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30054\Desktop\"/>
    </mc:Choice>
  </mc:AlternateContent>
  <xr:revisionPtr revIDLastSave="0" documentId="13_ncr:1_{C1249D4E-2844-4633-94B1-E44D502B760A}" xr6:coauthVersionLast="47" xr6:coauthVersionMax="47" xr10:uidLastSave="{00000000-0000-0000-0000-000000000000}"/>
  <bookViews>
    <workbookView xWindow="-120" yWindow="-120" windowWidth="21840" windowHeight="13140" xr2:uid="{3DFD3D87-4012-4E01-9C9E-4F3DF998DF33}"/>
  </bookViews>
  <sheets>
    <sheet name="Jan 24" sheetId="2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xlnm._FilterDatabase" localSheetId="0" hidden="1">'Jan 24'!$A$1:$X$799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40" i="2" l="1"/>
  <c r="X134" i="2"/>
  <c r="X45" i="2"/>
  <c r="X189" i="2"/>
  <c r="X171" i="2"/>
  <c r="X121" i="2"/>
  <c r="X103" i="2"/>
  <c r="X85" i="2"/>
  <c r="X84" i="2"/>
  <c r="X71" i="2"/>
  <c r="X608" i="2"/>
  <c r="X618" i="2"/>
  <c r="X655" i="2"/>
  <c r="X671" i="2"/>
  <c r="X674" i="2"/>
  <c r="X677" i="2"/>
  <c r="X704" i="2"/>
  <c r="X81" i="2"/>
  <c r="X115" i="2"/>
  <c r="X108" i="2"/>
  <c r="X98" i="2"/>
  <c r="C223" i="2" l="1" a="1"/>
  <c r="C223" i="2" s="1"/>
  <c r="G223" i="2" a="1"/>
  <c r="G223" i="2" s="1"/>
  <c r="P223" i="2" a="1"/>
  <c r="P223" i="2" s="1"/>
  <c r="S223" i="2"/>
  <c r="C181" i="2" a="1"/>
  <c r="C181" i="2" s="1"/>
  <c r="G181" i="2" a="1"/>
  <c r="G181" i="2" s="1"/>
  <c r="P181" i="2" a="1"/>
  <c r="P181" i="2" s="1"/>
  <c r="R181" i="2" a="1"/>
  <c r="R181" i="2" s="1"/>
  <c r="R2" i="2"/>
  <c r="P730" i="2" a="1"/>
  <c r="P730" i="2" s="1"/>
  <c r="P729" i="2" a="1"/>
  <c r="P729" i="2" s="1"/>
  <c r="P728" i="2" a="1"/>
  <c r="P728" i="2" s="1"/>
  <c r="P727" i="2" a="1"/>
  <c r="P727" i="2" s="1"/>
  <c r="P726" i="2" a="1"/>
  <c r="P726" i="2" s="1"/>
  <c r="P725" i="2" a="1"/>
  <c r="P725" i="2" s="1"/>
  <c r="P724" i="2" a="1"/>
  <c r="P724" i="2" s="1"/>
  <c r="P723" i="2" a="1"/>
  <c r="P723" i="2" s="1"/>
  <c r="P586" i="2" a="1"/>
  <c r="P586" i="2" s="1"/>
  <c r="P585" i="2" a="1"/>
  <c r="P585" i="2" s="1"/>
  <c r="P584" i="2" a="1"/>
  <c r="P584" i="2" s="1"/>
  <c r="P526" i="2" a="1"/>
  <c r="P526" i="2" s="1"/>
  <c r="P525" i="2" a="1"/>
  <c r="P525" i="2" s="1"/>
  <c r="P524" i="2" a="1"/>
  <c r="P524" i="2" s="1"/>
  <c r="P523" i="2" a="1"/>
  <c r="P523" i="2" s="1"/>
  <c r="P522" i="2" a="1"/>
  <c r="P522" i="2" s="1"/>
  <c r="P492" i="2" a="1"/>
  <c r="P492" i="2" s="1"/>
  <c r="P431" i="2" a="1"/>
  <c r="P431" i="2" s="1"/>
  <c r="P430" i="2" a="1"/>
  <c r="P430" i="2" s="1"/>
  <c r="P429" i="2" a="1"/>
  <c r="P429" i="2" s="1"/>
  <c r="P428" i="2" a="1"/>
  <c r="P428" i="2" s="1"/>
  <c r="P427" i="2" a="1"/>
  <c r="P427" i="2" s="1"/>
  <c r="P426" i="2" a="1"/>
  <c r="P426" i="2" s="1"/>
  <c r="P425" i="2" a="1"/>
  <c r="P425" i="2" s="1"/>
  <c r="P391" i="2" a="1"/>
  <c r="P391" i="2" s="1"/>
  <c r="P390" i="2" a="1"/>
  <c r="P390" i="2" s="1"/>
  <c r="P389" i="2" a="1"/>
  <c r="P389" i="2" s="1"/>
  <c r="P388" i="2" a="1"/>
  <c r="P388" i="2" s="1"/>
  <c r="P387" i="2" a="1"/>
  <c r="P387" i="2" s="1"/>
  <c r="P258" i="2" a="1"/>
  <c r="P258" i="2" s="1"/>
  <c r="P257" i="2" a="1"/>
  <c r="P257" i="2" s="1"/>
  <c r="P256" i="2" a="1"/>
  <c r="P256" i="2" s="1"/>
  <c r="P255" i="2" a="1"/>
  <c r="P255" i="2" s="1"/>
  <c r="P254" i="2" a="1"/>
  <c r="P254" i="2" s="1"/>
  <c r="P253" i="2" a="1"/>
  <c r="P253" i="2" s="1"/>
  <c r="P252" i="2" a="1"/>
  <c r="P252" i="2" s="1"/>
  <c r="P251" i="2" a="1"/>
  <c r="P251" i="2" s="1"/>
  <c r="P250" i="2" a="1"/>
  <c r="P250" i="2" s="1"/>
  <c r="P249" i="2" a="1"/>
  <c r="P249" i="2" s="1"/>
  <c r="P248" i="2" a="1"/>
  <c r="P248" i="2" s="1"/>
  <c r="P247" i="2" a="1"/>
  <c r="P247" i="2" s="1"/>
  <c r="P232" i="2" a="1"/>
  <c r="P232" i="2" s="1"/>
  <c r="P231" i="2" a="1"/>
  <c r="P231" i="2" s="1"/>
  <c r="P230" i="2" a="1"/>
  <c r="P230" i="2" s="1"/>
  <c r="P229" i="2" a="1"/>
  <c r="P229" i="2" s="1"/>
  <c r="P228" i="2" a="1"/>
  <c r="P228" i="2" s="1"/>
  <c r="P227" i="2" a="1"/>
  <c r="P227" i="2" s="1"/>
  <c r="P226" i="2" a="1"/>
  <c r="P226" i="2" s="1"/>
  <c r="P225" i="2" a="1"/>
  <c r="P225" i="2" s="1"/>
  <c r="P224" i="2" a="1"/>
  <c r="P224" i="2" s="1"/>
  <c r="P795" i="2" a="1"/>
  <c r="P795" i="2" s="1"/>
  <c r="P794" i="2" a="1"/>
  <c r="P794" i="2" s="1"/>
  <c r="P793" i="2" a="1"/>
  <c r="P793" i="2" s="1"/>
  <c r="P792" i="2" a="1"/>
  <c r="P792" i="2" s="1"/>
  <c r="P791" i="2" a="1"/>
  <c r="P791" i="2" s="1"/>
  <c r="P593" i="2" a="1"/>
  <c r="P593" i="2" s="1"/>
  <c r="P592" i="2" a="1"/>
  <c r="P592" i="2" s="1"/>
  <c r="P591" i="2" a="1"/>
  <c r="P591" i="2" s="1"/>
  <c r="P590" i="2" a="1"/>
  <c r="P590" i="2" s="1"/>
  <c r="P589" i="2" a="1"/>
  <c r="P589" i="2" s="1"/>
  <c r="P588" i="2" a="1"/>
  <c r="P588" i="2" s="1"/>
  <c r="P587" i="2" a="1"/>
  <c r="P587" i="2" s="1"/>
  <c r="P583" i="2" a="1"/>
  <c r="P583" i="2" s="1"/>
  <c r="P533" i="2" a="1"/>
  <c r="P533" i="2" s="1"/>
  <c r="P532" i="2" a="1"/>
  <c r="P532" i="2" s="1"/>
  <c r="P531" i="2" a="1"/>
  <c r="P531" i="2" s="1"/>
  <c r="P530" i="2" a="1"/>
  <c r="P530" i="2" s="1"/>
  <c r="P529" i="2" a="1"/>
  <c r="P529" i="2" s="1"/>
  <c r="P528" i="2" a="1"/>
  <c r="P528" i="2" s="1"/>
  <c r="P527" i="2" a="1"/>
  <c r="P527" i="2" s="1"/>
  <c r="P496" i="2" a="1"/>
  <c r="P496" i="2" s="1"/>
  <c r="P495" i="2" a="1"/>
  <c r="P495" i="2" s="1"/>
  <c r="P494" i="2" a="1"/>
  <c r="P494" i="2" s="1"/>
  <c r="P493" i="2" a="1"/>
  <c r="P493" i="2" s="1"/>
  <c r="P383" i="2" a="1"/>
  <c r="P383" i="2" s="1"/>
  <c r="P382" i="2" a="1"/>
  <c r="P382" i="2" s="1"/>
  <c r="P378" i="2" a="1"/>
  <c r="P378" i="2" s="1"/>
  <c r="P272" i="2" a="1"/>
  <c r="P272" i="2" s="1"/>
  <c r="P271" i="2" a="1"/>
  <c r="P271" i="2" s="1"/>
  <c r="P270" i="2" a="1"/>
  <c r="P270" i="2" s="1"/>
  <c r="P269" i="2" a="1"/>
  <c r="P269" i="2" s="1"/>
  <c r="P264" i="2" a="1"/>
  <c r="P264" i="2" s="1"/>
  <c r="P263" i="2" a="1"/>
  <c r="P263" i="2" s="1"/>
  <c r="P262" i="2" a="1"/>
  <c r="P262" i="2" s="1"/>
  <c r="P261" i="2" a="1"/>
  <c r="P261" i="2" s="1"/>
  <c r="P260" i="2" a="1"/>
  <c r="P260" i="2" s="1"/>
  <c r="P259" i="2" a="1"/>
  <c r="P259" i="2" s="1"/>
  <c r="P240" i="2" a="1"/>
  <c r="P240" i="2" s="1"/>
  <c r="P239" i="2" a="1"/>
  <c r="P239" i="2" s="1"/>
  <c r="P238" i="2" a="1"/>
  <c r="P238" i="2" s="1"/>
  <c r="P237" i="2" a="1"/>
  <c r="P237" i="2" s="1"/>
  <c r="P236" i="2" a="1"/>
  <c r="P236" i="2" s="1"/>
  <c r="P235" i="2" a="1"/>
  <c r="P235" i="2" s="1"/>
  <c r="P234" i="2" a="1"/>
  <c r="P234" i="2" s="1"/>
  <c r="P233" i="2" a="1"/>
  <c r="P233" i="2" s="1"/>
  <c r="P218" i="2" a="1"/>
  <c r="P218" i="2" s="1"/>
  <c r="S219" i="2" l="1"/>
  <c r="S220" i="2"/>
  <c r="S221" i="2"/>
  <c r="S222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218" i="2"/>
  <c r="G219" i="2" a="1"/>
  <c r="G219" i="2" s="1"/>
  <c r="G220" i="2" a="1"/>
  <c r="G220" i="2" s="1"/>
  <c r="G221" i="2" a="1"/>
  <c r="G221" i="2" s="1"/>
  <c r="G222" i="2" a="1"/>
  <c r="G222" i="2" s="1"/>
  <c r="G224" i="2" a="1"/>
  <c r="G224" i="2" s="1"/>
  <c r="G225" i="2" a="1"/>
  <c r="G225" i="2" s="1"/>
  <c r="G226" i="2" a="1"/>
  <c r="G226" i="2" s="1"/>
  <c r="G227" i="2" a="1"/>
  <c r="G227" i="2" s="1"/>
  <c r="G228" i="2" a="1"/>
  <c r="G228" i="2" s="1"/>
  <c r="G229" i="2" a="1"/>
  <c r="G229" i="2" s="1"/>
  <c r="G230" i="2" a="1"/>
  <c r="G230" i="2" s="1"/>
  <c r="G231" i="2" a="1"/>
  <c r="G231" i="2" s="1"/>
  <c r="G232" i="2" a="1"/>
  <c r="G232" i="2" s="1"/>
  <c r="G233" i="2" a="1"/>
  <c r="G233" i="2" s="1"/>
  <c r="G234" i="2" a="1"/>
  <c r="G234" i="2" s="1"/>
  <c r="G235" i="2" a="1"/>
  <c r="G235" i="2" s="1"/>
  <c r="G236" i="2" a="1"/>
  <c r="G236" i="2" s="1"/>
  <c r="G237" i="2" a="1"/>
  <c r="G237" i="2" s="1"/>
  <c r="G238" i="2" a="1"/>
  <c r="G238" i="2" s="1"/>
  <c r="G239" i="2" a="1"/>
  <c r="G239" i="2" s="1"/>
  <c r="G240" i="2" a="1"/>
  <c r="G240" i="2" s="1"/>
  <c r="G241" i="2" a="1"/>
  <c r="G241" i="2" s="1"/>
  <c r="G242" i="2" a="1"/>
  <c r="G242" i="2" s="1"/>
  <c r="G243" i="2" a="1"/>
  <c r="G243" i="2" s="1"/>
  <c r="G244" i="2" a="1"/>
  <c r="G244" i="2" s="1"/>
  <c r="G245" i="2" a="1"/>
  <c r="G245" i="2" s="1"/>
  <c r="G246" i="2" a="1"/>
  <c r="G246" i="2" s="1"/>
  <c r="G247" i="2" a="1"/>
  <c r="G247" i="2" s="1"/>
  <c r="G248" i="2" a="1"/>
  <c r="G248" i="2" s="1"/>
  <c r="G249" i="2" a="1"/>
  <c r="G249" i="2" s="1"/>
  <c r="G250" i="2" a="1"/>
  <c r="G250" i="2" s="1"/>
  <c r="G251" i="2" a="1"/>
  <c r="G251" i="2" s="1"/>
  <c r="G252" i="2" a="1"/>
  <c r="G252" i="2" s="1"/>
  <c r="G253" i="2" a="1"/>
  <c r="G253" i="2" s="1"/>
  <c r="G254" i="2" a="1"/>
  <c r="G254" i="2" s="1"/>
  <c r="G255" i="2" a="1"/>
  <c r="G255" i="2" s="1"/>
  <c r="G256" i="2" a="1"/>
  <c r="G256" i="2" s="1"/>
  <c r="G257" i="2" a="1"/>
  <c r="G257" i="2" s="1"/>
  <c r="G258" i="2" a="1"/>
  <c r="G258" i="2" s="1"/>
  <c r="G259" i="2" a="1"/>
  <c r="G259" i="2" s="1"/>
  <c r="G260" i="2" a="1"/>
  <c r="G260" i="2" s="1"/>
  <c r="G261" i="2" a="1"/>
  <c r="G261" i="2" s="1"/>
  <c r="G262" i="2" a="1"/>
  <c r="G262" i="2" s="1"/>
  <c r="G263" i="2" a="1"/>
  <c r="G263" i="2" s="1"/>
  <c r="G264" i="2" a="1"/>
  <c r="G264" i="2" s="1"/>
  <c r="G265" i="2" a="1"/>
  <c r="G265" i="2" s="1"/>
  <c r="G266" i="2" a="1"/>
  <c r="G266" i="2" s="1"/>
  <c r="G267" i="2" a="1"/>
  <c r="G267" i="2" s="1"/>
  <c r="G268" i="2" a="1"/>
  <c r="G268" i="2" s="1"/>
  <c r="G269" i="2" a="1"/>
  <c r="G269" i="2" s="1"/>
  <c r="G270" i="2" a="1"/>
  <c r="G270" i="2" s="1"/>
  <c r="G271" i="2" a="1"/>
  <c r="G271" i="2" s="1"/>
  <c r="G272" i="2" a="1"/>
  <c r="G272" i="2" s="1"/>
  <c r="G273" i="2" a="1"/>
  <c r="G273" i="2" s="1"/>
  <c r="G274" i="2" a="1"/>
  <c r="G274" i="2" s="1"/>
  <c r="G275" i="2" a="1"/>
  <c r="G275" i="2" s="1"/>
  <c r="G276" i="2" a="1"/>
  <c r="G276" i="2" s="1"/>
  <c r="G277" i="2" a="1"/>
  <c r="G277" i="2" s="1"/>
  <c r="G278" i="2" a="1"/>
  <c r="G278" i="2" s="1"/>
  <c r="G279" i="2" a="1"/>
  <c r="G279" i="2" s="1"/>
  <c r="G280" i="2" a="1"/>
  <c r="G280" i="2" s="1"/>
  <c r="G281" i="2" a="1"/>
  <c r="G281" i="2" s="1"/>
  <c r="G282" i="2" a="1"/>
  <c r="G282" i="2" s="1"/>
  <c r="G283" i="2" a="1"/>
  <c r="G283" i="2" s="1"/>
  <c r="G284" i="2" a="1"/>
  <c r="G284" i="2" s="1"/>
  <c r="G285" i="2" a="1"/>
  <c r="G285" i="2" s="1"/>
  <c r="G286" i="2" a="1"/>
  <c r="G286" i="2" s="1"/>
  <c r="G287" i="2" a="1"/>
  <c r="G287" i="2" s="1"/>
  <c r="G288" i="2" a="1"/>
  <c r="G288" i="2" s="1"/>
  <c r="G289" i="2" a="1"/>
  <c r="G289" i="2" s="1"/>
  <c r="G290" i="2" a="1"/>
  <c r="G290" i="2" s="1"/>
  <c r="G291" i="2" a="1"/>
  <c r="G291" i="2" s="1"/>
  <c r="G292" i="2" a="1"/>
  <c r="G292" i="2" s="1"/>
  <c r="G293" i="2" a="1"/>
  <c r="G293" i="2" s="1"/>
  <c r="G294" i="2" a="1"/>
  <c r="G294" i="2" s="1"/>
  <c r="G295" i="2" a="1"/>
  <c r="G295" i="2" s="1"/>
  <c r="G296" i="2" a="1"/>
  <c r="G296" i="2" s="1"/>
  <c r="G297" i="2" a="1"/>
  <c r="G297" i="2" s="1"/>
  <c r="G298" i="2" a="1"/>
  <c r="G298" i="2" s="1"/>
  <c r="G299" i="2" a="1"/>
  <c r="G299" i="2" s="1"/>
  <c r="G300" i="2" a="1"/>
  <c r="G300" i="2" s="1"/>
  <c r="G301" i="2" a="1"/>
  <c r="G301" i="2" s="1"/>
  <c r="G302" i="2" a="1"/>
  <c r="G302" i="2" s="1"/>
  <c r="G303" i="2" a="1"/>
  <c r="G303" i="2" s="1"/>
  <c r="G304" i="2" a="1"/>
  <c r="G304" i="2" s="1"/>
  <c r="G305" i="2" a="1"/>
  <c r="G305" i="2" s="1"/>
  <c r="G306" i="2" a="1"/>
  <c r="G306" i="2" s="1"/>
  <c r="G307" i="2" a="1"/>
  <c r="G307" i="2" s="1"/>
  <c r="G308" i="2" a="1"/>
  <c r="G308" i="2" s="1"/>
  <c r="G309" i="2" a="1"/>
  <c r="G309" i="2" s="1"/>
  <c r="G310" i="2" a="1"/>
  <c r="G310" i="2" s="1"/>
  <c r="G311" i="2" a="1"/>
  <c r="G311" i="2" s="1"/>
  <c r="G312" i="2" a="1"/>
  <c r="G312" i="2" s="1"/>
  <c r="G313" i="2" a="1"/>
  <c r="G313" i="2" s="1"/>
  <c r="G314" i="2" a="1"/>
  <c r="G314" i="2" s="1"/>
  <c r="G315" i="2" a="1"/>
  <c r="G315" i="2" s="1"/>
  <c r="G316" i="2" a="1"/>
  <c r="G316" i="2" s="1"/>
  <c r="G317" i="2" a="1"/>
  <c r="G317" i="2" s="1"/>
  <c r="G318" i="2" a="1"/>
  <c r="G318" i="2" s="1"/>
  <c r="G319" i="2" a="1"/>
  <c r="G319" i="2" s="1"/>
  <c r="G320" i="2" a="1"/>
  <c r="G320" i="2" s="1"/>
  <c r="G321" i="2" a="1"/>
  <c r="G321" i="2" s="1"/>
  <c r="G322" i="2" a="1"/>
  <c r="G322" i="2" s="1"/>
  <c r="G323" i="2" a="1"/>
  <c r="G323" i="2" s="1"/>
  <c r="G324" i="2" a="1"/>
  <c r="G324" i="2" s="1"/>
  <c r="G325" i="2" a="1"/>
  <c r="G325" i="2" s="1"/>
  <c r="G326" i="2" a="1"/>
  <c r="G326" i="2" s="1"/>
  <c r="G327" i="2" a="1"/>
  <c r="G327" i="2" s="1"/>
  <c r="G328" i="2" a="1"/>
  <c r="G328" i="2" s="1"/>
  <c r="G329" i="2" a="1"/>
  <c r="G329" i="2" s="1"/>
  <c r="G330" i="2" a="1"/>
  <c r="G330" i="2" s="1"/>
  <c r="G331" i="2" a="1"/>
  <c r="G331" i="2" s="1"/>
  <c r="G332" i="2" a="1"/>
  <c r="G332" i="2" s="1"/>
  <c r="G333" i="2" a="1"/>
  <c r="G333" i="2" s="1"/>
  <c r="G334" i="2" a="1"/>
  <c r="G334" i="2" s="1"/>
  <c r="G335" i="2" a="1"/>
  <c r="G335" i="2" s="1"/>
  <c r="G336" i="2" a="1"/>
  <c r="G336" i="2" s="1"/>
  <c r="G337" i="2" a="1"/>
  <c r="G337" i="2" s="1"/>
  <c r="G338" i="2" a="1"/>
  <c r="G338" i="2" s="1"/>
  <c r="G339" i="2" a="1"/>
  <c r="G339" i="2" s="1"/>
  <c r="G340" i="2" a="1"/>
  <c r="G340" i="2" s="1"/>
  <c r="G341" i="2" a="1"/>
  <c r="G341" i="2" s="1"/>
  <c r="G342" i="2" a="1"/>
  <c r="G342" i="2" s="1"/>
  <c r="G343" i="2" a="1"/>
  <c r="G343" i="2" s="1"/>
  <c r="G344" i="2" a="1"/>
  <c r="G344" i="2" s="1"/>
  <c r="G345" i="2" a="1"/>
  <c r="G345" i="2" s="1"/>
  <c r="G346" i="2" a="1"/>
  <c r="G346" i="2" s="1"/>
  <c r="G347" i="2" a="1"/>
  <c r="G347" i="2" s="1"/>
  <c r="G348" i="2" a="1"/>
  <c r="G348" i="2" s="1"/>
  <c r="G349" i="2" a="1"/>
  <c r="G349" i="2" s="1"/>
  <c r="G350" i="2" a="1"/>
  <c r="G350" i="2" s="1"/>
  <c r="G351" i="2" a="1"/>
  <c r="G351" i="2" s="1"/>
  <c r="G352" i="2" a="1"/>
  <c r="G352" i="2" s="1"/>
  <c r="G353" i="2" a="1"/>
  <c r="G353" i="2" s="1"/>
  <c r="G354" i="2" a="1"/>
  <c r="G354" i="2" s="1"/>
  <c r="G355" i="2" a="1"/>
  <c r="G355" i="2" s="1"/>
  <c r="G356" i="2" a="1"/>
  <c r="G356" i="2" s="1"/>
  <c r="G357" i="2" a="1"/>
  <c r="G357" i="2" s="1"/>
  <c r="G358" i="2" a="1"/>
  <c r="G358" i="2" s="1"/>
  <c r="G359" i="2" a="1"/>
  <c r="G359" i="2" s="1"/>
  <c r="G360" i="2" a="1"/>
  <c r="G360" i="2" s="1"/>
  <c r="G361" i="2" a="1"/>
  <c r="G361" i="2" s="1"/>
  <c r="G362" i="2" a="1"/>
  <c r="G362" i="2" s="1"/>
  <c r="G363" i="2" a="1"/>
  <c r="G363" i="2" s="1"/>
  <c r="G364" i="2" a="1"/>
  <c r="G364" i="2" s="1"/>
  <c r="G365" i="2" a="1"/>
  <c r="G365" i="2" s="1"/>
  <c r="G366" i="2" a="1"/>
  <c r="G366" i="2" s="1"/>
  <c r="G367" i="2" a="1"/>
  <c r="G367" i="2" s="1"/>
  <c r="G368" i="2" a="1"/>
  <c r="G368" i="2" s="1"/>
  <c r="G369" i="2" a="1"/>
  <c r="G369" i="2" s="1"/>
  <c r="G370" i="2" a="1"/>
  <c r="G370" i="2" s="1"/>
  <c r="G371" i="2" a="1"/>
  <c r="G371" i="2" s="1"/>
  <c r="G372" i="2" a="1"/>
  <c r="G372" i="2" s="1"/>
  <c r="G373" i="2" a="1"/>
  <c r="G373" i="2" s="1"/>
  <c r="G374" i="2" a="1"/>
  <c r="G374" i="2" s="1"/>
  <c r="G375" i="2" a="1"/>
  <c r="G375" i="2" s="1"/>
  <c r="G376" i="2" a="1"/>
  <c r="G376" i="2" s="1"/>
  <c r="G377" i="2" a="1"/>
  <c r="G377" i="2" s="1"/>
  <c r="G378" i="2" a="1"/>
  <c r="G378" i="2" s="1"/>
  <c r="G379" i="2" a="1"/>
  <c r="G379" i="2" s="1"/>
  <c r="G380" i="2" a="1"/>
  <c r="G380" i="2" s="1"/>
  <c r="G381" i="2" a="1"/>
  <c r="G381" i="2" s="1"/>
  <c r="G382" i="2" a="1"/>
  <c r="G382" i="2" s="1"/>
  <c r="G383" i="2" a="1"/>
  <c r="G383" i="2" s="1"/>
  <c r="G384" i="2" a="1"/>
  <c r="G384" i="2" s="1"/>
  <c r="G385" i="2" a="1"/>
  <c r="G385" i="2" s="1"/>
  <c r="G386" i="2" a="1"/>
  <c r="G386" i="2" s="1"/>
  <c r="G387" i="2" a="1"/>
  <c r="G387" i="2" s="1"/>
  <c r="G388" i="2" a="1"/>
  <c r="G388" i="2" s="1"/>
  <c r="G389" i="2" a="1"/>
  <c r="G389" i="2" s="1"/>
  <c r="G390" i="2" a="1"/>
  <c r="G390" i="2" s="1"/>
  <c r="G391" i="2" a="1"/>
  <c r="G391" i="2" s="1"/>
  <c r="G392" i="2" a="1"/>
  <c r="G392" i="2" s="1"/>
  <c r="G393" i="2" a="1"/>
  <c r="G393" i="2" s="1"/>
  <c r="G394" i="2" a="1"/>
  <c r="G394" i="2" s="1"/>
  <c r="G395" i="2" a="1"/>
  <c r="G395" i="2" s="1"/>
  <c r="G396" i="2" a="1"/>
  <c r="G396" i="2" s="1"/>
  <c r="G397" i="2" a="1"/>
  <c r="G397" i="2" s="1"/>
  <c r="G398" i="2" a="1"/>
  <c r="G398" i="2" s="1"/>
  <c r="G399" i="2" a="1"/>
  <c r="G399" i="2" s="1"/>
  <c r="G400" i="2" a="1"/>
  <c r="G400" i="2" s="1"/>
  <c r="G401" i="2" a="1"/>
  <c r="G401" i="2" s="1"/>
  <c r="G402" i="2" a="1"/>
  <c r="G402" i="2" s="1"/>
  <c r="G403" i="2" a="1"/>
  <c r="G403" i="2" s="1"/>
  <c r="G404" i="2" a="1"/>
  <c r="G404" i="2" s="1"/>
  <c r="G405" i="2" a="1"/>
  <c r="G405" i="2" s="1"/>
  <c r="G406" i="2" a="1"/>
  <c r="G406" i="2" s="1"/>
  <c r="G407" i="2" a="1"/>
  <c r="G407" i="2" s="1"/>
  <c r="G408" i="2" a="1"/>
  <c r="G408" i="2" s="1"/>
  <c r="G409" i="2" a="1"/>
  <c r="G409" i="2" s="1"/>
  <c r="G410" i="2" a="1"/>
  <c r="G410" i="2" s="1"/>
  <c r="G411" i="2" a="1"/>
  <c r="G411" i="2" s="1"/>
  <c r="G412" i="2" a="1"/>
  <c r="G412" i="2" s="1"/>
  <c r="G413" i="2" a="1"/>
  <c r="G413" i="2" s="1"/>
  <c r="G414" i="2" a="1"/>
  <c r="G414" i="2" s="1"/>
  <c r="G415" i="2" a="1"/>
  <c r="G415" i="2" s="1"/>
  <c r="G416" i="2" a="1"/>
  <c r="G416" i="2" s="1"/>
  <c r="G417" i="2" a="1"/>
  <c r="G417" i="2" s="1"/>
  <c r="G418" i="2" a="1"/>
  <c r="G418" i="2" s="1"/>
  <c r="G419" i="2" a="1"/>
  <c r="G419" i="2" s="1"/>
  <c r="G420" i="2" a="1"/>
  <c r="G420" i="2" s="1"/>
  <c r="G421" i="2" a="1"/>
  <c r="G421" i="2" s="1"/>
  <c r="G422" i="2" a="1"/>
  <c r="G422" i="2" s="1"/>
  <c r="G423" i="2" a="1"/>
  <c r="G423" i="2" s="1"/>
  <c r="G424" i="2" a="1"/>
  <c r="G424" i="2" s="1"/>
  <c r="G425" i="2" a="1"/>
  <c r="G425" i="2" s="1"/>
  <c r="G426" i="2" a="1"/>
  <c r="G426" i="2" s="1"/>
  <c r="G427" i="2" a="1"/>
  <c r="G427" i="2" s="1"/>
  <c r="G428" i="2" a="1"/>
  <c r="G428" i="2" s="1"/>
  <c r="G429" i="2" a="1"/>
  <c r="G429" i="2" s="1"/>
  <c r="G430" i="2" a="1"/>
  <c r="G430" i="2" s="1"/>
  <c r="G431" i="2" a="1"/>
  <c r="G431" i="2" s="1"/>
  <c r="G432" i="2" a="1"/>
  <c r="G432" i="2" s="1"/>
  <c r="G433" i="2" a="1"/>
  <c r="G433" i="2" s="1"/>
  <c r="G434" i="2" a="1"/>
  <c r="G434" i="2" s="1"/>
  <c r="G435" i="2" a="1"/>
  <c r="G435" i="2" s="1"/>
  <c r="G436" i="2" a="1"/>
  <c r="G436" i="2" s="1"/>
  <c r="G437" i="2" a="1"/>
  <c r="G437" i="2" s="1"/>
  <c r="G438" i="2" a="1"/>
  <c r="G438" i="2" s="1"/>
  <c r="G439" i="2" a="1"/>
  <c r="G439" i="2" s="1"/>
  <c r="G440" i="2" a="1"/>
  <c r="G440" i="2" s="1"/>
  <c r="G441" i="2" a="1"/>
  <c r="G441" i="2" s="1"/>
  <c r="G442" i="2" a="1"/>
  <c r="G442" i="2" s="1"/>
  <c r="G443" i="2" a="1"/>
  <c r="G443" i="2" s="1"/>
  <c r="G444" i="2" a="1"/>
  <c r="G444" i="2" s="1"/>
  <c r="G445" i="2" a="1"/>
  <c r="G445" i="2" s="1"/>
  <c r="G446" i="2" a="1"/>
  <c r="G446" i="2" s="1"/>
  <c r="G447" i="2" a="1"/>
  <c r="G447" i="2" s="1"/>
  <c r="G448" i="2" a="1"/>
  <c r="G448" i="2" s="1"/>
  <c r="G449" i="2" a="1"/>
  <c r="G449" i="2" s="1"/>
  <c r="G450" i="2" a="1"/>
  <c r="G450" i="2" s="1"/>
  <c r="G451" i="2" a="1"/>
  <c r="G451" i="2" s="1"/>
  <c r="G452" i="2" a="1"/>
  <c r="G452" i="2" s="1"/>
  <c r="G453" i="2" a="1"/>
  <c r="G453" i="2" s="1"/>
  <c r="G454" i="2" a="1"/>
  <c r="G454" i="2" s="1"/>
  <c r="G455" i="2" a="1"/>
  <c r="G455" i="2" s="1"/>
  <c r="G456" i="2" a="1"/>
  <c r="G456" i="2" s="1"/>
  <c r="G457" i="2" a="1"/>
  <c r="G457" i="2" s="1"/>
  <c r="G458" i="2" a="1"/>
  <c r="G458" i="2" s="1"/>
  <c r="G459" i="2" a="1"/>
  <c r="G459" i="2" s="1"/>
  <c r="G460" i="2" a="1"/>
  <c r="G460" i="2" s="1"/>
  <c r="G461" i="2" a="1"/>
  <c r="G461" i="2" s="1"/>
  <c r="G462" i="2" a="1"/>
  <c r="G462" i="2" s="1"/>
  <c r="G463" i="2" a="1"/>
  <c r="G463" i="2" s="1"/>
  <c r="G464" i="2" a="1"/>
  <c r="G464" i="2" s="1"/>
  <c r="G465" i="2" a="1"/>
  <c r="G465" i="2" s="1"/>
  <c r="G466" i="2" a="1"/>
  <c r="G466" i="2" s="1"/>
  <c r="G467" i="2" a="1"/>
  <c r="G467" i="2" s="1"/>
  <c r="G468" i="2" a="1"/>
  <c r="G468" i="2" s="1"/>
  <c r="G469" i="2" a="1"/>
  <c r="G469" i="2" s="1"/>
  <c r="G470" i="2" a="1"/>
  <c r="G470" i="2" s="1"/>
  <c r="G471" i="2" a="1"/>
  <c r="G471" i="2" s="1"/>
  <c r="G472" i="2" a="1"/>
  <c r="G472" i="2" s="1"/>
  <c r="G473" i="2" a="1"/>
  <c r="G473" i="2" s="1"/>
  <c r="G474" i="2" a="1"/>
  <c r="G474" i="2" s="1"/>
  <c r="G475" i="2" a="1"/>
  <c r="G475" i="2" s="1"/>
  <c r="G476" i="2" a="1"/>
  <c r="G476" i="2" s="1"/>
  <c r="G477" i="2" a="1"/>
  <c r="G477" i="2" s="1"/>
  <c r="G478" i="2" a="1"/>
  <c r="G478" i="2" s="1"/>
  <c r="G479" i="2" a="1"/>
  <c r="G479" i="2" s="1"/>
  <c r="G480" i="2" a="1"/>
  <c r="G480" i="2" s="1"/>
  <c r="G481" i="2" a="1"/>
  <c r="G481" i="2" s="1"/>
  <c r="G482" i="2" a="1"/>
  <c r="G482" i="2" s="1"/>
  <c r="G483" i="2" a="1"/>
  <c r="G483" i="2" s="1"/>
  <c r="G484" i="2" a="1"/>
  <c r="G484" i="2" s="1"/>
  <c r="G485" i="2" a="1"/>
  <c r="G485" i="2" s="1"/>
  <c r="G486" i="2" a="1"/>
  <c r="G486" i="2" s="1"/>
  <c r="G487" i="2" a="1"/>
  <c r="G487" i="2" s="1"/>
  <c r="G488" i="2" a="1"/>
  <c r="G488" i="2" s="1"/>
  <c r="G489" i="2" a="1"/>
  <c r="G489" i="2" s="1"/>
  <c r="G490" i="2" a="1"/>
  <c r="G490" i="2" s="1"/>
  <c r="G491" i="2" a="1"/>
  <c r="G491" i="2" s="1"/>
  <c r="G492" i="2" a="1"/>
  <c r="G492" i="2" s="1"/>
  <c r="G493" i="2" a="1"/>
  <c r="G493" i="2" s="1"/>
  <c r="G494" i="2" a="1"/>
  <c r="G494" i="2" s="1"/>
  <c r="G495" i="2" a="1"/>
  <c r="G495" i="2" s="1"/>
  <c r="G496" i="2" a="1"/>
  <c r="G496" i="2" s="1"/>
  <c r="G497" i="2" a="1"/>
  <c r="G497" i="2" s="1"/>
  <c r="G498" i="2" a="1"/>
  <c r="G498" i="2" s="1"/>
  <c r="G499" i="2" a="1"/>
  <c r="G499" i="2" s="1"/>
  <c r="G500" i="2" a="1"/>
  <c r="G500" i="2" s="1"/>
  <c r="G501" i="2" a="1"/>
  <c r="G501" i="2" s="1"/>
  <c r="G502" i="2" a="1"/>
  <c r="G502" i="2" s="1"/>
  <c r="G503" i="2" a="1"/>
  <c r="G503" i="2" s="1"/>
  <c r="G504" i="2" a="1"/>
  <c r="G504" i="2" s="1"/>
  <c r="G505" i="2" a="1"/>
  <c r="G505" i="2" s="1"/>
  <c r="G506" i="2" a="1"/>
  <c r="G506" i="2" s="1"/>
  <c r="G507" i="2" a="1"/>
  <c r="G507" i="2" s="1"/>
  <c r="G508" i="2" a="1"/>
  <c r="G508" i="2" s="1"/>
  <c r="G509" i="2" a="1"/>
  <c r="G509" i="2" s="1"/>
  <c r="G510" i="2" a="1"/>
  <c r="G510" i="2" s="1"/>
  <c r="G511" i="2" a="1"/>
  <c r="G511" i="2" s="1"/>
  <c r="G512" i="2" a="1"/>
  <c r="G512" i="2" s="1"/>
  <c r="G513" i="2" a="1"/>
  <c r="G513" i="2" s="1"/>
  <c r="G514" i="2" a="1"/>
  <c r="G514" i="2" s="1"/>
  <c r="G515" i="2" a="1"/>
  <c r="G515" i="2" s="1"/>
  <c r="G516" i="2" a="1"/>
  <c r="G516" i="2" s="1"/>
  <c r="G517" i="2" a="1"/>
  <c r="G517" i="2" s="1"/>
  <c r="G518" i="2" a="1"/>
  <c r="G518" i="2" s="1"/>
  <c r="G519" i="2" a="1"/>
  <c r="G519" i="2" s="1"/>
  <c r="G520" i="2" a="1"/>
  <c r="G520" i="2" s="1"/>
  <c r="G521" i="2" a="1"/>
  <c r="G521" i="2" s="1"/>
  <c r="G522" i="2" a="1"/>
  <c r="G522" i="2" s="1"/>
  <c r="G523" i="2" a="1"/>
  <c r="G523" i="2" s="1"/>
  <c r="G524" i="2" a="1"/>
  <c r="G524" i="2" s="1"/>
  <c r="G525" i="2" a="1"/>
  <c r="G525" i="2" s="1"/>
  <c r="G526" i="2" a="1"/>
  <c r="G526" i="2" s="1"/>
  <c r="G527" i="2" a="1"/>
  <c r="G527" i="2" s="1"/>
  <c r="G528" i="2" a="1"/>
  <c r="G528" i="2" s="1"/>
  <c r="G529" i="2" a="1"/>
  <c r="G529" i="2" s="1"/>
  <c r="G530" i="2" a="1"/>
  <c r="G530" i="2" s="1"/>
  <c r="G531" i="2" a="1"/>
  <c r="G531" i="2" s="1"/>
  <c r="G532" i="2" a="1"/>
  <c r="G532" i="2" s="1"/>
  <c r="G533" i="2" a="1"/>
  <c r="G533" i="2" s="1"/>
  <c r="G534" i="2" a="1"/>
  <c r="G534" i="2" s="1"/>
  <c r="G535" i="2" a="1"/>
  <c r="G535" i="2" s="1"/>
  <c r="G536" i="2" a="1"/>
  <c r="G536" i="2" s="1"/>
  <c r="G537" i="2" a="1"/>
  <c r="G537" i="2" s="1"/>
  <c r="G538" i="2" a="1"/>
  <c r="G538" i="2" s="1"/>
  <c r="G539" i="2" a="1"/>
  <c r="G539" i="2" s="1"/>
  <c r="G540" i="2" a="1"/>
  <c r="G540" i="2" s="1"/>
  <c r="G541" i="2" a="1"/>
  <c r="G541" i="2" s="1"/>
  <c r="G542" i="2" a="1"/>
  <c r="G542" i="2" s="1"/>
  <c r="G543" i="2" a="1"/>
  <c r="G543" i="2" s="1"/>
  <c r="G544" i="2" a="1"/>
  <c r="G544" i="2" s="1"/>
  <c r="G545" i="2" a="1"/>
  <c r="G545" i="2" s="1"/>
  <c r="G546" i="2" a="1"/>
  <c r="G546" i="2" s="1"/>
  <c r="G547" i="2" a="1"/>
  <c r="G547" i="2" s="1"/>
  <c r="G548" i="2" a="1"/>
  <c r="G548" i="2" s="1"/>
  <c r="G549" i="2" a="1"/>
  <c r="G549" i="2" s="1"/>
  <c r="G550" i="2" a="1"/>
  <c r="G550" i="2" s="1"/>
  <c r="G551" i="2" a="1"/>
  <c r="G551" i="2" s="1"/>
  <c r="G552" i="2" a="1"/>
  <c r="G552" i="2" s="1"/>
  <c r="G553" i="2" a="1"/>
  <c r="G553" i="2" s="1"/>
  <c r="G554" i="2" a="1"/>
  <c r="G554" i="2" s="1"/>
  <c r="G555" i="2" a="1"/>
  <c r="G555" i="2" s="1"/>
  <c r="G556" i="2" a="1"/>
  <c r="G556" i="2" s="1"/>
  <c r="G557" i="2" a="1"/>
  <c r="G557" i="2" s="1"/>
  <c r="G558" i="2" a="1"/>
  <c r="G558" i="2" s="1"/>
  <c r="G559" i="2" a="1"/>
  <c r="G559" i="2" s="1"/>
  <c r="G560" i="2" a="1"/>
  <c r="G560" i="2" s="1"/>
  <c r="G561" i="2" a="1"/>
  <c r="G561" i="2" s="1"/>
  <c r="G562" i="2" a="1"/>
  <c r="G562" i="2" s="1"/>
  <c r="G563" i="2" a="1"/>
  <c r="G563" i="2" s="1"/>
  <c r="G564" i="2" a="1"/>
  <c r="G564" i="2" s="1"/>
  <c r="G565" i="2" a="1"/>
  <c r="G565" i="2" s="1"/>
  <c r="G566" i="2" a="1"/>
  <c r="G566" i="2" s="1"/>
  <c r="G567" i="2" a="1"/>
  <c r="G567" i="2" s="1"/>
  <c r="G568" i="2" a="1"/>
  <c r="G568" i="2" s="1"/>
  <c r="G569" i="2" a="1"/>
  <c r="G569" i="2" s="1"/>
  <c r="G570" i="2" a="1"/>
  <c r="G570" i="2" s="1"/>
  <c r="G571" i="2" a="1"/>
  <c r="G571" i="2" s="1"/>
  <c r="G572" i="2" a="1"/>
  <c r="G572" i="2" s="1"/>
  <c r="G573" i="2" a="1"/>
  <c r="G573" i="2" s="1"/>
  <c r="G574" i="2" a="1"/>
  <c r="G574" i="2" s="1"/>
  <c r="G575" i="2" a="1"/>
  <c r="G575" i="2" s="1"/>
  <c r="G576" i="2" a="1"/>
  <c r="G576" i="2" s="1"/>
  <c r="G577" i="2" a="1"/>
  <c r="G577" i="2" s="1"/>
  <c r="G578" i="2" a="1"/>
  <c r="G578" i="2" s="1"/>
  <c r="G579" i="2" a="1"/>
  <c r="G579" i="2" s="1"/>
  <c r="G580" i="2" a="1"/>
  <c r="G580" i="2" s="1"/>
  <c r="G581" i="2" a="1"/>
  <c r="G581" i="2" s="1"/>
  <c r="G582" i="2" a="1"/>
  <c r="G582" i="2" s="1"/>
  <c r="G583" i="2" a="1"/>
  <c r="G583" i="2" s="1"/>
  <c r="G584" i="2" a="1"/>
  <c r="G584" i="2" s="1"/>
  <c r="G585" i="2" a="1"/>
  <c r="G585" i="2" s="1"/>
  <c r="G586" i="2" a="1"/>
  <c r="G586" i="2" s="1"/>
  <c r="G587" i="2" a="1"/>
  <c r="G587" i="2" s="1"/>
  <c r="G588" i="2" a="1"/>
  <c r="G588" i="2" s="1"/>
  <c r="G589" i="2" a="1"/>
  <c r="G589" i="2" s="1"/>
  <c r="G590" i="2" a="1"/>
  <c r="G590" i="2" s="1"/>
  <c r="G591" i="2" a="1"/>
  <c r="G591" i="2" s="1"/>
  <c r="G592" i="2" a="1"/>
  <c r="G592" i="2" s="1"/>
  <c r="G593" i="2" a="1"/>
  <c r="G593" i="2" s="1"/>
  <c r="G594" i="2" a="1"/>
  <c r="G594" i="2" s="1"/>
  <c r="G595" i="2" a="1"/>
  <c r="G595" i="2" s="1"/>
  <c r="G596" i="2" a="1"/>
  <c r="G596" i="2" s="1"/>
  <c r="G597" i="2" a="1"/>
  <c r="G597" i="2" s="1"/>
  <c r="G598" i="2" a="1"/>
  <c r="G598" i="2" s="1"/>
  <c r="G599" i="2" a="1"/>
  <c r="G599" i="2" s="1"/>
  <c r="G600" i="2" a="1"/>
  <c r="G600" i="2" s="1"/>
  <c r="G601" i="2" a="1"/>
  <c r="G601" i="2" s="1"/>
  <c r="G602" i="2" a="1"/>
  <c r="G602" i="2" s="1"/>
  <c r="G603" i="2" a="1"/>
  <c r="G603" i="2" s="1"/>
  <c r="G604" i="2" a="1"/>
  <c r="G604" i="2" s="1"/>
  <c r="G605" i="2" a="1"/>
  <c r="G605" i="2" s="1"/>
  <c r="G606" i="2" a="1"/>
  <c r="G606" i="2" s="1"/>
  <c r="G607" i="2" a="1"/>
  <c r="G607" i="2" s="1"/>
  <c r="G608" i="2" a="1"/>
  <c r="G608" i="2" s="1"/>
  <c r="G609" i="2" a="1"/>
  <c r="G609" i="2" s="1"/>
  <c r="G610" i="2" a="1"/>
  <c r="G610" i="2" s="1"/>
  <c r="G611" i="2" a="1"/>
  <c r="G611" i="2" s="1"/>
  <c r="G612" i="2" a="1"/>
  <c r="G612" i="2" s="1"/>
  <c r="G613" i="2" a="1"/>
  <c r="G613" i="2" s="1"/>
  <c r="G614" i="2" a="1"/>
  <c r="G614" i="2" s="1"/>
  <c r="G615" i="2" a="1"/>
  <c r="G615" i="2" s="1"/>
  <c r="G616" i="2" a="1"/>
  <c r="G616" i="2" s="1"/>
  <c r="G617" i="2" a="1"/>
  <c r="G617" i="2" s="1"/>
  <c r="G618" i="2" a="1"/>
  <c r="G618" i="2" s="1"/>
  <c r="G619" i="2" a="1"/>
  <c r="G619" i="2" s="1"/>
  <c r="G620" i="2" a="1"/>
  <c r="G620" i="2" s="1"/>
  <c r="G621" i="2" a="1"/>
  <c r="G621" i="2" s="1"/>
  <c r="G622" i="2" a="1"/>
  <c r="G622" i="2" s="1"/>
  <c r="G623" i="2" a="1"/>
  <c r="G623" i="2" s="1"/>
  <c r="G624" i="2" a="1"/>
  <c r="G624" i="2" s="1"/>
  <c r="G625" i="2" a="1"/>
  <c r="G625" i="2" s="1"/>
  <c r="G626" i="2" a="1"/>
  <c r="G626" i="2" s="1"/>
  <c r="G627" i="2" a="1"/>
  <c r="G627" i="2" s="1"/>
  <c r="G628" i="2" a="1"/>
  <c r="G628" i="2" s="1"/>
  <c r="G629" i="2" a="1"/>
  <c r="G629" i="2" s="1"/>
  <c r="G630" i="2" a="1"/>
  <c r="G630" i="2" s="1"/>
  <c r="G631" i="2" a="1"/>
  <c r="G631" i="2" s="1"/>
  <c r="G632" i="2" a="1"/>
  <c r="G632" i="2" s="1"/>
  <c r="G633" i="2" a="1"/>
  <c r="G633" i="2" s="1"/>
  <c r="G634" i="2" a="1"/>
  <c r="G634" i="2" s="1"/>
  <c r="G635" i="2" a="1"/>
  <c r="G635" i="2" s="1"/>
  <c r="G636" i="2" a="1"/>
  <c r="G636" i="2" s="1"/>
  <c r="G637" i="2" a="1"/>
  <c r="G637" i="2" s="1"/>
  <c r="G638" i="2" a="1"/>
  <c r="G638" i="2" s="1"/>
  <c r="G639" i="2" a="1"/>
  <c r="G639" i="2" s="1"/>
  <c r="G640" i="2" a="1"/>
  <c r="G640" i="2" s="1"/>
  <c r="G641" i="2" a="1"/>
  <c r="G641" i="2" s="1"/>
  <c r="G642" i="2" a="1"/>
  <c r="G642" i="2" s="1"/>
  <c r="G643" i="2" a="1"/>
  <c r="G643" i="2" s="1"/>
  <c r="G644" i="2" a="1"/>
  <c r="G644" i="2" s="1"/>
  <c r="G645" i="2" a="1"/>
  <c r="G645" i="2" s="1"/>
  <c r="G646" i="2" a="1"/>
  <c r="G646" i="2" s="1"/>
  <c r="G647" i="2" a="1"/>
  <c r="G647" i="2" s="1"/>
  <c r="G648" i="2" a="1"/>
  <c r="G648" i="2" s="1"/>
  <c r="G649" i="2" a="1"/>
  <c r="G649" i="2" s="1"/>
  <c r="G650" i="2" a="1"/>
  <c r="G650" i="2" s="1"/>
  <c r="G651" i="2" a="1"/>
  <c r="G651" i="2" s="1"/>
  <c r="G652" i="2" a="1"/>
  <c r="G652" i="2" s="1"/>
  <c r="G653" i="2" a="1"/>
  <c r="G653" i="2" s="1"/>
  <c r="G654" i="2" a="1"/>
  <c r="G654" i="2" s="1"/>
  <c r="G655" i="2" a="1"/>
  <c r="G655" i="2" s="1"/>
  <c r="G656" i="2" a="1"/>
  <c r="G656" i="2" s="1"/>
  <c r="G657" i="2" a="1"/>
  <c r="G657" i="2" s="1"/>
  <c r="G658" i="2" a="1"/>
  <c r="G658" i="2" s="1"/>
  <c r="G659" i="2" a="1"/>
  <c r="G659" i="2" s="1"/>
  <c r="G660" i="2" a="1"/>
  <c r="G660" i="2" s="1"/>
  <c r="G661" i="2" a="1"/>
  <c r="G661" i="2" s="1"/>
  <c r="G662" i="2" a="1"/>
  <c r="G662" i="2" s="1"/>
  <c r="G663" i="2" a="1"/>
  <c r="G663" i="2" s="1"/>
  <c r="G664" i="2" a="1"/>
  <c r="G664" i="2" s="1"/>
  <c r="G665" i="2" a="1"/>
  <c r="G665" i="2" s="1"/>
  <c r="G666" i="2" a="1"/>
  <c r="G666" i="2" s="1"/>
  <c r="G667" i="2" a="1"/>
  <c r="G667" i="2" s="1"/>
  <c r="G668" i="2" a="1"/>
  <c r="G668" i="2" s="1"/>
  <c r="G669" i="2" a="1"/>
  <c r="G669" i="2" s="1"/>
  <c r="G670" i="2" a="1"/>
  <c r="G670" i="2" s="1"/>
  <c r="G671" i="2" a="1"/>
  <c r="G671" i="2" s="1"/>
  <c r="G672" i="2" a="1"/>
  <c r="G672" i="2" s="1"/>
  <c r="G673" i="2" a="1"/>
  <c r="G673" i="2" s="1"/>
  <c r="G674" i="2" a="1"/>
  <c r="G674" i="2" s="1"/>
  <c r="G675" i="2" a="1"/>
  <c r="G675" i="2" s="1"/>
  <c r="G676" i="2" a="1"/>
  <c r="G676" i="2" s="1"/>
  <c r="G677" i="2" a="1"/>
  <c r="G677" i="2" s="1"/>
  <c r="G678" i="2" a="1"/>
  <c r="G678" i="2" s="1"/>
  <c r="G679" i="2" a="1"/>
  <c r="G679" i="2" s="1"/>
  <c r="G680" i="2" a="1"/>
  <c r="G680" i="2" s="1"/>
  <c r="G681" i="2" a="1"/>
  <c r="G681" i="2" s="1"/>
  <c r="G682" i="2" a="1"/>
  <c r="G682" i="2" s="1"/>
  <c r="G683" i="2" a="1"/>
  <c r="G683" i="2" s="1"/>
  <c r="G684" i="2" a="1"/>
  <c r="G684" i="2" s="1"/>
  <c r="G685" i="2" a="1"/>
  <c r="G685" i="2" s="1"/>
  <c r="G686" i="2" a="1"/>
  <c r="G686" i="2" s="1"/>
  <c r="G687" i="2" a="1"/>
  <c r="G687" i="2" s="1"/>
  <c r="G688" i="2" a="1"/>
  <c r="G688" i="2" s="1"/>
  <c r="G689" i="2" a="1"/>
  <c r="G689" i="2" s="1"/>
  <c r="G690" i="2" a="1"/>
  <c r="G690" i="2" s="1"/>
  <c r="G691" i="2" a="1"/>
  <c r="G691" i="2" s="1"/>
  <c r="G692" i="2" a="1"/>
  <c r="G692" i="2" s="1"/>
  <c r="G693" i="2" a="1"/>
  <c r="G693" i="2" s="1"/>
  <c r="G694" i="2" a="1"/>
  <c r="G694" i="2" s="1"/>
  <c r="G695" i="2" a="1"/>
  <c r="G695" i="2" s="1"/>
  <c r="G696" i="2" a="1"/>
  <c r="G696" i="2" s="1"/>
  <c r="G697" i="2" a="1"/>
  <c r="G697" i="2" s="1"/>
  <c r="G698" i="2" a="1"/>
  <c r="G698" i="2" s="1"/>
  <c r="G699" i="2" a="1"/>
  <c r="G699" i="2" s="1"/>
  <c r="G700" i="2" a="1"/>
  <c r="G700" i="2" s="1"/>
  <c r="G701" i="2" a="1"/>
  <c r="G701" i="2" s="1"/>
  <c r="G702" i="2" a="1"/>
  <c r="G702" i="2" s="1"/>
  <c r="G703" i="2" a="1"/>
  <c r="G703" i="2" s="1"/>
  <c r="G704" i="2" a="1"/>
  <c r="G704" i="2" s="1"/>
  <c r="G705" i="2" a="1"/>
  <c r="G705" i="2" s="1"/>
  <c r="G706" i="2" a="1"/>
  <c r="G706" i="2" s="1"/>
  <c r="G707" i="2" a="1"/>
  <c r="G707" i="2" s="1"/>
  <c r="G708" i="2" a="1"/>
  <c r="G708" i="2" s="1"/>
  <c r="G709" i="2" a="1"/>
  <c r="G709" i="2" s="1"/>
  <c r="G710" i="2" a="1"/>
  <c r="G710" i="2" s="1"/>
  <c r="G711" i="2" a="1"/>
  <c r="G711" i="2" s="1"/>
  <c r="G712" i="2" a="1"/>
  <c r="G712" i="2" s="1"/>
  <c r="G713" i="2" a="1"/>
  <c r="G713" i="2" s="1"/>
  <c r="G714" i="2" a="1"/>
  <c r="G714" i="2" s="1"/>
  <c r="G715" i="2" a="1"/>
  <c r="G715" i="2" s="1"/>
  <c r="G716" i="2" a="1"/>
  <c r="G716" i="2" s="1"/>
  <c r="G717" i="2" a="1"/>
  <c r="G717" i="2" s="1"/>
  <c r="G718" i="2" a="1"/>
  <c r="G718" i="2" s="1"/>
  <c r="G719" i="2" a="1"/>
  <c r="G719" i="2" s="1"/>
  <c r="G720" i="2" a="1"/>
  <c r="G720" i="2" s="1"/>
  <c r="G721" i="2" a="1"/>
  <c r="G721" i="2" s="1"/>
  <c r="G722" i="2" a="1"/>
  <c r="G722" i="2" s="1"/>
  <c r="G723" i="2" a="1"/>
  <c r="G723" i="2" s="1"/>
  <c r="G724" i="2" a="1"/>
  <c r="G724" i="2" s="1"/>
  <c r="G725" i="2" a="1"/>
  <c r="G725" i="2" s="1"/>
  <c r="G726" i="2" a="1"/>
  <c r="G726" i="2" s="1"/>
  <c r="G727" i="2" a="1"/>
  <c r="G727" i="2" s="1"/>
  <c r="G728" i="2" a="1"/>
  <c r="G728" i="2" s="1"/>
  <c r="G729" i="2" a="1"/>
  <c r="G729" i="2" s="1"/>
  <c r="G730" i="2" a="1"/>
  <c r="G730" i="2" s="1"/>
  <c r="G731" i="2" a="1"/>
  <c r="G731" i="2" s="1"/>
  <c r="G732" i="2" a="1"/>
  <c r="G732" i="2" s="1"/>
  <c r="G733" i="2" a="1"/>
  <c r="G733" i="2" s="1"/>
  <c r="G734" i="2" a="1"/>
  <c r="G734" i="2" s="1"/>
  <c r="G735" i="2" a="1"/>
  <c r="G735" i="2" s="1"/>
  <c r="G736" i="2" a="1"/>
  <c r="G736" i="2" s="1"/>
  <c r="G737" i="2" a="1"/>
  <c r="G737" i="2" s="1"/>
  <c r="G738" i="2" a="1"/>
  <c r="G738" i="2" s="1"/>
  <c r="G739" i="2" a="1"/>
  <c r="G739" i="2" s="1"/>
  <c r="G740" i="2" a="1"/>
  <c r="G740" i="2" s="1"/>
  <c r="G741" i="2" a="1"/>
  <c r="G741" i="2" s="1"/>
  <c r="G742" i="2" a="1"/>
  <c r="G742" i="2" s="1"/>
  <c r="G743" i="2" a="1"/>
  <c r="G743" i="2" s="1"/>
  <c r="G744" i="2" a="1"/>
  <c r="G744" i="2" s="1"/>
  <c r="G745" i="2" a="1"/>
  <c r="G745" i="2" s="1"/>
  <c r="G746" i="2" a="1"/>
  <c r="G746" i="2" s="1"/>
  <c r="G747" i="2" a="1"/>
  <c r="G747" i="2" s="1"/>
  <c r="G748" i="2" a="1"/>
  <c r="G748" i="2" s="1"/>
  <c r="G749" i="2" a="1"/>
  <c r="G749" i="2" s="1"/>
  <c r="G750" i="2" a="1"/>
  <c r="G750" i="2" s="1"/>
  <c r="G751" i="2" a="1"/>
  <c r="G751" i="2" s="1"/>
  <c r="G752" i="2" a="1"/>
  <c r="G752" i="2" s="1"/>
  <c r="G753" i="2" a="1"/>
  <c r="G753" i="2" s="1"/>
  <c r="G754" i="2" a="1"/>
  <c r="G754" i="2" s="1"/>
  <c r="G755" i="2" a="1"/>
  <c r="G755" i="2" s="1"/>
  <c r="G756" i="2" a="1"/>
  <c r="G756" i="2" s="1"/>
  <c r="G757" i="2" a="1"/>
  <c r="G757" i="2" s="1"/>
  <c r="G758" i="2" a="1"/>
  <c r="G758" i="2" s="1"/>
  <c r="G759" i="2" a="1"/>
  <c r="G759" i="2" s="1"/>
  <c r="G760" i="2" a="1"/>
  <c r="G760" i="2" s="1"/>
  <c r="G761" i="2" a="1"/>
  <c r="G761" i="2" s="1"/>
  <c r="G762" i="2" a="1"/>
  <c r="G762" i="2" s="1"/>
  <c r="G763" i="2" a="1"/>
  <c r="G763" i="2" s="1"/>
  <c r="G764" i="2" a="1"/>
  <c r="G764" i="2" s="1"/>
  <c r="G765" i="2" a="1"/>
  <c r="G765" i="2" s="1"/>
  <c r="G766" i="2" a="1"/>
  <c r="G766" i="2" s="1"/>
  <c r="G767" i="2" a="1"/>
  <c r="G767" i="2" s="1"/>
  <c r="G768" i="2" a="1"/>
  <c r="G768" i="2" s="1"/>
  <c r="G769" i="2" a="1"/>
  <c r="G769" i="2" s="1"/>
  <c r="G770" i="2" a="1"/>
  <c r="G770" i="2" s="1"/>
  <c r="G771" i="2" a="1"/>
  <c r="G771" i="2" s="1"/>
  <c r="G772" i="2" a="1"/>
  <c r="G772" i="2" s="1"/>
  <c r="G773" i="2" a="1"/>
  <c r="G773" i="2" s="1"/>
  <c r="G774" i="2" a="1"/>
  <c r="G774" i="2" s="1"/>
  <c r="G775" i="2" a="1"/>
  <c r="G775" i="2" s="1"/>
  <c r="G776" i="2" a="1"/>
  <c r="G776" i="2" s="1"/>
  <c r="G777" i="2" a="1"/>
  <c r="G777" i="2" s="1"/>
  <c r="G778" i="2" a="1"/>
  <c r="G778" i="2" s="1"/>
  <c r="G779" i="2" a="1"/>
  <c r="G779" i="2" s="1"/>
  <c r="G780" i="2" a="1"/>
  <c r="G780" i="2" s="1"/>
  <c r="G781" i="2" a="1"/>
  <c r="G781" i="2" s="1"/>
  <c r="G782" i="2" a="1"/>
  <c r="G782" i="2" s="1"/>
  <c r="G783" i="2" a="1"/>
  <c r="G783" i="2" s="1"/>
  <c r="G784" i="2" a="1"/>
  <c r="G784" i="2" s="1"/>
  <c r="G785" i="2" a="1"/>
  <c r="G785" i="2" s="1"/>
  <c r="G786" i="2" a="1"/>
  <c r="G786" i="2" s="1"/>
  <c r="G787" i="2" a="1"/>
  <c r="G787" i="2" s="1"/>
  <c r="G788" i="2" a="1"/>
  <c r="G788" i="2" s="1"/>
  <c r="G789" i="2" a="1"/>
  <c r="G789" i="2" s="1"/>
  <c r="G790" i="2" a="1"/>
  <c r="G790" i="2" s="1"/>
  <c r="G791" i="2" a="1"/>
  <c r="G791" i="2" s="1"/>
  <c r="G792" i="2" a="1"/>
  <c r="G792" i="2" s="1"/>
  <c r="G793" i="2" a="1"/>
  <c r="G793" i="2" s="1"/>
  <c r="G794" i="2" a="1"/>
  <c r="G794" i="2" s="1"/>
  <c r="G795" i="2" a="1"/>
  <c r="G795" i="2" s="1"/>
  <c r="G796" i="2" a="1"/>
  <c r="G796" i="2" s="1"/>
  <c r="G797" i="2" a="1"/>
  <c r="G797" i="2" s="1"/>
  <c r="G798" i="2" a="1"/>
  <c r="G798" i="2" s="1"/>
  <c r="G799" i="2" a="1"/>
  <c r="G799" i="2" s="1"/>
  <c r="G218" i="2" a="1"/>
  <c r="G218" i="2" s="1"/>
  <c r="C219" i="2" a="1"/>
  <c r="C219" i="2" s="1"/>
  <c r="C220" i="2" a="1"/>
  <c r="C220" i="2" s="1"/>
  <c r="C221" i="2" a="1"/>
  <c r="C221" i="2" s="1"/>
  <c r="C222" i="2" a="1"/>
  <c r="C222" i="2" s="1"/>
  <c r="C224" i="2" a="1"/>
  <c r="C224" i="2" s="1"/>
  <c r="C225" i="2" a="1"/>
  <c r="C225" i="2" s="1"/>
  <c r="C226" i="2" a="1"/>
  <c r="C226" i="2" s="1"/>
  <c r="C227" i="2" a="1"/>
  <c r="C227" i="2" s="1"/>
  <c r="C228" i="2" a="1"/>
  <c r="C228" i="2" s="1"/>
  <c r="C229" i="2" a="1"/>
  <c r="C229" i="2" s="1"/>
  <c r="C230" i="2" a="1"/>
  <c r="C230" i="2" s="1"/>
  <c r="C231" i="2" a="1"/>
  <c r="C231" i="2" s="1"/>
  <c r="C232" i="2" a="1"/>
  <c r="C232" i="2" s="1"/>
  <c r="C233" i="2" a="1"/>
  <c r="C233" i="2" s="1"/>
  <c r="C234" i="2" a="1"/>
  <c r="C234" i="2" s="1"/>
  <c r="C235" i="2" a="1"/>
  <c r="C235" i="2" s="1"/>
  <c r="C236" i="2" a="1"/>
  <c r="C236" i="2" s="1"/>
  <c r="C237" i="2" a="1"/>
  <c r="C237" i="2" s="1"/>
  <c r="C238" i="2" a="1"/>
  <c r="C238" i="2" s="1"/>
  <c r="C239" i="2" a="1"/>
  <c r="C239" i="2" s="1"/>
  <c r="C240" i="2" a="1"/>
  <c r="C240" i="2" s="1"/>
  <c r="C241" i="2" a="1"/>
  <c r="C241" i="2" s="1"/>
  <c r="C242" i="2" a="1"/>
  <c r="C242" i="2" s="1"/>
  <c r="C243" i="2" a="1"/>
  <c r="C243" i="2" s="1"/>
  <c r="C244" i="2" a="1"/>
  <c r="C244" i="2" s="1"/>
  <c r="C245" i="2" a="1"/>
  <c r="C245" i="2" s="1"/>
  <c r="C246" i="2" a="1"/>
  <c r="C246" i="2" s="1"/>
  <c r="C247" i="2" a="1"/>
  <c r="C247" i="2" s="1"/>
  <c r="C248" i="2" a="1"/>
  <c r="C248" i="2" s="1"/>
  <c r="C249" i="2" a="1"/>
  <c r="C249" i="2" s="1"/>
  <c r="C250" i="2" a="1"/>
  <c r="C250" i="2" s="1"/>
  <c r="C251" i="2" a="1"/>
  <c r="C251" i="2" s="1"/>
  <c r="C252" i="2" a="1"/>
  <c r="C252" i="2" s="1"/>
  <c r="C253" i="2" a="1"/>
  <c r="C253" i="2" s="1"/>
  <c r="C254" i="2" a="1"/>
  <c r="C254" i="2" s="1"/>
  <c r="C255" i="2" a="1"/>
  <c r="C255" i="2" s="1"/>
  <c r="C256" i="2" a="1"/>
  <c r="C256" i="2" s="1"/>
  <c r="C257" i="2" a="1"/>
  <c r="C257" i="2" s="1"/>
  <c r="C258" i="2" a="1"/>
  <c r="C258" i="2" s="1"/>
  <c r="C259" i="2" a="1"/>
  <c r="C259" i="2" s="1"/>
  <c r="C260" i="2" a="1"/>
  <c r="C260" i="2" s="1"/>
  <c r="C261" i="2" a="1"/>
  <c r="C261" i="2" s="1"/>
  <c r="C262" i="2" a="1"/>
  <c r="C262" i="2" s="1"/>
  <c r="C263" i="2" a="1"/>
  <c r="C263" i="2" s="1"/>
  <c r="C264" i="2" a="1"/>
  <c r="C264" i="2" s="1"/>
  <c r="C265" i="2" a="1"/>
  <c r="C265" i="2" s="1"/>
  <c r="C266" i="2" a="1"/>
  <c r="C266" i="2" s="1"/>
  <c r="C267" i="2" a="1"/>
  <c r="C267" i="2" s="1"/>
  <c r="C268" i="2" a="1"/>
  <c r="C268" i="2" s="1"/>
  <c r="C269" i="2" a="1"/>
  <c r="C269" i="2" s="1"/>
  <c r="C270" i="2" a="1"/>
  <c r="C270" i="2" s="1"/>
  <c r="C271" i="2" a="1"/>
  <c r="C271" i="2" s="1"/>
  <c r="C272" i="2" a="1"/>
  <c r="C272" i="2" s="1"/>
  <c r="C273" i="2" a="1"/>
  <c r="C273" i="2" s="1"/>
  <c r="C274" i="2" a="1"/>
  <c r="C274" i="2" s="1"/>
  <c r="C275" i="2" a="1"/>
  <c r="C275" i="2" s="1"/>
  <c r="C276" i="2" a="1"/>
  <c r="C276" i="2" s="1"/>
  <c r="C277" i="2" a="1"/>
  <c r="C277" i="2" s="1"/>
  <c r="C278" i="2" a="1"/>
  <c r="C278" i="2" s="1"/>
  <c r="C279" i="2" a="1"/>
  <c r="C279" i="2" s="1"/>
  <c r="C280" i="2" a="1"/>
  <c r="C280" i="2" s="1"/>
  <c r="C281" i="2" a="1"/>
  <c r="C281" i="2" s="1"/>
  <c r="C282" i="2" a="1"/>
  <c r="C282" i="2" s="1"/>
  <c r="C283" i="2" a="1"/>
  <c r="C283" i="2" s="1"/>
  <c r="C284" i="2" a="1"/>
  <c r="C284" i="2" s="1"/>
  <c r="C285" i="2" a="1"/>
  <c r="C285" i="2" s="1"/>
  <c r="C286" i="2" a="1"/>
  <c r="C286" i="2" s="1"/>
  <c r="C287" i="2" a="1"/>
  <c r="C287" i="2" s="1"/>
  <c r="C288" i="2" a="1"/>
  <c r="C288" i="2" s="1"/>
  <c r="C289" i="2" a="1"/>
  <c r="C289" i="2" s="1"/>
  <c r="C290" i="2" a="1"/>
  <c r="C290" i="2" s="1"/>
  <c r="C291" i="2" a="1"/>
  <c r="C291" i="2" s="1"/>
  <c r="C292" i="2" a="1"/>
  <c r="C292" i="2" s="1"/>
  <c r="C293" i="2" a="1"/>
  <c r="C293" i="2" s="1"/>
  <c r="C294" i="2" a="1"/>
  <c r="C294" i="2" s="1"/>
  <c r="C295" i="2" a="1"/>
  <c r="C295" i="2" s="1"/>
  <c r="C296" i="2" a="1"/>
  <c r="C296" i="2" s="1"/>
  <c r="C297" i="2" a="1"/>
  <c r="C297" i="2" s="1"/>
  <c r="C298" i="2" a="1"/>
  <c r="C298" i="2" s="1"/>
  <c r="C299" i="2" a="1"/>
  <c r="C299" i="2" s="1"/>
  <c r="C300" i="2" a="1"/>
  <c r="C300" i="2" s="1"/>
  <c r="C301" i="2" a="1"/>
  <c r="C301" i="2" s="1"/>
  <c r="C302" i="2" a="1"/>
  <c r="C302" i="2" s="1"/>
  <c r="C303" i="2" a="1"/>
  <c r="C303" i="2" s="1"/>
  <c r="C304" i="2" a="1"/>
  <c r="C304" i="2" s="1"/>
  <c r="C305" i="2" a="1"/>
  <c r="C305" i="2" s="1"/>
  <c r="C306" i="2" a="1"/>
  <c r="C306" i="2" s="1"/>
  <c r="C307" i="2" a="1"/>
  <c r="C307" i="2" s="1"/>
  <c r="C308" i="2" a="1"/>
  <c r="C308" i="2" s="1"/>
  <c r="C309" i="2" a="1"/>
  <c r="C309" i="2" s="1"/>
  <c r="C310" i="2" a="1"/>
  <c r="C310" i="2" s="1"/>
  <c r="C311" i="2" a="1"/>
  <c r="C311" i="2" s="1"/>
  <c r="C312" i="2" a="1"/>
  <c r="C312" i="2" s="1"/>
  <c r="C313" i="2" a="1"/>
  <c r="C313" i="2" s="1"/>
  <c r="C314" i="2" a="1"/>
  <c r="C314" i="2" s="1"/>
  <c r="C315" i="2" a="1"/>
  <c r="C315" i="2" s="1"/>
  <c r="C316" i="2" a="1"/>
  <c r="C316" i="2" s="1"/>
  <c r="C317" i="2" a="1"/>
  <c r="C317" i="2" s="1"/>
  <c r="C318" i="2" a="1"/>
  <c r="C318" i="2" s="1"/>
  <c r="C319" i="2" a="1"/>
  <c r="C319" i="2" s="1"/>
  <c r="C320" i="2" a="1"/>
  <c r="C320" i="2" s="1"/>
  <c r="C321" i="2" a="1"/>
  <c r="C321" i="2" s="1"/>
  <c r="C322" i="2" a="1"/>
  <c r="C322" i="2" s="1"/>
  <c r="C323" i="2" a="1"/>
  <c r="C323" i="2" s="1"/>
  <c r="C324" i="2" a="1"/>
  <c r="C324" i="2" s="1"/>
  <c r="C325" i="2" a="1"/>
  <c r="C325" i="2" s="1"/>
  <c r="C326" i="2" a="1"/>
  <c r="C326" i="2" s="1"/>
  <c r="C327" i="2" a="1"/>
  <c r="C327" i="2" s="1"/>
  <c r="C328" i="2" a="1"/>
  <c r="C328" i="2" s="1"/>
  <c r="C329" i="2" a="1"/>
  <c r="C329" i="2" s="1"/>
  <c r="C330" i="2" a="1"/>
  <c r="C330" i="2" s="1"/>
  <c r="C331" i="2" a="1"/>
  <c r="C331" i="2" s="1"/>
  <c r="C332" i="2" a="1"/>
  <c r="C332" i="2" s="1"/>
  <c r="C333" i="2" a="1"/>
  <c r="C333" i="2" s="1"/>
  <c r="C334" i="2" a="1"/>
  <c r="C334" i="2" s="1"/>
  <c r="C335" i="2" a="1"/>
  <c r="C335" i="2" s="1"/>
  <c r="C336" i="2" a="1"/>
  <c r="C336" i="2" s="1"/>
  <c r="C337" i="2" a="1"/>
  <c r="C337" i="2" s="1"/>
  <c r="C338" i="2" a="1"/>
  <c r="C338" i="2" s="1"/>
  <c r="C339" i="2" a="1"/>
  <c r="C339" i="2" s="1"/>
  <c r="C340" i="2" a="1"/>
  <c r="C340" i="2" s="1"/>
  <c r="C341" i="2" a="1"/>
  <c r="C341" i="2" s="1"/>
  <c r="C342" i="2" a="1"/>
  <c r="C342" i="2" s="1"/>
  <c r="C343" i="2" a="1"/>
  <c r="C343" i="2" s="1"/>
  <c r="C344" i="2" a="1"/>
  <c r="C344" i="2" s="1"/>
  <c r="C345" i="2" a="1"/>
  <c r="C345" i="2" s="1"/>
  <c r="C346" i="2" a="1"/>
  <c r="C346" i="2" s="1"/>
  <c r="C347" i="2" a="1"/>
  <c r="C347" i="2" s="1"/>
  <c r="C348" i="2" a="1"/>
  <c r="C348" i="2" s="1"/>
  <c r="C349" i="2" a="1"/>
  <c r="C349" i="2" s="1"/>
  <c r="C350" i="2" a="1"/>
  <c r="C350" i="2" s="1"/>
  <c r="C351" i="2" a="1"/>
  <c r="C351" i="2" s="1"/>
  <c r="C352" i="2" a="1"/>
  <c r="C352" i="2" s="1"/>
  <c r="C353" i="2" a="1"/>
  <c r="C353" i="2" s="1"/>
  <c r="C354" i="2" a="1"/>
  <c r="C354" i="2" s="1"/>
  <c r="C355" i="2" a="1"/>
  <c r="C355" i="2" s="1"/>
  <c r="C356" i="2" a="1"/>
  <c r="C356" i="2" s="1"/>
  <c r="C357" i="2" a="1"/>
  <c r="C357" i="2" s="1"/>
  <c r="C358" i="2" a="1"/>
  <c r="C358" i="2" s="1"/>
  <c r="C359" i="2" a="1"/>
  <c r="C359" i="2" s="1"/>
  <c r="C360" i="2" a="1"/>
  <c r="C360" i="2" s="1"/>
  <c r="C361" i="2" a="1"/>
  <c r="C361" i="2" s="1"/>
  <c r="C362" i="2" a="1"/>
  <c r="C362" i="2" s="1"/>
  <c r="C363" i="2" a="1"/>
  <c r="C363" i="2" s="1"/>
  <c r="C364" i="2" a="1"/>
  <c r="C364" i="2" s="1"/>
  <c r="C365" i="2" a="1"/>
  <c r="C365" i="2" s="1"/>
  <c r="C366" i="2" a="1"/>
  <c r="C366" i="2" s="1"/>
  <c r="C367" i="2" a="1"/>
  <c r="C367" i="2" s="1"/>
  <c r="C368" i="2" a="1"/>
  <c r="C368" i="2" s="1"/>
  <c r="C369" i="2" a="1"/>
  <c r="C369" i="2" s="1"/>
  <c r="C370" i="2" a="1"/>
  <c r="C370" i="2" s="1"/>
  <c r="C371" i="2" a="1"/>
  <c r="C371" i="2" s="1"/>
  <c r="C372" i="2" a="1"/>
  <c r="C372" i="2" s="1"/>
  <c r="C373" i="2" a="1"/>
  <c r="C373" i="2" s="1"/>
  <c r="C374" i="2" a="1"/>
  <c r="C374" i="2" s="1"/>
  <c r="C375" i="2" a="1"/>
  <c r="C375" i="2" s="1"/>
  <c r="C376" i="2" a="1"/>
  <c r="C376" i="2" s="1"/>
  <c r="C377" i="2" a="1"/>
  <c r="C377" i="2" s="1"/>
  <c r="C378" i="2" a="1"/>
  <c r="C378" i="2" s="1"/>
  <c r="C379" i="2" a="1"/>
  <c r="C379" i="2" s="1"/>
  <c r="C380" i="2" a="1"/>
  <c r="C380" i="2" s="1"/>
  <c r="C381" i="2" a="1"/>
  <c r="C381" i="2" s="1"/>
  <c r="C382" i="2" a="1"/>
  <c r="C382" i="2" s="1"/>
  <c r="C383" i="2" a="1"/>
  <c r="C383" i="2" s="1"/>
  <c r="C384" i="2" a="1"/>
  <c r="C384" i="2" s="1"/>
  <c r="C385" i="2" a="1"/>
  <c r="C385" i="2" s="1"/>
  <c r="C386" i="2" a="1"/>
  <c r="C386" i="2" s="1"/>
  <c r="C387" i="2" a="1"/>
  <c r="C387" i="2" s="1"/>
  <c r="C388" i="2" a="1"/>
  <c r="C388" i="2" s="1"/>
  <c r="C389" i="2" a="1"/>
  <c r="C389" i="2" s="1"/>
  <c r="C390" i="2" a="1"/>
  <c r="C390" i="2" s="1"/>
  <c r="C391" i="2" a="1"/>
  <c r="C391" i="2" s="1"/>
  <c r="C392" i="2" a="1"/>
  <c r="C392" i="2" s="1"/>
  <c r="C393" i="2" a="1"/>
  <c r="C393" i="2" s="1"/>
  <c r="C394" i="2" a="1"/>
  <c r="C394" i="2" s="1"/>
  <c r="C395" i="2" a="1"/>
  <c r="C395" i="2" s="1"/>
  <c r="C396" i="2" a="1"/>
  <c r="C396" i="2" s="1"/>
  <c r="C397" i="2" a="1"/>
  <c r="C397" i="2" s="1"/>
  <c r="C398" i="2" a="1"/>
  <c r="C398" i="2" s="1"/>
  <c r="C399" i="2" a="1"/>
  <c r="C399" i="2" s="1"/>
  <c r="C400" i="2" a="1"/>
  <c r="C400" i="2" s="1"/>
  <c r="C401" i="2" a="1"/>
  <c r="C401" i="2" s="1"/>
  <c r="C402" i="2" a="1"/>
  <c r="C402" i="2" s="1"/>
  <c r="C403" i="2" a="1"/>
  <c r="C403" i="2" s="1"/>
  <c r="C404" i="2" a="1"/>
  <c r="C404" i="2" s="1"/>
  <c r="C405" i="2" a="1"/>
  <c r="C405" i="2" s="1"/>
  <c r="C406" i="2" a="1"/>
  <c r="C406" i="2" s="1"/>
  <c r="C407" i="2" a="1"/>
  <c r="C407" i="2" s="1"/>
  <c r="C408" i="2" a="1"/>
  <c r="C408" i="2" s="1"/>
  <c r="C409" i="2" a="1"/>
  <c r="C409" i="2" s="1"/>
  <c r="C410" i="2" a="1"/>
  <c r="C410" i="2" s="1"/>
  <c r="C411" i="2" a="1"/>
  <c r="C411" i="2" s="1"/>
  <c r="C412" i="2" a="1"/>
  <c r="C412" i="2" s="1"/>
  <c r="C413" i="2" a="1"/>
  <c r="C413" i="2" s="1"/>
  <c r="C414" i="2" a="1"/>
  <c r="C414" i="2" s="1"/>
  <c r="C415" i="2" a="1"/>
  <c r="C415" i="2" s="1"/>
  <c r="C416" i="2" a="1"/>
  <c r="C416" i="2" s="1"/>
  <c r="C417" i="2" a="1"/>
  <c r="C417" i="2" s="1"/>
  <c r="C418" i="2" a="1"/>
  <c r="C418" i="2" s="1"/>
  <c r="C419" i="2" a="1"/>
  <c r="C419" i="2" s="1"/>
  <c r="C420" i="2" a="1"/>
  <c r="C420" i="2" s="1"/>
  <c r="C421" i="2" a="1"/>
  <c r="C421" i="2" s="1"/>
  <c r="C422" i="2" a="1"/>
  <c r="C422" i="2" s="1"/>
  <c r="C423" i="2" a="1"/>
  <c r="C423" i="2" s="1"/>
  <c r="C424" i="2" a="1"/>
  <c r="C424" i="2" s="1"/>
  <c r="C425" i="2" a="1"/>
  <c r="C425" i="2" s="1"/>
  <c r="C426" i="2" a="1"/>
  <c r="C426" i="2" s="1"/>
  <c r="C427" i="2" a="1"/>
  <c r="C427" i="2" s="1"/>
  <c r="C428" i="2" a="1"/>
  <c r="C428" i="2" s="1"/>
  <c r="C429" i="2" a="1"/>
  <c r="C429" i="2" s="1"/>
  <c r="C430" i="2" a="1"/>
  <c r="C430" i="2" s="1"/>
  <c r="C431" i="2" a="1"/>
  <c r="C431" i="2" s="1"/>
  <c r="C432" i="2" a="1"/>
  <c r="C432" i="2" s="1"/>
  <c r="C433" i="2" a="1"/>
  <c r="C433" i="2" s="1"/>
  <c r="C434" i="2" a="1"/>
  <c r="C434" i="2" s="1"/>
  <c r="C435" i="2" a="1"/>
  <c r="C435" i="2" s="1"/>
  <c r="C436" i="2" a="1"/>
  <c r="C436" i="2" s="1"/>
  <c r="C437" i="2" a="1"/>
  <c r="C437" i="2" s="1"/>
  <c r="C438" i="2" a="1"/>
  <c r="C438" i="2" s="1"/>
  <c r="C439" i="2" a="1"/>
  <c r="C439" i="2" s="1"/>
  <c r="C440" i="2" a="1"/>
  <c r="C440" i="2" s="1"/>
  <c r="C441" i="2" a="1"/>
  <c r="C441" i="2" s="1"/>
  <c r="C442" i="2" a="1"/>
  <c r="C442" i="2" s="1"/>
  <c r="C443" i="2" a="1"/>
  <c r="C443" i="2" s="1"/>
  <c r="C444" i="2" a="1"/>
  <c r="C444" i="2" s="1"/>
  <c r="C445" i="2" a="1"/>
  <c r="C445" i="2" s="1"/>
  <c r="C446" i="2" a="1"/>
  <c r="C446" i="2" s="1"/>
  <c r="C447" i="2" a="1"/>
  <c r="C447" i="2" s="1"/>
  <c r="C448" i="2" a="1"/>
  <c r="C448" i="2" s="1"/>
  <c r="C449" i="2" a="1"/>
  <c r="C449" i="2" s="1"/>
  <c r="C450" i="2" a="1"/>
  <c r="C450" i="2" s="1"/>
  <c r="C451" i="2" a="1"/>
  <c r="C451" i="2" s="1"/>
  <c r="C452" i="2" a="1"/>
  <c r="C452" i="2" s="1"/>
  <c r="C453" i="2" a="1"/>
  <c r="C453" i="2" s="1"/>
  <c r="C454" i="2" a="1"/>
  <c r="C454" i="2" s="1"/>
  <c r="C455" i="2" a="1"/>
  <c r="C455" i="2" s="1"/>
  <c r="C456" i="2" a="1"/>
  <c r="C456" i="2" s="1"/>
  <c r="C457" i="2" a="1"/>
  <c r="C457" i="2" s="1"/>
  <c r="C458" i="2" a="1"/>
  <c r="C458" i="2" s="1"/>
  <c r="C459" i="2" a="1"/>
  <c r="C459" i="2" s="1"/>
  <c r="C460" i="2" a="1"/>
  <c r="C460" i="2" s="1"/>
  <c r="C461" i="2" a="1"/>
  <c r="C461" i="2" s="1"/>
  <c r="C462" i="2" a="1"/>
  <c r="C462" i="2" s="1"/>
  <c r="C463" i="2" a="1"/>
  <c r="C463" i="2" s="1"/>
  <c r="C464" i="2" a="1"/>
  <c r="C464" i="2" s="1"/>
  <c r="C465" i="2" a="1"/>
  <c r="C465" i="2" s="1"/>
  <c r="C466" i="2" a="1"/>
  <c r="C466" i="2" s="1"/>
  <c r="C467" i="2" a="1"/>
  <c r="C467" i="2" s="1"/>
  <c r="C468" i="2" a="1"/>
  <c r="C468" i="2" s="1"/>
  <c r="C469" i="2" a="1"/>
  <c r="C469" i="2" s="1"/>
  <c r="C470" i="2" a="1"/>
  <c r="C470" i="2" s="1"/>
  <c r="C471" i="2" a="1"/>
  <c r="C471" i="2" s="1"/>
  <c r="C472" i="2" a="1"/>
  <c r="C472" i="2" s="1"/>
  <c r="C473" i="2" a="1"/>
  <c r="C473" i="2" s="1"/>
  <c r="C474" i="2" a="1"/>
  <c r="C474" i="2" s="1"/>
  <c r="C475" i="2" a="1"/>
  <c r="C475" i="2" s="1"/>
  <c r="C476" i="2" a="1"/>
  <c r="C476" i="2" s="1"/>
  <c r="C477" i="2" a="1"/>
  <c r="C477" i="2" s="1"/>
  <c r="C478" i="2" a="1"/>
  <c r="C478" i="2" s="1"/>
  <c r="C479" i="2" a="1"/>
  <c r="C479" i="2" s="1"/>
  <c r="C480" i="2" a="1"/>
  <c r="C480" i="2" s="1"/>
  <c r="C481" i="2" a="1"/>
  <c r="C481" i="2" s="1"/>
  <c r="C482" i="2" a="1"/>
  <c r="C482" i="2" s="1"/>
  <c r="C483" i="2" a="1"/>
  <c r="C483" i="2" s="1"/>
  <c r="C484" i="2" a="1"/>
  <c r="C484" i="2" s="1"/>
  <c r="C485" i="2" a="1"/>
  <c r="C485" i="2" s="1"/>
  <c r="C486" i="2" a="1"/>
  <c r="C486" i="2" s="1"/>
  <c r="C487" i="2" a="1"/>
  <c r="C487" i="2" s="1"/>
  <c r="C488" i="2" a="1"/>
  <c r="C488" i="2" s="1"/>
  <c r="C489" i="2" a="1"/>
  <c r="C489" i="2" s="1"/>
  <c r="C490" i="2" a="1"/>
  <c r="C490" i="2" s="1"/>
  <c r="C491" i="2" a="1"/>
  <c r="C491" i="2" s="1"/>
  <c r="C492" i="2" a="1"/>
  <c r="C492" i="2" s="1"/>
  <c r="C493" i="2" a="1"/>
  <c r="C493" i="2" s="1"/>
  <c r="C494" i="2" a="1"/>
  <c r="C494" i="2" s="1"/>
  <c r="C495" i="2" a="1"/>
  <c r="C495" i="2" s="1"/>
  <c r="C496" i="2" a="1"/>
  <c r="C496" i="2" s="1"/>
  <c r="C497" i="2" a="1"/>
  <c r="C497" i="2" s="1"/>
  <c r="C498" i="2" a="1"/>
  <c r="C498" i="2" s="1"/>
  <c r="C499" i="2" a="1"/>
  <c r="C499" i="2" s="1"/>
  <c r="C500" i="2" a="1"/>
  <c r="C500" i="2" s="1"/>
  <c r="C501" i="2" a="1"/>
  <c r="C501" i="2" s="1"/>
  <c r="C502" i="2" a="1"/>
  <c r="C502" i="2" s="1"/>
  <c r="C503" i="2" a="1"/>
  <c r="C503" i="2" s="1"/>
  <c r="C504" i="2" a="1"/>
  <c r="C504" i="2" s="1"/>
  <c r="C505" i="2" a="1"/>
  <c r="C505" i="2" s="1"/>
  <c r="C506" i="2" a="1"/>
  <c r="C506" i="2" s="1"/>
  <c r="C507" i="2" a="1"/>
  <c r="C507" i="2" s="1"/>
  <c r="C508" i="2" a="1"/>
  <c r="C508" i="2" s="1"/>
  <c r="C509" i="2" a="1"/>
  <c r="C509" i="2" s="1"/>
  <c r="C510" i="2" a="1"/>
  <c r="C510" i="2" s="1"/>
  <c r="C511" i="2" a="1"/>
  <c r="C511" i="2" s="1"/>
  <c r="C512" i="2" a="1"/>
  <c r="C512" i="2" s="1"/>
  <c r="C513" i="2" a="1"/>
  <c r="C513" i="2" s="1"/>
  <c r="C514" i="2" a="1"/>
  <c r="C514" i="2" s="1"/>
  <c r="C515" i="2" a="1"/>
  <c r="C515" i="2" s="1"/>
  <c r="C516" i="2" a="1"/>
  <c r="C516" i="2" s="1"/>
  <c r="C517" i="2" a="1"/>
  <c r="C517" i="2" s="1"/>
  <c r="C518" i="2" a="1"/>
  <c r="C518" i="2" s="1"/>
  <c r="C519" i="2" a="1"/>
  <c r="C519" i="2" s="1"/>
  <c r="C520" i="2" a="1"/>
  <c r="C520" i="2" s="1"/>
  <c r="C521" i="2" a="1"/>
  <c r="C521" i="2" s="1"/>
  <c r="C522" i="2" a="1"/>
  <c r="C522" i="2" s="1"/>
  <c r="C523" i="2" a="1"/>
  <c r="C523" i="2" s="1"/>
  <c r="C524" i="2" a="1"/>
  <c r="C524" i="2" s="1"/>
  <c r="C525" i="2" a="1"/>
  <c r="C525" i="2" s="1"/>
  <c r="C526" i="2" a="1"/>
  <c r="C526" i="2" s="1"/>
  <c r="C527" i="2" a="1"/>
  <c r="C527" i="2" s="1"/>
  <c r="C528" i="2" a="1"/>
  <c r="C528" i="2" s="1"/>
  <c r="C529" i="2" a="1"/>
  <c r="C529" i="2" s="1"/>
  <c r="C530" i="2" a="1"/>
  <c r="C530" i="2" s="1"/>
  <c r="C531" i="2" a="1"/>
  <c r="C531" i="2" s="1"/>
  <c r="C532" i="2" a="1"/>
  <c r="C532" i="2" s="1"/>
  <c r="C533" i="2" a="1"/>
  <c r="C533" i="2" s="1"/>
  <c r="C534" i="2" a="1"/>
  <c r="C534" i="2" s="1"/>
  <c r="C535" i="2" a="1"/>
  <c r="C535" i="2" s="1"/>
  <c r="C536" i="2" a="1"/>
  <c r="C536" i="2" s="1"/>
  <c r="C537" i="2" a="1"/>
  <c r="C537" i="2" s="1"/>
  <c r="C538" i="2" a="1"/>
  <c r="C538" i="2" s="1"/>
  <c r="C539" i="2" a="1"/>
  <c r="C539" i="2" s="1"/>
  <c r="C540" i="2" a="1"/>
  <c r="C540" i="2" s="1"/>
  <c r="C541" i="2" a="1"/>
  <c r="C541" i="2" s="1"/>
  <c r="C542" i="2" a="1"/>
  <c r="C542" i="2" s="1"/>
  <c r="C543" i="2" a="1"/>
  <c r="C543" i="2" s="1"/>
  <c r="C544" i="2" a="1"/>
  <c r="C544" i="2" s="1"/>
  <c r="C545" i="2" a="1"/>
  <c r="C545" i="2" s="1"/>
  <c r="C546" i="2" a="1"/>
  <c r="C546" i="2" s="1"/>
  <c r="C547" i="2" a="1"/>
  <c r="C547" i="2" s="1"/>
  <c r="C548" i="2" a="1"/>
  <c r="C548" i="2" s="1"/>
  <c r="C549" i="2" a="1"/>
  <c r="C549" i="2" s="1"/>
  <c r="C550" i="2" a="1"/>
  <c r="C550" i="2" s="1"/>
  <c r="C551" i="2" a="1"/>
  <c r="C551" i="2" s="1"/>
  <c r="C552" i="2" a="1"/>
  <c r="C552" i="2" s="1"/>
  <c r="C553" i="2" a="1"/>
  <c r="C553" i="2" s="1"/>
  <c r="C554" i="2" a="1"/>
  <c r="C554" i="2" s="1"/>
  <c r="C555" i="2" a="1"/>
  <c r="C555" i="2" s="1"/>
  <c r="C556" i="2" a="1"/>
  <c r="C556" i="2" s="1"/>
  <c r="C557" i="2" a="1"/>
  <c r="C557" i="2" s="1"/>
  <c r="C558" i="2" a="1"/>
  <c r="C558" i="2" s="1"/>
  <c r="C559" i="2" a="1"/>
  <c r="C559" i="2" s="1"/>
  <c r="C560" i="2" a="1"/>
  <c r="C560" i="2" s="1"/>
  <c r="C561" i="2" a="1"/>
  <c r="C561" i="2" s="1"/>
  <c r="C562" i="2" a="1"/>
  <c r="C562" i="2" s="1"/>
  <c r="C563" i="2" a="1"/>
  <c r="C563" i="2" s="1"/>
  <c r="C564" i="2" a="1"/>
  <c r="C564" i="2" s="1"/>
  <c r="C565" i="2" a="1"/>
  <c r="C565" i="2" s="1"/>
  <c r="C566" i="2" a="1"/>
  <c r="C566" i="2" s="1"/>
  <c r="C567" i="2" a="1"/>
  <c r="C567" i="2" s="1"/>
  <c r="C568" i="2" a="1"/>
  <c r="C568" i="2" s="1"/>
  <c r="C569" i="2" a="1"/>
  <c r="C569" i="2" s="1"/>
  <c r="C570" i="2" a="1"/>
  <c r="C570" i="2" s="1"/>
  <c r="C571" i="2" a="1"/>
  <c r="C571" i="2" s="1"/>
  <c r="C572" i="2" a="1"/>
  <c r="C572" i="2" s="1"/>
  <c r="C573" i="2" a="1"/>
  <c r="C573" i="2" s="1"/>
  <c r="C574" i="2" a="1"/>
  <c r="C574" i="2" s="1"/>
  <c r="C575" i="2" a="1"/>
  <c r="C575" i="2" s="1"/>
  <c r="C576" i="2" a="1"/>
  <c r="C576" i="2" s="1"/>
  <c r="C577" i="2" a="1"/>
  <c r="C577" i="2" s="1"/>
  <c r="C578" i="2" a="1"/>
  <c r="C578" i="2" s="1"/>
  <c r="C579" i="2" a="1"/>
  <c r="C579" i="2" s="1"/>
  <c r="C580" i="2" a="1"/>
  <c r="C580" i="2" s="1"/>
  <c r="C581" i="2" a="1"/>
  <c r="C581" i="2" s="1"/>
  <c r="C582" i="2" a="1"/>
  <c r="C582" i="2" s="1"/>
  <c r="C583" i="2" a="1"/>
  <c r="C583" i="2" s="1"/>
  <c r="C584" i="2" a="1"/>
  <c r="C584" i="2" s="1"/>
  <c r="C585" i="2" a="1"/>
  <c r="C585" i="2" s="1"/>
  <c r="C586" i="2" a="1"/>
  <c r="C586" i="2" s="1"/>
  <c r="C587" i="2" a="1"/>
  <c r="C587" i="2" s="1"/>
  <c r="C588" i="2" a="1"/>
  <c r="C588" i="2" s="1"/>
  <c r="C589" i="2" a="1"/>
  <c r="C589" i="2" s="1"/>
  <c r="C590" i="2" a="1"/>
  <c r="C590" i="2" s="1"/>
  <c r="C591" i="2" a="1"/>
  <c r="C591" i="2" s="1"/>
  <c r="C592" i="2" a="1"/>
  <c r="C592" i="2" s="1"/>
  <c r="C593" i="2" a="1"/>
  <c r="C593" i="2" s="1"/>
  <c r="C594" i="2" a="1"/>
  <c r="C594" i="2" s="1"/>
  <c r="C595" i="2" a="1"/>
  <c r="C595" i="2" s="1"/>
  <c r="C596" i="2" a="1"/>
  <c r="C596" i="2" s="1"/>
  <c r="C597" i="2" a="1"/>
  <c r="C597" i="2" s="1"/>
  <c r="C598" i="2" a="1"/>
  <c r="C598" i="2" s="1"/>
  <c r="C599" i="2" a="1"/>
  <c r="C599" i="2" s="1"/>
  <c r="C600" i="2" a="1"/>
  <c r="C600" i="2" s="1"/>
  <c r="C601" i="2" a="1"/>
  <c r="C601" i="2" s="1"/>
  <c r="C602" i="2" a="1"/>
  <c r="C602" i="2" s="1"/>
  <c r="C603" i="2" a="1"/>
  <c r="C603" i="2" s="1"/>
  <c r="C604" i="2" a="1"/>
  <c r="C604" i="2" s="1"/>
  <c r="C605" i="2" a="1"/>
  <c r="C605" i="2" s="1"/>
  <c r="C606" i="2" a="1"/>
  <c r="C606" i="2" s="1"/>
  <c r="C607" i="2" a="1"/>
  <c r="C607" i="2" s="1"/>
  <c r="C608" i="2" a="1"/>
  <c r="C608" i="2" s="1"/>
  <c r="C609" i="2" a="1"/>
  <c r="C609" i="2" s="1"/>
  <c r="C610" i="2" a="1"/>
  <c r="C610" i="2" s="1"/>
  <c r="C611" i="2" a="1"/>
  <c r="C611" i="2" s="1"/>
  <c r="C612" i="2" a="1"/>
  <c r="C612" i="2" s="1"/>
  <c r="C613" i="2" a="1"/>
  <c r="C613" i="2" s="1"/>
  <c r="C614" i="2" a="1"/>
  <c r="C614" i="2" s="1"/>
  <c r="C615" i="2" a="1"/>
  <c r="C615" i="2" s="1"/>
  <c r="C616" i="2" a="1"/>
  <c r="C616" i="2" s="1"/>
  <c r="C617" i="2" a="1"/>
  <c r="C617" i="2" s="1"/>
  <c r="C618" i="2" a="1"/>
  <c r="C618" i="2" s="1"/>
  <c r="C619" i="2" a="1"/>
  <c r="C619" i="2" s="1"/>
  <c r="C620" i="2" a="1"/>
  <c r="C620" i="2" s="1"/>
  <c r="C621" i="2" a="1"/>
  <c r="C621" i="2" s="1"/>
  <c r="C622" i="2" a="1"/>
  <c r="C622" i="2" s="1"/>
  <c r="C623" i="2" a="1"/>
  <c r="C623" i="2" s="1"/>
  <c r="C624" i="2" a="1"/>
  <c r="C624" i="2" s="1"/>
  <c r="C625" i="2" a="1"/>
  <c r="C625" i="2" s="1"/>
  <c r="C626" i="2" a="1"/>
  <c r="C626" i="2" s="1"/>
  <c r="C627" i="2" a="1"/>
  <c r="C627" i="2" s="1"/>
  <c r="C628" i="2" a="1"/>
  <c r="C628" i="2" s="1"/>
  <c r="C629" i="2" a="1"/>
  <c r="C629" i="2" s="1"/>
  <c r="C630" i="2" a="1"/>
  <c r="C630" i="2" s="1"/>
  <c r="C631" i="2" a="1"/>
  <c r="C631" i="2" s="1"/>
  <c r="C632" i="2" a="1"/>
  <c r="C632" i="2" s="1"/>
  <c r="C633" i="2" a="1"/>
  <c r="C633" i="2" s="1"/>
  <c r="C634" i="2" a="1"/>
  <c r="C634" i="2" s="1"/>
  <c r="C635" i="2" a="1"/>
  <c r="C635" i="2" s="1"/>
  <c r="C636" i="2" a="1"/>
  <c r="C636" i="2" s="1"/>
  <c r="C637" i="2" a="1"/>
  <c r="C637" i="2" s="1"/>
  <c r="C638" i="2" a="1"/>
  <c r="C638" i="2" s="1"/>
  <c r="C639" i="2" a="1"/>
  <c r="C639" i="2" s="1"/>
  <c r="C640" i="2" a="1"/>
  <c r="C640" i="2" s="1"/>
  <c r="C641" i="2" a="1"/>
  <c r="C641" i="2" s="1"/>
  <c r="C642" i="2" a="1"/>
  <c r="C642" i="2" s="1"/>
  <c r="C643" i="2" a="1"/>
  <c r="C643" i="2" s="1"/>
  <c r="C644" i="2" a="1"/>
  <c r="C644" i="2" s="1"/>
  <c r="C645" i="2" a="1"/>
  <c r="C645" i="2" s="1"/>
  <c r="C646" i="2" a="1"/>
  <c r="C646" i="2" s="1"/>
  <c r="C647" i="2" a="1"/>
  <c r="C647" i="2" s="1"/>
  <c r="C648" i="2" a="1"/>
  <c r="C648" i="2" s="1"/>
  <c r="C649" i="2" a="1"/>
  <c r="C649" i="2" s="1"/>
  <c r="C650" i="2" a="1"/>
  <c r="C650" i="2" s="1"/>
  <c r="C651" i="2" a="1"/>
  <c r="C651" i="2" s="1"/>
  <c r="C652" i="2" a="1"/>
  <c r="C652" i="2" s="1"/>
  <c r="C653" i="2" a="1"/>
  <c r="C653" i="2" s="1"/>
  <c r="C654" i="2" a="1"/>
  <c r="C654" i="2" s="1"/>
  <c r="C655" i="2" a="1"/>
  <c r="C655" i="2" s="1"/>
  <c r="C656" i="2" a="1"/>
  <c r="C656" i="2" s="1"/>
  <c r="C657" i="2" a="1"/>
  <c r="C657" i="2" s="1"/>
  <c r="C658" i="2" a="1"/>
  <c r="C658" i="2" s="1"/>
  <c r="C659" i="2" a="1"/>
  <c r="C659" i="2" s="1"/>
  <c r="C660" i="2" a="1"/>
  <c r="C660" i="2" s="1"/>
  <c r="C661" i="2" a="1"/>
  <c r="C661" i="2" s="1"/>
  <c r="C662" i="2" a="1"/>
  <c r="C662" i="2" s="1"/>
  <c r="C663" i="2" a="1"/>
  <c r="C663" i="2" s="1"/>
  <c r="C664" i="2" a="1"/>
  <c r="C664" i="2" s="1"/>
  <c r="C665" i="2" a="1"/>
  <c r="C665" i="2" s="1"/>
  <c r="C666" i="2" a="1"/>
  <c r="C666" i="2" s="1"/>
  <c r="C667" i="2" a="1"/>
  <c r="C667" i="2" s="1"/>
  <c r="C668" i="2" a="1"/>
  <c r="C668" i="2" s="1"/>
  <c r="C669" i="2" a="1"/>
  <c r="C669" i="2" s="1"/>
  <c r="C670" i="2" a="1"/>
  <c r="C670" i="2" s="1"/>
  <c r="C671" i="2" a="1"/>
  <c r="C671" i="2" s="1"/>
  <c r="C672" i="2" a="1"/>
  <c r="C672" i="2" s="1"/>
  <c r="C673" i="2" a="1"/>
  <c r="C673" i="2" s="1"/>
  <c r="C674" i="2" a="1"/>
  <c r="C674" i="2" s="1"/>
  <c r="C675" i="2" a="1"/>
  <c r="C675" i="2" s="1"/>
  <c r="C676" i="2" a="1"/>
  <c r="C676" i="2" s="1"/>
  <c r="C677" i="2" a="1"/>
  <c r="C677" i="2" s="1"/>
  <c r="C678" i="2" a="1"/>
  <c r="C678" i="2" s="1"/>
  <c r="C679" i="2" a="1"/>
  <c r="C679" i="2" s="1"/>
  <c r="C680" i="2" a="1"/>
  <c r="C680" i="2" s="1"/>
  <c r="C681" i="2" a="1"/>
  <c r="C681" i="2" s="1"/>
  <c r="C682" i="2" a="1"/>
  <c r="C682" i="2" s="1"/>
  <c r="C683" i="2" a="1"/>
  <c r="C683" i="2" s="1"/>
  <c r="C684" i="2" a="1"/>
  <c r="C684" i="2" s="1"/>
  <c r="C685" i="2" a="1"/>
  <c r="C685" i="2" s="1"/>
  <c r="C686" i="2" a="1"/>
  <c r="C686" i="2" s="1"/>
  <c r="C687" i="2" a="1"/>
  <c r="C687" i="2" s="1"/>
  <c r="C688" i="2" a="1"/>
  <c r="C688" i="2" s="1"/>
  <c r="C689" i="2" a="1"/>
  <c r="C689" i="2" s="1"/>
  <c r="C690" i="2" a="1"/>
  <c r="C690" i="2" s="1"/>
  <c r="C691" i="2" a="1"/>
  <c r="C691" i="2" s="1"/>
  <c r="C692" i="2" a="1"/>
  <c r="C692" i="2" s="1"/>
  <c r="C693" i="2" a="1"/>
  <c r="C693" i="2" s="1"/>
  <c r="C694" i="2" a="1"/>
  <c r="C694" i="2" s="1"/>
  <c r="C695" i="2" a="1"/>
  <c r="C695" i="2" s="1"/>
  <c r="C696" i="2" a="1"/>
  <c r="C696" i="2" s="1"/>
  <c r="C697" i="2" a="1"/>
  <c r="C697" i="2" s="1"/>
  <c r="C698" i="2" a="1"/>
  <c r="C698" i="2" s="1"/>
  <c r="C699" i="2" a="1"/>
  <c r="C699" i="2" s="1"/>
  <c r="C700" i="2" a="1"/>
  <c r="C700" i="2" s="1"/>
  <c r="C701" i="2" a="1"/>
  <c r="C701" i="2" s="1"/>
  <c r="C702" i="2" a="1"/>
  <c r="C702" i="2" s="1"/>
  <c r="C703" i="2" a="1"/>
  <c r="C703" i="2" s="1"/>
  <c r="C704" i="2" a="1"/>
  <c r="C704" i="2" s="1"/>
  <c r="C705" i="2" a="1"/>
  <c r="C705" i="2" s="1"/>
  <c r="C706" i="2" a="1"/>
  <c r="C706" i="2" s="1"/>
  <c r="C707" i="2" a="1"/>
  <c r="C707" i="2" s="1"/>
  <c r="C708" i="2" a="1"/>
  <c r="C708" i="2" s="1"/>
  <c r="C709" i="2" a="1"/>
  <c r="C709" i="2" s="1"/>
  <c r="C710" i="2" a="1"/>
  <c r="C710" i="2" s="1"/>
  <c r="C711" i="2" a="1"/>
  <c r="C711" i="2" s="1"/>
  <c r="C712" i="2" a="1"/>
  <c r="C712" i="2" s="1"/>
  <c r="C713" i="2" a="1"/>
  <c r="C713" i="2" s="1"/>
  <c r="C714" i="2" a="1"/>
  <c r="C714" i="2" s="1"/>
  <c r="C715" i="2" a="1"/>
  <c r="C715" i="2" s="1"/>
  <c r="C716" i="2" a="1"/>
  <c r="C716" i="2" s="1"/>
  <c r="C717" i="2" a="1"/>
  <c r="C717" i="2" s="1"/>
  <c r="C718" i="2" a="1"/>
  <c r="C718" i="2" s="1"/>
  <c r="C719" i="2" a="1"/>
  <c r="C719" i="2" s="1"/>
  <c r="C720" i="2" a="1"/>
  <c r="C720" i="2" s="1"/>
  <c r="C721" i="2" a="1"/>
  <c r="C721" i="2" s="1"/>
  <c r="C722" i="2" a="1"/>
  <c r="C722" i="2" s="1"/>
  <c r="C723" i="2" a="1"/>
  <c r="C723" i="2" s="1"/>
  <c r="C724" i="2" a="1"/>
  <c r="C724" i="2" s="1"/>
  <c r="C725" i="2" a="1"/>
  <c r="C725" i="2" s="1"/>
  <c r="C726" i="2" a="1"/>
  <c r="C726" i="2" s="1"/>
  <c r="C727" i="2" a="1"/>
  <c r="C727" i="2" s="1"/>
  <c r="C728" i="2" a="1"/>
  <c r="C728" i="2" s="1"/>
  <c r="C729" i="2" a="1"/>
  <c r="C729" i="2" s="1"/>
  <c r="C730" i="2" a="1"/>
  <c r="C730" i="2" s="1"/>
  <c r="C731" i="2" a="1"/>
  <c r="C731" i="2" s="1"/>
  <c r="C732" i="2" a="1"/>
  <c r="C732" i="2" s="1"/>
  <c r="C733" i="2" a="1"/>
  <c r="C733" i="2" s="1"/>
  <c r="C734" i="2" a="1"/>
  <c r="C734" i="2" s="1"/>
  <c r="C735" i="2" a="1"/>
  <c r="C735" i="2" s="1"/>
  <c r="C736" i="2" a="1"/>
  <c r="C736" i="2" s="1"/>
  <c r="C737" i="2" a="1"/>
  <c r="C737" i="2" s="1"/>
  <c r="C738" i="2" a="1"/>
  <c r="C738" i="2" s="1"/>
  <c r="C739" i="2" a="1"/>
  <c r="C739" i="2" s="1"/>
  <c r="C740" i="2" a="1"/>
  <c r="C740" i="2" s="1"/>
  <c r="C741" i="2" a="1"/>
  <c r="C741" i="2" s="1"/>
  <c r="C742" i="2" a="1"/>
  <c r="C742" i="2" s="1"/>
  <c r="C743" i="2" a="1"/>
  <c r="C743" i="2" s="1"/>
  <c r="C744" i="2" a="1"/>
  <c r="C744" i="2" s="1"/>
  <c r="C745" i="2" a="1"/>
  <c r="C745" i="2" s="1"/>
  <c r="C746" i="2" a="1"/>
  <c r="C746" i="2" s="1"/>
  <c r="C747" i="2" a="1"/>
  <c r="C747" i="2" s="1"/>
  <c r="C748" i="2" a="1"/>
  <c r="C748" i="2" s="1"/>
  <c r="C749" i="2" a="1"/>
  <c r="C749" i="2" s="1"/>
  <c r="C750" i="2" a="1"/>
  <c r="C750" i="2" s="1"/>
  <c r="C751" i="2" a="1"/>
  <c r="C751" i="2" s="1"/>
  <c r="C752" i="2" a="1"/>
  <c r="C752" i="2" s="1"/>
  <c r="C753" i="2" a="1"/>
  <c r="C753" i="2" s="1"/>
  <c r="C754" i="2" a="1"/>
  <c r="C754" i="2" s="1"/>
  <c r="C755" i="2" a="1"/>
  <c r="C755" i="2" s="1"/>
  <c r="C756" i="2" a="1"/>
  <c r="C756" i="2" s="1"/>
  <c r="C757" i="2" a="1"/>
  <c r="C757" i="2" s="1"/>
  <c r="C758" i="2" a="1"/>
  <c r="C758" i="2" s="1"/>
  <c r="C759" i="2" a="1"/>
  <c r="C759" i="2" s="1"/>
  <c r="C760" i="2" a="1"/>
  <c r="C760" i="2" s="1"/>
  <c r="C761" i="2" a="1"/>
  <c r="C761" i="2" s="1"/>
  <c r="C762" i="2" a="1"/>
  <c r="C762" i="2" s="1"/>
  <c r="C763" i="2" a="1"/>
  <c r="C763" i="2" s="1"/>
  <c r="C764" i="2" a="1"/>
  <c r="C764" i="2" s="1"/>
  <c r="C765" i="2" a="1"/>
  <c r="C765" i="2" s="1"/>
  <c r="C766" i="2" a="1"/>
  <c r="C766" i="2" s="1"/>
  <c r="C767" i="2" a="1"/>
  <c r="C767" i="2" s="1"/>
  <c r="C768" i="2" a="1"/>
  <c r="C768" i="2" s="1"/>
  <c r="C769" i="2" a="1"/>
  <c r="C769" i="2" s="1"/>
  <c r="C770" i="2" a="1"/>
  <c r="C770" i="2" s="1"/>
  <c r="C771" i="2" a="1"/>
  <c r="C771" i="2" s="1"/>
  <c r="C772" i="2" a="1"/>
  <c r="C772" i="2" s="1"/>
  <c r="C773" i="2" a="1"/>
  <c r="C773" i="2" s="1"/>
  <c r="C774" i="2" a="1"/>
  <c r="C774" i="2" s="1"/>
  <c r="C775" i="2" a="1"/>
  <c r="C775" i="2" s="1"/>
  <c r="C776" i="2" a="1"/>
  <c r="C776" i="2" s="1"/>
  <c r="C777" i="2" a="1"/>
  <c r="C777" i="2" s="1"/>
  <c r="C778" i="2" a="1"/>
  <c r="C778" i="2" s="1"/>
  <c r="C779" i="2" a="1"/>
  <c r="C779" i="2" s="1"/>
  <c r="C780" i="2" a="1"/>
  <c r="C780" i="2" s="1"/>
  <c r="C781" i="2" a="1"/>
  <c r="C781" i="2" s="1"/>
  <c r="C782" i="2" a="1"/>
  <c r="C782" i="2" s="1"/>
  <c r="C783" i="2" a="1"/>
  <c r="C783" i="2" s="1"/>
  <c r="C784" i="2" a="1"/>
  <c r="C784" i="2" s="1"/>
  <c r="C785" i="2" a="1"/>
  <c r="C785" i="2" s="1"/>
  <c r="C786" i="2" a="1"/>
  <c r="C786" i="2" s="1"/>
  <c r="C787" i="2" a="1"/>
  <c r="C787" i="2" s="1"/>
  <c r="C788" i="2" a="1"/>
  <c r="C788" i="2" s="1"/>
  <c r="C789" i="2" a="1"/>
  <c r="C789" i="2" s="1"/>
  <c r="C790" i="2" a="1"/>
  <c r="C790" i="2" s="1"/>
  <c r="C791" i="2" a="1"/>
  <c r="C791" i="2" s="1"/>
  <c r="C792" i="2" a="1"/>
  <c r="C792" i="2" s="1"/>
  <c r="C793" i="2" a="1"/>
  <c r="C793" i="2" s="1"/>
  <c r="C794" i="2" a="1"/>
  <c r="C794" i="2" s="1"/>
  <c r="C795" i="2" a="1"/>
  <c r="C795" i="2" s="1"/>
  <c r="C796" i="2" a="1"/>
  <c r="C796" i="2" s="1"/>
  <c r="C797" i="2" a="1"/>
  <c r="C797" i="2" s="1"/>
  <c r="C798" i="2" a="1"/>
  <c r="C798" i="2" s="1"/>
  <c r="C799" i="2" a="1"/>
  <c r="C799" i="2" s="1"/>
  <c r="C218" i="2" a="1"/>
  <c r="C218" i="2" s="1"/>
  <c r="G195" i="2" a="1"/>
  <c r="G195" i="2" s="1"/>
  <c r="G196" i="2" a="1"/>
  <c r="G196" i="2" s="1"/>
  <c r="G197" i="2" a="1"/>
  <c r="G197" i="2" s="1"/>
  <c r="G198" i="2" a="1"/>
  <c r="G198" i="2" s="1"/>
  <c r="G199" i="2" a="1"/>
  <c r="G199" i="2" s="1"/>
  <c r="G200" i="2" a="1"/>
  <c r="G200" i="2" s="1"/>
  <c r="G201" i="2" a="1"/>
  <c r="G201" i="2" s="1"/>
  <c r="G202" i="2" a="1"/>
  <c r="G202" i="2" s="1"/>
  <c r="G203" i="2" a="1"/>
  <c r="G203" i="2" s="1"/>
  <c r="G204" i="2" a="1"/>
  <c r="G204" i="2" s="1"/>
  <c r="G205" i="2" a="1"/>
  <c r="G205" i="2" s="1"/>
  <c r="G206" i="2" a="1"/>
  <c r="G206" i="2" s="1"/>
  <c r="G207" i="2" a="1"/>
  <c r="G207" i="2" s="1"/>
  <c r="G208" i="2" a="1"/>
  <c r="G208" i="2" s="1"/>
  <c r="G209" i="2" a="1"/>
  <c r="G209" i="2" s="1"/>
  <c r="G210" i="2" a="1"/>
  <c r="G210" i="2" s="1"/>
  <c r="G211" i="2" a="1"/>
  <c r="G211" i="2" s="1"/>
  <c r="G212" i="2" a="1"/>
  <c r="G212" i="2" s="1"/>
  <c r="G213" i="2" a="1"/>
  <c r="G213" i="2" s="1"/>
  <c r="G214" i="2" a="1"/>
  <c r="G214" i="2" s="1"/>
  <c r="G215" i="2" a="1"/>
  <c r="G215" i="2" s="1"/>
  <c r="G216" i="2" a="1"/>
  <c r="G216" i="2" s="1"/>
  <c r="G217" i="2" a="1"/>
  <c r="G217" i="2" s="1"/>
  <c r="G194" i="2" a="1"/>
  <c r="G194" i="2" s="1"/>
  <c r="C195" i="2" a="1"/>
  <c r="C195" i="2" s="1"/>
  <c r="C196" i="2" a="1"/>
  <c r="C196" i="2" s="1"/>
  <c r="C197" i="2" a="1"/>
  <c r="C197" i="2" s="1"/>
  <c r="C198" i="2" a="1"/>
  <c r="C198" i="2" s="1"/>
  <c r="C199" i="2" a="1"/>
  <c r="C199" i="2" s="1"/>
  <c r="C200" i="2" a="1"/>
  <c r="C200" i="2" s="1"/>
  <c r="C201" i="2" a="1"/>
  <c r="C201" i="2" s="1"/>
  <c r="C202" i="2" a="1"/>
  <c r="C202" i="2" s="1"/>
  <c r="C203" i="2" a="1"/>
  <c r="C203" i="2" s="1"/>
  <c r="C204" i="2" a="1"/>
  <c r="C204" i="2" s="1"/>
  <c r="C205" i="2" a="1"/>
  <c r="C205" i="2" s="1"/>
  <c r="C206" i="2" a="1"/>
  <c r="C206" i="2" s="1"/>
  <c r="C207" i="2" a="1"/>
  <c r="C207" i="2" s="1"/>
  <c r="C208" i="2" a="1"/>
  <c r="C208" i="2" s="1"/>
  <c r="C209" i="2" a="1"/>
  <c r="C209" i="2" s="1"/>
  <c r="C210" i="2" a="1"/>
  <c r="C210" i="2" s="1"/>
  <c r="C211" i="2" a="1"/>
  <c r="C211" i="2" s="1"/>
  <c r="C212" i="2" a="1"/>
  <c r="C212" i="2" s="1"/>
  <c r="C213" i="2" a="1"/>
  <c r="C213" i="2" s="1"/>
  <c r="C214" i="2" a="1"/>
  <c r="C214" i="2" s="1"/>
  <c r="C215" i="2" a="1"/>
  <c r="C215" i="2" s="1"/>
  <c r="C216" i="2" a="1"/>
  <c r="C216" i="2" s="1"/>
  <c r="C217" i="2" a="1"/>
  <c r="C217" i="2" s="1"/>
  <c r="C194" i="2" a="1"/>
  <c r="C194" i="2" s="1"/>
  <c r="P46" i="2" a="1"/>
  <c r="P46" i="2" s="1"/>
  <c r="P47" i="2" a="1"/>
  <c r="P47" i="2" s="1"/>
  <c r="P48" i="2" a="1"/>
  <c r="P48" i="2" s="1"/>
  <c r="P49" i="2" a="1"/>
  <c r="P49" i="2" s="1"/>
  <c r="P50" i="2" a="1"/>
  <c r="P50" i="2" s="1"/>
  <c r="P51" i="2" a="1"/>
  <c r="P51" i="2" s="1"/>
  <c r="P52" i="2" a="1"/>
  <c r="P52" i="2" s="1"/>
  <c r="P53" i="2" a="1"/>
  <c r="P53" i="2" s="1"/>
  <c r="P54" i="2" a="1"/>
  <c r="P54" i="2" s="1"/>
  <c r="P55" i="2" a="1"/>
  <c r="P55" i="2" s="1"/>
  <c r="P56" i="2" a="1"/>
  <c r="P56" i="2" s="1"/>
  <c r="P57" i="2" a="1"/>
  <c r="P57" i="2" s="1"/>
  <c r="P58" i="2" a="1"/>
  <c r="P58" i="2" s="1"/>
  <c r="P59" i="2" a="1"/>
  <c r="P59" i="2" s="1"/>
  <c r="P60" i="2" a="1"/>
  <c r="P60" i="2" s="1"/>
  <c r="P61" i="2" a="1"/>
  <c r="P61" i="2" s="1"/>
  <c r="P62" i="2" a="1"/>
  <c r="P62" i="2" s="1"/>
  <c r="P63" i="2" a="1"/>
  <c r="P63" i="2" s="1"/>
  <c r="P64" i="2" a="1"/>
  <c r="P64" i="2" s="1"/>
  <c r="P65" i="2" a="1"/>
  <c r="P65" i="2" s="1"/>
  <c r="P66" i="2" a="1"/>
  <c r="P66" i="2" s="1"/>
  <c r="P67" i="2" a="1"/>
  <c r="P67" i="2" s="1"/>
  <c r="P68" i="2" a="1"/>
  <c r="P68" i="2" s="1"/>
  <c r="P69" i="2" a="1"/>
  <c r="P69" i="2" s="1"/>
  <c r="P70" i="2" a="1"/>
  <c r="P70" i="2" s="1"/>
  <c r="P71" i="2" a="1"/>
  <c r="P71" i="2" s="1"/>
  <c r="P72" i="2" a="1"/>
  <c r="P72" i="2" s="1"/>
  <c r="P73" i="2" a="1"/>
  <c r="P73" i="2" s="1"/>
  <c r="P74" i="2" a="1"/>
  <c r="P74" i="2" s="1"/>
  <c r="P75" i="2" a="1"/>
  <c r="P75" i="2" s="1"/>
  <c r="P76" i="2" a="1"/>
  <c r="P76" i="2" s="1"/>
  <c r="P77" i="2" a="1"/>
  <c r="P77" i="2" s="1"/>
  <c r="P78" i="2" a="1"/>
  <c r="P78" i="2" s="1"/>
  <c r="P79" i="2" a="1"/>
  <c r="P79" i="2" s="1"/>
  <c r="P80" i="2" a="1"/>
  <c r="P80" i="2" s="1"/>
  <c r="P81" i="2" a="1"/>
  <c r="P81" i="2" s="1"/>
  <c r="P82" i="2" a="1"/>
  <c r="P82" i="2" s="1"/>
  <c r="P83" i="2" a="1"/>
  <c r="P83" i="2" s="1"/>
  <c r="P84" i="2" a="1"/>
  <c r="P84" i="2" s="1"/>
  <c r="P85" i="2" a="1"/>
  <c r="P85" i="2" s="1"/>
  <c r="P86" i="2" a="1"/>
  <c r="P86" i="2" s="1"/>
  <c r="P87" i="2" a="1"/>
  <c r="P87" i="2" s="1"/>
  <c r="P88" i="2" a="1"/>
  <c r="P88" i="2" s="1"/>
  <c r="P89" i="2" a="1"/>
  <c r="P89" i="2" s="1"/>
  <c r="P90" i="2" a="1"/>
  <c r="P90" i="2" s="1"/>
  <c r="P91" i="2" a="1"/>
  <c r="P91" i="2" s="1"/>
  <c r="P92" i="2" a="1"/>
  <c r="P92" i="2" s="1"/>
  <c r="P93" i="2" a="1"/>
  <c r="P93" i="2" s="1"/>
  <c r="P94" i="2" a="1"/>
  <c r="P94" i="2" s="1"/>
  <c r="P95" i="2" a="1"/>
  <c r="P95" i="2" s="1"/>
  <c r="P96" i="2" a="1"/>
  <c r="P96" i="2" s="1"/>
  <c r="P97" i="2" a="1"/>
  <c r="P97" i="2" s="1"/>
  <c r="P98" i="2" a="1"/>
  <c r="P98" i="2" s="1"/>
  <c r="P99" i="2" a="1"/>
  <c r="P99" i="2" s="1"/>
  <c r="P100" i="2" a="1"/>
  <c r="P100" i="2" s="1"/>
  <c r="P101" i="2" a="1"/>
  <c r="P101" i="2" s="1"/>
  <c r="P102" i="2" a="1"/>
  <c r="P102" i="2" s="1"/>
  <c r="P103" i="2" a="1"/>
  <c r="P103" i="2" s="1"/>
  <c r="P104" i="2" a="1"/>
  <c r="P104" i="2" s="1"/>
  <c r="P105" i="2" a="1"/>
  <c r="P105" i="2" s="1"/>
  <c r="P106" i="2" a="1"/>
  <c r="P106" i="2" s="1"/>
  <c r="P107" i="2" a="1"/>
  <c r="P107" i="2" s="1"/>
  <c r="P108" i="2" a="1"/>
  <c r="P108" i="2" s="1"/>
  <c r="P109" i="2" a="1"/>
  <c r="P109" i="2" s="1"/>
  <c r="P110" i="2" a="1"/>
  <c r="P110" i="2" s="1"/>
  <c r="P111" i="2" a="1"/>
  <c r="P111" i="2" s="1"/>
  <c r="P112" i="2" a="1"/>
  <c r="P112" i="2" s="1"/>
  <c r="P113" i="2" a="1"/>
  <c r="P113" i="2" s="1"/>
  <c r="P114" i="2" a="1"/>
  <c r="P114" i="2" s="1"/>
  <c r="P115" i="2" a="1"/>
  <c r="P115" i="2" s="1"/>
  <c r="P116" i="2" a="1"/>
  <c r="P116" i="2" s="1"/>
  <c r="P117" i="2" a="1"/>
  <c r="P117" i="2" s="1"/>
  <c r="P118" i="2" a="1"/>
  <c r="P118" i="2" s="1"/>
  <c r="P119" i="2" a="1"/>
  <c r="P119" i="2" s="1"/>
  <c r="P120" i="2" a="1"/>
  <c r="P120" i="2" s="1"/>
  <c r="P121" i="2" a="1"/>
  <c r="P121" i="2" s="1"/>
  <c r="P122" i="2" a="1"/>
  <c r="P122" i="2" s="1"/>
  <c r="P123" i="2" a="1"/>
  <c r="P123" i="2" s="1"/>
  <c r="P124" i="2" a="1"/>
  <c r="P124" i="2" s="1"/>
  <c r="P125" i="2" a="1"/>
  <c r="P125" i="2" s="1"/>
  <c r="P126" i="2" a="1"/>
  <c r="P126" i="2" s="1"/>
  <c r="P127" i="2" a="1"/>
  <c r="P127" i="2" s="1"/>
  <c r="P128" i="2" a="1"/>
  <c r="P128" i="2" s="1"/>
  <c r="P129" i="2" a="1"/>
  <c r="P129" i="2" s="1"/>
  <c r="P130" i="2" a="1"/>
  <c r="P130" i="2" s="1"/>
  <c r="P131" i="2" a="1"/>
  <c r="P131" i="2" s="1"/>
  <c r="P132" i="2" a="1"/>
  <c r="P132" i="2" s="1"/>
  <c r="P133" i="2" a="1"/>
  <c r="P133" i="2" s="1"/>
  <c r="P134" i="2" a="1"/>
  <c r="P134" i="2" s="1"/>
  <c r="P135" i="2" a="1"/>
  <c r="P135" i="2" s="1"/>
  <c r="P136" i="2" a="1"/>
  <c r="P136" i="2" s="1"/>
  <c r="P137" i="2" a="1"/>
  <c r="P137" i="2" s="1"/>
  <c r="P138" i="2" a="1"/>
  <c r="P138" i="2" s="1"/>
  <c r="P139" i="2" a="1"/>
  <c r="P139" i="2" s="1"/>
  <c r="P140" i="2" a="1"/>
  <c r="P140" i="2" s="1"/>
  <c r="P141" i="2" a="1"/>
  <c r="P141" i="2" s="1"/>
  <c r="P142" i="2" a="1"/>
  <c r="P142" i="2" s="1"/>
  <c r="P143" i="2" a="1"/>
  <c r="P143" i="2" s="1"/>
  <c r="P144" i="2" a="1"/>
  <c r="P144" i="2" s="1"/>
  <c r="P145" i="2" a="1"/>
  <c r="P145" i="2" s="1"/>
  <c r="P146" i="2" a="1"/>
  <c r="P146" i="2" s="1"/>
  <c r="P147" i="2" a="1"/>
  <c r="P147" i="2" s="1"/>
  <c r="P148" i="2" a="1"/>
  <c r="P148" i="2" s="1"/>
  <c r="P149" i="2" a="1"/>
  <c r="P149" i="2" s="1"/>
  <c r="P150" i="2" a="1"/>
  <c r="P150" i="2" s="1"/>
  <c r="P151" i="2" a="1"/>
  <c r="P151" i="2" s="1"/>
  <c r="P152" i="2" a="1"/>
  <c r="P152" i="2" s="1"/>
  <c r="P153" i="2" a="1"/>
  <c r="P153" i="2" s="1"/>
  <c r="P154" i="2" a="1"/>
  <c r="P154" i="2" s="1"/>
  <c r="P155" i="2" a="1"/>
  <c r="P155" i="2" s="1"/>
  <c r="P156" i="2" a="1"/>
  <c r="P156" i="2" s="1"/>
  <c r="P157" i="2" a="1"/>
  <c r="P157" i="2" s="1"/>
  <c r="P158" i="2" a="1"/>
  <c r="P158" i="2" s="1"/>
  <c r="P159" i="2" a="1"/>
  <c r="P159" i="2" s="1"/>
  <c r="P160" i="2" a="1"/>
  <c r="P160" i="2" s="1"/>
  <c r="P161" i="2" a="1"/>
  <c r="P161" i="2" s="1"/>
  <c r="P162" i="2" a="1"/>
  <c r="P162" i="2" s="1"/>
  <c r="P163" i="2" a="1"/>
  <c r="P163" i="2" s="1"/>
  <c r="P164" i="2" a="1"/>
  <c r="P164" i="2" s="1"/>
  <c r="P165" i="2" a="1"/>
  <c r="P165" i="2" s="1"/>
  <c r="P166" i="2" a="1"/>
  <c r="P166" i="2" s="1"/>
  <c r="P167" i="2" a="1"/>
  <c r="P167" i="2" s="1"/>
  <c r="P168" i="2" a="1"/>
  <c r="P168" i="2" s="1"/>
  <c r="P169" i="2" a="1"/>
  <c r="P169" i="2" s="1"/>
  <c r="P170" i="2" a="1"/>
  <c r="P170" i="2" s="1"/>
  <c r="P171" i="2" a="1"/>
  <c r="P171" i="2" s="1"/>
  <c r="P172" i="2" a="1"/>
  <c r="P172" i="2" s="1"/>
  <c r="P173" i="2" a="1"/>
  <c r="P173" i="2" s="1"/>
  <c r="P174" i="2" a="1"/>
  <c r="P174" i="2" s="1"/>
  <c r="P175" i="2" a="1"/>
  <c r="P175" i="2" s="1"/>
  <c r="P176" i="2" a="1"/>
  <c r="P176" i="2" s="1"/>
  <c r="P177" i="2" a="1"/>
  <c r="P177" i="2" s="1"/>
  <c r="P178" i="2" a="1"/>
  <c r="P178" i="2" s="1"/>
  <c r="P179" i="2" a="1"/>
  <c r="P179" i="2" s="1"/>
  <c r="P180" i="2" a="1"/>
  <c r="P180" i="2" s="1"/>
  <c r="P182" i="2" a="1"/>
  <c r="P182" i="2" s="1"/>
  <c r="P183" i="2" a="1"/>
  <c r="P183" i="2" s="1"/>
  <c r="P184" i="2" a="1"/>
  <c r="P184" i="2" s="1"/>
  <c r="P185" i="2" a="1"/>
  <c r="P185" i="2" s="1"/>
  <c r="P186" i="2" a="1"/>
  <c r="P186" i="2" s="1"/>
  <c r="P187" i="2" a="1"/>
  <c r="P187" i="2" s="1"/>
  <c r="P188" i="2" a="1"/>
  <c r="P188" i="2" s="1"/>
  <c r="P189" i="2" a="1"/>
  <c r="P189" i="2" s="1"/>
  <c r="P190" i="2" a="1"/>
  <c r="P190" i="2" s="1"/>
  <c r="P191" i="2" a="1"/>
  <c r="P191" i="2" s="1"/>
  <c r="P192" i="2" a="1"/>
  <c r="P192" i="2" s="1"/>
  <c r="P193" i="2" a="1"/>
  <c r="P193" i="2" s="1"/>
  <c r="P45" i="2" a="1"/>
  <c r="P45" i="2" s="1"/>
  <c r="G46" i="2" a="1"/>
  <c r="G46" i="2" s="1"/>
  <c r="G47" i="2" a="1"/>
  <c r="G47" i="2" s="1"/>
  <c r="G48" i="2" a="1"/>
  <c r="G48" i="2" s="1"/>
  <c r="G49" i="2" a="1"/>
  <c r="G49" i="2" s="1"/>
  <c r="G50" i="2" a="1"/>
  <c r="G50" i="2" s="1"/>
  <c r="G51" i="2" a="1"/>
  <c r="G51" i="2" s="1"/>
  <c r="G52" i="2" a="1"/>
  <c r="G52" i="2" s="1"/>
  <c r="G53" i="2" a="1"/>
  <c r="G53" i="2" s="1"/>
  <c r="G54" i="2" a="1"/>
  <c r="G54" i="2" s="1"/>
  <c r="G55" i="2" a="1"/>
  <c r="G55" i="2" s="1"/>
  <c r="G56" i="2" a="1"/>
  <c r="G56" i="2" s="1"/>
  <c r="G57" i="2" a="1"/>
  <c r="G57" i="2" s="1"/>
  <c r="G58" i="2" a="1"/>
  <c r="G58" i="2" s="1"/>
  <c r="G59" i="2" a="1"/>
  <c r="G59" i="2" s="1"/>
  <c r="G60" i="2" a="1"/>
  <c r="G60" i="2" s="1"/>
  <c r="G61" i="2" a="1"/>
  <c r="G61" i="2" s="1"/>
  <c r="G62" i="2" a="1"/>
  <c r="G62" i="2" s="1"/>
  <c r="G63" i="2" a="1"/>
  <c r="G63" i="2" s="1"/>
  <c r="G64" i="2" a="1"/>
  <c r="G64" i="2" s="1"/>
  <c r="G65" i="2" a="1"/>
  <c r="G65" i="2" s="1"/>
  <c r="G66" i="2" a="1"/>
  <c r="G66" i="2" s="1"/>
  <c r="G67" i="2" a="1"/>
  <c r="G67" i="2" s="1"/>
  <c r="G68" i="2" a="1"/>
  <c r="G68" i="2" s="1"/>
  <c r="G69" i="2" a="1"/>
  <c r="G69" i="2" s="1"/>
  <c r="G70" i="2" a="1"/>
  <c r="G70" i="2" s="1"/>
  <c r="G71" i="2" a="1"/>
  <c r="G71" i="2" s="1"/>
  <c r="G72" i="2" a="1"/>
  <c r="G72" i="2" s="1"/>
  <c r="G73" i="2" a="1"/>
  <c r="G73" i="2" s="1"/>
  <c r="G74" i="2" a="1"/>
  <c r="G74" i="2" s="1"/>
  <c r="G75" i="2" a="1"/>
  <c r="G75" i="2" s="1"/>
  <c r="G76" i="2" a="1"/>
  <c r="G76" i="2" s="1"/>
  <c r="G77" i="2" a="1"/>
  <c r="G77" i="2" s="1"/>
  <c r="G78" i="2" a="1"/>
  <c r="G78" i="2" s="1"/>
  <c r="G79" i="2" a="1"/>
  <c r="G79" i="2" s="1"/>
  <c r="G80" i="2" a="1"/>
  <c r="G80" i="2" s="1"/>
  <c r="G81" i="2" a="1"/>
  <c r="G81" i="2" s="1"/>
  <c r="G82" i="2" a="1"/>
  <c r="G82" i="2" s="1"/>
  <c r="G83" i="2" a="1"/>
  <c r="G83" i="2" s="1"/>
  <c r="G84" i="2" a="1"/>
  <c r="G84" i="2" s="1"/>
  <c r="G85" i="2" a="1"/>
  <c r="G85" i="2" s="1"/>
  <c r="G86" i="2" a="1"/>
  <c r="G86" i="2" s="1"/>
  <c r="G87" i="2" a="1"/>
  <c r="G87" i="2" s="1"/>
  <c r="G88" i="2" a="1"/>
  <c r="G88" i="2" s="1"/>
  <c r="G89" i="2" a="1"/>
  <c r="G89" i="2" s="1"/>
  <c r="G90" i="2" a="1"/>
  <c r="G90" i="2" s="1"/>
  <c r="G91" i="2" a="1"/>
  <c r="G91" i="2" s="1"/>
  <c r="G92" i="2" a="1"/>
  <c r="G92" i="2" s="1"/>
  <c r="G93" i="2" a="1"/>
  <c r="G93" i="2" s="1"/>
  <c r="G94" i="2" a="1"/>
  <c r="G94" i="2" s="1"/>
  <c r="G95" i="2" a="1"/>
  <c r="G95" i="2" s="1"/>
  <c r="G96" i="2" a="1"/>
  <c r="G96" i="2" s="1"/>
  <c r="G97" i="2" a="1"/>
  <c r="G97" i="2" s="1"/>
  <c r="G98" i="2" a="1"/>
  <c r="G98" i="2" s="1"/>
  <c r="G99" i="2" a="1"/>
  <c r="G99" i="2" s="1"/>
  <c r="G100" i="2" a="1"/>
  <c r="G100" i="2" s="1"/>
  <c r="G101" i="2" a="1"/>
  <c r="G101" i="2" s="1"/>
  <c r="G102" i="2" a="1"/>
  <c r="G102" i="2" s="1"/>
  <c r="G103" i="2" a="1"/>
  <c r="G103" i="2" s="1"/>
  <c r="G104" i="2" a="1"/>
  <c r="G104" i="2" s="1"/>
  <c r="G105" i="2" a="1"/>
  <c r="G105" i="2" s="1"/>
  <c r="G106" i="2" a="1"/>
  <c r="G106" i="2" s="1"/>
  <c r="G107" i="2" a="1"/>
  <c r="G107" i="2" s="1"/>
  <c r="G108" i="2" a="1"/>
  <c r="G108" i="2" s="1"/>
  <c r="G109" i="2" a="1"/>
  <c r="G109" i="2" s="1"/>
  <c r="G110" i="2" a="1"/>
  <c r="G110" i="2" s="1"/>
  <c r="G111" i="2" a="1"/>
  <c r="G111" i="2" s="1"/>
  <c r="G112" i="2" a="1"/>
  <c r="G112" i="2" s="1"/>
  <c r="G113" i="2" a="1"/>
  <c r="G113" i="2" s="1"/>
  <c r="G114" i="2" a="1"/>
  <c r="G114" i="2" s="1"/>
  <c r="G115" i="2" a="1"/>
  <c r="G115" i="2" s="1"/>
  <c r="G116" i="2" a="1"/>
  <c r="G116" i="2" s="1"/>
  <c r="G117" i="2" a="1"/>
  <c r="G117" i="2" s="1"/>
  <c r="G118" i="2" a="1"/>
  <c r="G118" i="2" s="1"/>
  <c r="G119" i="2" a="1"/>
  <c r="G119" i="2" s="1"/>
  <c r="G120" i="2" a="1"/>
  <c r="G120" i="2" s="1"/>
  <c r="G121" i="2" a="1"/>
  <c r="G121" i="2" s="1"/>
  <c r="G122" i="2" a="1"/>
  <c r="G122" i="2" s="1"/>
  <c r="G123" i="2" a="1"/>
  <c r="G123" i="2" s="1"/>
  <c r="G124" i="2" a="1"/>
  <c r="G124" i="2" s="1"/>
  <c r="G125" i="2" a="1"/>
  <c r="G125" i="2" s="1"/>
  <c r="G126" i="2" a="1"/>
  <c r="G126" i="2" s="1"/>
  <c r="G127" i="2" a="1"/>
  <c r="G127" i="2" s="1"/>
  <c r="G128" i="2" a="1"/>
  <c r="G128" i="2" s="1"/>
  <c r="G129" i="2" a="1"/>
  <c r="G129" i="2" s="1"/>
  <c r="G130" i="2" a="1"/>
  <c r="G130" i="2" s="1"/>
  <c r="G131" i="2" a="1"/>
  <c r="G131" i="2" s="1"/>
  <c r="G132" i="2" a="1"/>
  <c r="G132" i="2" s="1"/>
  <c r="G133" i="2" a="1"/>
  <c r="G133" i="2" s="1"/>
  <c r="G134" i="2" a="1"/>
  <c r="G134" i="2" s="1"/>
  <c r="G135" i="2" a="1"/>
  <c r="G135" i="2" s="1"/>
  <c r="G136" i="2" a="1"/>
  <c r="G136" i="2" s="1"/>
  <c r="G137" i="2" a="1"/>
  <c r="G137" i="2" s="1"/>
  <c r="G138" i="2" a="1"/>
  <c r="G138" i="2" s="1"/>
  <c r="G139" i="2" a="1"/>
  <c r="G139" i="2" s="1"/>
  <c r="G140" i="2" a="1"/>
  <c r="G140" i="2" s="1"/>
  <c r="G141" i="2" a="1"/>
  <c r="G141" i="2" s="1"/>
  <c r="G142" i="2" a="1"/>
  <c r="G142" i="2" s="1"/>
  <c r="G143" i="2" a="1"/>
  <c r="G143" i="2" s="1"/>
  <c r="G144" i="2" a="1"/>
  <c r="G144" i="2" s="1"/>
  <c r="G145" i="2" a="1"/>
  <c r="G145" i="2" s="1"/>
  <c r="G146" i="2" a="1"/>
  <c r="G146" i="2" s="1"/>
  <c r="G147" i="2" a="1"/>
  <c r="G147" i="2" s="1"/>
  <c r="G148" i="2" a="1"/>
  <c r="G148" i="2" s="1"/>
  <c r="G149" i="2" a="1"/>
  <c r="G149" i="2" s="1"/>
  <c r="G150" i="2" a="1"/>
  <c r="G150" i="2" s="1"/>
  <c r="G151" i="2" a="1"/>
  <c r="G151" i="2" s="1"/>
  <c r="G152" i="2" a="1"/>
  <c r="G152" i="2" s="1"/>
  <c r="G153" i="2" a="1"/>
  <c r="G153" i="2" s="1"/>
  <c r="G154" i="2" a="1"/>
  <c r="G154" i="2" s="1"/>
  <c r="G155" i="2" a="1"/>
  <c r="G155" i="2" s="1"/>
  <c r="G156" i="2" a="1"/>
  <c r="G156" i="2" s="1"/>
  <c r="G157" i="2" a="1"/>
  <c r="G157" i="2" s="1"/>
  <c r="G158" i="2" a="1"/>
  <c r="G158" i="2" s="1"/>
  <c r="G159" i="2" a="1"/>
  <c r="G159" i="2" s="1"/>
  <c r="G160" i="2" a="1"/>
  <c r="G160" i="2" s="1"/>
  <c r="G161" i="2" a="1"/>
  <c r="G161" i="2" s="1"/>
  <c r="G162" i="2" a="1"/>
  <c r="G162" i="2" s="1"/>
  <c r="G163" i="2" a="1"/>
  <c r="G163" i="2" s="1"/>
  <c r="G164" i="2" a="1"/>
  <c r="G164" i="2" s="1"/>
  <c r="G165" i="2" a="1"/>
  <c r="G165" i="2" s="1"/>
  <c r="G166" i="2" a="1"/>
  <c r="G166" i="2" s="1"/>
  <c r="G167" i="2" a="1"/>
  <c r="G167" i="2" s="1"/>
  <c r="G168" i="2" a="1"/>
  <c r="G168" i="2" s="1"/>
  <c r="G169" i="2" a="1"/>
  <c r="G169" i="2" s="1"/>
  <c r="G170" i="2" a="1"/>
  <c r="G170" i="2" s="1"/>
  <c r="G171" i="2" a="1"/>
  <c r="G171" i="2" s="1"/>
  <c r="G172" i="2" a="1"/>
  <c r="G172" i="2" s="1"/>
  <c r="G173" i="2" a="1"/>
  <c r="G173" i="2" s="1"/>
  <c r="G174" i="2" a="1"/>
  <c r="G174" i="2" s="1"/>
  <c r="G175" i="2" a="1"/>
  <c r="G175" i="2" s="1"/>
  <c r="G176" i="2" a="1"/>
  <c r="G176" i="2" s="1"/>
  <c r="G177" i="2" a="1"/>
  <c r="G177" i="2" s="1"/>
  <c r="G178" i="2" a="1"/>
  <c r="G178" i="2" s="1"/>
  <c r="G179" i="2" a="1"/>
  <c r="G179" i="2" s="1"/>
  <c r="G180" i="2" a="1"/>
  <c r="G180" i="2" s="1"/>
  <c r="G182" i="2" a="1"/>
  <c r="G182" i="2" s="1"/>
  <c r="G183" i="2" a="1"/>
  <c r="G183" i="2" s="1"/>
  <c r="G184" i="2" a="1"/>
  <c r="G184" i="2" s="1"/>
  <c r="G185" i="2" a="1"/>
  <c r="G185" i="2" s="1"/>
  <c r="G186" i="2" a="1"/>
  <c r="G186" i="2" s="1"/>
  <c r="G187" i="2" a="1"/>
  <c r="G187" i="2" s="1"/>
  <c r="G188" i="2" a="1"/>
  <c r="G188" i="2" s="1"/>
  <c r="G189" i="2" a="1"/>
  <c r="G189" i="2" s="1"/>
  <c r="G190" i="2" a="1"/>
  <c r="G190" i="2" s="1"/>
  <c r="G191" i="2" a="1"/>
  <c r="G191" i="2" s="1"/>
  <c r="G192" i="2" a="1"/>
  <c r="G192" i="2" s="1"/>
  <c r="G193" i="2" a="1"/>
  <c r="G193" i="2" s="1"/>
  <c r="G45" i="2" a="1"/>
  <c r="G45" i="2" s="1"/>
  <c r="C46" i="2" a="1"/>
  <c r="C46" i="2" s="1"/>
  <c r="C47" i="2" a="1"/>
  <c r="C47" i="2" s="1"/>
  <c r="C48" i="2" a="1"/>
  <c r="C48" i="2" s="1"/>
  <c r="C49" i="2" a="1"/>
  <c r="C49" i="2" s="1"/>
  <c r="C50" i="2" a="1"/>
  <c r="C50" i="2" s="1"/>
  <c r="C51" i="2" a="1"/>
  <c r="C51" i="2" s="1"/>
  <c r="C52" i="2" a="1"/>
  <c r="C52" i="2" s="1"/>
  <c r="C53" i="2" a="1"/>
  <c r="C53" i="2" s="1"/>
  <c r="C54" i="2" a="1"/>
  <c r="C54" i="2" s="1"/>
  <c r="C55" i="2" a="1"/>
  <c r="C55" i="2" s="1"/>
  <c r="C56" i="2" a="1"/>
  <c r="C56" i="2" s="1"/>
  <c r="C57" i="2" a="1"/>
  <c r="C57" i="2" s="1"/>
  <c r="C58" i="2" a="1"/>
  <c r="C58" i="2" s="1"/>
  <c r="C59" i="2" a="1"/>
  <c r="C59" i="2" s="1"/>
  <c r="C60" i="2" a="1"/>
  <c r="C60" i="2" s="1"/>
  <c r="C61" i="2" a="1"/>
  <c r="C61" i="2" s="1"/>
  <c r="C62" i="2" a="1"/>
  <c r="C62" i="2" s="1"/>
  <c r="C63" i="2" a="1"/>
  <c r="C63" i="2" s="1"/>
  <c r="C64" i="2" a="1"/>
  <c r="C64" i="2" s="1"/>
  <c r="C65" i="2" a="1"/>
  <c r="C65" i="2" s="1"/>
  <c r="C66" i="2" a="1"/>
  <c r="C66" i="2" s="1"/>
  <c r="C67" i="2" a="1"/>
  <c r="C67" i="2" s="1"/>
  <c r="C68" i="2" a="1"/>
  <c r="C68" i="2" s="1"/>
  <c r="C69" i="2" a="1"/>
  <c r="C69" i="2" s="1"/>
  <c r="C70" i="2" a="1"/>
  <c r="C70" i="2" s="1"/>
  <c r="C71" i="2" a="1"/>
  <c r="C71" i="2" s="1"/>
  <c r="C72" i="2" a="1"/>
  <c r="C72" i="2" s="1"/>
  <c r="C73" i="2" a="1"/>
  <c r="C73" i="2" s="1"/>
  <c r="C74" i="2" a="1"/>
  <c r="C74" i="2" s="1"/>
  <c r="C75" i="2" a="1"/>
  <c r="C75" i="2" s="1"/>
  <c r="C76" i="2" a="1"/>
  <c r="C76" i="2" s="1"/>
  <c r="C77" i="2" a="1"/>
  <c r="C77" i="2" s="1"/>
  <c r="C78" i="2" a="1"/>
  <c r="C78" i="2" s="1"/>
  <c r="C79" i="2" a="1"/>
  <c r="C79" i="2" s="1"/>
  <c r="C80" i="2" a="1"/>
  <c r="C80" i="2" s="1"/>
  <c r="C81" i="2" a="1"/>
  <c r="C81" i="2" s="1"/>
  <c r="C82" i="2" a="1"/>
  <c r="C82" i="2" s="1"/>
  <c r="C83" i="2" a="1"/>
  <c r="C83" i="2" s="1"/>
  <c r="C84" i="2" a="1"/>
  <c r="C84" i="2" s="1"/>
  <c r="C85" i="2" a="1"/>
  <c r="C85" i="2" s="1"/>
  <c r="C86" i="2" a="1"/>
  <c r="C86" i="2" s="1"/>
  <c r="C87" i="2" a="1"/>
  <c r="C87" i="2" s="1"/>
  <c r="C88" i="2" a="1"/>
  <c r="C88" i="2" s="1"/>
  <c r="C89" i="2" a="1"/>
  <c r="C89" i="2" s="1"/>
  <c r="C90" i="2" a="1"/>
  <c r="C90" i="2" s="1"/>
  <c r="C91" i="2" a="1"/>
  <c r="C91" i="2" s="1"/>
  <c r="C92" i="2" a="1"/>
  <c r="C92" i="2" s="1"/>
  <c r="C93" i="2" a="1"/>
  <c r="C93" i="2" s="1"/>
  <c r="C94" i="2" a="1"/>
  <c r="C94" i="2" s="1"/>
  <c r="C95" i="2" a="1"/>
  <c r="C95" i="2" s="1"/>
  <c r="C96" i="2" a="1"/>
  <c r="C96" i="2" s="1"/>
  <c r="C97" i="2" a="1"/>
  <c r="C97" i="2" s="1"/>
  <c r="C98" i="2" a="1"/>
  <c r="C98" i="2" s="1"/>
  <c r="C99" i="2" a="1"/>
  <c r="C99" i="2" s="1"/>
  <c r="C100" i="2" a="1"/>
  <c r="C100" i="2" s="1"/>
  <c r="C101" i="2" a="1"/>
  <c r="C101" i="2" s="1"/>
  <c r="C102" i="2" a="1"/>
  <c r="C102" i="2" s="1"/>
  <c r="C103" i="2" a="1"/>
  <c r="C103" i="2" s="1"/>
  <c r="C104" i="2" a="1"/>
  <c r="C104" i="2" s="1"/>
  <c r="C105" i="2" a="1"/>
  <c r="C105" i="2" s="1"/>
  <c r="C106" i="2" a="1"/>
  <c r="C106" i="2" s="1"/>
  <c r="C107" i="2" a="1"/>
  <c r="C107" i="2" s="1"/>
  <c r="C108" i="2" a="1"/>
  <c r="C108" i="2" s="1"/>
  <c r="C109" i="2" a="1"/>
  <c r="C109" i="2" s="1"/>
  <c r="C110" i="2" a="1"/>
  <c r="C110" i="2" s="1"/>
  <c r="C111" i="2" a="1"/>
  <c r="C111" i="2" s="1"/>
  <c r="C112" i="2" a="1"/>
  <c r="C112" i="2" s="1"/>
  <c r="C113" i="2" a="1"/>
  <c r="C113" i="2" s="1"/>
  <c r="C114" i="2" a="1"/>
  <c r="C114" i="2" s="1"/>
  <c r="C115" i="2" a="1"/>
  <c r="C115" i="2" s="1"/>
  <c r="C116" i="2" a="1"/>
  <c r="C116" i="2" s="1"/>
  <c r="C117" i="2" a="1"/>
  <c r="C117" i="2" s="1"/>
  <c r="C118" i="2" a="1"/>
  <c r="C118" i="2" s="1"/>
  <c r="C119" i="2" a="1"/>
  <c r="C119" i="2" s="1"/>
  <c r="C120" i="2" a="1"/>
  <c r="C120" i="2" s="1"/>
  <c r="C121" i="2" a="1"/>
  <c r="C121" i="2" s="1"/>
  <c r="C122" i="2" a="1"/>
  <c r="C122" i="2" s="1"/>
  <c r="C123" i="2" a="1"/>
  <c r="C123" i="2" s="1"/>
  <c r="C124" i="2" a="1"/>
  <c r="C124" i="2" s="1"/>
  <c r="C125" i="2" a="1"/>
  <c r="C125" i="2" s="1"/>
  <c r="C126" i="2" a="1"/>
  <c r="C126" i="2" s="1"/>
  <c r="C127" i="2" a="1"/>
  <c r="C127" i="2" s="1"/>
  <c r="C128" i="2" a="1"/>
  <c r="C128" i="2" s="1"/>
  <c r="C129" i="2" a="1"/>
  <c r="C129" i="2" s="1"/>
  <c r="C130" i="2" a="1"/>
  <c r="C130" i="2" s="1"/>
  <c r="C131" i="2" a="1"/>
  <c r="C131" i="2" s="1"/>
  <c r="C132" i="2" a="1"/>
  <c r="C132" i="2" s="1"/>
  <c r="C133" i="2" a="1"/>
  <c r="C133" i="2" s="1"/>
  <c r="C134" i="2" a="1"/>
  <c r="C134" i="2" s="1"/>
  <c r="C135" i="2" a="1"/>
  <c r="C135" i="2" s="1"/>
  <c r="C136" i="2" a="1"/>
  <c r="C136" i="2" s="1"/>
  <c r="C137" i="2" a="1"/>
  <c r="C137" i="2" s="1"/>
  <c r="C138" i="2" a="1"/>
  <c r="C138" i="2" s="1"/>
  <c r="C139" i="2" a="1"/>
  <c r="C139" i="2" s="1"/>
  <c r="C140" i="2" a="1"/>
  <c r="C140" i="2" s="1"/>
  <c r="C141" i="2" a="1"/>
  <c r="C141" i="2" s="1"/>
  <c r="C142" i="2" a="1"/>
  <c r="C142" i="2" s="1"/>
  <c r="C143" i="2" a="1"/>
  <c r="C143" i="2" s="1"/>
  <c r="C144" i="2" a="1"/>
  <c r="C144" i="2" s="1"/>
  <c r="C145" i="2" a="1"/>
  <c r="C145" i="2" s="1"/>
  <c r="C146" i="2" a="1"/>
  <c r="C146" i="2" s="1"/>
  <c r="C147" i="2" a="1"/>
  <c r="C147" i="2" s="1"/>
  <c r="C148" i="2" a="1"/>
  <c r="C148" i="2" s="1"/>
  <c r="C149" i="2" a="1"/>
  <c r="C149" i="2" s="1"/>
  <c r="C150" i="2" a="1"/>
  <c r="C150" i="2" s="1"/>
  <c r="C151" i="2" a="1"/>
  <c r="C151" i="2" s="1"/>
  <c r="C152" i="2" a="1"/>
  <c r="C152" i="2" s="1"/>
  <c r="C153" i="2" a="1"/>
  <c r="C153" i="2" s="1"/>
  <c r="C154" i="2" a="1"/>
  <c r="C154" i="2" s="1"/>
  <c r="C155" i="2" a="1"/>
  <c r="C155" i="2" s="1"/>
  <c r="C156" i="2" a="1"/>
  <c r="C156" i="2" s="1"/>
  <c r="C157" i="2" a="1"/>
  <c r="C157" i="2" s="1"/>
  <c r="C158" i="2" a="1"/>
  <c r="C158" i="2" s="1"/>
  <c r="C159" i="2" a="1"/>
  <c r="C159" i="2" s="1"/>
  <c r="C160" i="2" a="1"/>
  <c r="C160" i="2" s="1"/>
  <c r="C161" i="2" a="1"/>
  <c r="C161" i="2" s="1"/>
  <c r="C162" i="2" a="1"/>
  <c r="C162" i="2" s="1"/>
  <c r="C163" i="2" a="1"/>
  <c r="C163" i="2" s="1"/>
  <c r="C164" i="2" a="1"/>
  <c r="C164" i="2" s="1"/>
  <c r="C165" i="2" a="1"/>
  <c r="C165" i="2" s="1"/>
  <c r="C166" i="2" a="1"/>
  <c r="C166" i="2" s="1"/>
  <c r="C167" i="2" a="1"/>
  <c r="C167" i="2" s="1"/>
  <c r="C168" i="2" a="1"/>
  <c r="C168" i="2" s="1"/>
  <c r="C169" i="2" a="1"/>
  <c r="C169" i="2" s="1"/>
  <c r="C170" i="2" a="1"/>
  <c r="C170" i="2" s="1"/>
  <c r="C171" i="2" a="1"/>
  <c r="C171" i="2" s="1"/>
  <c r="C172" i="2" a="1"/>
  <c r="C172" i="2" s="1"/>
  <c r="C173" i="2" a="1"/>
  <c r="C173" i="2" s="1"/>
  <c r="C174" i="2" a="1"/>
  <c r="C174" i="2" s="1"/>
  <c r="C175" i="2" a="1"/>
  <c r="C175" i="2" s="1"/>
  <c r="C176" i="2" a="1"/>
  <c r="C176" i="2" s="1"/>
  <c r="C177" i="2" a="1"/>
  <c r="C177" i="2" s="1"/>
  <c r="C178" i="2" a="1"/>
  <c r="C178" i="2" s="1"/>
  <c r="C179" i="2" a="1"/>
  <c r="C179" i="2" s="1"/>
  <c r="C180" i="2" a="1"/>
  <c r="C180" i="2" s="1"/>
  <c r="C182" i="2" a="1"/>
  <c r="C182" i="2" s="1"/>
  <c r="C183" i="2" a="1"/>
  <c r="C183" i="2" s="1"/>
  <c r="C184" i="2" a="1"/>
  <c r="C184" i="2" s="1"/>
  <c r="C185" i="2" a="1"/>
  <c r="C185" i="2" s="1"/>
  <c r="C186" i="2" a="1"/>
  <c r="C186" i="2" s="1"/>
  <c r="C187" i="2" a="1"/>
  <c r="C187" i="2" s="1"/>
  <c r="C188" i="2" a="1"/>
  <c r="C188" i="2" s="1"/>
  <c r="C189" i="2" a="1"/>
  <c r="C189" i="2" s="1"/>
  <c r="C190" i="2" a="1"/>
  <c r="C190" i="2" s="1"/>
  <c r="C191" i="2" a="1"/>
  <c r="C191" i="2" s="1"/>
  <c r="C192" i="2" a="1"/>
  <c r="C192" i="2" s="1"/>
  <c r="C193" i="2" a="1"/>
  <c r="C193" i="2" s="1"/>
  <c r="C45" i="2" a="1"/>
  <c r="C45" i="2" s="1"/>
  <c r="S7" i="2" l="1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6" i="2"/>
  <c r="P7" i="2" a="1"/>
  <c r="P7" i="2" s="1"/>
  <c r="P8" i="2" a="1"/>
  <c r="P8" i="2" s="1"/>
  <c r="P9" i="2" a="1"/>
  <c r="P9" i="2" s="1"/>
  <c r="P10" i="2" a="1"/>
  <c r="P10" i="2" s="1"/>
  <c r="P11" i="2" a="1"/>
  <c r="P11" i="2" s="1"/>
  <c r="P12" i="2" a="1"/>
  <c r="P12" i="2" s="1"/>
  <c r="P13" i="2" a="1"/>
  <c r="P13" i="2" s="1"/>
  <c r="P14" i="2" a="1"/>
  <c r="P14" i="2" s="1"/>
  <c r="P15" i="2" a="1"/>
  <c r="P15" i="2" s="1"/>
  <c r="P16" i="2" a="1"/>
  <c r="P16" i="2" s="1"/>
  <c r="P17" i="2" a="1"/>
  <c r="P17" i="2" s="1"/>
  <c r="P18" i="2" a="1"/>
  <c r="P18" i="2" s="1"/>
  <c r="P19" i="2" a="1"/>
  <c r="P19" i="2" s="1"/>
  <c r="P20" i="2" a="1"/>
  <c r="P20" i="2" s="1"/>
  <c r="P21" i="2" a="1"/>
  <c r="P21" i="2" s="1"/>
  <c r="P22" i="2" a="1"/>
  <c r="P22" i="2" s="1"/>
  <c r="P23" i="2" a="1"/>
  <c r="P23" i="2" s="1"/>
  <c r="P24" i="2" a="1"/>
  <c r="P24" i="2" s="1"/>
  <c r="P25" i="2" a="1"/>
  <c r="P25" i="2" s="1"/>
  <c r="P26" i="2" a="1"/>
  <c r="P26" i="2" s="1"/>
  <c r="P27" i="2" a="1"/>
  <c r="P27" i="2" s="1"/>
  <c r="P28" i="2" a="1"/>
  <c r="P28" i="2" s="1"/>
  <c r="P29" i="2" a="1"/>
  <c r="P29" i="2" s="1"/>
  <c r="P30" i="2" a="1"/>
  <c r="P30" i="2" s="1"/>
  <c r="P31" i="2" a="1"/>
  <c r="P31" i="2" s="1"/>
  <c r="P32" i="2" a="1"/>
  <c r="P32" i="2" s="1"/>
  <c r="P33" i="2" a="1"/>
  <c r="P33" i="2" s="1"/>
  <c r="P34" i="2" a="1"/>
  <c r="P34" i="2" s="1"/>
  <c r="P35" i="2" a="1"/>
  <c r="P35" i="2" s="1"/>
  <c r="P36" i="2" a="1"/>
  <c r="P36" i="2" s="1"/>
  <c r="P37" i="2" a="1"/>
  <c r="P37" i="2" s="1"/>
  <c r="P38" i="2" a="1"/>
  <c r="P38" i="2" s="1"/>
  <c r="P39" i="2" a="1"/>
  <c r="P39" i="2" s="1"/>
  <c r="P40" i="2" a="1"/>
  <c r="P40" i="2" s="1"/>
  <c r="P41" i="2" a="1"/>
  <c r="P41" i="2" s="1"/>
  <c r="P42" i="2" a="1"/>
  <c r="P42" i="2" s="1"/>
  <c r="P43" i="2" a="1"/>
  <c r="P43" i="2" s="1"/>
  <c r="P44" i="2" a="1"/>
  <c r="P44" i="2" s="1"/>
  <c r="P6" i="2" a="1"/>
  <c r="P6" i="2" s="1"/>
  <c r="G7" i="2" a="1"/>
  <c r="G7" i="2" s="1"/>
  <c r="G8" i="2" a="1"/>
  <c r="G8" i="2" s="1"/>
  <c r="G9" i="2" a="1"/>
  <c r="G9" i="2" s="1"/>
  <c r="G10" i="2" a="1"/>
  <c r="G10" i="2" s="1"/>
  <c r="G11" i="2" a="1"/>
  <c r="G11" i="2" s="1"/>
  <c r="G12" i="2" a="1"/>
  <c r="G12" i="2" s="1"/>
  <c r="G13" i="2" a="1"/>
  <c r="G13" i="2" s="1"/>
  <c r="G14" i="2" a="1"/>
  <c r="G14" i="2" s="1"/>
  <c r="G15" i="2" a="1"/>
  <c r="G15" i="2" s="1"/>
  <c r="G16" i="2" a="1"/>
  <c r="G16" i="2" s="1"/>
  <c r="G17" i="2" a="1"/>
  <c r="G17" i="2" s="1"/>
  <c r="G18" i="2" a="1"/>
  <c r="G18" i="2" s="1"/>
  <c r="G19" i="2" a="1"/>
  <c r="G19" i="2" s="1"/>
  <c r="G20" i="2" a="1"/>
  <c r="G20" i="2" s="1"/>
  <c r="G21" i="2" a="1"/>
  <c r="G21" i="2" s="1"/>
  <c r="G22" i="2" a="1"/>
  <c r="G22" i="2" s="1"/>
  <c r="G23" i="2" a="1"/>
  <c r="G23" i="2" s="1"/>
  <c r="G24" i="2" a="1"/>
  <c r="G24" i="2" s="1"/>
  <c r="G25" i="2" a="1"/>
  <c r="G25" i="2" s="1"/>
  <c r="G26" i="2" a="1"/>
  <c r="G26" i="2" s="1"/>
  <c r="G27" i="2" a="1"/>
  <c r="G27" i="2" s="1"/>
  <c r="G28" i="2" a="1"/>
  <c r="G28" i="2" s="1"/>
  <c r="G29" i="2" a="1"/>
  <c r="G29" i="2" s="1"/>
  <c r="G30" i="2" a="1"/>
  <c r="G30" i="2" s="1"/>
  <c r="G31" i="2" a="1"/>
  <c r="G31" i="2" s="1"/>
  <c r="G32" i="2" a="1"/>
  <c r="G32" i="2" s="1"/>
  <c r="G33" i="2" a="1"/>
  <c r="G33" i="2" s="1"/>
  <c r="G34" i="2" a="1"/>
  <c r="G34" i="2" s="1"/>
  <c r="G35" i="2" a="1"/>
  <c r="G35" i="2" s="1"/>
  <c r="G36" i="2" a="1"/>
  <c r="G36" i="2" s="1"/>
  <c r="G37" i="2" a="1"/>
  <c r="G37" i="2" s="1"/>
  <c r="G38" i="2" a="1"/>
  <c r="G38" i="2" s="1"/>
  <c r="G39" i="2" a="1"/>
  <c r="G39" i="2" s="1"/>
  <c r="G40" i="2" a="1"/>
  <c r="G40" i="2" s="1"/>
  <c r="G41" i="2" a="1"/>
  <c r="G41" i="2" s="1"/>
  <c r="G42" i="2" a="1"/>
  <c r="G42" i="2" s="1"/>
  <c r="G43" i="2" a="1"/>
  <c r="G43" i="2" s="1"/>
  <c r="G44" i="2" a="1"/>
  <c r="G44" i="2" s="1"/>
  <c r="G6" i="2" a="1"/>
  <c r="G6" i="2" s="1"/>
  <c r="C7" i="2" a="1"/>
  <c r="C7" i="2" s="1"/>
  <c r="C8" i="2" a="1"/>
  <c r="C8" i="2" s="1"/>
  <c r="C9" i="2" a="1"/>
  <c r="C9" i="2" s="1"/>
  <c r="C10" i="2" a="1"/>
  <c r="C10" i="2" s="1"/>
  <c r="C11" i="2" a="1"/>
  <c r="C11" i="2" s="1"/>
  <c r="C12" i="2" a="1"/>
  <c r="C12" i="2" s="1"/>
  <c r="C13" i="2" a="1"/>
  <c r="C13" i="2" s="1"/>
  <c r="C14" i="2" a="1"/>
  <c r="C14" i="2" s="1"/>
  <c r="C15" i="2" a="1"/>
  <c r="C15" i="2" s="1"/>
  <c r="C16" i="2" a="1"/>
  <c r="C16" i="2" s="1"/>
  <c r="C17" i="2" a="1"/>
  <c r="C17" i="2" s="1"/>
  <c r="C18" i="2" a="1"/>
  <c r="C18" i="2" s="1"/>
  <c r="C19" i="2" a="1"/>
  <c r="C19" i="2" s="1"/>
  <c r="C20" i="2" a="1"/>
  <c r="C20" i="2" s="1"/>
  <c r="C21" i="2" a="1"/>
  <c r="C21" i="2" s="1"/>
  <c r="C22" i="2" a="1"/>
  <c r="C22" i="2" s="1"/>
  <c r="C23" i="2" a="1"/>
  <c r="C23" i="2" s="1"/>
  <c r="C24" i="2" a="1"/>
  <c r="C24" i="2" s="1"/>
  <c r="C25" i="2" a="1"/>
  <c r="C25" i="2" s="1"/>
  <c r="C26" i="2" a="1"/>
  <c r="C26" i="2" s="1"/>
  <c r="C27" i="2" a="1"/>
  <c r="C27" i="2" s="1"/>
  <c r="C28" i="2" a="1"/>
  <c r="C28" i="2" s="1"/>
  <c r="C29" i="2" a="1"/>
  <c r="C29" i="2" s="1"/>
  <c r="C30" i="2" a="1"/>
  <c r="C30" i="2" s="1"/>
  <c r="C31" i="2" a="1"/>
  <c r="C31" i="2" s="1"/>
  <c r="C32" i="2" a="1"/>
  <c r="C32" i="2" s="1"/>
  <c r="C33" i="2" a="1"/>
  <c r="C33" i="2" s="1"/>
  <c r="C34" i="2" a="1"/>
  <c r="C34" i="2" s="1"/>
  <c r="C35" i="2" a="1"/>
  <c r="C35" i="2" s="1"/>
  <c r="C36" i="2" a="1"/>
  <c r="C36" i="2" s="1"/>
  <c r="C37" i="2" a="1"/>
  <c r="C37" i="2" s="1"/>
  <c r="C38" i="2" a="1"/>
  <c r="C38" i="2" s="1"/>
  <c r="C39" i="2" a="1"/>
  <c r="C39" i="2" s="1"/>
  <c r="C40" i="2" a="1"/>
  <c r="C40" i="2" s="1"/>
  <c r="C41" i="2" a="1"/>
  <c r="C41" i="2" s="1"/>
  <c r="C42" i="2" a="1"/>
  <c r="C42" i="2" s="1"/>
  <c r="C43" i="2" a="1"/>
  <c r="C43" i="2" s="1"/>
  <c r="C44" i="2" a="1"/>
  <c r="C44" i="2" s="1"/>
  <c r="C6" i="2" a="1"/>
  <c r="C6" i="2" s="1"/>
  <c r="P4" i="2" l="1" a="1"/>
  <c r="P4" i="2" s="1"/>
  <c r="P5" i="2" a="1"/>
  <c r="P5" i="2" s="1"/>
  <c r="P3" i="2" a="1"/>
  <c r="P3" i="2" s="1"/>
  <c r="G4" i="2"/>
  <c r="G5" i="2"/>
  <c r="G3" i="2"/>
  <c r="P220" i="2" l="1" a="1"/>
  <c r="P220" i="2" s="1"/>
  <c r="P275" i="2" a="1"/>
  <c r="P275" i="2" s="1"/>
  <c r="P291" i="2" a="1"/>
  <c r="P291" i="2" s="1"/>
  <c r="P307" i="2" a="1"/>
  <c r="P307" i="2" s="1"/>
  <c r="P323" i="2" a="1"/>
  <c r="P323" i="2" s="1"/>
  <c r="P339" i="2" a="1"/>
  <c r="P339" i="2" s="1"/>
  <c r="P355" i="2" a="1"/>
  <c r="P355" i="2" s="1"/>
  <c r="P371" i="2" a="1"/>
  <c r="P371" i="2" s="1"/>
  <c r="P222" i="2" a="1"/>
  <c r="P222" i="2" s="1"/>
  <c r="P273" i="2" a="1"/>
  <c r="P273" i="2" s="1"/>
  <c r="P289" i="2" a="1"/>
  <c r="P289" i="2" s="1"/>
  <c r="P305" i="2" a="1"/>
  <c r="P305" i="2" s="1"/>
  <c r="P321" i="2" a="1"/>
  <c r="P321" i="2" s="1"/>
  <c r="P337" i="2" a="1"/>
  <c r="P337" i="2" s="1"/>
  <c r="P353" i="2" a="1"/>
  <c r="P353" i="2" s="1"/>
  <c r="P369" i="2" a="1"/>
  <c r="P369" i="2" s="1"/>
  <c r="P268" i="2" a="1"/>
  <c r="P268" i="2" s="1"/>
  <c r="P287" i="2" a="1"/>
  <c r="P287" i="2" s="1"/>
  <c r="P303" i="2" a="1"/>
  <c r="P303" i="2" s="1"/>
  <c r="P319" i="2" a="1"/>
  <c r="P319" i="2" s="1"/>
  <c r="P335" i="2" a="1"/>
  <c r="P335" i="2" s="1"/>
  <c r="P351" i="2" a="1"/>
  <c r="P351" i="2" s="1"/>
  <c r="P367" i="2" a="1"/>
  <c r="P367" i="2" s="1"/>
  <c r="P245" i="2" a="1"/>
  <c r="P245" i="2" s="1"/>
  <c r="P309" i="2" a="1"/>
  <c r="P309" i="2" s="1"/>
  <c r="P373" i="2" a="1"/>
  <c r="P373" i="2" s="1"/>
  <c r="P398" i="2" a="1"/>
  <c r="P398" i="2" s="1"/>
  <c r="P414" i="2" a="1"/>
  <c r="P414" i="2" s="1"/>
  <c r="P435" i="2" a="1"/>
  <c r="P435" i="2" s="1"/>
  <c r="P443" i="2" a="1"/>
  <c r="P443" i="2" s="1"/>
  <c r="P451" i="2" a="1"/>
  <c r="P451" i="2" s="1"/>
  <c r="P459" i="2" a="1"/>
  <c r="P459" i="2" s="1"/>
  <c r="P467" i="2" a="1"/>
  <c r="P467" i="2" s="1"/>
  <c r="P333" i="2" a="1"/>
  <c r="P333" i="2" s="1"/>
  <c r="P399" i="2" a="1"/>
  <c r="P399" i="2" s="1"/>
  <c r="P415" i="2" a="1"/>
  <c r="P415" i="2" s="1"/>
  <c r="P293" i="2" a="1"/>
  <c r="P293" i="2" s="1"/>
  <c r="P357" i="2" a="1"/>
  <c r="P357" i="2" s="1"/>
  <c r="P404" i="2" a="1"/>
  <c r="P404" i="2" s="1"/>
  <c r="P420" i="2" a="1"/>
  <c r="P420" i="2" s="1"/>
  <c r="P436" i="2" a="1"/>
  <c r="P436" i="2" s="1"/>
  <c r="P444" i="2" a="1"/>
  <c r="P444" i="2" s="1"/>
  <c r="P452" i="2" a="1"/>
  <c r="P452" i="2" s="1"/>
  <c r="P460" i="2" a="1"/>
  <c r="P460" i="2" s="1"/>
  <c r="P468" i="2" a="1"/>
  <c r="P468" i="2" s="1"/>
  <c r="P476" i="2" a="1"/>
  <c r="P476" i="2" s="1"/>
  <c r="P274" i="2" a="1"/>
  <c r="P274" i="2" s="1"/>
  <c r="P471" i="2" a="1"/>
  <c r="P471" i="2" s="1"/>
  <c r="P486" i="2" a="1"/>
  <c r="P486" i="2" s="1"/>
  <c r="P507" i="2" a="1"/>
  <c r="P507" i="2" s="1"/>
  <c r="P534" i="2" a="1"/>
  <c r="P534" i="2" s="1"/>
  <c r="P550" i="2" a="1"/>
  <c r="P550" i="2" s="1"/>
  <c r="P566" i="2" a="1"/>
  <c r="P566" i="2" s="1"/>
  <c r="P582" i="2" a="1"/>
  <c r="P582" i="2" s="1"/>
  <c r="P606" i="2" a="1"/>
  <c r="P606" i="2" s="1"/>
  <c r="P622" i="2" a="1"/>
  <c r="P622" i="2" s="1"/>
  <c r="P638" i="2" a="1"/>
  <c r="P638" i="2" s="1"/>
  <c r="P654" i="2" a="1"/>
  <c r="P654" i="2" s="1"/>
  <c r="P670" i="2" a="1"/>
  <c r="P670" i="2" s="1"/>
  <c r="P686" i="2" a="1"/>
  <c r="P686" i="2" s="1"/>
  <c r="P702" i="2" a="1"/>
  <c r="P702" i="2" s="1"/>
  <c r="P740" i="2" a="1"/>
  <c r="P740" i="2" s="1"/>
  <c r="P758" i="2" a="1"/>
  <c r="P758" i="2" s="1"/>
  <c r="P774" i="2" a="1"/>
  <c r="P774" i="2" s="1"/>
  <c r="P790" i="2" a="1"/>
  <c r="P790" i="2" s="1"/>
  <c r="P393" i="2" a="1"/>
  <c r="P393" i="2" s="1"/>
  <c r="P497" i="2" a="1"/>
  <c r="P497" i="2" s="1"/>
  <c r="P513" i="2" a="1"/>
  <c r="P513" i="2" s="1"/>
  <c r="P540" i="2" a="1"/>
  <c r="P540" i="2" s="1"/>
  <c r="P556" i="2" a="1"/>
  <c r="P556" i="2" s="1"/>
  <c r="P572" i="2" a="1"/>
  <c r="P572" i="2" s="1"/>
  <c r="P601" i="2" a="1"/>
  <c r="P601" i="2" s="1"/>
  <c r="P617" i="2" a="1"/>
  <c r="P617" i="2" s="1"/>
  <c r="P633" i="2" a="1"/>
  <c r="P633" i="2" s="1"/>
  <c r="P649" i="2" a="1"/>
  <c r="P649" i="2" s="1"/>
  <c r="P665" i="2" a="1"/>
  <c r="P665" i="2" s="1"/>
  <c r="P681" i="2" a="1"/>
  <c r="P681" i="2" s="1"/>
  <c r="P697" i="2" a="1"/>
  <c r="P697" i="2" s="1"/>
  <c r="P713" i="2" a="1"/>
  <c r="P713" i="2" s="1"/>
  <c r="P722" i="2" a="1"/>
  <c r="P722" i="2" s="1"/>
  <c r="P738" i="2" a="1"/>
  <c r="P738" i="2" s="1"/>
  <c r="P752" i="2" a="1"/>
  <c r="P752" i="2" s="1"/>
  <c r="P768" i="2" a="1"/>
  <c r="P768" i="2" s="1"/>
  <c r="P784" i="2" a="1"/>
  <c r="P784" i="2" s="1"/>
  <c r="P397" i="2" a="1"/>
  <c r="P397" i="2" s="1"/>
  <c r="P221" i="2" a="1"/>
  <c r="P221" i="2" s="1"/>
  <c r="P280" i="2" a="1"/>
  <c r="P280" i="2" s="1"/>
  <c r="P296" i="2" a="1"/>
  <c r="P296" i="2" s="1"/>
  <c r="P312" i="2" a="1"/>
  <c r="P312" i="2" s="1"/>
  <c r="P328" i="2" a="1"/>
  <c r="P328" i="2" s="1"/>
  <c r="P344" i="2" a="1"/>
  <c r="P344" i="2" s="1"/>
  <c r="P360" i="2" a="1"/>
  <c r="P360" i="2" s="1"/>
  <c r="P376" i="2" a="1"/>
  <c r="P376" i="2" s="1"/>
  <c r="P241" i="2" a="1"/>
  <c r="P241" i="2" s="1"/>
  <c r="P278" i="2" a="1"/>
  <c r="P278" i="2" s="1"/>
  <c r="P294" i="2" a="1"/>
  <c r="P294" i="2" s="1"/>
  <c r="P310" i="2" a="1"/>
  <c r="P310" i="2" s="1"/>
  <c r="P326" i="2" a="1"/>
  <c r="P326" i="2" s="1"/>
  <c r="P342" i="2" a="1"/>
  <c r="P342" i="2" s="1"/>
  <c r="P358" i="2" a="1"/>
  <c r="P358" i="2" s="1"/>
  <c r="P374" i="2" a="1"/>
  <c r="P374" i="2" s="1"/>
  <c r="P276" i="2" a="1"/>
  <c r="P276" i="2" s="1"/>
  <c r="P292" i="2" a="1"/>
  <c r="P292" i="2" s="1"/>
  <c r="P308" i="2" a="1"/>
  <c r="P308" i="2" s="1"/>
  <c r="P324" i="2" a="1"/>
  <c r="P324" i="2" s="1"/>
  <c r="P340" i="2" a="1"/>
  <c r="P340" i="2" s="1"/>
  <c r="P356" i="2" a="1"/>
  <c r="P356" i="2" s="1"/>
  <c r="P372" i="2" a="1"/>
  <c r="P372" i="2" s="1"/>
  <c r="P266" i="2" a="1"/>
  <c r="P266" i="2" s="1"/>
  <c r="P330" i="2" a="1"/>
  <c r="P330" i="2" s="1"/>
  <c r="P381" i="2" a="1"/>
  <c r="P381" i="2" s="1"/>
  <c r="P402" i="2" a="1"/>
  <c r="P402" i="2" s="1"/>
  <c r="P418" i="2" a="1"/>
  <c r="P418" i="2" s="1"/>
  <c r="P437" i="2" a="1"/>
  <c r="P437" i="2" s="1"/>
  <c r="P445" i="2" a="1"/>
  <c r="P445" i="2" s="1"/>
  <c r="P453" i="2" a="1"/>
  <c r="P453" i="2" s="1"/>
  <c r="P461" i="2" a="1"/>
  <c r="P461" i="2" s="1"/>
  <c r="P290" i="2" a="1"/>
  <c r="P290" i="2" s="1"/>
  <c r="P354" i="2" a="1"/>
  <c r="P354" i="2" s="1"/>
  <c r="P403" i="2" a="1"/>
  <c r="P403" i="2" s="1"/>
  <c r="P419" i="2" a="1"/>
  <c r="P419" i="2" s="1"/>
  <c r="P314" i="2" a="1"/>
  <c r="P314" i="2" s="1"/>
  <c r="P392" i="2" a="1"/>
  <c r="P392" i="2" s="1"/>
  <c r="P408" i="2" a="1"/>
  <c r="P408" i="2" s="1"/>
  <c r="P424" i="2" a="1"/>
  <c r="P424" i="2" s="1"/>
  <c r="P438" i="2" a="1"/>
  <c r="P438" i="2" s="1"/>
  <c r="P446" i="2" a="1"/>
  <c r="P446" i="2" s="1"/>
  <c r="P454" i="2" a="1"/>
  <c r="P454" i="2" s="1"/>
  <c r="P462" i="2" a="1"/>
  <c r="P462" i="2" s="1"/>
  <c r="P470" i="2" a="1"/>
  <c r="P470" i="2" s="1"/>
  <c r="P478" i="2" a="1"/>
  <c r="P478" i="2" s="1"/>
  <c r="P317" i="2" a="1"/>
  <c r="P317" i="2" s="1"/>
  <c r="P475" i="2" a="1"/>
  <c r="P475" i="2" s="1"/>
  <c r="P491" i="2" a="1"/>
  <c r="P491" i="2" s="1"/>
  <c r="P510" i="2" a="1"/>
  <c r="P510" i="2" s="1"/>
  <c r="P539" i="2" a="1"/>
  <c r="P539" i="2" s="1"/>
  <c r="P555" i="2" a="1"/>
  <c r="P555" i="2" s="1"/>
  <c r="P571" i="2" a="1"/>
  <c r="P571" i="2" s="1"/>
  <c r="P595" i="2" a="1"/>
  <c r="P595" i="2" s="1"/>
  <c r="P611" i="2" a="1"/>
  <c r="P611" i="2" s="1"/>
  <c r="P627" i="2" a="1"/>
  <c r="P627" i="2" s="1"/>
  <c r="P643" i="2" a="1"/>
  <c r="P643" i="2" s="1"/>
  <c r="P659" i="2" a="1"/>
  <c r="P659" i="2" s="1"/>
  <c r="P675" i="2" a="1"/>
  <c r="P675" i="2" s="1"/>
  <c r="P691" i="2" a="1"/>
  <c r="P691" i="2" s="1"/>
  <c r="P707" i="2" a="1"/>
  <c r="P707" i="2" s="1"/>
  <c r="P746" i="2" a="1"/>
  <c r="P746" i="2" s="1"/>
  <c r="P762" i="2" a="1"/>
  <c r="P762" i="2" s="1"/>
  <c r="P778" i="2" a="1"/>
  <c r="P778" i="2" s="1"/>
  <c r="P242" i="2" a="1"/>
  <c r="P242" i="2" s="1"/>
  <c r="P409" i="2" a="1"/>
  <c r="P409" i="2" s="1"/>
  <c r="P500" i="2" a="1"/>
  <c r="P500" i="2" s="1"/>
  <c r="P516" i="2" a="1"/>
  <c r="P516" i="2" s="1"/>
  <c r="P545" i="2" a="1"/>
  <c r="P545" i="2" s="1"/>
  <c r="P561" i="2" a="1"/>
  <c r="P561" i="2" s="1"/>
  <c r="P577" i="2" a="1"/>
  <c r="P577" i="2" s="1"/>
  <c r="P604" i="2" a="1"/>
  <c r="P604" i="2" s="1"/>
  <c r="P620" i="2" a="1"/>
  <c r="P620" i="2" s="1"/>
  <c r="P636" i="2" a="1"/>
  <c r="P636" i="2" s="1"/>
  <c r="P652" i="2" a="1"/>
  <c r="P652" i="2" s="1"/>
  <c r="P668" i="2" a="1"/>
  <c r="P668" i="2" s="1"/>
  <c r="P684" i="2" a="1"/>
  <c r="P684" i="2" s="1"/>
  <c r="P700" i="2" a="1"/>
  <c r="P700" i="2" s="1"/>
  <c r="P716" i="2" a="1"/>
  <c r="P716" i="2" s="1"/>
  <c r="P732" i="2" a="1"/>
  <c r="P732" i="2" s="1"/>
  <c r="P742" i="2" a="1"/>
  <c r="P742" i="2" s="1"/>
  <c r="P756" i="2" a="1"/>
  <c r="P756" i="2" s="1"/>
  <c r="P243" i="2" a="1"/>
  <c r="P243" i="2" s="1"/>
  <c r="P299" i="2" a="1"/>
  <c r="P299" i="2" s="1"/>
  <c r="P331" i="2" a="1"/>
  <c r="P331" i="2" s="1"/>
  <c r="P363" i="2" a="1"/>
  <c r="P363" i="2" s="1"/>
  <c r="P246" i="2" a="1"/>
  <c r="P246" i="2" s="1"/>
  <c r="P297" i="2" a="1"/>
  <c r="P297" i="2" s="1"/>
  <c r="P329" i="2" a="1"/>
  <c r="P329" i="2" s="1"/>
  <c r="P361" i="2" a="1"/>
  <c r="P361" i="2" s="1"/>
  <c r="P279" i="2" a="1"/>
  <c r="P279" i="2" s="1"/>
  <c r="P311" i="2" a="1"/>
  <c r="P311" i="2" s="1"/>
  <c r="P343" i="2" a="1"/>
  <c r="P343" i="2" s="1"/>
  <c r="P375" i="2" a="1"/>
  <c r="P375" i="2" s="1"/>
  <c r="P341" i="2" a="1"/>
  <c r="P341" i="2" s="1"/>
  <c r="P406" i="2" a="1"/>
  <c r="P406" i="2" s="1"/>
  <c r="P439" i="2" a="1"/>
  <c r="P439" i="2" s="1"/>
  <c r="P455" i="2" a="1"/>
  <c r="P455" i="2" s="1"/>
  <c r="P301" i="2" a="1"/>
  <c r="P301" i="2" s="1"/>
  <c r="P407" i="2" a="1"/>
  <c r="P407" i="2" s="1"/>
  <c r="P325" i="2" a="1"/>
  <c r="P325" i="2" s="1"/>
  <c r="P412" i="2" a="1"/>
  <c r="P412" i="2" s="1"/>
  <c r="P440" i="2" a="1"/>
  <c r="P440" i="2" s="1"/>
  <c r="P456" i="2" a="1"/>
  <c r="P456" i="2" s="1"/>
  <c r="P472" i="2" a="1"/>
  <c r="P472" i="2" s="1"/>
  <c r="P405" i="2" a="1"/>
  <c r="P405" i="2" s="1"/>
  <c r="P499" i="2" a="1"/>
  <c r="P499" i="2" s="1"/>
  <c r="P542" i="2" a="1"/>
  <c r="P542" i="2" s="1"/>
  <c r="P574" i="2" a="1"/>
  <c r="P574" i="2" s="1"/>
  <c r="P614" i="2" a="1"/>
  <c r="P614" i="2" s="1"/>
  <c r="P646" i="2" a="1"/>
  <c r="P646" i="2" s="1"/>
  <c r="P678" i="2" a="1"/>
  <c r="P678" i="2" s="1"/>
  <c r="P710" i="2" a="1"/>
  <c r="P710" i="2" s="1"/>
  <c r="P766" i="2" a="1"/>
  <c r="P766" i="2" s="1"/>
  <c r="P285" i="2" a="1"/>
  <c r="P285" i="2" s="1"/>
  <c r="P505" i="2" a="1"/>
  <c r="P505" i="2" s="1"/>
  <c r="P548" i="2" a="1"/>
  <c r="P548" i="2" s="1"/>
  <c r="P580" i="2" a="1"/>
  <c r="P580" i="2" s="1"/>
  <c r="P625" i="2" a="1"/>
  <c r="P625" i="2" s="1"/>
  <c r="P657" i="2" a="1"/>
  <c r="P657" i="2" s="1"/>
  <c r="P689" i="2" a="1"/>
  <c r="P689" i="2" s="1"/>
  <c r="P718" i="2" a="1"/>
  <c r="P718" i="2" s="1"/>
  <c r="P744" i="2" a="1"/>
  <c r="P744" i="2" s="1"/>
  <c r="P772" i="2" a="1"/>
  <c r="P772" i="2" s="1"/>
  <c r="P796" i="2" a="1"/>
  <c r="P796" i="2" s="1"/>
  <c r="P473" i="2" a="1"/>
  <c r="P473" i="2" s="1"/>
  <c r="P490" i="2" a="1"/>
  <c r="P490" i="2" s="1"/>
  <c r="P511" i="2" a="1"/>
  <c r="P511" i="2" s="1"/>
  <c r="P538" i="2" a="1"/>
  <c r="P538" i="2" s="1"/>
  <c r="P554" i="2" a="1"/>
  <c r="P554" i="2" s="1"/>
  <c r="P570" i="2" a="1"/>
  <c r="P570" i="2" s="1"/>
  <c r="P599" i="2" a="1"/>
  <c r="P599" i="2" s="1"/>
  <c r="P615" i="2" a="1"/>
  <c r="P615" i="2" s="1"/>
  <c r="P631" i="2" a="1"/>
  <c r="P631" i="2" s="1"/>
  <c r="P647" i="2" a="1"/>
  <c r="P647" i="2" s="1"/>
  <c r="P663" i="2" a="1"/>
  <c r="P663" i="2" s="1"/>
  <c r="P679" i="2" a="1"/>
  <c r="P679" i="2" s="1"/>
  <c r="P695" i="2" a="1"/>
  <c r="P695" i="2" s="1"/>
  <c r="P711" i="2" a="1"/>
  <c r="P711" i="2" s="1"/>
  <c r="P385" i="2" a="1"/>
  <c r="P385" i="2" s="1"/>
  <c r="P488" i="2" a="1"/>
  <c r="P488" i="2" s="1"/>
  <c r="P512" i="2" a="1"/>
  <c r="P512" i="2" s="1"/>
  <c r="P600" i="2" a="1"/>
  <c r="P600" i="2" s="1"/>
  <c r="P664" i="2" a="1"/>
  <c r="P664" i="2" s="1"/>
  <c r="P733" i="2" a="1"/>
  <c r="P733" i="2" s="1"/>
  <c r="P765" i="2" a="1"/>
  <c r="P765" i="2" s="1"/>
  <c r="P797" i="2" a="1"/>
  <c r="P797" i="2" s="1"/>
  <c r="P672" i="2" a="1"/>
  <c r="P672" i="2" s="1"/>
  <c r="P779" i="2" a="1"/>
  <c r="P779" i="2" s="1"/>
  <c r="P581" i="2" a="1"/>
  <c r="P581" i="2" s="1"/>
  <c r="P656" i="2" a="1"/>
  <c r="P656" i="2" s="1"/>
  <c r="P719" i="2" a="1"/>
  <c r="P719" i="2" s="1"/>
  <c r="P759" i="2" a="1"/>
  <c r="P759" i="2" s="1"/>
  <c r="P597" i="2" a="1"/>
  <c r="P597" i="2" s="1"/>
  <c r="P520" i="2" a="1"/>
  <c r="P520" i="2" s="1"/>
  <c r="P605" i="2" a="1"/>
  <c r="P605" i="2" s="1"/>
  <c r="P669" i="2" a="1"/>
  <c r="P669" i="2" s="1"/>
  <c r="P721" i="2" a="1"/>
  <c r="P721" i="2" s="1"/>
  <c r="P761" i="2" a="1"/>
  <c r="P761" i="2" s="1"/>
  <c r="P799" i="2" a="1"/>
  <c r="P799" i="2" s="1"/>
  <c r="P661" i="2" a="1"/>
  <c r="P661" i="2" s="1"/>
  <c r="P787" i="2" a="1"/>
  <c r="P787" i="2" s="1"/>
  <c r="P384" i="2" a="1"/>
  <c r="P384" i="2" s="1"/>
  <c r="P300" i="2" a="1"/>
  <c r="P300" i="2" s="1"/>
  <c r="P364" i="2" a="1"/>
  <c r="P364" i="2" s="1"/>
  <c r="P394" i="2" a="1"/>
  <c r="P394" i="2" s="1"/>
  <c r="P465" i="2" a="1"/>
  <c r="P465" i="2" s="1"/>
  <c r="P400" i="2" a="1"/>
  <c r="P400" i="2" s="1"/>
  <c r="P267" i="2" a="1"/>
  <c r="P267" i="2" s="1"/>
  <c r="P304" i="2" a="1"/>
  <c r="P304" i="2" s="1"/>
  <c r="P336" i="2" a="1"/>
  <c r="P336" i="2" s="1"/>
  <c r="P368" i="2" a="1"/>
  <c r="P368" i="2" s="1"/>
  <c r="P265" i="2" a="1"/>
  <c r="P265" i="2" s="1"/>
  <c r="P302" i="2" a="1"/>
  <c r="P302" i="2" s="1"/>
  <c r="P334" i="2" a="1"/>
  <c r="P334" i="2" s="1"/>
  <c r="P366" i="2" a="1"/>
  <c r="P366" i="2" s="1"/>
  <c r="P284" i="2" a="1"/>
  <c r="P284" i="2" s="1"/>
  <c r="P316" i="2" a="1"/>
  <c r="P316" i="2" s="1"/>
  <c r="P348" i="2" a="1"/>
  <c r="P348" i="2" s="1"/>
  <c r="P380" i="2" a="1"/>
  <c r="P380" i="2" s="1"/>
  <c r="P362" i="2" a="1"/>
  <c r="P362" i="2" s="1"/>
  <c r="P410" i="2" a="1"/>
  <c r="P410" i="2" s="1"/>
  <c r="P441" i="2" a="1"/>
  <c r="P441" i="2" s="1"/>
  <c r="P457" i="2" a="1"/>
  <c r="P457" i="2" s="1"/>
  <c r="P322" i="2" a="1"/>
  <c r="P322" i="2" s="1"/>
  <c r="P411" i="2" a="1"/>
  <c r="P411" i="2" s="1"/>
  <c r="P346" i="2" a="1"/>
  <c r="P346" i="2" s="1"/>
  <c r="P416" i="2" a="1"/>
  <c r="P416" i="2" s="1"/>
  <c r="P442" i="2" a="1"/>
  <c r="P442" i="2" s="1"/>
  <c r="P458" i="2" a="1"/>
  <c r="P458" i="2" s="1"/>
  <c r="P474" i="2" a="1"/>
  <c r="P474" i="2" s="1"/>
  <c r="P421" i="2" a="1"/>
  <c r="P421" i="2" s="1"/>
  <c r="P502" i="2" a="1"/>
  <c r="P502" i="2" s="1"/>
  <c r="P547" i="2" a="1"/>
  <c r="P547" i="2" s="1"/>
  <c r="P579" i="2" a="1"/>
  <c r="P579" i="2" s="1"/>
  <c r="P619" i="2" a="1"/>
  <c r="P619" i="2" s="1"/>
  <c r="P651" i="2" a="1"/>
  <c r="P651" i="2" s="1"/>
  <c r="P683" i="2" a="1"/>
  <c r="P683" i="2" s="1"/>
  <c r="P715" i="2" a="1"/>
  <c r="P715" i="2" s="1"/>
  <c r="P770" i="2" a="1"/>
  <c r="P770" i="2" s="1"/>
  <c r="P370" i="2" a="1"/>
  <c r="P370" i="2" s="1"/>
  <c r="P508" i="2" a="1"/>
  <c r="P508" i="2" s="1"/>
  <c r="P553" i="2" a="1"/>
  <c r="P553" i="2" s="1"/>
  <c r="P596" i="2" a="1"/>
  <c r="P596" i="2" s="1"/>
  <c r="P628" i="2" a="1"/>
  <c r="P628" i="2" s="1"/>
  <c r="P660" i="2" a="1"/>
  <c r="P660" i="2" s="1"/>
  <c r="P692" i="2" a="1"/>
  <c r="P692" i="2" s="1"/>
  <c r="P720" i="2" a="1"/>
  <c r="P720" i="2" s="1"/>
  <c r="P748" i="2" a="1"/>
  <c r="P748" i="2" s="1"/>
  <c r="P776" i="2" a="1"/>
  <c r="P776" i="2" s="1"/>
  <c r="P338" i="2" a="1"/>
  <c r="P338" i="2" s="1"/>
  <c r="P477" i="2" a="1"/>
  <c r="P477" i="2" s="1"/>
  <c r="P498" i="2" a="1"/>
  <c r="P498" i="2" s="1"/>
  <c r="P514" i="2" a="1"/>
  <c r="P514" i="2" s="1"/>
  <c r="P543" i="2" a="1"/>
  <c r="P543" i="2" s="1"/>
  <c r="P559" i="2" a="1"/>
  <c r="P559" i="2" s="1"/>
  <c r="P575" i="2" a="1"/>
  <c r="P575" i="2" s="1"/>
  <c r="P602" i="2" a="1"/>
  <c r="P602" i="2" s="1"/>
  <c r="P618" i="2" a="1"/>
  <c r="P618" i="2" s="1"/>
  <c r="P634" i="2" a="1"/>
  <c r="P634" i="2" s="1"/>
  <c r="P650" i="2" a="1"/>
  <c r="P650" i="2" s="1"/>
  <c r="P666" i="2" a="1"/>
  <c r="P666" i="2" s="1"/>
  <c r="P682" i="2" a="1"/>
  <c r="P682" i="2" s="1"/>
  <c r="P698" i="2" a="1"/>
  <c r="P698" i="2" s="1"/>
  <c r="P714" i="2" a="1"/>
  <c r="P714" i="2" s="1"/>
  <c r="P401" i="2" a="1"/>
  <c r="P401" i="2" s="1"/>
  <c r="P501" i="2" a="1"/>
  <c r="P501" i="2" s="1"/>
  <c r="P536" i="2" a="1"/>
  <c r="P536" i="2" s="1"/>
  <c r="P621" i="2" a="1"/>
  <c r="P621" i="2" s="1"/>
  <c r="P685" i="2" a="1"/>
  <c r="P685" i="2" s="1"/>
  <c r="P741" i="2" a="1"/>
  <c r="P741" i="2" s="1"/>
  <c r="P773" i="2" a="1"/>
  <c r="P773" i="2" s="1"/>
  <c r="P775" i="2" a="1"/>
  <c r="P775" i="2" s="1"/>
  <c r="P693" i="2" a="1"/>
  <c r="P693" i="2" s="1"/>
  <c r="P517" i="2" a="1"/>
  <c r="P517" i="2" s="1"/>
  <c r="P613" i="2" a="1"/>
  <c r="P613" i="2" s="1"/>
  <c r="P677" i="2" a="1"/>
  <c r="P677" i="2" s="1"/>
  <c r="P735" i="2" a="1"/>
  <c r="P735" i="2" s="1"/>
  <c r="P767" i="2" a="1"/>
  <c r="P767" i="2" s="1"/>
  <c r="P640" i="2" a="1"/>
  <c r="P640" i="2" s="1"/>
  <c r="P541" i="2" a="1"/>
  <c r="P541" i="2" s="1"/>
  <c r="P616" i="2" a="1"/>
  <c r="P616" i="2" s="1"/>
  <c r="P680" i="2" a="1"/>
  <c r="P680" i="2" s="1"/>
  <c r="P737" i="2" a="1"/>
  <c r="P737" i="2" s="1"/>
  <c r="P769" i="2" a="1"/>
  <c r="P769" i="2" s="1"/>
  <c r="P544" i="2" a="1"/>
  <c r="P544" i="2" s="1"/>
  <c r="P704" i="2" a="1"/>
  <c r="P704" i="2" s="1"/>
  <c r="P219" i="2" a="1"/>
  <c r="P219" i="2" s="1"/>
  <c r="P286" i="2" a="1"/>
  <c r="P286" i="2" s="1"/>
  <c r="P244" i="2" a="1"/>
  <c r="P244" i="2" s="1"/>
  <c r="P298" i="2" a="1"/>
  <c r="P298" i="2" s="1"/>
  <c r="P449" i="2" a="1"/>
  <c r="P449" i="2" s="1"/>
  <c r="P282" i="2" a="1"/>
  <c r="P282" i="2" s="1"/>
  <c r="P283" i="2" a="1"/>
  <c r="P283" i="2" s="1"/>
  <c r="P315" i="2" a="1"/>
  <c r="P315" i="2" s="1"/>
  <c r="P347" i="2" a="1"/>
  <c r="P347" i="2" s="1"/>
  <c r="P379" i="2" a="1"/>
  <c r="P379" i="2" s="1"/>
  <c r="P281" i="2" a="1"/>
  <c r="P281" i="2" s="1"/>
  <c r="P313" i="2" a="1"/>
  <c r="P313" i="2" s="1"/>
  <c r="P345" i="2" a="1"/>
  <c r="P345" i="2" s="1"/>
  <c r="P377" i="2" a="1"/>
  <c r="P377" i="2" s="1"/>
  <c r="P295" i="2" a="1"/>
  <c r="P295" i="2" s="1"/>
  <c r="P327" i="2" a="1"/>
  <c r="P327" i="2" s="1"/>
  <c r="P359" i="2" a="1"/>
  <c r="P359" i="2" s="1"/>
  <c r="P277" i="2" a="1"/>
  <c r="P277" i="2" s="1"/>
  <c r="P386" i="2" a="1"/>
  <c r="P386" i="2" s="1"/>
  <c r="P422" i="2" a="1"/>
  <c r="P422" i="2" s="1"/>
  <c r="P447" i="2" a="1"/>
  <c r="P447" i="2" s="1"/>
  <c r="P463" i="2" a="1"/>
  <c r="P463" i="2" s="1"/>
  <c r="P365" i="2" a="1"/>
  <c r="P365" i="2" s="1"/>
  <c r="P423" i="2" a="1"/>
  <c r="P423" i="2" s="1"/>
  <c r="P396" i="2" a="1"/>
  <c r="P396" i="2" s="1"/>
  <c r="P432" i="2" a="1"/>
  <c r="P432" i="2" s="1"/>
  <c r="P448" i="2" a="1"/>
  <c r="P448" i="2" s="1"/>
  <c r="P464" i="2" a="1"/>
  <c r="P464" i="2" s="1"/>
  <c r="P480" i="2" a="1"/>
  <c r="P480" i="2" s="1"/>
  <c r="P479" i="2" a="1"/>
  <c r="P479" i="2" s="1"/>
  <c r="P515" i="2" a="1"/>
  <c r="P515" i="2" s="1"/>
  <c r="P558" i="2" a="1"/>
  <c r="P558" i="2" s="1"/>
  <c r="P598" i="2" a="1"/>
  <c r="P598" i="2" s="1"/>
  <c r="P630" i="2" a="1"/>
  <c r="P630" i="2" s="1"/>
  <c r="P662" i="2" a="1"/>
  <c r="P662" i="2" s="1"/>
  <c r="P694" i="2" a="1"/>
  <c r="P694" i="2" s="1"/>
  <c r="P750" i="2" a="1"/>
  <c r="P750" i="2" s="1"/>
  <c r="P782" i="2" a="1"/>
  <c r="P782" i="2" s="1"/>
  <c r="P484" i="2" a="1"/>
  <c r="P484" i="2" s="1"/>
  <c r="P521" i="2" a="1"/>
  <c r="P521" i="2" s="1"/>
  <c r="P564" i="2" a="1"/>
  <c r="P564" i="2" s="1"/>
  <c r="P609" i="2" a="1"/>
  <c r="P609" i="2" s="1"/>
  <c r="P641" i="2" a="1"/>
  <c r="P641" i="2" s="1"/>
  <c r="P673" i="2" a="1"/>
  <c r="P673" i="2" s="1"/>
  <c r="P705" i="2" a="1"/>
  <c r="P705" i="2" s="1"/>
  <c r="P734" i="2" a="1"/>
  <c r="P734" i="2" s="1"/>
  <c r="P760" i="2" a="1"/>
  <c r="P760" i="2" s="1"/>
  <c r="P780" i="2" a="1"/>
  <c r="P780" i="2" s="1"/>
  <c r="P413" i="2" a="1"/>
  <c r="P413" i="2" s="1"/>
  <c r="P481" i="2" a="1"/>
  <c r="P481" i="2" s="1"/>
  <c r="P503" i="2" a="1"/>
  <c r="P503" i="2" s="1"/>
  <c r="P519" i="2" a="1"/>
  <c r="P519" i="2" s="1"/>
  <c r="P546" i="2" a="1"/>
  <c r="P546" i="2" s="1"/>
  <c r="P562" i="2" a="1"/>
  <c r="P562" i="2" s="1"/>
  <c r="P578" i="2" a="1"/>
  <c r="P578" i="2" s="1"/>
  <c r="P607" i="2" a="1"/>
  <c r="P607" i="2" s="1"/>
  <c r="P623" i="2" a="1"/>
  <c r="P623" i="2" s="1"/>
  <c r="P639" i="2" a="1"/>
  <c r="P639" i="2" s="1"/>
  <c r="P655" i="2" a="1"/>
  <c r="P655" i="2" s="1"/>
  <c r="P671" i="2" a="1"/>
  <c r="P671" i="2" s="1"/>
  <c r="P687" i="2" a="1"/>
  <c r="P687" i="2" s="1"/>
  <c r="P703" i="2" a="1"/>
  <c r="P703" i="2" s="1"/>
  <c r="P306" i="2" a="1"/>
  <c r="P306" i="2" s="1"/>
  <c r="P417" i="2" a="1"/>
  <c r="P417" i="2" s="1"/>
  <c r="P504" i="2" a="1"/>
  <c r="P504" i="2" s="1"/>
  <c r="P557" i="2" a="1"/>
  <c r="P557" i="2" s="1"/>
  <c r="P632" i="2" a="1"/>
  <c r="P632" i="2" s="1"/>
  <c r="P696" i="2" a="1"/>
  <c r="P696" i="2" s="1"/>
  <c r="P749" i="2" a="1"/>
  <c r="P749" i="2" s="1"/>
  <c r="P781" i="2" a="1"/>
  <c r="P781" i="2" s="1"/>
  <c r="P565" i="2" a="1"/>
  <c r="P565" i="2" s="1"/>
  <c r="P731" i="2" a="1"/>
  <c r="P731" i="2" s="1"/>
  <c r="P549" i="2" a="1"/>
  <c r="P549" i="2" s="1"/>
  <c r="P624" i="2" a="1"/>
  <c r="P624" i="2" s="1"/>
  <c r="P688" i="2" a="1"/>
  <c r="P688" i="2" s="1"/>
  <c r="P743" i="2" a="1"/>
  <c r="P743" i="2" s="1"/>
  <c r="P783" i="2" a="1"/>
  <c r="P783" i="2" s="1"/>
  <c r="P747" i="2" a="1"/>
  <c r="P747" i="2" s="1"/>
  <c r="P552" i="2" a="1"/>
  <c r="P552" i="2" s="1"/>
  <c r="P637" i="2" a="1"/>
  <c r="P637" i="2" s="1"/>
  <c r="P701" i="2" a="1"/>
  <c r="P701" i="2" s="1"/>
  <c r="P745" i="2" a="1"/>
  <c r="P745" i="2" s="1"/>
  <c r="P777" i="2" a="1"/>
  <c r="P777" i="2" s="1"/>
  <c r="P576" i="2" a="1"/>
  <c r="P576" i="2" s="1"/>
  <c r="P739" i="2" a="1"/>
  <c r="P739" i="2" s="1"/>
  <c r="P318" i="2" a="1"/>
  <c r="P318" i="2" s="1"/>
  <c r="P350" i="2" a="1"/>
  <c r="P350" i="2" s="1"/>
  <c r="P332" i="2" a="1"/>
  <c r="P332" i="2" s="1"/>
  <c r="P433" i="2" a="1"/>
  <c r="P433" i="2" s="1"/>
  <c r="P395" i="2" a="1"/>
  <c r="P395" i="2" s="1"/>
  <c r="P434" i="2" a="1"/>
  <c r="P434" i="2" s="1"/>
  <c r="P288" i="2" a="1"/>
  <c r="P288" i="2" s="1"/>
  <c r="P320" i="2" a="1"/>
  <c r="P320" i="2" s="1"/>
  <c r="P352" i="2" a="1"/>
  <c r="P352" i="2" s="1"/>
  <c r="P450" i="2" a="1"/>
  <c r="P450" i="2" s="1"/>
  <c r="P518" i="2" a="1"/>
  <c r="P518" i="2" s="1"/>
  <c r="P667" i="2" a="1"/>
  <c r="P667" i="2" s="1"/>
  <c r="P489" i="2" a="1"/>
  <c r="P489" i="2" s="1"/>
  <c r="P644" i="2" a="1"/>
  <c r="P644" i="2" s="1"/>
  <c r="P764" i="2" a="1"/>
  <c r="P764" i="2" s="1"/>
  <c r="P506" i="2" a="1"/>
  <c r="P506" i="2" s="1"/>
  <c r="P594" i="2" a="1"/>
  <c r="P594" i="2" s="1"/>
  <c r="P658" i="2" a="1"/>
  <c r="P658" i="2" s="1"/>
  <c r="P349" i="2" a="1"/>
  <c r="P349" i="2" s="1"/>
  <c r="P653" i="2" a="1"/>
  <c r="P653" i="2" s="1"/>
  <c r="P608" i="2" a="1"/>
  <c r="P608" i="2" s="1"/>
  <c r="P709" i="2" a="1"/>
  <c r="P709" i="2" s="1"/>
  <c r="P573" i="2" a="1"/>
  <c r="P573" i="2" s="1"/>
  <c r="P785" i="2" a="1"/>
  <c r="P785" i="2" s="1"/>
  <c r="P466" i="2" a="1"/>
  <c r="P466" i="2" s="1"/>
  <c r="P563" i="2" a="1"/>
  <c r="P563" i="2" s="1"/>
  <c r="P699" i="2" a="1"/>
  <c r="P699" i="2" s="1"/>
  <c r="P537" i="2" a="1"/>
  <c r="P537" i="2" s="1"/>
  <c r="P676" i="2" a="1"/>
  <c r="P676" i="2" s="1"/>
  <c r="P788" i="2" a="1"/>
  <c r="P788" i="2" s="1"/>
  <c r="P535" i="2" a="1"/>
  <c r="P535" i="2" s="1"/>
  <c r="P610" i="2" a="1"/>
  <c r="P610" i="2" s="1"/>
  <c r="P674" i="2" a="1"/>
  <c r="P674" i="2" s="1"/>
  <c r="P485" i="2" a="1"/>
  <c r="P485" i="2" s="1"/>
  <c r="P717" i="2" a="1"/>
  <c r="P717" i="2" s="1"/>
  <c r="P755" i="2" a="1"/>
  <c r="P755" i="2" s="1"/>
  <c r="P751" i="2" a="1"/>
  <c r="P751" i="2" s="1"/>
  <c r="P648" i="2" a="1"/>
  <c r="P648" i="2" s="1"/>
  <c r="P629" i="2" a="1"/>
  <c r="P629" i="2" s="1"/>
  <c r="P482" i="2" a="1"/>
  <c r="P482" i="2" s="1"/>
  <c r="P603" i="2" a="1"/>
  <c r="P603" i="2" s="1"/>
  <c r="P754" i="2" a="1"/>
  <c r="P754" i="2" s="1"/>
  <c r="P569" i="2" a="1"/>
  <c r="P569" i="2" s="1"/>
  <c r="P708" i="2" a="1"/>
  <c r="P708" i="2" s="1"/>
  <c r="P469" i="2" a="1"/>
  <c r="P469" i="2" s="1"/>
  <c r="P551" i="2" a="1"/>
  <c r="P551" i="2" s="1"/>
  <c r="P626" i="2" a="1"/>
  <c r="P626" i="2" s="1"/>
  <c r="P690" i="2" a="1"/>
  <c r="P690" i="2" s="1"/>
  <c r="P509" i="2" a="1"/>
  <c r="P509" i="2" s="1"/>
  <c r="P757" i="2" a="1"/>
  <c r="P757" i="2" s="1"/>
  <c r="P560" i="2" a="1"/>
  <c r="P560" i="2" s="1"/>
  <c r="P798" i="2" a="1"/>
  <c r="P798" i="2" s="1"/>
  <c r="P712" i="2" a="1"/>
  <c r="P712" i="2" s="1"/>
  <c r="P763" i="2" a="1"/>
  <c r="P763" i="2" s="1"/>
  <c r="P483" i="2" a="1"/>
  <c r="P483" i="2" s="1"/>
  <c r="P635" i="2" a="1"/>
  <c r="P635" i="2" s="1"/>
  <c r="P786" i="2" a="1"/>
  <c r="P786" i="2" s="1"/>
  <c r="P612" i="2" a="1"/>
  <c r="P612" i="2" s="1"/>
  <c r="P736" i="2" a="1"/>
  <c r="P736" i="2" s="1"/>
  <c r="P487" i="2" a="1"/>
  <c r="P487" i="2" s="1"/>
  <c r="P567" i="2" a="1"/>
  <c r="P567" i="2" s="1"/>
  <c r="P642" i="2" a="1"/>
  <c r="P642" i="2" s="1"/>
  <c r="P706" i="2" a="1"/>
  <c r="P706" i="2" s="1"/>
  <c r="P568" i="2" a="1"/>
  <c r="P568" i="2" s="1"/>
  <c r="P789" i="2" a="1"/>
  <c r="P789" i="2" s="1"/>
  <c r="P645" i="2" a="1"/>
  <c r="P645" i="2" s="1"/>
  <c r="P771" i="2" a="1"/>
  <c r="P771" i="2" s="1"/>
  <c r="P753" i="2" a="1"/>
  <c r="P753" i="2" s="1"/>
  <c r="R188" i="2" l="1" a="1"/>
  <c r="R188" i="2" s="1"/>
  <c r="R182" i="2" l="1" a="1"/>
  <c r="R182" i="2" s="1"/>
  <c r="R183" i="2" a="1"/>
  <c r="R183" i="2" s="1"/>
  <c r="R184" i="2" a="1"/>
  <c r="R184" i="2" s="1"/>
  <c r="R185" i="2" a="1"/>
  <c r="R185" i="2" s="1"/>
  <c r="R186" i="2" a="1"/>
  <c r="R186" i="2" s="1"/>
  <c r="R187" i="2" a="1"/>
  <c r="R187" i="2" s="1"/>
  <c r="R189" i="2" a="1"/>
  <c r="R189" i="2" s="1"/>
  <c r="R190" i="2" a="1"/>
  <c r="R190" i="2" s="1"/>
  <c r="R191" i="2" a="1"/>
  <c r="R191" i="2" s="1"/>
  <c r="R192" i="2" a="1"/>
  <c r="R192" i="2" s="1"/>
  <c r="R193" i="2" a="1"/>
  <c r="R193" i="2" s="1"/>
  <c r="R178" i="2" l="1" a="1"/>
  <c r="R178" i="2" s="1"/>
  <c r="R179" i="2" a="1"/>
  <c r="R179" i="2" s="1"/>
  <c r="R180" i="2" a="1"/>
  <c r="R180" i="2" s="1"/>
  <c r="R45" i="2" l="1" a="1"/>
  <c r="R45" i="2" s="1"/>
  <c r="R66" i="2" a="1"/>
  <c r="R66" i="2" s="1"/>
  <c r="P217" i="2" l="1" a="1"/>
  <c r="P217" i="2" s="1"/>
  <c r="P216" i="2" a="1"/>
  <c r="P216" i="2" s="1"/>
  <c r="P215" i="2" a="1"/>
  <c r="P215" i="2" s="1"/>
  <c r="R46" i="2" l="1" a="1"/>
  <c r="R46" i="2" s="1"/>
  <c r="R47" i="2" a="1"/>
  <c r="R47" i="2" s="1"/>
  <c r="R48" i="2" a="1"/>
  <c r="R48" i="2" s="1"/>
  <c r="R49" i="2" a="1"/>
  <c r="R49" i="2" s="1"/>
  <c r="R50" i="2" a="1"/>
  <c r="R50" i="2" s="1"/>
  <c r="R51" i="2" a="1"/>
  <c r="R51" i="2" s="1"/>
  <c r="R52" i="2" a="1"/>
  <c r="R52" i="2" s="1"/>
  <c r="R53" i="2" a="1"/>
  <c r="R53" i="2" s="1"/>
  <c r="R54" i="2" a="1"/>
  <c r="R54" i="2" s="1"/>
  <c r="R55" i="2" a="1"/>
  <c r="R55" i="2" s="1"/>
  <c r="R56" i="2" a="1"/>
  <c r="R56" i="2" s="1"/>
  <c r="R57" i="2" a="1"/>
  <c r="R57" i="2" s="1"/>
  <c r="R58" i="2" a="1"/>
  <c r="R58" i="2" s="1"/>
  <c r="R59" i="2" a="1"/>
  <c r="R59" i="2" s="1"/>
  <c r="R60" i="2" a="1"/>
  <c r="R60" i="2" s="1"/>
  <c r="R61" i="2" a="1"/>
  <c r="R61" i="2" s="1"/>
  <c r="R62" i="2" a="1"/>
  <c r="R62" i="2" s="1"/>
  <c r="R63" i="2" a="1"/>
  <c r="R63" i="2" s="1"/>
  <c r="R64" i="2" a="1"/>
  <c r="R64" i="2" s="1"/>
  <c r="R65" i="2" a="1"/>
  <c r="R65" i="2" s="1"/>
  <c r="R67" i="2" a="1"/>
  <c r="R67" i="2" s="1"/>
  <c r="R68" i="2" a="1"/>
  <c r="R68" i="2" s="1"/>
  <c r="R69" i="2" a="1"/>
  <c r="R69" i="2" s="1"/>
  <c r="R70" i="2" a="1"/>
  <c r="R70" i="2" s="1"/>
  <c r="R71" i="2" a="1"/>
  <c r="R71" i="2" s="1"/>
  <c r="R72" i="2" a="1"/>
  <c r="R72" i="2" s="1"/>
  <c r="R73" i="2" a="1"/>
  <c r="R73" i="2" s="1"/>
  <c r="R74" i="2" a="1"/>
  <c r="R74" i="2" s="1"/>
  <c r="R75" i="2" a="1"/>
  <c r="R75" i="2" s="1"/>
  <c r="R76" i="2" a="1"/>
  <c r="R76" i="2" s="1"/>
  <c r="R77" i="2" a="1"/>
  <c r="R77" i="2" s="1"/>
  <c r="R78" i="2" a="1"/>
  <c r="R78" i="2" s="1"/>
  <c r="R79" i="2" a="1"/>
  <c r="R79" i="2" s="1"/>
  <c r="R80" i="2" a="1"/>
  <c r="R80" i="2" s="1"/>
  <c r="R81" i="2" a="1"/>
  <c r="R81" i="2" s="1"/>
  <c r="R82" i="2" a="1"/>
  <c r="R82" i="2" s="1"/>
  <c r="R83" i="2" a="1"/>
  <c r="R83" i="2" s="1"/>
  <c r="R84" i="2" a="1"/>
  <c r="R84" i="2" s="1"/>
  <c r="R85" i="2" a="1"/>
  <c r="R85" i="2" s="1"/>
  <c r="R86" i="2" a="1"/>
  <c r="R86" i="2" s="1"/>
  <c r="R87" i="2" a="1"/>
  <c r="R87" i="2" s="1"/>
  <c r="R88" i="2" a="1"/>
  <c r="R88" i="2" s="1"/>
  <c r="R89" i="2" a="1"/>
  <c r="R89" i="2" s="1"/>
  <c r="R90" i="2" a="1"/>
  <c r="R90" i="2" s="1"/>
  <c r="R91" i="2" a="1"/>
  <c r="R91" i="2" s="1"/>
  <c r="R92" i="2" a="1"/>
  <c r="R92" i="2" s="1"/>
  <c r="R93" i="2" a="1"/>
  <c r="R93" i="2" s="1"/>
  <c r="R94" i="2" a="1"/>
  <c r="R94" i="2" s="1"/>
  <c r="R95" i="2" a="1"/>
  <c r="R95" i="2" s="1"/>
  <c r="R96" i="2" a="1"/>
  <c r="R96" i="2" s="1"/>
  <c r="R97" i="2" a="1"/>
  <c r="R97" i="2" s="1"/>
  <c r="R98" i="2" a="1"/>
  <c r="R98" i="2" s="1"/>
  <c r="R99" i="2" a="1"/>
  <c r="R99" i="2" s="1"/>
  <c r="R100" i="2" a="1"/>
  <c r="R100" i="2" s="1"/>
  <c r="R101" i="2" a="1"/>
  <c r="R101" i="2" s="1"/>
  <c r="R102" i="2" a="1"/>
  <c r="R102" i="2" s="1"/>
  <c r="R103" i="2" a="1"/>
  <c r="R103" i="2" s="1"/>
  <c r="R104" i="2" a="1"/>
  <c r="R104" i="2" s="1"/>
  <c r="R105" i="2" a="1"/>
  <c r="R105" i="2" s="1"/>
  <c r="R106" i="2" a="1"/>
  <c r="R106" i="2" s="1"/>
  <c r="R107" i="2" a="1"/>
  <c r="R107" i="2" s="1"/>
  <c r="R108" i="2" a="1"/>
  <c r="R108" i="2" s="1"/>
  <c r="R109" i="2" a="1"/>
  <c r="R109" i="2" s="1"/>
  <c r="R110" i="2" a="1"/>
  <c r="R110" i="2" s="1"/>
  <c r="R111" i="2" a="1"/>
  <c r="R111" i="2" s="1"/>
  <c r="R112" i="2" a="1"/>
  <c r="R112" i="2" s="1"/>
  <c r="R113" i="2" a="1"/>
  <c r="R113" i="2" s="1"/>
  <c r="R114" i="2" a="1"/>
  <c r="R114" i="2" s="1"/>
  <c r="R115" i="2" a="1"/>
  <c r="R115" i="2" s="1"/>
  <c r="R116" i="2" a="1"/>
  <c r="R116" i="2" s="1"/>
  <c r="R117" i="2" a="1"/>
  <c r="R117" i="2" s="1"/>
  <c r="R118" i="2" a="1"/>
  <c r="R118" i="2" s="1"/>
  <c r="R119" i="2" a="1"/>
  <c r="R119" i="2" s="1"/>
  <c r="R120" i="2" a="1"/>
  <c r="R120" i="2" s="1"/>
  <c r="R121" i="2" a="1"/>
  <c r="R121" i="2" s="1"/>
  <c r="R122" i="2" a="1"/>
  <c r="R122" i="2" s="1"/>
  <c r="R123" i="2" a="1"/>
  <c r="R123" i="2" s="1"/>
  <c r="R124" i="2" a="1"/>
  <c r="R124" i="2" s="1"/>
  <c r="R125" i="2" a="1"/>
  <c r="R125" i="2" s="1"/>
  <c r="R126" i="2" a="1"/>
  <c r="R126" i="2" s="1"/>
  <c r="R127" i="2" a="1"/>
  <c r="R127" i="2" s="1"/>
  <c r="R128" i="2" a="1"/>
  <c r="R128" i="2" s="1"/>
  <c r="R129" i="2" a="1"/>
  <c r="R129" i="2" s="1"/>
  <c r="R130" i="2" a="1"/>
  <c r="R130" i="2" s="1"/>
  <c r="R131" i="2" a="1"/>
  <c r="R131" i="2" s="1"/>
  <c r="R132" i="2" a="1"/>
  <c r="R132" i="2" s="1"/>
  <c r="R133" i="2" a="1"/>
  <c r="R133" i="2" s="1"/>
  <c r="R134" i="2" a="1"/>
  <c r="R134" i="2" s="1"/>
  <c r="R135" i="2" a="1"/>
  <c r="R135" i="2" s="1"/>
  <c r="R136" i="2" a="1"/>
  <c r="R136" i="2" s="1"/>
  <c r="R137" i="2" a="1"/>
  <c r="R137" i="2" s="1"/>
  <c r="R138" i="2" a="1"/>
  <c r="R138" i="2" s="1"/>
  <c r="R139" i="2" a="1"/>
  <c r="R139" i="2" s="1"/>
  <c r="R140" i="2" a="1"/>
  <c r="R140" i="2" s="1"/>
  <c r="R141" i="2" a="1"/>
  <c r="R141" i="2" s="1"/>
  <c r="R142" i="2" a="1"/>
  <c r="R142" i="2" s="1"/>
  <c r="R143" i="2" a="1"/>
  <c r="R143" i="2" s="1"/>
  <c r="R144" i="2" a="1"/>
  <c r="R144" i="2" s="1"/>
  <c r="R145" i="2" a="1"/>
  <c r="R145" i="2" s="1"/>
  <c r="R146" i="2" a="1"/>
  <c r="R146" i="2" s="1"/>
  <c r="R147" i="2" a="1"/>
  <c r="R147" i="2" s="1"/>
  <c r="R148" i="2" a="1"/>
  <c r="R148" i="2" s="1"/>
  <c r="R149" i="2" a="1"/>
  <c r="R149" i="2" s="1"/>
  <c r="R150" i="2" a="1"/>
  <c r="R150" i="2" s="1"/>
  <c r="R151" i="2" a="1"/>
  <c r="R151" i="2" s="1"/>
  <c r="R152" i="2" a="1"/>
  <c r="R152" i="2" s="1"/>
  <c r="R153" i="2" a="1"/>
  <c r="R153" i="2" s="1"/>
  <c r="R154" i="2" a="1"/>
  <c r="R154" i="2" s="1"/>
  <c r="R155" i="2" a="1"/>
  <c r="R155" i="2" s="1"/>
  <c r="R156" i="2" a="1"/>
  <c r="R156" i="2" s="1"/>
  <c r="R157" i="2" a="1"/>
  <c r="R157" i="2" s="1"/>
  <c r="R158" i="2" a="1"/>
  <c r="R158" i="2" s="1"/>
  <c r="R159" i="2" a="1"/>
  <c r="R159" i="2" s="1"/>
  <c r="R160" i="2" a="1"/>
  <c r="R160" i="2" s="1"/>
  <c r="R161" i="2" a="1"/>
  <c r="R161" i="2" s="1"/>
  <c r="R162" i="2" a="1"/>
  <c r="R162" i="2" s="1"/>
  <c r="R163" i="2" a="1"/>
  <c r="R163" i="2" s="1"/>
  <c r="R164" i="2" a="1"/>
  <c r="R164" i="2" s="1"/>
  <c r="R165" i="2" a="1"/>
  <c r="R165" i="2" s="1"/>
  <c r="R166" i="2" a="1"/>
  <c r="R166" i="2" s="1"/>
  <c r="R167" i="2" a="1"/>
  <c r="R167" i="2" s="1"/>
  <c r="R168" i="2" a="1"/>
  <c r="R168" i="2" s="1"/>
  <c r="R169" i="2" a="1"/>
  <c r="R169" i="2" s="1"/>
  <c r="R170" i="2" a="1"/>
  <c r="R170" i="2" s="1"/>
  <c r="R171" i="2" a="1"/>
  <c r="R171" i="2" s="1"/>
  <c r="R172" i="2" a="1"/>
  <c r="R172" i="2" s="1"/>
  <c r="R173" i="2" a="1"/>
  <c r="R173" i="2" s="1"/>
  <c r="R174" i="2" a="1"/>
  <c r="R174" i="2" s="1"/>
  <c r="R175" i="2" a="1"/>
  <c r="R175" i="2" s="1"/>
  <c r="R176" i="2" a="1"/>
  <c r="R176" i="2" s="1"/>
  <c r="R177" i="2" a="1"/>
  <c r="R177" i="2" s="1"/>
  <c r="P206" i="2" l="1" a="1"/>
  <c r="P206" i="2" s="1"/>
  <c r="P207" i="2" a="1"/>
  <c r="P207" i="2" s="1"/>
  <c r="P208" i="2" a="1"/>
  <c r="P208" i="2" s="1"/>
  <c r="P209" i="2" a="1"/>
  <c r="P209" i="2" s="1"/>
  <c r="P210" i="2" a="1"/>
  <c r="P210" i="2" s="1"/>
  <c r="P211" i="2" a="1"/>
  <c r="P211" i="2" s="1"/>
  <c r="P212" i="2" a="1"/>
  <c r="P212" i="2" s="1"/>
  <c r="P213" i="2" a="1"/>
  <c r="P213" i="2" s="1"/>
  <c r="P214" i="2" a="1"/>
  <c r="P214" i="2" s="1"/>
  <c r="P205" i="2" a="1"/>
  <c r="P205" i="2" s="1"/>
  <c r="P204" i="2" l="1" a="1"/>
  <c r="P204" i="2" s="1"/>
  <c r="P203" i="2" a="1"/>
  <c r="P203" i="2" s="1"/>
  <c r="P202" i="2" a="1"/>
  <c r="P202" i="2" s="1"/>
  <c r="P201" i="2" a="1"/>
  <c r="P201" i="2" s="1"/>
  <c r="P200" i="2" a="1"/>
  <c r="P200" i="2" s="1"/>
  <c r="P199" i="2" a="1"/>
  <c r="P199" i="2" s="1"/>
  <c r="P198" i="2" a="1"/>
  <c r="P198" i="2" s="1"/>
  <c r="P197" i="2" a="1"/>
  <c r="P197" i="2" s="1"/>
  <c r="P196" i="2" a="1"/>
  <c r="P196" i="2" s="1"/>
  <c r="P195" i="2" a="1"/>
  <c r="P195" i="2" s="1"/>
  <c r="P194" i="2" a="1"/>
  <c r="P194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MS. HARIKA</author>
  </authors>
  <commentList>
    <comment ref="D402" authorId="0" shapeId="0" xr:uid="{6E1264B5-E52D-4130-AE7B-1E58F3636FCC}">
      <text>
        <r>
          <rPr>
            <b/>
            <sz val="9"/>
            <rFont val="Tahoma"/>
            <family val="2"/>
          </rPr>
          <t>Author:</t>
        </r>
        <r>
          <rPr>
            <sz val="9"/>
            <rFont val="Tahoma"/>
            <family val="2"/>
          </rPr>
          <t xml:space="preserve">
Transferred From Planning - Raw Material Warehouse to Planning - Product Management from 14th December 2022.
</t>
        </r>
      </text>
    </comment>
    <comment ref="C403" authorId="0" shapeId="0" xr:uid="{366BF564-95D7-4392-9F5C-9E1F9D56022D}">
      <text>
        <r>
          <rPr>
            <b/>
            <sz val="9"/>
            <rFont val="Tahoma"/>
            <family val="2"/>
          </rPr>
          <t>Author:</t>
        </r>
        <r>
          <rPr>
            <sz val="9"/>
            <rFont val="Tahoma"/>
            <family val="2"/>
          </rPr>
          <t xml:space="preserve">
Changes as per org. chart w.e.f 01.01.2022</t>
        </r>
      </text>
    </comment>
    <comment ref="D403" authorId="0" shapeId="0" xr:uid="{5B9B7EBD-C02A-415F-A174-C8C0FA8B142D}">
      <text>
        <r>
          <rPr>
            <b/>
            <sz val="9"/>
            <rFont val="Tahoma"/>
            <family val="2"/>
          </rPr>
          <t>Author:</t>
        </r>
        <r>
          <rPr>
            <sz val="9"/>
            <rFont val="Tahoma"/>
            <family val="2"/>
          </rPr>
          <t xml:space="preserve">
Changes as per org. chart w.e.f 01.01.2022</t>
        </r>
      </text>
    </comment>
    <comment ref="C404" authorId="0" shapeId="0" xr:uid="{1C0A2202-FCE1-407D-8470-09F7900E0923}">
      <text>
        <r>
          <rPr>
            <b/>
            <sz val="9"/>
            <rFont val="Tahoma"/>
            <family val="2"/>
          </rPr>
          <t>Author:</t>
        </r>
        <r>
          <rPr>
            <sz val="9"/>
            <rFont val="Tahoma"/>
            <family val="2"/>
          </rPr>
          <t xml:space="preserve">
Changes as per org. chart w.e.f 01.01.2022</t>
        </r>
      </text>
    </comment>
    <comment ref="D404" authorId="0" shapeId="0" xr:uid="{901AC180-4DE1-44FF-8FF7-510AD244EA77}">
      <text>
        <r>
          <rPr>
            <b/>
            <sz val="9"/>
            <rFont val="Tahoma"/>
            <family val="2"/>
          </rPr>
          <t>Author:</t>
        </r>
        <r>
          <rPr>
            <sz val="9"/>
            <rFont val="Tahoma"/>
            <family val="2"/>
          </rPr>
          <t xml:space="preserve">
Changes as per org. chart w.e.f 01.01.2022</t>
        </r>
      </text>
    </comment>
    <comment ref="C405" authorId="0" shapeId="0" xr:uid="{019F1CF1-0592-47CE-82A5-961898F4DF3B}">
      <text>
        <r>
          <rPr>
            <b/>
            <sz val="9"/>
            <rFont val="Tahoma"/>
            <family val="2"/>
          </rPr>
          <t>Author:</t>
        </r>
        <r>
          <rPr>
            <sz val="9"/>
            <rFont val="Tahoma"/>
            <family val="2"/>
          </rPr>
          <t xml:space="preserve">
Changes as per org. chart w.e.f 01.01.2022</t>
        </r>
      </text>
    </comment>
    <comment ref="D405" authorId="0" shapeId="0" xr:uid="{C5D30372-99BE-4070-87FE-9C720BB439BD}">
      <text>
        <r>
          <rPr>
            <b/>
            <sz val="9"/>
            <rFont val="Tahoma"/>
            <family val="2"/>
          </rPr>
          <t>Author:</t>
        </r>
        <r>
          <rPr>
            <sz val="9"/>
            <rFont val="Tahoma"/>
            <family val="2"/>
          </rPr>
          <t xml:space="preserve">
Changes as per org. chart w.e.f 01.01.2022</t>
        </r>
      </text>
    </comment>
    <comment ref="D412" authorId="1" shapeId="0" xr:uid="{0B2EA2C4-0E5B-498F-8464-2323C54F0135}">
      <text>
        <r>
          <rPr>
            <b/>
            <sz val="9"/>
            <color indexed="81"/>
            <rFont val="Tahoma"/>
            <family val="2"/>
          </rPr>
          <t>MS. HARIKA:</t>
        </r>
        <r>
          <rPr>
            <sz val="9"/>
            <color indexed="81"/>
            <rFont val="Tahoma"/>
            <family val="2"/>
          </rPr>
          <t xml:space="preserve">
Mixing to Curing
</t>
        </r>
      </text>
    </comment>
    <comment ref="D413" authorId="1" shapeId="0" xr:uid="{5E13EB4A-1676-446D-91F5-2C38D72E1E9E}">
      <text>
        <r>
          <rPr>
            <b/>
            <sz val="9"/>
            <color indexed="81"/>
            <rFont val="Tahoma"/>
            <family val="2"/>
          </rPr>
          <t>MS. HARIKA:</t>
        </r>
        <r>
          <rPr>
            <sz val="9"/>
            <color indexed="81"/>
            <rFont val="Tahoma"/>
            <family val="2"/>
          </rPr>
          <t xml:space="preserve">
Curing to Mixing</t>
        </r>
      </text>
    </comment>
    <comment ref="D416" authorId="1" shapeId="0" xr:uid="{6BF88886-5875-4B20-9B9B-6B6E44658A2D}">
      <text>
        <r>
          <rPr>
            <b/>
            <sz val="9"/>
            <color indexed="81"/>
            <rFont val="Tahoma"/>
            <family val="2"/>
          </rPr>
          <t>MS. HARIKA:</t>
        </r>
        <r>
          <rPr>
            <sz val="9"/>
            <color indexed="81"/>
            <rFont val="Tahoma"/>
            <family val="2"/>
          </rPr>
          <t xml:space="preserve">
Rubber Inspection</t>
        </r>
      </text>
    </comment>
    <comment ref="B729" authorId="0" shapeId="0" xr:uid="{35695C10-6F93-4EB0-8E96-6CEA2D54E59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 per discussion with Mr. Miller, it will be considered as operator due to work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<sst xmlns="http://schemas.openxmlformats.org/spreadsheetml/2006/main" count="11765" uniqueCount="628">
  <si>
    <t>Category</t>
  </si>
  <si>
    <t>Empoyee Code</t>
  </si>
  <si>
    <t>Department</t>
  </si>
  <si>
    <t xml:space="preserve">Section </t>
  </si>
  <si>
    <t>Designation</t>
  </si>
  <si>
    <t>Grade</t>
  </si>
  <si>
    <t>Employee Name</t>
  </si>
  <si>
    <t>DOJ</t>
  </si>
  <si>
    <t>DOT</t>
  </si>
  <si>
    <t>DOP</t>
  </si>
  <si>
    <t>DOC</t>
  </si>
  <si>
    <t>Contract_Renew</t>
  </si>
  <si>
    <t>Contract_Expire</t>
  </si>
  <si>
    <t>DOE</t>
  </si>
  <si>
    <t>Review Period</t>
  </si>
  <si>
    <t>Qualification</t>
  </si>
  <si>
    <t>Previous Experience</t>
  </si>
  <si>
    <t>MRI Experience</t>
  </si>
  <si>
    <t>Reporting PersonName</t>
  </si>
  <si>
    <t>Increment Paid/Not Paid</t>
  </si>
  <si>
    <t>Percentage of Getting</t>
  </si>
  <si>
    <t>Increment Effective date</t>
  </si>
  <si>
    <t>No of Extension</t>
  </si>
  <si>
    <t>PMS_Form_Category</t>
  </si>
  <si>
    <t>Payroll</t>
  </si>
  <si>
    <t>Production</t>
  </si>
  <si>
    <t>Calender</t>
  </si>
  <si>
    <t>Assistant Operator</t>
  </si>
  <si>
    <t>T-3</t>
  </si>
  <si>
    <t>Piyushkumar Patel</t>
  </si>
  <si>
    <t>-</t>
  </si>
  <si>
    <t>Final</t>
  </si>
  <si>
    <t>ITI Fitter</t>
  </si>
  <si>
    <t>5 Year</t>
  </si>
  <si>
    <t>LIN, SHIH-CHIEH</t>
  </si>
  <si>
    <t>Calender(Cutting) OP</t>
  </si>
  <si>
    <t>FT1909037</t>
  </si>
  <si>
    <t>During</t>
  </si>
  <si>
    <t>FT1911093</t>
  </si>
  <si>
    <t>FT2003030</t>
  </si>
  <si>
    <t>FT2003064</t>
  </si>
  <si>
    <t>FT2004096</t>
  </si>
  <si>
    <t>FT2004097</t>
  </si>
  <si>
    <t>FT2004099</t>
  </si>
  <si>
    <t>FT2004100</t>
  </si>
  <si>
    <t>FT2004105</t>
  </si>
  <si>
    <t>FT2004106</t>
  </si>
  <si>
    <t>FT2004107</t>
  </si>
  <si>
    <t>FT2008131</t>
  </si>
  <si>
    <t>FT2102023</t>
  </si>
  <si>
    <t>FT2103032</t>
  </si>
  <si>
    <t>FT2305031</t>
  </si>
  <si>
    <t>FT2308063</t>
  </si>
  <si>
    <t>FT2308065</t>
  </si>
  <si>
    <t>FT2310091</t>
  </si>
  <si>
    <t>S2303004</t>
  </si>
  <si>
    <t>C2303004</t>
  </si>
  <si>
    <t>R2303009</t>
  </si>
  <si>
    <t>S2303010</t>
  </si>
  <si>
    <t>R2303012</t>
  </si>
  <si>
    <t>R2303020</t>
  </si>
  <si>
    <t>C2010076</t>
  </si>
  <si>
    <t>C2010085</t>
  </si>
  <si>
    <t>C2010103</t>
  </si>
  <si>
    <t>C2102016</t>
  </si>
  <si>
    <t>C2103033</t>
  </si>
  <si>
    <t>C2104038</t>
  </si>
  <si>
    <t>C2108110</t>
  </si>
  <si>
    <t>C2108115</t>
  </si>
  <si>
    <t>C2203015</t>
  </si>
  <si>
    <t>C2204022</t>
  </si>
  <si>
    <t>C2204027</t>
  </si>
  <si>
    <t>C2205066</t>
  </si>
  <si>
    <t>C2205068</t>
  </si>
  <si>
    <t>C2206075</t>
  </si>
  <si>
    <t>C2206092</t>
  </si>
  <si>
    <t>C2206122</t>
  </si>
  <si>
    <t>C2206124</t>
  </si>
  <si>
    <t>C2206161</t>
  </si>
  <si>
    <t>C2206162</t>
  </si>
  <si>
    <t>C2206165</t>
  </si>
  <si>
    <t>C2206171</t>
  </si>
  <si>
    <t>C2206183</t>
  </si>
  <si>
    <t>D2206005</t>
  </si>
  <si>
    <t>D2206010</t>
  </si>
  <si>
    <t>D2206014</t>
  </si>
  <si>
    <t>D2206017</t>
  </si>
  <si>
    <t>JV2003044</t>
  </si>
  <si>
    <t>JV2011107</t>
  </si>
  <si>
    <t>JV2012116</t>
  </si>
  <si>
    <t>JV2102013</t>
  </si>
  <si>
    <t>JV2103025</t>
  </si>
  <si>
    <t>JV2103033</t>
  </si>
  <si>
    <t>JV2107090</t>
  </si>
  <si>
    <t>JV2112114</t>
  </si>
  <si>
    <t>JV2204011</t>
  </si>
  <si>
    <t>JV2206031</t>
  </si>
  <si>
    <t>JV2206046</t>
  </si>
  <si>
    <t>JV2206057</t>
  </si>
  <si>
    <t>JV2206080</t>
  </si>
  <si>
    <t>JV2206084</t>
  </si>
  <si>
    <t>JV2206085</t>
  </si>
  <si>
    <t>JV2206094</t>
  </si>
  <si>
    <t>JV2206096</t>
  </si>
  <si>
    <t>JV2206097</t>
  </si>
  <si>
    <t>JV2206098</t>
  </si>
  <si>
    <t>JV2206099</t>
  </si>
  <si>
    <t>JV2207108</t>
  </si>
  <si>
    <t>JV2207111</t>
  </si>
  <si>
    <t>JV2207114</t>
  </si>
  <si>
    <t>PM2206019</t>
  </si>
  <si>
    <t>PM2206030</t>
  </si>
  <si>
    <t>PM2206039</t>
  </si>
  <si>
    <t>PM2206045</t>
  </si>
  <si>
    <t>PM2207075</t>
  </si>
  <si>
    <t>PM2207079</t>
  </si>
  <si>
    <t>PM2207080</t>
  </si>
  <si>
    <t>PM2207085</t>
  </si>
  <si>
    <t>PM2207090</t>
  </si>
  <si>
    <t>R2206006</t>
  </si>
  <si>
    <t>R2206015</t>
  </si>
  <si>
    <t>R2206026</t>
  </si>
  <si>
    <t>R2206033</t>
  </si>
  <si>
    <t>R2207049</t>
  </si>
  <si>
    <t>R2207050</t>
  </si>
  <si>
    <t>S2206001</t>
  </si>
  <si>
    <t>S2206011</t>
  </si>
  <si>
    <t>S2206012</t>
  </si>
  <si>
    <t>S2206013</t>
  </si>
  <si>
    <t>S2206038</t>
  </si>
  <si>
    <t>S2206049</t>
  </si>
  <si>
    <t>S2206054</t>
  </si>
  <si>
    <t>S2207062</t>
  </si>
  <si>
    <t>R2303021</t>
  </si>
  <si>
    <t>C2303008</t>
  </si>
  <si>
    <t>PM2208092</t>
  </si>
  <si>
    <t>R2208055</t>
  </si>
  <si>
    <t>JV2208123</t>
  </si>
  <si>
    <t>PM2208097</t>
  </si>
  <si>
    <t>R2208062</t>
  </si>
  <si>
    <t>PM2209102</t>
  </si>
  <si>
    <t>R2209064</t>
  </si>
  <si>
    <t>R2209065</t>
  </si>
  <si>
    <t>R2209069</t>
  </si>
  <si>
    <t>R2209077</t>
  </si>
  <si>
    <t>S2209069</t>
  </si>
  <si>
    <t>S2209071</t>
  </si>
  <si>
    <t>S2209078</t>
  </si>
  <si>
    <t>JV2209127</t>
  </si>
  <si>
    <t>PM2209117</t>
  </si>
  <si>
    <t>PM2210124</t>
  </si>
  <si>
    <t>PM2210131</t>
  </si>
  <si>
    <t>S2210080</t>
  </si>
  <si>
    <t>JV2210130</t>
  </si>
  <si>
    <t>JV2210132</t>
  </si>
  <si>
    <t>JV2210139</t>
  </si>
  <si>
    <t>JV2210140</t>
  </si>
  <si>
    <t>PM2210133</t>
  </si>
  <si>
    <t>PM2210134</t>
  </si>
  <si>
    <t>PM2210140</t>
  </si>
  <si>
    <t>PM2210143</t>
  </si>
  <si>
    <t>PM2210144</t>
  </si>
  <si>
    <t>R2210101</t>
  </si>
  <si>
    <t>R2211106</t>
  </si>
  <si>
    <t>R2211113</t>
  </si>
  <si>
    <t>R2211115</t>
  </si>
  <si>
    <t>R2211118</t>
  </si>
  <si>
    <t>R2211120</t>
  </si>
  <si>
    <t>R2211123</t>
  </si>
  <si>
    <t>S2211087</t>
  </si>
  <si>
    <t>S2211088</t>
  </si>
  <si>
    <t>S2211089</t>
  </si>
  <si>
    <t>C2201187</t>
  </si>
  <si>
    <t>S2212099</t>
  </si>
  <si>
    <t>C2212193</t>
  </si>
  <si>
    <t>C2212200</t>
  </si>
  <si>
    <t>S2212107</t>
  </si>
  <si>
    <t>S2212109</t>
  </si>
  <si>
    <t>S2212112</t>
  </si>
  <si>
    <t>S2212114</t>
  </si>
  <si>
    <t>S2301124</t>
  </si>
  <si>
    <t>C2301203</t>
  </si>
  <si>
    <t>S2301127</t>
  </si>
  <si>
    <t>S2301129</t>
  </si>
  <si>
    <t>JV2302003</t>
  </si>
  <si>
    <t>JV2302004</t>
  </si>
  <si>
    <t>JV2302005</t>
  </si>
  <si>
    <t>JV2303014</t>
  </si>
  <si>
    <t>C2304036</t>
  </si>
  <si>
    <t>C2304058</t>
  </si>
  <si>
    <t>R2304022</t>
  </si>
  <si>
    <t>R2304024</t>
  </si>
  <si>
    <t>R2304026</t>
  </si>
  <si>
    <t>C2304066</t>
  </si>
  <si>
    <t>JV2304028</t>
  </si>
  <si>
    <t>JV2304031</t>
  </si>
  <si>
    <t>R2304028</t>
  </si>
  <si>
    <t>R2304037</t>
  </si>
  <si>
    <t>R2304042</t>
  </si>
  <si>
    <t>R2304045</t>
  </si>
  <si>
    <t>R2304049</t>
  </si>
  <si>
    <t>C2305074</t>
  </si>
  <si>
    <t>S2305026</t>
  </si>
  <si>
    <t>C2305087</t>
  </si>
  <si>
    <t>JV2305043</t>
  </si>
  <si>
    <t>R2305074</t>
  </si>
  <si>
    <t>C2305097</t>
  </si>
  <si>
    <t>C2305098</t>
  </si>
  <si>
    <t>C2306106</t>
  </si>
  <si>
    <t>R2306082</t>
  </si>
  <si>
    <t>S2306041</t>
  </si>
  <si>
    <t>C2306120</t>
  </si>
  <si>
    <t>JV2306048</t>
  </si>
  <si>
    <t>R2306088</t>
  </si>
  <si>
    <t>R2306090</t>
  </si>
  <si>
    <t>S2306060</t>
  </si>
  <si>
    <t>S2306061</t>
  </si>
  <si>
    <t>C2306121</t>
  </si>
  <si>
    <t>C2306124</t>
  </si>
  <si>
    <t>JV2306052</t>
  </si>
  <si>
    <t>C2306125</t>
  </si>
  <si>
    <t>C2306126</t>
  </si>
  <si>
    <t>JV2306053</t>
  </si>
  <si>
    <t>R2306107</t>
  </si>
  <si>
    <t>R2306112</t>
  </si>
  <si>
    <t>S2306071</t>
  </si>
  <si>
    <t>S2306072</t>
  </si>
  <si>
    <t>S2306073</t>
  </si>
  <si>
    <t>C2306134</t>
  </si>
  <si>
    <t>C2306139</t>
  </si>
  <si>
    <t>C2306140</t>
  </si>
  <si>
    <t>C2306142</t>
  </si>
  <si>
    <t>JV2306054</t>
  </si>
  <si>
    <t>JV2306056</t>
  </si>
  <si>
    <t>R2306119</t>
  </si>
  <si>
    <t>R2306120</t>
  </si>
  <si>
    <t>R2306122</t>
  </si>
  <si>
    <t>R2306124</t>
  </si>
  <si>
    <t>S2306075</t>
  </si>
  <si>
    <t>S2306078</t>
  </si>
  <si>
    <t>JV2207109</t>
  </si>
  <si>
    <t>JV2307060</t>
  </si>
  <si>
    <t>S2307094</t>
  </si>
  <si>
    <t>C2307148</t>
  </si>
  <si>
    <t>C2307151</t>
  </si>
  <si>
    <t>C2307153</t>
  </si>
  <si>
    <t>JV2307074</t>
  </si>
  <si>
    <t>JV2307075</t>
  </si>
  <si>
    <t>S2307096</t>
  </si>
  <si>
    <t>C2307155</t>
  </si>
  <si>
    <t>C2307156</t>
  </si>
  <si>
    <t>C2307158</t>
  </si>
  <si>
    <t>C2307159</t>
  </si>
  <si>
    <t>C2307160</t>
  </si>
  <si>
    <t>C2307162</t>
  </si>
  <si>
    <t>R2307144</t>
  </si>
  <si>
    <t>R2307146</t>
  </si>
  <si>
    <t>R2307147</t>
  </si>
  <si>
    <t>R2307151</t>
  </si>
  <si>
    <t>R2307153</t>
  </si>
  <si>
    <t>S2307098</t>
  </si>
  <si>
    <t>S2307103</t>
  </si>
  <si>
    <t>S2308138</t>
  </si>
  <si>
    <t>R2308166</t>
  </si>
  <si>
    <t>R2308167</t>
  </si>
  <si>
    <t>R2308168</t>
  </si>
  <si>
    <t>R2308169</t>
  </si>
  <si>
    <t>C2308167</t>
  </si>
  <si>
    <t>C2308168</t>
  </si>
  <si>
    <t>S2308142</t>
  </si>
  <si>
    <t>C2308169</t>
  </si>
  <si>
    <t>C2308170</t>
  </si>
  <si>
    <t>C2308171</t>
  </si>
  <si>
    <t>C2308173</t>
  </si>
  <si>
    <t>C2308174</t>
  </si>
  <si>
    <t>C2308175</t>
  </si>
  <si>
    <t>C2308176</t>
  </si>
  <si>
    <t>C2308177</t>
  </si>
  <si>
    <t>R2308174</t>
  </si>
  <si>
    <t>R2308175</t>
  </si>
  <si>
    <t>R2308177</t>
  </si>
  <si>
    <t>R2308178</t>
  </si>
  <si>
    <t>R2308181</t>
  </si>
  <si>
    <t>R2308182</t>
  </si>
  <si>
    <t>R2308184</t>
  </si>
  <si>
    <t>R2308185</t>
  </si>
  <si>
    <t>R2308187</t>
  </si>
  <si>
    <t>R2308189</t>
  </si>
  <si>
    <t>R2309196</t>
  </si>
  <si>
    <t>R2309197</t>
  </si>
  <si>
    <t>C2309184</t>
  </si>
  <si>
    <t>C2309186</t>
  </si>
  <si>
    <t>C2309187</t>
  </si>
  <si>
    <t>C2309190</t>
  </si>
  <si>
    <t>C2309191</t>
  </si>
  <si>
    <t>C2309192</t>
  </si>
  <si>
    <t>C2309194</t>
  </si>
  <si>
    <t>C2309195</t>
  </si>
  <si>
    <t>C2309197</t>
  </si>
  <si>
    <t>C2309200</t>
  </si>
  <si>
    <t>C2309203</t>
  </si>
  <si>
    <t>C2309206</t>
  </si>
  <si>
    <t>C2309207</t>
  </si>
  <si>
    <t>JV2309094</t>
  </si>
  <si>
    <t>JV2309099</t>
  </si>
  <si>
    <t>R2309210</t>
  </si>
  <si>
    <t>R2309212</t>
  </si>
  <si>
    <t>C2310209</t>
  </si>
  <si>
    <t>C2310210</t>
  </si>
  <si>
    <t>C2310211</t>
  </si>
  <si>
    <t>C2310213</t>
  </si>
  <si>
    <t>C2310214</t>
  </si>
  <si>
    <t>C2310216</t>
  </si>
  <si>
    <t>C2310218</t>
  </si>
  <si>
    <t>JV2310100</t>
  </si>
  <si>
    <t>JV2310102</t>
  </si>
  <si>
    <t>R2310214</t>
  </si>
  <si>
    <t>R2310215</t>
  </si>
  <si>
    <t>R2310216</t>
  </si>
  <si>
    <t>R2310219</t>
  </si>
  <si>
    <t>R2310220</t>
  </si>
  <si>
    <t>R2310221</t>
  </si>
  <si>
    <t>R2310222</t>
  </si>
  <si>
    <t>R2310232</t>
  </si>
  <si>
    <t>JV2201001</t>
  </si>
  <si>
    <t>FT2002026</t>
  </si>
  <si>
    <t>FT2003031</t>
  </si>
  <si>
    <t>FT2003032</t>
  </si>
  <si>
    <t>FT2010149</t>
  </si>
  <si>
    <t>FT2109133</t>
  </si>
  <si>
    <t>C2303006</t>
  </si>
  <si>
    <t>C2107091</t>
  </si>
  <si>
    <t>JV2304032</t>
  </si>
  <si>
    <t>JV2304033</t>
  </si>
  <si>
    <t>R2304052</t>
  </si>
  <si>
    <t>R2304053</t>
  </si>
  <si>
    <t>FT2204019</t>
  </si>
  <si>
    <t>FT2103052</t>
  </si>
  <si>
    <t>FT2104058</t>
  </si>
  <si>
    <t>FT2306038</t>
  </si>
  <si>
    <t>FT2311098</t>
  </si>
  <si>
    <t>FT2311099</t>
  </si>
  <si>
    <t>PM2208093</t>
  </si>
  <si>
    <t>JV2307080</t>
  </si>
  <si>
    <t>FT2302005</t>
  </si>
  <si>
    <t>S2303003</t>
  </si>
  <si>
    <t>C2012146</t>
  </si>
  <si>
    <t>S2311167</t>
  </si>
  <si>
    <t>C2010078</t>
  </si>
  <si>
    <t>C2303020</t>
  </si>
  <si>
    <t>C2303024</t>
  </si>
  <si>
    <t>FT2104065</t>
  </si>
  <si>
    <t>FT2012169</t>
  </si>
  <si>
    <t>FT2012170</t>
  </si>
  <si>
    <t>FT2012171</t>
  </si>
  <si>
    <t>JV2312108</t>
  </si>
  <si>
    <t>JV2312109</t>
  </si>
  <si>
    <t>JV2312110</t>
  </si>
  <si>
    <t>JV2312111</t>
  </si>
  <si>
    <t>JV2312112</t>
  </si>
  <si>
    <t>JV2312113</t>
  </si>
  <si>
    <t>S2312169</t>
  </si>
  <si>
    <t>S2312170</t>
  </si>
  <si>
    <t>JV2312114</t>
  </si>
  <si>
    <t>JV2312115</t>
  </si>
  <si>
    <t>JV2312116</t>
  </si>
  <si>
    <t>S2312171</t>
  </si>
  <si>
    <t>S2312172</t>
  </si>
  <si>
    <t>S2312174</t>
  </si>
  <si>
    <t>C2312221</t>
  </si>
  <si>
    <t>C2312223</t>
  </si>
  <si>
    <t>JV2312117</t>
  </si>
  <si>
    <t>JV2312118</t>
  </si>
  <si>
    <t>R2312242</t>
  </si>
  <si>
    <t>HR</t>
  </si>
  <si>
    <t>Learning &amp; Development</t>
  </si>
  <si>
    <t>Management Trainee</t>
  </si>
  <si>
    <t xml:space="preserve">Hunter Wu </t>
  </si>
  <si>
    <t>Training_Probation Period During Review Form (For Staff)</t>
  </si>
  <si>
    <t>Performance review Form (For Managerial level)</t>
  </si>
  <si>
    <t>HRM</t>
  </si>
  <si>
    <t>IT</t>
  </si>
  <si>
    <t>Production IT</t>
  </si>
  <si>
    <t>Developer Trainee</t>
  </si>
  <si>
    <t>T-2</t>
  </si>
  <si>
    <t>CHU, TSANG-CHIH</t>
  </si>
  <si>
    <t>Staff During Review Form for Training Period</t>
  </si>
  <si>
    <t>Confirm</t>
  </si>
  <si>
    <t>FT2003076</t>
  </si>
  <si>
    <t>D2102003</t>
  </si>
  <si>
    <t>D2106004</t>
  </si>
  <si>
    <t>D2102001</t>
  </si>
  <si>
    <t>D2102002</t>
  </si>
  <si>
    <t>PM2209120</t>
  </si>
  <si>
    <t>FT2108128</t>
  </si>
  <si>
    <t>FT2108129</t>
  </si>
  <si>
    <t>FT2311104</t>
  </si>
  <si>
    <t>FT2311105</t>
  </si>
  <si>
    <t>S2303001</t>
  </si>
  <si>
    <t>R2303007</t>
  </si>
  <si>
    <t>C2303002</t>
  </si>
  <si>
    <t>S2303007</t>
  </si>
  <si>
    <t>R2303008</t>
  </si>
  <si>
    <t>C2012130</t>
  </si>
  <si>
    <t>D1801016</t>
  </si>
  <si>
    <t>D1801018</t>
  </si>
  <si>
    <t>D1805034</t>
  </si>
  <si>
    <t>D1903012</t>
  </si>
  <si>
    <t>D1909022</t>
  </si>
  <si>
    <t>D1909029</t>
  </si>
  <si>
    <t>D2002015</t>
  </si>
  <si>
    <t>D2206011</t>
  </si>
  <si>
    <t>JV1808073</t>
  </si>
  <si>
    <t>JV2112096</t>
  </si>
  <si>
    <t>JV2112098</t>
  </si>
  <si>
    <t>JV2112100</t>
  </si>
  <si>
    <t>JV2112104</t>
  </si>
  <si>
    <t>S2206030</t>
  </si>
  <si>
    <t>S2206036</t>
  </si>
  <si>
    <t>PM2209105</t>
  </si>
  <si>
    <t>S2211090</t>
  </si>
  <si>
    <t>S2211095</t>
  </si>
  <si>
    <t>R2301139</t>
  </si>
  <si>
    <t>S2301122</t>
  </si>
  <si>
    <t>C2303018</t>
  </si>
  <si>
    <t>C2303019</t>
  </si>
  <si>
    <t>R2305061</t>
  </si>
  <si>
    <t>R2305063</t>
  </si>
  <si>
    <t>S2305039</t>
  </si>
  <si>
    <t>S2306043</t>
  </si>
  <si>
    <t>S2306047</t>
  </si>
  <si>
    <t>S2306048</t>
  </si>
  <si>
    <t>S2306051</t>
  </si>
  <si>
    <t>S2306054</t>
  </si>
  <si>
    <t>S2306055</t>
  </si>
  <si>
    <t>JV2306046</t>
  </si>
  <si>
    <t>S2306056</t>
  </si>
  <si>
    <t>S2306059</t>
  </si>
  <si>
    <t>S2306065</t>
  </si>
  <si>
    <t>R2306103</t>
  </si>
  <si>
    <t>S2306080</t>
  </si>
  <si>
    <t>S2306081</t>
  </si>
  <si>
    <t>S2306083</t>
  </si>
  <si>
    <t>R2306125</t>
  </si>
  <si>
    <t>R2306126</t>
  </si>
  <si>
    <t>S2306087</t>
  </si>
  <si>
    <t>S2306089</t>
  </si>
  <si>
    <t>R2307132</t>
  </si>
  <si>
    <t>JV2307067</t>
  </si>
  <si>
    <t>JV2307068</t>
  </si>
  <si>
    <t>JV2307069</t>
  </si>
  <si>
    <t>JV2307073</t>
  </si>
  <si>
    <t>R2307138</t>
  </si>
  <si>
    <t>S2307106</t>
  </si>
  <si>
    <t>S2307108</t>
  </si>
  <si>
    <t>S2307109</t>
  </si>
  <si>
    <t>S2307110</t>
  </si>
  <si>
    <t>S2307111</t>
  </si>
  <si>
    <t>S2307112</t>
  </si>
  <si>
    <t>S2308117</t>
  </si>
  <si>
    <t>S2308118</t>
  </si>
  <si>
    <t>S2308119</t>
  </si>
  <si>
    <t>S2308122</t>
  </si>
  <si>
    <t>S2308123</t>
  </si>
  <si>
    <t>S2308124</t>
  </si>
  <si>
    <t>S2308125</t>
  </si>
  <si>
    <t>S2308127</t>
  </si>
  <si>
    <t>R2308158</t>
  </si>
  <si>
    <t>R2308162</t>
  </si>
  <si>
    <t>S2308132</t>
  </si>
  <si>
    <t>S2308133</t>
  </si>
  <si>
    <t>S2308135</t>
  </si>
  <si>
    <t>R2308173</t>
  </si>
  <si>
    <t>C2309182</t>
  </si>
  <si>
    <t>R2309193</t>
  </si>
  <si>
    <t>R2309194</t>
  </si>
  <si>
    <t>R2309195</t>
  </si>
  <si>
    <t>R2309198</t>
  </si>
  <si>
    <t>S2309144</t>
  </si>
  <si>
    <t>S2309145</t>
  </si>
  <si>
    <t>S2309146</t>
  </si>
  <si>
    <t>S2309148</t>
  </si>
  <si>
    <t>S2309149</t>
  </si>
  <si>
    <t>S2309151</t>
  </si>
  <si>
    <t>R2309203</t>
  </si>
  <si>
    <t>R2309204</t>
  </si>
  <si>
    <t>R2309205</t>
  </si>
  <si>
    <t>R2309207</t>
  </si>
  <si>
    <t>R2309213</t>
  </si>
  <si>
    <t>R2310223</t>
  </si>
  <si>
    <t>R2310224</t>
  </si>
  <si>
    <t>R2310225</t>
  </si>
  <si>
    <t>R2310227</t>
  </si>
  <si>
    <t>R2310228</t>
  </si>
  <si>
    <t>R2310229</t>
  </si>
  <si>
    <t>R2310230</t>
  </si>
  <si>
    <t>R2310231</t>
  </si>
  <si>
    <t>S2310156</t>
  </si>
  <si>
    <t>S2310158</t>
  </si>
  <si>
    <t>S2310159</t>
  </si>
  <si>
    <t>S2310160</t>
  </si>
  <si>
    <t>S2310161</t>
  </si>
  <si>
    <t>FT2104066</t>
  </si>
  <si>
    <t>C2311220</t>
  </si>
  <si>
    <t>S2311166</t>
  </si>
  <si>
    <t>FT2104064</t>
  </si>
  <si>
    <t>C2010077</t>
  </si>
  <si>
    <t>D1801015</t>
  </si>
  <si>
    <t>C2308180</t>
  </si>
  <si>
    <t>R2311234</t>
  </si>
  <si>
    <t>S2311163</t>
  </si>
  <si>
    <t>R2311235</t>
  </si>
  <si>
    <t>R2311236</t>
  </si>
  <si>
    <t>R2311239</t>
  </si>
  <si>
    <t>R2311240</t>
  </si>
  <si>
    <t>R2311241</t>
  </si>
  <si>
    <t>S2311165</t>
  </si>
  <si>
    <t>S2303009</t>
  </si>
  <si>
    <t>R2303013</t>
  </si>
  <si>
    <t>R2303014</t>
  </si>
  <si>
    <t>R2303015</t>
  </si>
  <si>
    <t>R2303016</t>
  </si>
  <si>
    <t>S2303014</t>
  </si>
  <si>
    <t>C2205059</t>
  </si>
  <si>
    <t>C2206080</t>
  </si>
  <si>
    <t>C2206084</t>
  </si>
  <si>
    <t>C2206128</t>
  </si>
  <si>
    <t>C2206154</t>
  </si>
  <si>
    <t>C2206157</t>
  </si>
  <si>
    <t>JV2206062</t>
  </si>
  <si>
    <t>JV2206068</t>
  </si>
  <si>
    <t>JV2206073</t>
  </si>
  <si>
    <t>JV2206074</t>
  </si>
  <si>
    <t>JV2206079</t>
  </si>
  <si>
    <t>JV2206082</t>
  </si>
  <si>
    <t>JV2206083</t>
  </si>
  <si>
    <t>JV2206088</t>
  </si>
  <si>
    <t>JV2206089</t>
  </si>
  <si>
    <t>PM2206036</t>
  </si>
  <si>
    <t>R2206020</t>
  </si>
  <si>
    <t>R2206022</t>
  </si>
  <si>
    <t>S2206016</t>
  </si>
  <si>
    <t>R2209079</t>
  </si>
  <si>
    <t>R2209081</t>
  </si>
  <si>
    <t>R2211135</t>
  </si>
  <si>
    <t>S2211094</t>
  </si>
  <si>
    <t>S2211097</t>
  </si>
  <si>
    <t>S2211098</t>
  </si>
  <si>
    <t>C2303016</t>
  </si>
  <si>
    <t>C2303022</t>
  </si>
  <si>
    <t>C2303025</t>
  </si>
  <si>
    <t>JV2303017</t>
  </si>
  <si>
    <t>C2306102</t>
  </si>
  <si>
    <t>R2306086</t>
  </si>
  <si>
    <t>R2307129</t>
  </si>
  <si>
    <t>R2308157</t>
  </si>
  <si>
    <t>S2308121</t>
  </si>
  <si>
    <t>JV2308083</t>
  </si>
  <si>
    <t>JV2308084</t>
  </si>
  <si>
    <t>JV2308089</t>
  </si>
  <si>
    <t>JV2308090</t>
  </si>
  <si>
    <t>JV2308091</t>
  </si>
  <si>
    <t>C2308181</t>
  </si>
  <si>
    <t>R2309201</t>
  </si>
  <si>
    <t>R2309202</t>
  </si>
  <si>
    <t>C2309185</t>
  </si>
  <si>
    <t>C2309189</t>
  </si>
  <si>
    <t>C2309208</t>
  </si>
  <si>
    <t>C2310212</t>
  </si>
  <si>
    <t>C2310217</t>
  </si>
  <si>
    <t>R2310218</t>
  </si>
  <si>
    <t>JV2311106</t>
  </si>
  <si>
    <t>R2311233</t>
  </si>
  <si>
    <t>S2310155</t>
  </si>
  <si>
    <t>FT2004084</t>
  </si>
  <si>
    <t>FT2004085</t>
  </si>
  <si>
    <t>FT2004086</t>
  </si>
  <si>
    <t>FT2004103</t>
  </si>
  <si>
    <t>FT2010147</t>
  </si>
  <si>
    <t>R2303011</t>
  </si>
  <si>
    <t>S2303012</t>
  </si>
  <si>
    <t>C2111139</t>
  </si>
  <si>
    <t>Chef</t>
  </si>
  <si>
    <t>FTE</t>
  </si>
  <si>
    <t>CW</t>
  </si>
  <si>
    <t>T-1</t>
  </si>
  <si>
    <t>Mixing OP</t>
  </si>
  <si>
    <t>Mixing Control room / supervisor</t>
  </si>
  <si>
    <t>Mixing Control room / office staff</t>
  </si>
  <si>
    <t>Calender Office staff</t>
  </si>
  <si>
    <t>Calendering sSupervisor</t>
  </si>
  <si>
    <t>(Cutting Leader)</t>
  </si>
  <si>
    <t>Calender OP</t>
  </si>
  <si>
    <t>Curing Leader /Bladder Level 2</t>
  </si>
  <si>
    <t>Curing assistant</t>
  </si>
  <si>
    <t>Curing OP</t>
  </si>
  <si>
    <t xml:space="preserve">Curing Leader /Bladder Leader </t>
  </si>
  <si>
    <t>Spraying Leader</t>
  </si>
  <si>
    <t>Building Leader</t>
  </si>
  <si>
    <t>Building OP</t>
  </si>
  <si>
    <t>Building assistant Leavel3</t>
  </si>
  <si>
    <t>Semi-product OP</t>
  </si>
  <si>
    <t>Spraying OP</t>
  </si>
  <si>
    <t xml:space="preserve">Operation team </t>
  </si>
  <si>
    <t>Electrical team /Maintenance team</t>
  </si>
  <si>
    <t>Calibration</t>
  </si>
  <si>
    <t xml:space="preserve">Inspection leader &amp; Supervisor </t>
  </si>
  <si>
    <t>Pdi Leader</t>
  </si>
  <si>
    <t>Visual Inspection OR DB Inspection</t>
  </si>
  <si>
    <t>Pdi Shift supervisor level 3</t>
  </si>
  <si>
    <t>Sorting (Tires Scanning)</t>
  </si>
  <si>
    <t>PDI OP</t>
  </si>
  <si>
    <t>Inspection Shift Supervisor</t>
  </si>
  <si>
    <t>Extrusion Leader</t>
  </si>
  <si>
    <t>Extrusion OP</t>
  </si>
  <si>
    <t>Warehouse OP</t>
  </si>
  <si>
    <t>Planning OP</t>
  </si>
  <si>
    <t>Performance Review  Form (For Confirmed Staff)</t>
  </si>
  <si>
    <t>Repair Engineer</t>
  </si>
  <si>
    <t>Mechanical OP</t>
  </si>
  <si>
    <t xml:space="preserve">Welder,Lathe machine Team,hooklift operator </t>
  </si>
  <si>
    <t>Repair Engineer Level 2</t>
  </si>
  <si>
    <t>Mechanical Engineer Level 2</t>
  </si>
  <si>
    <t>Mold OP</t>
  </si>
  <si>
    <t>Admin Level 3 form</t>
  </si>
  <si>
    <t xml:space="preserve">EHS </t>
  </si>
  <si>
    <t>Finance OP</t>
  </si>
  <si>
    <t>IQC TB &amp; Cutting /IQC Extrusion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</si>
</sst>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name val="Tahoma"/>
      <family val="2"/>
    </font>
    <font>
      <sz val="9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-0.249977111117893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14" fontId="1" fillId="2" borderId="2" xfId="0" applyNumberFormat="1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14" fontId="3" fillId="2" borderId="5" xfId="0" applyNumberFormat="1" applyFont="1" applyFill="1" applyBorder="1" applyAlignment="1">
      <alignment horizontal="center" vertical="center" wrapText="1"/>
    </xf>
    <xf numFmtId="14" fontId="2" fillId="2" borderId="5" xfId="0" applyNumberFormat="1" applyFont="1" applyFill="1" applyBorder="1" applyAlignment="1">
      <alignment horizontal="center" vertical="center" wrapText="1"/>
    </xf>
    <xf numFmtId="14" fontId="2" fillId="2" borderId="6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</cellXfs>
  <cellStyles count="1">
    <cellStyle name="Normal" xfId="0" builtinId="0"/>
  </cellStyles>
  <dxfs count="5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0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10.90.1.23\mri%20department%20data\HR\2.L&amp;D\7.PMS\002%20PMS\2023\12.%20Dec'23\12.%20PMS%20Data%20For%20Staff_Dec'%2023.xlsx" TargetMode="External"/><Relationship Id="rId1" Type="http://schemas.openxmlformats.org/officeDocument/2006/relationships/externalLinkPath" Target="file:///\\10.90.1.23\mri%20department%20data\HR\2.L&amp;D\7.PMS\002%20PMS\2023\12.%20Dec'23\12.%20PMS%20Data%20For%20Staff_Dec'%2023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10.90.1.23\mri%20department%20data\HR\2.L&amp;D\7.PMS\002%20PMS\2023\12.%20Dec'23\12.%20PMS%20Data%20For%20Operators_Dec'23.xlsx" TargetMode="External"/><Relationship Id="rId1" Type="http://schemas.openxmlformats.org/officeDocument/2006/relationships/externalLinkPath" Target="file:///\\10.90.1.23\mri%20department%20data\HR\2.L&amp;D\7.PMS\002%20PMS\2023\12.%20Dec'23\12.%20PMS%20Data%20For%20Operators_Dec'23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10.90.1.23\mri%20department%20data\HR\HR%20Team\Master%20Data\2024\01_January%202024\Master%20Data%20-%20Final%20-%2011.01.2024%20-%20Team.xlsx" TargetMode="External"/><Relationship Id="rId1" Type="http://schemas.openxmlformats.org/officeDocument/2006/relationships/externalLinkPath" Target="file:///\\10.90.1.23\mri%20department%20data\HR\HR%20Team\Master%20Data\2024\01_January%202024\Master%20Data%20-%20Final%20-%2011.01.2024%20-%20Team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230054\Downloads\01%20Final%20CW%20Master%20data%20_10-01-2024.xlsx" TargetMode="External"/><Relationship Id="rId1" Type="http://schemas.openxmlformats.org/officeDocument/2006/relationships/externalLinkPath" Target="/Users/230054/Downloads/01%20Final%20CW%20Master%20data%20_10-01-2024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10.90.1.23\mri%20department%20data\HR\2.L&amp;D\7.PMS\002%20PMS\2023\12.%20Dec'23\OP%20Data\Received\01.%20Mixing.xlsx" TargetMode="External"/><Relationship Id="rId1" Type="http://schemas.openxmlformats.org/officeDocument/2006/relationships/externalLinkPath" Target="file:///\\10.90.1.23\mri%20department%20data\HR\2.L&amp;D\7.PMS\002%20PMS\2023\12.%20Dec'23\OP%20Data\Received\01.%20Mixing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10.90.1.23\mri%20department%20data\HR\2.L&amp;D\7.PMS\002%20PMS\2023\12.%20Dec'23\OP%20Data\Received\05.%20TB.xlsx" TargetMode="External"/><Relationship Id="rId1" Type="http://schemas.openxmlformats.org/officeDocument/2006/relationships/externalLinkPath" Target="file:///\\10.90.1.23\mri%20department%20data\HR\2.L&amp;D\7.PMS\002%20PMS\2023\12.%20Dec'23\OP%20Data\Received\05.%20TB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10.90.1.23\mri%20department%20data\HR\2.L&amp;D\7.PMS\002%20PMS\2023\12.%20Dec'23\OP%20Data\Received\06.%20Eng%20-%20Utility(2).xlsx" TargetMode="External"/><Relationship Id="rId1" Type="http://schemas.openxmlformats.org/officeDocument/2006/relationships/externalLinkPath" Target="file:///\\10.90.1.23\mri%20department%20data\HR\2.L&amp;D\7.PMS\002%20PMS\2023\12.%20Dec'23\OP%20Data\Received\06.%20Eng%20-%20Utility(2).xlsx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230054\Downloads\Book%20PMS%20Criteria.xlsx" TargetMode="External"/><Relationship Id="rId1" Type="http://schemas.openxmlformats.org/officeDocument/2006/relationships/externalLinkPath" Target="/Users/230054/Downloads/Book%20PMS%20Criteri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lour code details "/>
      <sheetName val="Final Review"/>
      <sheetName val="During Review Training "/>
      <sheetName val="During Review Probation"/>
      <sheetName val="FTE-staff Sheet "/>
      <sheetName val="Confirmed employee "/>
      <sheetName val="Managerial data"/>
      <sheetName val="Left Data"/>
      <sheetName val="Score Details"/>
    </sheetNames>
    <sheetDataSet>
      <sheetData sheetId="0" refreshError="1"/>
      <sheetData sheetId="1" refreshError="1"/>
      <sheetData sheetId="2">
        <row r="4">
          <cell r="B4">
            <v>230052</v>
          </cell>
          <cell r="C4" t="str">
            <v>HR</v>
          </cell>
          <cell r="D4" t="str">
            <v>HRM</v>
          </cell>
          <cell r="E4" t="str">
            <v>Management Trainee</v>
          </cell>
          <cell r="F4" t="str">
            <v>Chavda Vicky Bharatkumar</v>
          </cell>
          <cell r="G4">
            <v>45124</v>
          </cell>
          <cell r="H4">
            <v>45489</v>
          </cell>
          <cell r="I4" t="str">
            <v xml:space="preserve">1 Year   </v>
          </cell>
          <cell r="J4" t="str">
            <v>Training</v>
          </cell>
          <cell r="K4" t="str">
            <v>During</v>
          </cell>
          <cell r="L4">
            <v>6</v>
          </cell>
          <cell r="M4">
            <v>45283</v>
          </cell>
          <cell r="N4" t="str">
            <v>MBA</v>
          </cell>
          <cell r="O4" t="str">
            <v>Fresher</v>
          </cell>
        </row>
        <row r="5">
          <cell r="B5">
            <v>230054</v>
          </cell>
          <cell r="C5" t="str">
            <v>HR</v>
          </cell>
          <cell r="D5" t="str">
            <v>Learning &amp; Development</v>
          </cell>
          <cell r="E5" t="str">
            <v>Management Trainee</v>
          </cell>
          <cell r="F5" t="str">
            <v>Baria Janvi Dineshbhai</v>
          </cell>
          <cell r="G5">
            <v>45131</v>
          </cell>
          <cell r="H5">
            <v>45496</v>
          </cell>
          <cell r="I5" t="str">
            <v xml:space="preserve">1 Year   </v>
          </cell>
          <cell r="J5" t="str">
            <v>Training</v>
          </cell>
          <cell r="K5" t="str">
            <v>During</v>
          </cell>
          <cell r="L5">
            <v>6</v>
          </cell>
          <cell r="M5">
            <v>45283</v>
          </cell>
          <cell r="N5" t="str">
            <v>M.Com</v>
          </cell>
          <cell r="O5" t="str">
            <v>Fresher</v>
          </cell>
        </row>
        <row r="6">
          <cell r="B6">
            <v>230071</v>
          </cell>
          <cell r="C6" t="str">
            <v>IT</v>
          </cell>
          <cell r="D6" t="str">
            <v>Production IT</v>
          </cell>
          <cell r="E6" t="str">
            <v>Developer Trainee</v>
          </cell>
          <cell r="F6" t="str">
            <v>Padhiyar Parth Mukeshbhai</v>
          </cell>
          <cell r="G6">
            <v>45208</v>
          </cell>
          <cell r="H6">
            <v>45360</v>
          </cell>
          <cell r="I6" t="str">
            <v xml:space="preserve">1 Year   </v>
          </cell>
          <cell r="J6" t="str">
            <v>Training</v>
          </cell>
          <cell r="K6" t="str">
            <v>During</v>
          </cell>
          <cell r="L6">
            <v>3</v>
          </cell>
          <cell r="M6">
            <v>45283</v>
          </cell>
          <cell r="N6" t="str">
            <v xml:space="preserve">B.E </v>
          </cell>
          <cell r="O6" t="str">
            <v>-</v>
          </cell>
        </row>
      </sheetData>
      <sheetData sheetId="3">
        <row r="4">
          <cell r="B4">
            <v>220027</v>
          </cell>
          <cell r="C4" t="str">
            <v>HR</v>
          </cell>
          <cell r="D4" t="str">
            <v>Learning &amp; development</v>
          </cell>
          <cell r="E4" t="str">
            <v>Assistant Executive</v>
          </cell>
          <cell r="F4" t="str">
            <v>Ishita Gokani</v>
          </cell>
          <cell r="G4">
            <v>44729</v>
          </cell>
          <cell r="H4">
            <v>45247</v>
          </cell>
          <cell r="I4" t="str">
            <v>6Month</v>
          </cell>
          <cell r="J4" t="str">
            <v>-</v>
          </cell>
          <cell r="K4" t="str">
            <v>During</v>
          </cell>
          <cell r="L4">
            <v>6</v>
          </cell>
          <cell r="M4">
            <v>45283</v>
          </cell>
          <cell r="N4" t="str">
            <v>BBA/Business Administration</v>
          </cell>
          <cell r="O4" t="str">
            <v>7 Months</v>
          </cell>
          <cell r="P4" t="str">
            <v xml:space="preserve">Hunter Wu </v>
          </cell>
        </row>
        <row r="5">
          <cell r="B5">
            <v>230047</v>
          </cell>
          <cell r="C5" t="str">
            <v>Engineering</v>
          </cell>
          <cell r="D5" t="str">
            <v>Maintenance</v>
          </cell>
          <cell r="E5" t="str">
            <v>Assistant Engineer</v>
          </cell>
          <cell r="F5" t="str">
            <v>Gohil Harsh Hiteshbhai</v>
          </cell>
          <cell r="G5">
            <v>45110</v>
          </cell>
          <cell r="H5">
            <v>45263</v>
          </cell>
          <cell r="I5" t="str">
            <v>6Month</v>
          </cell>
          <cell r="J5" t="str">
            <v>-</v>
          </cell>
          <cell r="K5" t="str">
            <v>During</v>
          </cell>
          <cell r="L5">
            <v>6</v>
          </cell>
          <cell r="M5">
            <v>45283</v>
          </cell>
          <cell r="N5" t="str">
            <v xml:space="preserve">B.E </v>
          </cell>
          <cell r="O5" t="str">
            <v>4.1 Years</v>
          </cell>
          <cell r="P5" t="str">
            <v>LIN, YONG WEI</v>
          </cell>
        </row>
        <row r="6">
          <cell r="B6">
            <v>230048</v>
          </cell>
          <cell r="C6" t="str">
            <v>Production</v>
          </cell>
          <cell r="D6" t="str">
            <v>Tire Building</v>
          </cell>
          <cell r="E6" t="str">
            <v>Junior Engineer</v>
          </cell>
          <cell r="F6" t="str">
            <v>Patel Harshil Dipenkumar</v>
          </cell>
          <cell r="G6">
            <v>45110</v>
          </cell>
          <cell r="H6">
            <v>45263</v>
          </cell>
          <cell r="I6" t="str">
            <v>6Month</v>
          </cell>
          <cell r="J6" t="str">
            <v>-</v>
          </cell>
          <cell r="K6" t="str">
            <v>During</v>
          </cell>
          <cell r="L6">
            <v>6</v>
          </cell>
          <cell r="M6">
            <v>45283</v>
          </cell>
          <cell r="N6" t="str">
            <v>Diploma</v>
          </cell>
          <cell r="O6" t="str">
            <v>5.8 Years</v>
          </cell>
          <cell r="P6" t="str">
            <v>Mr. SOHANG</v>
          </cell>
        </row>
        <row r="7">
          <cell r="B7">
            <v>230049</v>
          </cell>
          <cell r="C7" t="str">
            <v>Finance</v>
          </cell>
          <cell r="D7" t="str">
            <v>Accounting &amp; Tax</v>
          </cell>
          <cell r="E7" t="str">
            <v>Assistant Executive</v>
          </cell>
          <cell r="F7" t="str">
            <v>Gopal Kumar</v>
          </cell>
          <cell r="G7">
            <v>45117</v>
          </cell>
          <cell r="H7">
            <v>45270</v>
          </cell>
          <cell r="I7" t="str">
            <v>6Month</v>
          </cell>
          <cell r="J7" t="str">
            <v>-</v>
          </cell>
          <cell r="K7" t="str">
            <v>During</v>
          </cell>
          <cell r="L7">
            <v>6</v>
          </cell>
          <cell r="M7">
            <v>45283</v>
          </cell>
          <cell r="N7" t="str">
            <v>M.Com</v>
          </cell>
          <cell r="O7" t="str">
            <v>4 Years</v>
          </cell>
          <cell r="P7" t="str">
            <v>CHANG,YA CHING</v>
          </cell>
        </row>
        <row r="8">
          <cell r="B8">
            <v>230051</v>
          </cell>
          <cell r="C8" t="str">
            <v>Retail Sales</v>
          </cell>
          <cell r="D8" t="str">
            <v>West Region</v>
          </cell>
          <cell r="E8" t="str">
            <v>Territory Sales Manager</v>
          </cell>
          <cell r="F8" t="str">
            <v>Urveshkumar Bhupendrabhai Gandhi</v>
          </cell>
          <cell r="G8">
            <v>45117</v>
          </cell>
          <cell r="H8">
            <v>45270</v>
          </cell>
          <cell r="I8" t="str">
            <v>6Month</v>
          </cell>
          <cell r="J8" t="str">
            <v>-</v>
          </cell>
          <cell r="K8" t="str">
            <v>During</v>
          </cell>
          <cell r="L8">
            <v>6</v>
          </cell>
          <cell r="M8">
            <v>45283</v>
          </cell>
          <cell r="N8" t="str">
            <v>B.Com</v>
          </cell>
          <cell r="O8" t="str">
            <v>14 Years</v>
          </cell>
          <cell r="P8" t="str">
            <v xml:space="preserve">Rushal Parekh </v>
          </cell>
        </row>
        <row r="9">
          <cell r="B9">
            <v>230053</v>
          </cell>
          <cell r="C9" t="str">
            <v>HR</v>
          </cell>
          <cell r="D9" t="str">
            <v>Talent Acquisition</v>
          </cell>
          <cell r="E9" t="str">
            <v>Assistant Executive</v>
          </cell>
          <cell r="F9" t="str">
            <v>Fofandi Dimple Dhanjibhai</v>
          </cell>
          <cell r="G9">
            <v>45131</v>
          </cell>
          <cell r="H9">
            <v>45284</v>
          </cell>
          <cell r="I9" t="str">
            <v>6Month</v>
          </cell>
          <cell r="J9" t="str">
            <v>-</v>
          </cell>
          <cell r="K9" t="str">
            <v>During</v>
          </cell>
          <cell r="L9">
            <v>6</v>
          </cell>
          <cell r="M9">
            <v>45283</v>
          </cell>
          <cell r="N9" t="str">
            <v>MBA</v>
          </cell>
          <cell r="O9" t="str">
            <v>1 Year</v>
          </cell>
          <cell r="P9" t="str">
            <v xml:space="preserve">Hunter Wu </v>
          </cell>
        </row>
        <row r="10">
          <cell r="B10">
            <v>230055</v>
          </cell>
          <cell r="C10" t="str">
            <v>Administration</v>
          </cell>
          <cell r="D10" t="str">
            <v>Purchase &amp; Store</v>
          </cell>
          <cell r="E10" t="str">
            <v>Assistant Engineer</v>
          </cell>
          <cell r="F10" t="str">
            <v>Patel Jayminkumar Vinodbhai</v>
          </cell>
          <cell r="G10">
            <v>45131</v>
          </cell>
          <cell r="H10">
            <v>45284</v>
          </cell>
          <cell r="I10" t="str">
            <v>6Month</v>
          </cell>
          <cell r="J10" t="str">
            <v>-</v>
          </cell>
          <cell r="K10" t="str">
            <v>During</v>
          </cell>
          <cell r="L10">
            <v>6</v>
          </cell>
          <cell r="M10">
            <v>45283</v>
          </cell>
          <cell r="N10" t="str">
            <v xml:space="preserve">B.E </v>
          </cell>
          <cell r="O10" t="str">
            <v>5 Years</v>
          </cell>
          <cell r="P10" t="str">
            <v>Su,Yi-Tseng</v>
          </cell>
        </row>
        <row r="11">
          <cell r="B11">
            <v>230056</v>
          </cell>
          <cell r="C11" t="str">
            <v>Finance</v>
          </cell>
          <cell r="D11" t="str">
            <v>Accounting &amp; Tax</v>
          </cell>
          <cell r="E11" t="str">
            <v>Executive</v>
          </cell>
          <cell r="F11" t="str">
            <v>Darji Mukundkumar Navinchandra</v>
          </cell>
          <cell r="G11">
            <v>45139</v>
          </cell>
          <cell r="H11">
            <v>45292</v>
          </cell>
          <cell r="I11" t="str">
            <v>6Month</v>
          </cell>
          <cell r="J11" t="str">
            <v>Probation</v>
          </cell>
          <cell r="K11" t="str">
            <v>During</v>
          </cell>
          <cell r="L11">
            <v>5</v>
          </cell>
          <cell r="M11">
            <v>45283</v>
          </cell>
          <cell r="N11" t="str">
            <v>M.Com</v>
          </cell>
          <cell r="O11" t="str">
            <v>11 Years</v>
          </cell>
          <cell r="P11" t="str">
            <v>CHANG,YA CHING</v>
          </cell>
        </row>
        <row r="12">
          <cell r="B12">
            <v>230057</v>
          </cell>
          <cell r="C12" t="str">
            <v>Finance</v>
          </cell>
          <cell r="D12" t="str">
            <v>Accounting &amp; Tax</v>
          </cell>
          <cell r="E12" t="str">
            <v>Assistant Executive</v>
          </cell>
          <cell r="F12" t="str">
            <v>Darji Yash Rakeshkumar</v>
          </cell>
          <cell r="G12">
            <v>45139</v>
          </cell>
          <cell r="H12">
            <v>45292</v>
          </cell>
          <cell r="I12" t="str">
            <v>6Month</v>
          </cell>
          <cell r="J12" t="str">
            <v>Probation</v>
          </cell>
          <cell r="K12" t="str">
            <v>During</v>
          </cell>
          <cell r="L12">
            <v>5</v>
          </cell>
          <cell r="M12">
            <v>45283</v>
          </cell>
          <cell r="N12" t="str">
            <v>B.Com</v>
          </cell>
          <cell r="O12" t="str">
            <v>2.5 Years</v>
          </cell>
          <cell r="P12" t="str">
            <v>CHANG,YA CHING</v>
          </cell>
        </row>
        <row r="13">
          <cell r="B13">
            <v>230058</v>
          </cell>
          <cell r="C13" t="str">
            <v>Administration</v>
          </cell>
          <cell r="D13" t="str">
            <v>GA</v>
          </cell>
          <cell r="E13" t="str">
            <v>Assistant Executive</v>
          </cell>
          <cell r="F13" t="str">
            <v>Riya Rai</v>
          </cell>
          <cell r="G13">
            <v>45145</v>
          </cell>
          <cell r="H13">
            <v>45298</v>
          </cell>
          <cell r="I13" t="str">
            <v>6Month</v>
          </cell>
          <cell r="J13" t="str">
            <v>Probation</v>
          </cell>
          <cell r="K13" t="str">
            <v>During</v>
          </cell>
          <cell r="L13">
            <v>5</v>
          </cell>
          <cell r="M13">
            <v>45283</v>
          </cell>
          <cell r="N13" t="str">
            <v>MBA</v>
          </cell>
          <cell r="O13" t="str">
            <v>3 Years</v>
          </cell>
          <cell r="P13" t="str">
            <v>Nilesh Panchal</v>
          </cell>
        </row>
        <row r="14">
          <cell r="B14">
            <v>230059</v>
          </cell>
          <cell r="C14" t="str">
            <v>Engineering</v>
          </cell>
          <cell r="D14" t="str">
            <v>Maintenance</v>
          </cell>
          <cell r="E14" t="str">
            <v>Assistant Engineer</v>
          </cell>
          <cell r="F14" t="str">
            <v>Snehi Rahulkumar Girishbhai</v>
          </cell>
          <cell r="G14">
            <v>45145</v>
          </cell>
          <cell r="H14">
            <v>45298</v>
          </cell>
          <cell r="I14" t="str">
            <v>6Month</v>
          </cell>
          <cell r="J14" t="str">
            <v>Probation</v>
          </cell>
          <cell r="K14" t="str">
            <v>During</v>
          </cell>
          <cell r="L14">
            <v>5</v>
          </cell>
          <cell r="M14">
            <v>45283</v>
          </cell>
          <cell r="N14" t="str">
            <v xml:space="preserve">B.E </v>
          </cell>
          <cell r="O14" t="str">
            <v>1.5 Year</v>
          </cell>
          <cell r="P14" t="str">
            <v>LIN, YONG WEI</v>
          </cell>
        </row>
        <row r="15">
          <cell r="B15">
            <v>230061</v>
          </cell>
          <cell r="C15" t="str">
            <v>EHS</v>
          </cell>
          <cell r="D15" t="str">
            <v>EHS</v>
          </cell>
          <cell r="E15" t="str">
            <v>Junior Executive</v>
          </cell>
          <cell r="F15" t="str">
            <v>Mayank Kashyap</v>
          </cell>
          <cell r="G15">
            <v>45154</v>
          </cell>
          <cell r="H15">
            <v>45307</v>
          </cell>
          <cell r="I15" t="str">
            <v>6Month</v>
          </cell>
          <cell r="J15" t="str">
            <v>Probation</v>
          </cell>
          <cell r="K15" t="str">
            <v>During</v>
          </cell>
          <cell r="L15">
            <v>5</v>
          </cell>
          <cell r="M15">
            <v>45283</v>
          </cell>
          <cell r="N15" t="str">
            <v>MSC</v>
          </cell>
          <cell r="O15" t="str">
            <v>2 Years</v>
          </cell>
          <cell r="P15" t="str">
            <v xml:space="preserve">Hunter Wu </v>
          </cell>
        </row>
        <row r="16">
          <cell r="B16">
            <v>230062</v>
          </cell>
          <cell r="C16" t="str">
            <v>Planning</v>
          </cell>
          <cell r="D16" t="str">
            <v>Planning</v>
          </cell>
          <cell r="E16" t="str">
            <v>Executive</v>
          </cell>
          <cell r="F16" t="str">
            <v>Kuldeepaksinh Girirajsinh Zala</v>
          </cell>
          <cell r="G16">
            <v>45154</v>
          </cell>
          <cell r="H16">
            <v>45307</v>
          </cell>
          <cell r="I16" t="str">
            <v>6Month</v>
          </cell>
          <cell r="J16" t="str">
            <v>Probation</v>
          </cell>
          <cell r="K16" t="str">
            <v>During</v>
          </cell>
          <cell r="L16">
            <v>5</v>
          </cell>
          <cell r="M16">
            <v>45283</v>
          </cell>
          <cell r="N16" t="str">
            <v>BE</v>
          </cell>
          <cell r="O16" t="str">
            <v>9 Years</v>
          </cell>
          <cell r="P16" t="str">
            <v>CHU, TSANG-CHIH</v>
          </cell>
        </row>
        <row r="17">
          <cell r="B17">
            <v>230064</v>
          </cell>
          <cell r="C17" t="str">
            <v>Planning</v>
          </cell>
          <cell r="D17" t="str">
            <v>Product Management</v>
          </cell>
          <cell r="E17" t="str">
            <v>Assistant Executive</v>
          </cell>
          <cell r="F17" t="str">
            <v>Pritesh Gajendragiri Aparnathi</v>
          </cell>
          <cell r="G17">
            <v>45180</v>
          </cell>
          <cell r="H17">
            <v>45333</v>
          </cell>
          <cell r="I17" t="str">
            <v>6Month</v>
          </cell>
          <cell r="J17" t="str">
            <v>Probation</v>
          </cell>
          <cell r="K17" t="str">
            <v>During</v>
          </cell>
          <cell r="L17">
            <v>4</v>
          </cell>
          <cell r="M17">
            <v>45283</v>
          </cell>
          <cell r="N17" t="str">
            <v>BBA</v>
          </cell>
          <cell r="O17" t="str">
            <v>3 Years</v>
          </cell>
          <cell r="P17" t="str">
            <v>LI, YU-JUI</v>
          </cell>
        </row>
        <row r="18">
          <cell r="B18">
            <v>230065</v>
          </cell>
          <cell r="C18" t="str">
            <v>QA</v>
          </cell>
          <cell r="D18" t="str">
            <v>Quality Control</v>
          </cell>
          <cell r="E18" t="str">
            <v>Engineer</v>
          </cell>
          <cell r="F18" t="str">
            <v>Priya</v>
          </cell>
          <cell r="G18">
            <v>45194</v>
          </cell>
          <cell r="H18">
            <v>45347</v>
          </cell>
          <cell r="I18" t="str">
            <v>6Month</v>
          </cell>
          <cell r="J18" t="str">
            <v>Probation</v>
          </cell>
          <cell r="K18" t="str">
            <v>During</v>
          </cell>
          <cell r="L18">
            <v>4</v>
          </cell>
          <cell r="M18">
            <v>45283</v>
          </cell>
          <cell r="N18" t="str">
            <v>BCA</v>
          </cell>
          <cell r="O18" t="str">
            <v>4 Year</v>
          </cell>
          <cell r="P18" t="str">
            <v>LI, YU-JUI</v>
          </cell>
        </row>
        <row r="19">
          <cell r="B19">
            <v>230066</v>
          </cell>
          <cell r="C19" t="str">
            <v>Engineering</v>
          </cell>
          <cell r="D19" t="str">
            <v>Utility</v>
          </cell>
          <cell r="E19" t="str">
            <v>Junior Engineer</v>
          </cell>
          <cell r="F19" t="str">
            <v>Shubham Singh</v>
          </cell>
          <cell r="G19">
            <v>45194</v>
          </cell>
          <cell r="H19">
            <v>45347</v>
          </cell>
          <cell r="I19" t="str">
            <v>6Month</v>
          </cell>
          <cell r="J19" t="str">
            <v>Probation</v>
          </cell>
          <cell r="K19" t="str">
            <v>During</v>
          </cell>
          <cell r="L19">
            <v>4</v>
          </cell>
          <cell r="M19">
            <v>45283</v>
          </cell>
          <cell r="N19" t="str">
            <v>B.Tech in Mechnical Engineering</v>
          </cell>
          <cell r="O19" t="str">
            <v>3.5 Years</v>
          </cell>
          <cell r="P19" t="str">
            <v>SRIDHAR SELVARAJ</v>
          </cell>
        </row>
        <row r="20">
          <cell r="B20">
            <v>230067</v>
          </cell>
          <cell r="C20" t="str">
            <v>Engineering</v>
          </cell>
          <cell r="D20" t="str">
            <v>Maintenance</v>
          </cell>
          <cell r="E20" t="str">
            <v>Assistant Engineer</v>
          </cell>
          <cell r="F20" t="str">
            <v>Patel Mayank Dilipbhai</v>
          </cell>
          <cell r="G20">
            <v>45194</v>
          </cell>
          <cell r="H20">
            <v>45347</v>
          </cell>
          <cell r="I20" t="str">
            <v>6Month</v>
          </cell>
          <cell r="J20" t="str">
            <v>Probation</v>
          </cell>
          <cell r="K20" t="str">
            <v>During</v>
          </cell>
          <cell r="L20">
            <v>4</v>
          </cell>
          <cell r="M20">
            <v>45283</v>
          </cell>
          <cell r="N20" t="str">
            <v>BE (Electrical)</v>
          </cell>
          <cell r="O20" t="str">
            <v>3 Year</v>
          </cell>
          <cell r="P20" t="str">
            <v>LIN, YONG WEI</v>
          </cell>
        </row>
        <row r="21">
          <cell r="B21">
            <v>230068</v>
          </cell>
          <cell r="C21" t="str">
            <v>Engineering</v>
          </cell>
          <cell r="D21" t="str">
            <v>Maintenance</v>
          </cell>
          <cell r="E21" t="str">
            <v>Assistant Engineer</v>
          </cell>
          <cell r="F21" t="str">
            <v>Kanara Jagdish Sajanbhai</v>
          </cell>
          <cell r="G21">
            <v>45208</v>
          </cell>
          <cell r="H21">
            <v>45360</v>
          </cell>
          <cell r="I21" t="str">
            <v>6Month</v>
          </cell>
          <cell r="J21" t="str">
            <v>Probation</v>
          </cell>
          <cell r="K21" t="str">
            <v>During</v>
          </cell>
          <cell r="L21">
            <v>3</v>
          </cell>
          <cell r="M21">
            <v>45283</v>
          </cell>
          <cell r="N21" t="str">
            <v xml:space="preserve">B.E </v>
          </cell>
          <cell r="O21" t="str">
            <v>2.10 Years</v>
          </cell>
          <cell r="P21" t="str">
            <v>LIN, YONG WEI</v>
          </cell>
        </row>
        <row r="22">
          <cell r="B22">
            <v>230070</v>
          </cell>
          <cell r="C22" t="str">
            <v>Planning</v>
          </cell>
          <cell r="D22" t="str">
            <v>Product Management</v>
          </cell>
          <cell r="E22" t="str">
            <v>Junior Executive</v>
          </cell>
          <cell r="F22" t="str">
            <v>Omhari Kumar Rawat</v>
          </cell>
          <cell r="G22">
            <v>45208</v>
          </cell>
          <cell r="H22">
            <v>45360</v>
          </cell>
          <cell r="I22" t="str">
            <v>6Month</v>
          </cell>
          <cell r="J22" t="str">
            <v>Probation</v>
          </cell>
          <cell r="K22" t="str">
            <v>During</v>
          </cell>
          <cell r="L22">
            <v>3</v>
          </cell>
          <cell r="M22">
            <v>45283</v>
          </cell>
          <cell r="N22" t="str">
            <v>BSC</v>
          </cell>
          <cell r="O22" t="str">
            <v>5 Years</v>
          </cell>
          <cell r="P22" t="str">
            <v>LI, YU-JUI</v>
          </cell>
        </row>
        <row r="23">
          <cell r="B23">
            <v>230072</v>
          </cell>
          <cell r="C23" t="str">
            <v>Engineering</v>
          </cell>
          <cell r="D23" t="str">
            <v>Maintenance</v>
          </cell>
          <cell r="E23" t="str">
            <v>Assistant Engineer</v>
          </cell>
          <cell r="F23" t="str">
            <v>Rana Ronakkumar Rajeshbhai</v>
          </cell>
          <cell r="G23">
            <v>45215</v>
          </cell>
          <cell r="H23">
            <v>45367</v>
          </cell>
          <cell r="I23" t="str">
            <v>6Month</v>
          </cell>
          <cell r="J23" t="str">
            <v>Probation</v>
          </cell>
          <cell r="K23" t="str">
            <v>During</v>
          </cell>
          <cell r="L23">
            <v>3</v>
          </cell>
          <cell r="M23">
            <v>45283</v>
          </cell>
          <cell r="N23" t="str">
            <v>Diploma</v>
          </cell>
          <cell r="O23" t="str">
            <v>3.6 Years</v>
          </cell>
          <cell r="P23" t="str">
            <v>LIN, YONG WEI</v>
          </cell>
        </row>
        <row r="24">
          <cell r="B24">
            <v>230073</v>
          </cell>
          <cell r="C24" t="str">
            <v>Retail Sales</v>
          </cell>
          <cell r="D24" t="str">
            <v>East Region</v>
          </cell>
          <cell r="E24" t="str">
            <v>Assistant Executive</v>
          </cell>
          <cell r="F24" t="str">
            <v>Chorasiya Hardik Ganpatbhai</v>
          </cell>
          <cell r="G24">
            <v>45215</v>
          </cell>
          <cell r="H24">
            <v>45367</v>
          </cell>
          <cell r="I24" t="str">
            <v>6Month</v>
          </cell>
          <cell r="J24" t="str">
            <v>Probation</v>
          </cell>
          <cell r="K24" t="str">
            <v>During</v>
          </cell>
          <cell r="L24">
            <v>3</v>
          </cell>
          <cell r="M24">
            <v>45283</v>
          </cell>
          <cell r="N24" t="str">
            <v>M.Com</v>
          </cell>
          <cell r="O24" t="str">
            <v>4 Years</v>
          </cell>
          <cell r="P24" t="str">
            <v>YEN,SHU-CHIU</v>
          </cell>
        </row>
        <row r="25">
          <cell r="B25">
            <v>230074</v>
          </cell>
          <cell r="C25" t="str">
            <v>Planning</v>
          </cell>
          <cell r="D25" t="str">
            <v>Product Management</v>
          </cell>
          <cell r="E25" t="str">
            <v>Assistant Engineer</v>
          </cell>
          <cell r="F25" t="str">
            <v>Santosh Kumar Sahni</v>
          </cell>
          <cell r="G25">
            <v>45215</v>
          </cell>
          <cell r="H25">
            <v>45367</v>
          </cell>
          <cell r="I25" t="str">
            <v>6Month</v>
          </cell>
          <cell r="J25" t="str">
            <v>Probation</v>
          </cell>
          <cell r="K25" t="str">
            <v>During</v>
          </cell>
          <cell r="L25">
            <v>3</v>
          </cell>
          <cell r="M25">
            <v>45283</v>
          </cell>
          <cell r="N25" t="str">
            <v>Diploma</v>
          </cell>
          <cell r="O25" t="str">
            <v>4.5 Years</v>
          </cell>
          <cell r="P25" t="str">
            <v>LI, YU-JUI</v>
          </cell>
        </row>
        <row r="26">
          <cell r="B26">
            <v>230075</v>
          </cell>
          <cell r="C26" t="str">
            <v>Retail Sales</v>
          </cell>
          <cell r="D26" t="str">
            <v>South Region</v>
          </cell>
          <cell r="E26" t="str">
            <v>Junior Territory Sales Manager</v>
          </cell>
          <cell r="F26" t="str">
            <v>Dineshkumar Sivalingam</v>
          </cell>
          <cell r="G26">
            <v>45215</v>
          </cell>
          <cell r="H26">
            <v>45367</v>
          </cell>
          <cell r="I26" t="str">
            <v>6Month</v>
          </cell>
          <cell r="J26" t="str">
            <v>Probation</v>
          </cell>
          <cell r="K26" t="str">
            <v>During</v>
          </cell>
          <cell r="L26">
            <v>3</v>
          </cell>
          <cell r="M26">
            <v>45283</v>
          </cell>
          <cell r="N26" t="str">
            <v>Diploma</v>
          </cell>
          <cell r="O26" t="str">
            <v>5 Years</v>
          </cell>
          <cell r="P26" t="str">
            <v>LEO ANTONY</v>
          </cell>
        </row>
        <row r="27">
          <cell r="B27">
            <v>230081</v>
          </cell>
          <cell r="C27" t="str">
            <v>QA</v>
          </cell>
          <cell r="D27" t="str">
            <v>Quality Control</v>
          </cell>
          <cell r="E27" t="str">
            <v>Junior Engineer</v>
          </cell>
          <cell r="F27" t="str">
            <v>Goswami Vishnukumar Ashokbhai</v>
          </cell>
          <cell r="G27">
            <v>45231</v>
          </cell>
          <cell r="H27">
            <v>45383</v>
          </cell>
          <cell r="I27" t="str">
            <v>6Month</v>
          </cell>
          <cell r="J27" t="str">
            <v>Probation</v>
          </cell>
          <cell r="K27" t="str">
            <v>During</v>
          </cell>
          <cell r="L27">
            <v>2</v>
          </cell>
          <cell r="M27">
            <v>45283</v>
          </cell>
          <cell r="N27" t="str">
            <v>B.E.</v>
          </cell>
          <cell r="O27" t="str">
            <v>6.4 Years</v>
          </cell>
          <cell r="P27" t="str">
            <v>LI, YU-JUI</v>
          </cell>
        </row>
        <row r="28">
          <cell r="B28">
            <v>230082</v>
          </cell>
          <cell r="C28" t="str">
            <v>Engineering</v>
          </cell>
          <cell r="D28" t="str">
            <v>Maintenance</v>
          </cell>
          <cell r="E28" t="str">
            <v>Assistant Engineer</v>
          </cell>
          <cell r="F28" t="str">
            <v>Mitulkumar Rajendrabhai Barad</v>
          </cell>
          <cell r="G28">
            <v>45236</v>
          </cell>
          <cell r="H28">
            <v>45388</v>
          </cell>
          <cell r="I28" t="str">
            <v>6Month</v>
          </cell>
          <cell r="J28" t="str">
            <v>Probation</v>
          </cell>
          <cell r="K28" t="str">
            <v>During</v>
          </cell>
          <cell r="L28">
            <v>2</v>
          </cell>
          <cell r="M28">
            <v>45283</v>
          </cell>
          <cell r="N28" t="str">
            <v>B.E.</v>
          </cell>
          <cell r="O28" t="str">
            <v>2.10 Years</v>
          </cell>
          <cell r="P28" t="str">
            <v>LIN, YONG WEI</v>
          </cell>
        </row>
        <row r="29">
          <cell r="B29">
            <v>230083</v>
          </cell>
          <cell r="C29" t="str">
            <v>QA</v>
          </cell>
          <cell r="D29" t="str">
            <v>Quality System</v>
          </cell>
          <cell r="E29" t="str">
            <v>Engineer</v>
          </cell>
          <cell r="F29" t="str">
            <v>Jangade Vinayak</v>
          </cell>
          <cell r="G29">
            <v>45236</v>
          </cell>
          <cell r="H29">
            <v>45388</v>
          </cell>
          <cell r="I29" t="str">
            <v>6Month</v>
          </cell>
          <cell r="J29" t="str">
            <v>Probation</v>
          </cell>
          <cell r="K29" t="str">
            <v>During</v>
          </cell>
          <cell r="L29">
            <v>2</v>
          </cell>
          <cell r="M29">
            <v>45283</v>
          </cell>
          <cell r="N29" t="str">
            <v xml:space="preserve">B.E </v>
          </cell>
          <cell r="O29" t="str">
            <v>6 Years</v>
          </cell>
          <cell r="P29" t="str">
            <v>LI, YU-JUI</v>
          </cell>
        </row>
        <row r="30">
          <cell r="B30">
            <v>230084</v>
          </cell>
          <cell r="C30" t="str">
            <v>HR</v>
          </cell>
          <cell r="D30" t="str">
            <v>ER &amp; IR</v>
          </cell>
          <cell r="E30" t="str">
            <v>Executive</v>
          </cell>
          <cell r="F30" t="str">
            <v>Vishal Nanakram Kotak</v>
          </cell>
          <cell r="G30">
            <v>45236</v>
          </cell>
          <cell r="H30">
            <v>45388</v>
          </cell>
          <cell r="I30" t="str">
            <v>6Month</v>
          </cell>
          <cell r="J30" t="str">
            <v>Probation</v>
          </cell>
          <cell r="K30" t="str">
            <v>During</v>
          </cell>
          <cell r="L30">
            <v>2</v>
          </cell>
          <cell r="M30">
            <v>45283</v>
          </cell>
          <cell r="N30" t="str">
            <v>MLW</v>
          </cell>
          <cell r="O30" t="str">
            <v>7 Years</v>
          </cell>
          <cell r="P30" t="str">
            <v xml:space="preserve">Hunter Wu </v>
          </cell>
        </row>
        <row r="31">
          <cell r="B31">
            <v>230085</v>
          </cell>
          <cell r="C31" t="str">
            <v>Administration</v>
          </cell>
          <cell r="D31" t="str">
            <v>Purchase &amp; Store</v>
          </cell>
          <cell r="E31" t="str">
            <v>Assistant Executive</v>
          </cell>
          <cell r="F31" t="str">
            <v>Bhavik Pravinbhai Paradiya</v>
          </cell>
          <cell r="G31">
            <v>45236</v>
          </cell>
          <cell r="H31">
            <v>45388</v>
          </cell>
          <cell r="I31" t="str">
            <v>6Month</v>
          </cell>
          <cell r="J31" t="str">
            <v>Probation</v>
          </cell>
          <cell r="K31" t="str">
            <v>During</v>
          </cell>
          <cell r="L31">
            <v>2</v>
          </cell>
          <cell r="M31">
            <v>45283</v>
          </cell>
          <cell r="N31" t="str">
            <v xml:space="preserve">B.E </v>
          </cell>
          <cell r="O31" t="str">
            <v>3 Years</v>
          </cell>
          <cell r="P31" t="str">
            <v>Su,Yi-Tseng</v>
          </cell>
        </row>
        <row r="32">
          <cell r="B32">
            <v>230086</v>
          </cell>
          <cell r="C32" t="str">
            <v>Production</v>
          </cell>
          <cell r="D32" t="str">
            <v>Tire Building</v>
          </cell>
          <cell r="E32" t="str">
            <v>Assistant Engineer</v>
          </cell>
          <cell r="F32" t="str">
            <v>Rathod Vaibhav</v>
          </cell>
          <cell r="G32">
            <v>45236</v>
          </cell>
          <cell r="H32">
            <v>45388</v>
          </cell>
          <cell r="I32" t="str">
            <v>6Month</v>
          </cell>
          <cell r="J32" t="str">
            <v>Probation</v>
          </cell>
          <cell r="K32" t="str">
            <v>During</v>
          </cell>
          <cell r="L32">
            <v>2</v>
          </cell>
          <cell r="M32">
            <v>45283</v>
          </cell>
          <cell r="N32" t="str">
            <v xml:space="preserve">B.E </v>
          </cell>
          <cell r="O32" t="str">
            <v>3 Years</v>
          </cell>
          <cell r="P32" t="str">
            <v>Mr. SOHANG</v>
          </cell>
        </row>
        <row r="33">
          <cell r="B33">
            <v>230087</v>
          </cell>
          <cell r="C33" t="str">
            <v>Retail Sales</v>
          </cell>
          <cell r="D33" t="str">
            <v>South Region</v>
          </cell>
          <cell r="E33" t="str">
            <v>Junior Territory Sales Manager</v>
          </cell>
          <cell r="F33" t="str">
            <v>Ebenezer Rajeev F</v>
          </cell>
          <cell r="G33">
            <v>45236</v>
          </cell>
          <cell r="H33">
            <v>45388</v>
          </cell>
          <cell r="I33" t="str">
            <v>6Month</v>
          </cell>
          <cell r="J33" t="str">
            <v>Probation</v>
          </cell>
          <cell r="K33" t="str">
            <v>During</v>
          </cell>
          <cell r="L33">
            <v>2</v>
          </cell>
          <cell r="M33">
            <v>45283</v>
          </cell>
          <cell r="N33" t="str">
            <v>B.ED</v>
          </cell>
          <cell r="O33" t="str">
            <v>10 Years</v>
          </cell>
          <cell r="P33" t="str">
            <v>LEO ANTONY</v>
          </cell>
        </row>
        <row r="34">
          <cell r="B34">
            <v>230088</v>
          </cell>
          <cell r="C34" t="str">
            <v>Retail Sales</v>
          </cell>
          <cell r="D34" t="str">
            <v>East Region</v>
          </cell>
          <cell r="E34" t="str">
            <v>Junior Territory Sales Manager</v>
          </cell>
          <cell r="F34" t="str">
            <v>Ayan Chatterjee</v>
          </cell>
          <cell r="G34">
            <v>45236</v>
          </cell>
          <cell r="H34">
            <v>45388</v>
          </cell>
          <cell r="I34" t="str">
            <v>6Month</v>
          </cell>
          <cell r="J34" t="str">
            <v>Probation</v>
          </cell>
          <cell r="K34" t="str">
            <v>During</v>
          </cell>
          <cell r="L34">
            <v>2</v>
          </cell>
          <cell r="M34">
            <v>45283</v>
          </cell>
          <cell r="N34" t="str">
            <v>B.Com</v>
          </cell>
          <cell r="O34" t="str">
            <v>10 Years</v>
          </cell>
          <cell r="P34" t="str">
            <v>YEN,SHU-CHIU</v>
          </cell>
        </row>
        <row r="35">
          <cell r="B35">
            <v>230089</v>
          </cell>
          <cell r="C35" t="str">
            <v>Institutional Sales</v>
          </cell>
          <cell r="D35" t="str">
            <v>OES &amp; Fleet</v>
          </cell>
          <cell r="E35" t="str">
            <v>Junior Executive</v>
          </cell>
          <cell r="F35" t="str">
            <v>Jadeja Krushnapalsinh</v>
          </cell>
          <cell r="G35">
            <v>45250</v>
          </cell>
          <cell r="H35">
            <v>45402</v>
          </cell>
          <cell r="I35" t="str">
            <v>6Month</v>
          </cell>
          <cell r="J35" t="str">
            <v>Probation</v>
          </cell>
          <cell r="K35" t="str">
            <v>During</v>
          </cell>
          <cell r="L35">
            <v>2</v>
          </cell>
          <cell r="M35">
            <v>45283</v>
          </cell>
          <cell r="N35" t="str">
            <v>B.Com</v>
          </cell>
          <cell r="O35" t="str">
            <v>7 Years</v>
          </cell>
          <cell r="P35" t="str">
            <v>Sonam Gandhi</v>
          </cell>
        </row>
        <row r="36">
          <cell r="B36">
            <v>230090</v>
          </cell>
          <cell r="C36" t="str">
            <v>Retail Sales</v>
          </cell>
          <cell r="D36" t="str">
            <v>East Region</v>
          </cell>
          <cell r="E36" t="str">
            <v>Junior Territory Sales Manager</v>
          </cell>
          <cell r="F36" t="str">
            <v>Ashok Kumar Pradhan</v>
          </cell>
          <cell r="G36">
            <v>45250</v>
          </cell>
          <cell r="H36">
            <v>45402</v>
          </cell>
          <cell r="I36" t="str">
            <v>6Month</v>
          </cell>
          <cell r="J36" t="str">
            <v>Probation</v>
          </cell>
          <cell r="K36" t="str">
            <v>During</v>
          </cell>
          <cell r="L36">
            <v>2</v>
          </cell>
          <cell r="M36">
            <v>45283</v>
          </cell>
          <cell r="N36" t="str">
            <v>B.Com</v>
          </cell>
          <cell r="O36" t="str">
            <v>11 Years</v>
          </cell>
          <cell r="P36" t="str">
            <v>YEN,SHU-CHIU</v>
          </cell>
        </row>
        <row r="37">
          <cell r="B37">
            <v>230092</v>
          </cell>
          <cell r="C37" t="str">
            <v>Production</v>
          </cell>
          <cell r="D37" t="str">
            <v>Extrusion</v>
          </cell>
          <cell r="E37" t="str">
            <v>Engineer</v>
          </cell>
          <cell r="F37" t="str">
            <v>Chandani Pratik</v>
          </cell>
          <cell r="G37">
            <v>45264</v>
          </cell>
          <cell r="H37">
            <v>45416</v>
          </cell>
          <cell r="I37" t="str">
            <v>6Month</v>
          </cell>
          <cell r="J37" t="str">
            <v>Probation</v>
          </cell>
          <cell r="K37" t="str">
            <v>During</v>
          </cell>
          <cell r="L37">
            <v>1</v>
          </cell>
          <cell r="M37">
            <v>45283</v>
          </cell>
          <cell r="N37" t="str">
            <v>B.E</v>
          </cell>
          <cell r="O37" t="str">
            <v>4 Year</v>
          </cell>
          <cell r="P37" t="str">
            <v>CHANG, CHE- CHIA</v>
          </cell>
        </row>
        <row r="38">
          <cell r="B38">
            <v>230093</v>
          </cell>
          <cell r="C38" t="str">
            <v>Production</v>
          </cell>
          <cell r="D38" t="str">
            <v>Extrusion</v>
          </cell>
          <cell r="E38" t="str">
            <v>Junior Engineer</v>
          </cell>
          <cell r="F38" t="str">
            <v>Jeet Bharatbhai Dedaniya</v>
          </cell>
          <cell r="G38">
            <v>45264</v>
          </cell>
          <cell r="H38">
            <v>45416</v>
          </cell>
          <cell r="I38" t="str">
            <v>6Month</v>
          </cell>
          <cell r="J38" t="str">
            <v>Probation</v>
          </cell>
          <cell r="K38" t="str">
            <v>During</v>
          </cell>
          <cell r="L38">
            <v>1</v>
          </cell>
          <cell r="M38">
            <v>45283</v>
          </cell>
          <cell r="N38" t="str">
            <v>B.E</v>
          </cell>
          <cell r="O38" t="str">
            <v>2.4 Years</v>
          </cell>
          <cell r="P38" t="str">
            <v>CHANG, CHE- CHIA</v>
          </cell>
        </row>
        <row r="39">
          <cell r="B39">
            <v>230094</v>
          </cell>
          <cell r="C39" t="str">
            <v>Production</v>
          </cell>
          <cell r="D39" t="str">
            <v>Mixing</v>
          </cell>
          <cell r="E39" t="str">
            <v>Junior Engineer</v>
          </cell>
          <cell r="F39" t="str">
            <v>Panchal Ravi</v>
          </cell>
          <cell r="G39">
            <v>45264</v>
          </cell>
          <cell r="H39">
            <v>45416</v>
          </cell>
          <cell r="I39" t="str">
            <v>6Month</v>
          </cell>
          <cell r="J39" t="str">
            <v>Probation</v>
          </cell>
          <cell r="K39" t="str">
            <v>During</v>
          </cell>
          <cell r="L39">
            <v>1</v>
          </cell>
          <cell r="M39">
            <v>45283</v>
          </cell>
          <cell r="N39" t="str">
            <v>B.E</v>
          </cell>
          <cell r="O39" t="str">
            <v>2 Years</v>
          </cell>
          <cell r="P39" t="str">
            <v>LIN, SHIH-CHIEH</v>
          </cell>
        </row>
        <row r="40">
          <cell r="B40">
            <v>230095</v>
          </cell>
          <cell r="C40" t="str">
            <v>Finance</v>
          </cell>
          <cell r="D40" t="str">
            <v>Accounting &amp; Tax</v>
          </cell>
          <cell r="E40" t="str">
            <v>Assistant Executive</v>
          </cell>
          <cell r="F40" t="str">
            <v>Harsh Ashokbhai Raimangiya</v>
          </cell>
          <cell r="G40">
            <v>45264</v>
          </cell>
          <cell r="H40">
            <v>45416</v>
          </cell>
          <cell r="I40" t="str">
            <v>6Month</v>
          </cell>
          <cell r="J40" t="str">
            <v>Probation</v>
          </cell>
          <cell r="K40" t="str">
            <v>During</v>
          </cell>
          <cell r="L40">
            <v>1</v>
          </cell>
          <cell r="M40">
            <v>45283</v>
          </cell>
          <cell r="N40" t="str">
            <v>B.Com</v>
          </cell>
          <cell r="O40" t="str">
            <v>2 Years</v>
          </cell>
          <cell r="P40" t="str">
            <v>CHANG,YA CHING</v>
          </cell>
        </row>
        <row r="41">
          <cell r="B41">
            <v>230096</v>
          </cell>
          <cell r="C41" t="str">
            <v>Planning</v>
          </cell>
          <cell r="D41" t="str">
            <v>Raw Material Management</v>
          </cell>
          <cell r="E41" t="str">
            <v>Junior Engineer</v>
          </cell>
          <cell r="F41" t="str">
            <v>Ka.Patel Shivam Hiteshkumar</v>
          </cell>
          <cell r="G41">
            <v>45271</v>
          </cell>
          <cell r="H41">
            <v>45423</v>
          </cell>
          <cell r="I41" t="str">
            <v>6Month</v>
          </cell>
          <cell r="J41" t="str">
            <v>Probation</v>
          </cell>
          <cell r="K41" t="str">
            <v>During</v>
          </cell>
          <cell r="L41">
            <v>1</v>
          </cell>
          <cell r="M41">
            <v>45283</v>
          </cell>
          <cell r="N41" t="str">
            <v>B.E</v>
          </cell>
          <cell r="O41" t="str">
            <v>2.3 Years</v>
          </cell>
          <cell r="P41" t="str">
            <v>LIN, SHIH-CHIEH</v>
          </cell>
        </row>
        <row r="42">
          <cell r="B42">
            <v>230097</v>
          </cell>
          <cell r="C42" t="str">
            <v>Administration</v>
          </cell>
          <cell r="D42" t="str">
            <v>GA</v>
          </cell>
          <cell r="E42" t="str">
            <v>Assistant Engineer</v>
          </cell>
          <cell r="F42" t="str">
            <v>Ishankumar Dhirajlal Rakholiya</v>
          </cell>
          <cell r="G42">
            <v>45271</v>
          </cell>
          <cell r="H42">
            <v>45423</v>
          </cell>
          <cell r="I42" t="str">
            <v>6Month</v>
          </cell>
          <cell r="J42" t="str">
            <v>Probation</v>
          </cell>
          <cell r="K42" t="str">
            <v>During</v>
          </cell>
          <cell r="L42">
            <v>1</v>
          </cell>
          <cell r="M42">
            <v>45283</v>
          </cell>
          <cell r="N42" t="str">
            <v>B.E</v>
          </cell>
          <cell r="O42" t="str">
            <v>4 Years</v>
          </cell>
          <cell r="P42" t="str">
            <v>Nilesh Panchal</v>
          </cell>
        </row>
      </sheetData>
      <sheetData sheetId="4" refreshError="1"/>
      <sheetData sheetId="5">
        <row r="4">
          <cell r="B4">
            <v>160003</v>
          </cell>
          <cell r="C4" t="str">
            <v>QA</v>
          </cell>
          <cell r="D4" t="str">
            <v>Quality Control</v>
          </cell>
          <cell r="E4" t="str">
            <v>Engineer</v>
          </cell>
          <cell r="F4" t="str">
            <v>Rajesh Ranjan</v>
          </cell>
          <cell r="G4">
            <v>42423</v>
          </cell>
          <cell r="H4">
            <v>42605</v>
          </cell>
          <cell r="I4" t="str">
            <v>Confirm</v>
          </cell>
          <cell r="J4" t="str">
            <v>-</v>
          </cell>
          <cell r="K4">
            <v>45261</v>
          </cell>
          <cell r="L4" t="str">
            <v>MSC in Plastic Technology</v>
          </cell>
          <cell r="M4" t="str">
            <v>5 Years</v>
          </cell>
          <cell r="N4" t="str">
            <v>7 years10months</v>
          </cell>
          <cell r="O4" t="str">
            <v>LI, YU-JUI</v>
          </cell>
        </row>
        <row r="5">
          <cell r="B5">
            <v>160040</v>
          </cell>
          <cell r="C5" t="str">
            <v>Production</v>
          </cell>
          <cell r="D5" t="str">
            <v>Calender</v>
          </cell>
          <cell r="E5" t="str">
            <v>Engineer</v>
          </cell>
          <cell r="F5" t="str">
            <v>Parth Patel</v>
          </cell>
          <cell r="G5">
            <v>42655</v>
          </cell>
          <cell r="H5">
            <v>42948</v>
          </cell>
          <cell r="I5" t="str">
            <v>Confirm</v>
          </cell>
          <cell r="J5" t="str">
            <v>-</v>
          </cell>
          <cell r="K5">
            <v>45261</v>
          </cell>
          <cell r="L5" t="str">
            <v>Diploma Mechanical</v>
          </cell>
          <cell r="M5" t="str">
            <v>2 Years</v>
          </cell>
          <cell r="N5" t="str">
            <v>7 years3months</v>
          </cell>
          <cell r="O5" t="str">
            <v>LIN, SHIH-CHIEH</v>
          </cell>
        </row>
        <row r="6">
          <cell r="B6">
            <v>160055</v>
          </cell>
          <cell r="C6" t="str">
            <v>Engineering</v>
          </cell>
          <cell r="D6" t="str">
            <v>Maintenance</v>
          </cell>
          <cell r="E6" t="str">
            <v>Senior Engineer</v>
          </cell>
          <cell r="F6" t="str">
            <v>Shani Parmar</v>
          </cell>
          <cell r="G6">
            <v>42676</v>
          </cell>
          <cell r="H6">
            <v>42856</v>
          </cell>
          <cell r="I6" t="str">
            <v>Confirm</v>
          </cell>
          <cell r="J6" t="str">
            <v>-</v>
          </cell>
          <cell r="K6">
            <v>45261</v>
          </cell>
          <cell r="L6" t="str">
            <v>Diploma Mechanical</v>
          </cell>
          <cell r="M6" t="str">
            <v>5 Years</v>
          </cell>
          <cell r="N6" t="str">
            <v>7 years2months</v>
          </cell>
          <cell r="O6" t="str">
            <v>LIN, YONG WEI</v>
          </cell>
        </row>
        <row r="7">
          <cell r="B7">
            <v>160061</v>
          </cell>
          <cell r="C7" t="str">
            <v>Production</v>
          </cell>
          <cell r="D7" t="str">
            <v>Curing</v>
          </cell>
          <cell r="E7" t="str">
            <v>Engineer</v>
          </cell>
          <cell r="F7" t="str">
            <v>Suraj Makwana</v>
          </cell>
          <cell r="G7">
            <v>42676</v>
          </cell>
          <cell r="H7">
            <v>43221</v>
          </cell>
          <cell r="I7" t="str">
            <v>Confirm</v>
          </cell>
          <cell r="J7" t="str">
            <v>-</v>
          </cell>
          <cell r="K7">
            <v>45261</v>
          </cell>
          <cell r="L7" t="str">
            <v>B.E Mechanical</v>
          </cell>
          <cell r="M7" t="str">
            <v>Fresher</v>
          </cell>
          <cell r="N7" t="str">
            <v>7 years2months</v>
          </cell>
          <cell r="O7" t="str">
            <v xml:space="preserve"> Mr. Harshad Panchal </v>
          </cell>
        </row>
        <row r="8">
          <cell r="B8">
            <v>160065</v>
          </cell>
          <cell r="C8" t="str">
            <v>Production</v>
          </cell>
          <cell r="D8" t="str">
            <v>Curing</v>
          </cell>
          <cell r="E8" t="str">
            <v>Senior Engineer</v>
          </cell>
          <cell r="F8" t="str">
            <v>Milan Rathod</v>
          </cell>
          <cell r="G8">
            <v>42676</v>
          </cell>
          <cell r="H8">
            <v>42856</v>
          </cell>
          <cell r="I8" t="str">
            <v>Confirm</v>
          </cell>
          <cell r="J8" t="str">
            <v>-</v>
          </cell>
          <cell r="K8">
            <v>45261</v>
          </cell>
          <cell r="L8" t="str">
            <v>Diploma Mechanical</v>
          </cell>
          <cell r="M8" t="str">
            <v>2.6 Years</v>
          </cell>
          <cell r="N8" t="str">
            <v>7 years2months</v>
          </cell>
          <cell r="O8" t="str">
            <v>Mr. Harshad  Panchal</v>
          </cell>
        </row>
        <row r="9">
          <cell r="B9">
            <v>160072</v>
          </cell>
          <cell r="C9" t="str">
            <v>Production</v>
          </cell>
          <cell r="D9" t="str">
            <v>Tire Building</v>
          </cell>
          <cell r="E9" t="str">
            <v>Senior Engineer</v>
          </cell>
          <cell r="F9" t="str">
            <v>Awik  Sinha</v>
          </cell>
          <cell r="G9">
            <v>42676</v>
          </cell>
          <cell r="H9">
            <v>43221</v>
          </cell>
          <cell r="I9" t="str">
            <v>Confirm</v>
          </cell>
          <cell r="J9" t="str">
            <v>-</v>
          </cell>
          <cell r="K9">
            <v>45261</v>
          </cell>
          <cell r="L9" t="str">
            <v>B. Tech.  Electronics and Telecommunication</v>
          </cell>
          <cell r="M9" t="str">
            <v>7 Months</v>
          </cell>
          <cell r="N9" t="str">
            <v>7 years2months</v>
          </cell>
          <cell r="O9" t="str">
            <v>LIU, CHAN-YING</v>
          </cell>
        </row>
        <row r="10">
          <cell r="B10">
            <v>160100</v>
          </cell>
          <cell r="C10" t="str">
            <v>Production</v>
          </cell>
          <cell r="D10" t="str">
            <v>Curing</v>
          </cell>
          <cell r="E10" t="str">
            <v>Engineer</v>
          </cell>
          <cell r="F10" t="str">
            <v>Brijesh Patel</v>
          </cell>
          <cell r="G10">
            <v>42695</v>
          </cell>
          <cell r="H10">
            <v>43240</v>
          </cell>
          <cell r="I10" t="str">
            <v>Confirm</v>
          </cell>
          <cell r="J10" t="str">
            <v>-</v>
          </cell>
          <cell r="K10">
            <v>45261</v>
          </cell>
          <cell r="L10" t="str">
            <v>B.E Mechanical</v>
          </cell>
          <cell r="M10" t="str">
            <v>Fresher</v>
          </cell>
          <cell r="N10" t="str">
            <v>7 years1months</v>
          </cell>
          <cell r="O10" t="str">
            <v>Mr. Harshad  Panchal</v>
          </cell>
        </row>
        <row r="11">
          <cell r="B11">
            <v>160104</v>
          </cell>
          <cell r="C11" t="str">
            <v>Production</v>
          </cell>
          <cell r="D11" t="str">
            <v>Tire Building</v>
          </cell>
          <cell r="E11" t="str">
            <v>Engineer</v>
          </cell>
          <cell r="F11" t="str">
            <v>Dhrumitsinh Vaghela</v>
          </cell>
          <cell r="G11">
            <v>42695</v>
          </cell>
          <cell r="H11">
            <v>42856</v>
          </cell>
          <cell r="I11" t="str">
            <v>Confirm</v>
          </cell>
          <cell r="J11" t="str">
            <v>-</v>
          </cell>
          <cell r="K11">
            <v>45261</v>
          </cell>
          <cell r="L11" t="str">
            <v>B.E Mechanical</v>
          </cell>
          <cell r="M11" t="str">
            <v>1 Year</v>
          </cell>
          <cell r="N11" t="str">
            <v>7 years1months</v>
          </cell>
          <cell r="O11" t="str">
            <v>LIU, CHAN-YING</v>
          </cell>
        </row>
        <row r="12">
          <cell r="B12">
            <v>160107</v>
          </cell>
          <cell r="C12" t="str">
            <v>Engineering</v>
          </cell>
          <cell r="D12" t="str">
            <v>Maintenance</v>
          </cell>
          <cell r="E12" t="str">
            <v>Engineer</v>
          </cell>
          <cell r="F12" t="str">
            <v>Sanjay Salavi</v>
          </cell>
          <cell r="G12">
            <v>42695</v>
          </cell>
          <cell r="H12">
            <v>43240</v>
          </cell>
          <cell r="I12" t="str">
            <v>Confirm</v>
          </cell>
          <cell r="J12" t="str">
            <v>-</v>
          </cell>
          <cell r="K12">
            <v>45261</v>
          </cell>
          <cell r="L12" t="str">
            <v>B.E. Electrical</v>
          </cell>
          <cell r="M12" t="str">
            <v>Fresher</v>
          </cell>
          <cell r="N12" t="str">
            <v>7 years1months</v>
          </cell>
          <cell r="O12" t="str">
            <v>LIN, YONG WEI</v>
          </cell>
        </row>
        <row r="13">
          <cell r="B13">
            <v>160109</v>
          </cell>
          <cell r="C13" t="str">
            <v>Service</v>
          </cell>
          <cell r="D13" t="str">
            <v>North Region</v>
          </cell>
          <cell r="E13" t="str">
            <v>Assistant Customer Relation Executive</v>
          </cell>
          <cell r="F13" t="str">
            <v>Praveen Kumar</v>
          </cell>
          <cell r="G13">
            <v>42688</v>
          </cell>
          <cell r="H13">
            <v>42856</v>
          </cell>
          <cell r="I13" t="str">
            <v>Confirm</v>
          </cell>
          <cell r="J13" t="str">
            <v>-</v>
          </cell>
          <cell r="K13">
            <v>45261</v>
          </cell>
          <cell r="L13" t="str">
            <v xml:space="preserve">HSC </v>
          </cell>
          <cell r="M13" t="str">
            <v>3 Years</v>
          </cell>
          <cell r="N13" t="str">
            <v>7 years2months</v>
          </cell>
          <cell r="O13" t="str">
            <v>Rajeev Singh</v>
          </cell>
        </row>
        <row r="14">
          <cell r="B14">
            <v>160122</v>
          </cell>
          <cell r="C14" t="str">
            <v>Production</v>
          </cell>
          <cell r="D14" t="str">
            <v>Calender</v>
          </cell>
          <cell r="E14" t="str">
            <v>Senior Engineer</v>
          </cell>
          <cell r="F14" t="str">
            <v>Hardikkumar Vaghasiya</v>
          </cell>
          <cell r="G14">
            <v>42719</v>
          </cell>
          <cell r="H14">
            <v>42887</v>
          </cell>
          <cell r="I14" t="str">
            <v>Confirm</v>
          </cell>
          <cell r="J14" t="str">
            <v>-</v>
          </cell>
          <cell r="K14">
            <v>45261</v>
          </cell>
          <cell r="L14" t="str">
            <v>B.E Mechanical</v>
          </cell>
          <cell r="M14" t="str">
            <v>1 Year</v>
          </cell>
          <cell r="N14" t="str">
            <v>7 years1months</v>
          </cell>
          <cell r="O14" t="str">
            <v>LIN, SHIH-CHIEH</v>
          </cell>
        </row>
        <row r="15">
          <cell r="B15">
            <v>170017</v>
          </cell>
          <cell r="C15" t="str">
            <v>Engineering</v>
          </cell>
          <cell r="D15" t="str">
            <v>Maintenance</v>
          </cell>
          <cell r="E15" t="str">
            <v>Junior Engineer</v>
          </cell>
          <cell r="F15" t="str">
            <v>Harshit Soni</v>
          </cell>
          <cell r="G15">
            <v>42751</v>
          </cell>
          <cell r="H15">
            <v>42917</v>
          </cell>
          <cell r="I15" t="str">
            <v>Confirm</v>
          </cell>
          <cell r="J15" t="str">
            <v>-</v>
          </cell>
          <cell r="K15">
            <v>45261</v>
          </cell>
          <cell r="L15" t="str">
            <v xml:space="preserve">B.Tech Manufacturing </v>
          </cell>
          <cell r="M15" t="str">
            <v>2.3 Years</v>
          </cell>
          <cell r="N15" t="str">
            <v>7 years0months</v>
          </cell>
          <cell r="O15" t="str">
            <v>LIN, YONG WEI</v>
          </cell>
        </row>
        <row r="16">
          <cell r="B16">
            <v>170020</v>
          </cell>
          <cell r="C16" t="str">
            <v>Engineering</v>
          </cell>
          <cell r="D16" t="str">
            <v>Maintenance</v>
          </cell>
          <cell r="E16" t="str">
            <v>Junior Engineer</v>
          </cell>
          <cell r="F16" t="str">
            <v>Kaushal Trivedi</v>
          </cell>
          <cell r="G16">
            <v>42751</v>
          </cell>
          <cell r="H16">
            <v>43296</v>
          </cell>
          <cell r="I16" t="str">
            <v>Confirm</v>
          </cell>
          <cell r="J16" t="str">
            <v>-</v>
          </cell>
          <cell r="K16">
            <v>45261</v>
          </cell>
          <cell r="L16" t="str">
            <v xml:space="preserve">BE Manufacturing </v>
          </cell>
          <cell r="M16" t="str">
            <v>Fresher</v>
          </cell>
          <cell r="N16" t="str">
            <v>7 years0months</v>
          </cell>
          <cell r="O16" t="str">
            <v>LIN, YONG WEI</v>
          </cell>
        </row>
        <row r="17">
          <cell r="B17">
            <v>170026</v>
          </cell>
          <cell r="C17" t="str">
            <v>Engineering</v>
          </cell>
          <cell r="D17" t="str">
            <v>Maintenance</v>
          </cell>
          <cell r="E17" t="str">
            <v>Junior Engineer</v>
          </cell>
          <cell r="F17" t="str">
            <v>Ankit Shah</v>
          </cell>
          <cell r="G17">
            <v>42751</v>
          </cell>
          <cell r="H17">
            <v>42917</v>
          </cell>
          <cell r="I17" t="str">
            <v>Confirm</v>
          </cell>
          <cell r="J17" t="str">
            <v>-</v>
          </cell>
          <cell r="K17">
            <v>45261</v>
          </cell>
          <cell r="L17" t="str">
            <v>Diploma Mechanical</v>
          </cell>
          <cell r="M17" t="str">
            <v>5.5 Years</v>
          </cell>
          <cell r="N17" t="str">
            <v>7 years0months</v>
          </cell>
          <cell r="O17" t="str">
            <v>LIN, YONG WEI</v>
          </cell>
        </row>
        <row r="18">
          <cell r="B18">
            <v>170028</v>
          </cell>
          <cell r="C18" t="str">
            <v>Engineering</v>
          </cell>
          <cell r="D18" t="str">
            <v>Maintenance</v>
          </cell>
          <cell r="E18" t="str">
            <v>Engineer</v>
          </cell>
          <cell r="F18" t="str">
            <v>Chirag Sanghani</v>
          </cell>
          <cell r="G18">
            <v>42758</v>
          </cell>
          <cell r="H18">
            <v>42917</v>
          </cell>
          <cell r="I18" t="str">
            <v>Confirm</v>
          </cell>
          <cell r="J18" t="str">
            <v>-</v>
          </cell>
          <cell r="K18">
            <v>45261</v>
          </cell>
          <cell r="L18" t="str">
            <v>B.E Mechanical</v>
          </cell>
          <cell r="M18" t="str">
            <v>6 Months</v>
          </cell>
          <cell r="N18" t="str">
            <v>6 years11months</v>
          </cell>
          <cell r="O18" t="str">
            <v>LIN, YONG WEI</v>
          </cell>
        </row>
        <row r="19">
          <cell r="B19">
            <v>170044</v>
          </cell>
          <cell r="C19" t="str">
            <v>Engineering</v>
          </cell>
          <cell r="D19" t="str">
            <v>Maintenance</v>
          </cell>
          <cell r="E19" t="str">
            <v>Engineer</v>
          </cell>
          <cell r="F19" t="str">
            <v>Rana Pratap singh</v>
          </cell>
          <cell r="G19">
            <v>42772</v>
          </cell>
          <cell r="H19">
            <v>42954</v>
          </cell>
          <cell r="I19" t="str">
            <v>Confirm</v>
          </cell>
          <cell r="J19" t="str">
            <v>-</v>
          </cell>
          <cell r="K19">
            <v>45261</v>
          </cell>
          <cell r="L19" t="str">
            <v>B.E Mechanical</v>
          </cell>
          <cell r="M19" t="str">
            <v>3 Years</v>
          </cell>
          <cell r="N19" t="str">
            <v>6 years11months</v>
          </cell>
          <cell r="O19" t="str">
            <v>LIN, YONG WEI</v>
          </cell>
        </row>
        <row r="20">
          <cell r="B20">
            <v>180020</v>
          </cell>
          <cell r="C20" t="str">
            <v>RD</v>
          </cell>
          <cell r="D20" t="str">
            <v>Mold</v>
          </cell>
          <cell r="E20" t="str">
            <v>Engineer</v>
          </cell>
          <cell r="F20" t="str">
            <v>Devang Rana</v>
          </cell>
          <cell r="G20">
            <v>43115</v>
          </cell>
          <cell r="H20">
            <v>43660</v>
          </cell>
          <cell r="I20" t="str">
            <v>Confirm</v>
          </cell>
          <cell r="J20" t="str">
            <v>-</v>
          </cell>
          <cell r="K20">
            <v>45261</v>
          </cell>
          <cell r="L20" t="str">
            <v>B.E Mechanical</v>
          </cell>
          <cell r="M20" t="str">
            <v>1 Year</v>
          </cell>
          <cell r="N20" t="str">
            <v>6 years0months</v>
          </cell>
          <cell r="O20" t="str">
            <v>WU, CHUN-WEI</v>
          </cell>
        </row>
        <row r="21">
          <cell r="B21">
            <v>170094</v>
          </cell>
          <cell r="C21" t="str">
            <v>Production</v>
          </cell>
          <cell r="D21" t="str">
            <v>Factory Affair</v>
          </cell>
          <cell r="E21" t="str">
            <v>Engineer</v>
          </cell>
          <cell r="F21" t="str">
            <v>Dilip Maurya</v>
          </cell>
          <cell r="G21">
            <v>42828</v>
          </cell>
          <cell r="H21">
            <v>43010</v>
          </cell>
          <cell r="I21" t="str">
            <v>Confirm</v>
          </cell>
          <cell r="J21" t="str">
            <v>-</v>
          </cell>
          <cell r="K21">
            <v>45261</v>
          </cell>
          <cell r="L21" t="str">
            <v>B.E Mechanical</v>
          </cell>
          <cell r="M21" t="str">
            <v>2.4 Years</v>
          </cell>
          <cell r="N21" t="str">
            <v>6 years9months</v>
          </cell>
          <cell r="O21" t="str">
            <v>CHANG, CHE- CHIA</v>
          </cell>
        </row>
        <row r="22">
          <cell r="B22">
            <v>170102</v>
          </cell>
          <cell r="C22" t="str">
            <v>Service</v>
          </cell>
          <cell r="D22" t="str">
            <v>North Region</v>
          </cell>
          <cell r="E22" t="str">
            <v>Senior Executive</v>
          </cell>
          <cell r="F22" t="str">
            <v xml:space="preserve">Ankit Jain </v>
          </cell>
          <cell r="G22">
            <v>42828</v>
          </cell>
          <cell r="H22">
            <v>43010</v>
          </cell>
          <cell r="I22" t="str">
            <v>Confirm</v>
          </cell>
          <cell r="J22" t="str">
            <v>-</v>
          </cell>
          <cell r="K22">
            <v>45261</v>
          </cell>
          <cell r="L22" t="str">
            <v>MSC-IT</v>
          </cell>
          <cell r="M22" t="str">
            <v>13 Years</v>
          </cell>
          <cell r="N22" t="str">
            <v>6 years9months</v>
          </cell>
          <cell r="O22" t="str">
            <v>Rajeev Singh</v>
          </cell>
        </row>
        <row r="23">
          <cell r="B23">
            <v>170108</v>
          </cell>
          <cell r="C23" t="str">
            <v>Production</v>
          </cell>
          <cell r="D23" t="str">
            <v>Calender</v>
          </cell>
          <cell r="E23" t="str">
            <v>Engineer</v>
          </cell>
          <cell r="F23" t="str">
            <v xml:space="preserve">Rahul Solanki </v>
          </cell>
          <cell r="G23">
            <v>42835</v>
          </cell>
          <cell r="H23">
            <v>43474</v>
          </cell>
          <cell r="I23" t="str">
            <v>Confirm</v>
          </cell>
          <cell r="J23" t="str">
            <v>-</v>
          </cell>
          <cell r="K23">
            <v>45261</v>
          </cell>
          <cell r="L23" t="str">
            <v>Diploma Mechanical</v>
          </cell>
          <cell r="M23" t="str">
            <v xml:space="preserve">Fresher </v>
          </cell>
          <cell r="N23" t="str">
            <v>6 years9months</v>
          </cell>
          <cell r="O23" t="str">
            <v>LIN, SHIH-CHIEH</v>
          </cell>
        </row>
        <row r="24">
          <cell r="B24">
            <v>170110</v>
          </cell>
          <cell r="C24" t="str">
            <v>Production</v>
          </cell>
          <cell r="D24" t="str">
            <v>Extrusion</v>
          </cell>
          <cell r="E24" t="str">
            <v>Engineer</v>
          </cell>
          <cell r="F24" t="str">
            <v xml:space="preserve">Dipeshkumar Shiv </v>
          </cell>
          <cell r="G24">
            <v>42835</v>
          </cell>
          <cell r="H24">
            <v>43382</v>
          </cell>
          <cell r="I24" t="str">
            <v>Confirm</v>
          </cell>
          <cell r="J24" t="str">
            <v>-</v>
          </cell>
          <cell r="K24">
            <v>45261</v>
          </cell>
          <cell r="L24" t="str">
            <v>Diploma Mechanical</v>
          </cell>
          <cell r="M24" t="str">
            <v>2 Years</v>
          </cell>
          <cell r="N24" t="str">
            <v>6 years9months</v>
          </cell>
          <cell r="O24" t="str">
            <v>CHANG, CHE- CHIA</v>
          </cell>
        </row>
        <row r="25">
          <cell r="B25">
            <v>170111</v>
          </cell>
          <cell r="C25" t="str">
            <v>Production</v>
          </cell>
          <cell r="D25" t="str">
            <v>Calender</v>
          </cell>
          <cell r="E25" t="str">
            <v>Junior Engineer</v>
          </cell>
          <cell r="F25" t="str">
            <v>Karankumar Vadhvana</v>
          </cell>
          <cell r="G25">
            <v>42835</v>
          </cell>
          <cell r="H25">
            <v>43382</v>
          </cell>
          <cell r="I25" t="str">
            <v>Confirm</v>
          </cell>
          <cell r="J25" t="str">
            <v>-</v>
          </cell>
          <cell r="K25">
            <v>45261</v>
          </cell>
          <cell r="L25" t="str">
            <v>Diploma Mechanical</v>
          </cell>
          <cell r="M25" t="str">
            <v xml:space="preserve">Fresher </v>
          </cell>
          <cell r="N25" t="str">
            <v>6 years9months</v>
          </cell>
          <cell r="O25" t="str">
            <v>LIN, SHIH-CHIEH</v>
          </cell>
        </row>
        <row r="26">
          <cell r="B26">
            <v>170115</v>
          </cell>
          <cell r="C26" t="str">
            <v>Engineering</v>
          </cell>
          <cell r="D26" t="str">
            <v>Maintenance</v>
          </cell>
          <cell r="E26" t="str">
            <v>Junior Engineer</v>
          </cell>
          <cell r="F26" t="str">
            <v xml:space="preserve">Dhvij Patel </v>
          </cell>
          <cell r="G26">
            <v>42842</v>
          </cell>
          <cell r="H26">
            <v>43389</v>
          </cell>
          <cell r="I26" t="str">
            <v>Confirm</v>
          </cell>
          <cell r="J26" t="str">
            <v>-</v>
          </cell>
          <cell r="K26">
            <v>45261</v>
          </cell>
          <cell r="L26" t="str">
            <v>B.Tech Mechanical</v>
          </cell>
          <cell r="M26" t="str">
            <v>Fresher</v>
          </cell>
          <cell r="N26" t="str">
            <v>6 years8months</v>
          </cell>
          <cell r="O26" t="str">
            <v>LIN, YONG WEI</v>
          </cell>
        </row>
        <row r="27">
          <cell r="B27">
            <v>170117</v>
          </cell>
          <cell r="C27" t="str">
            <v>Engineering</v>
          </cell>
          <cell r="D27" t="str">
            <v>Maintenance</v>
          </cell>
          <cell r="E27" t="str">
            <v>Senior Engineer</v>
          </cell>
          <cell r="F27" t="str">
            <v>Ronak Amodia</v>
          </cell>
          <cell r="G27">
            <v>42842</v>
          </cell>
          <cell r="H27">
            <v>43024</v>
          </cell>
          <cell r="I27" t="str">
            <v>Confirm</v>
          </cell>
          <cell r="J27" t="str">
            <v>-</v>
          </cell>
          <cell r="K27">
            <v>45261</v>
          </cell>
          <cell r="L27" t="str">
            <v>B.E. Electrical</v>
          </cell>
          <cell r="M27" t="str">
            <v>3.7 Years</v>
          </cell>
          <cell r="N27" t="str">
            <v>6 years8months</v>
          </cell>
          <cell r="O27" t="str">
            <v>LIN, YONG WEI</v>
          </cell>
        </row>
        <row r="28">
          <cell r="B28">
            <v>170118</v>
          </cell>
          <cell r="C28" t="str">
            <v>Engineering</v>
          </cell>
          <cell r="D28" t="str">
            <v>Maintenance</v>
          </cell>
          <cell r="E28" t="str">
            <v>Junior Engineer</v>
          </cell>
          <cell r="F28" t="str">
            <v>Pravinkumar Vaghela</v>
          </cell>
          <cell r="G28">
            <v>42842</v>
          </cell>
          <cell r="H28">
            <v>43024</v>
          </cell>
          <cell r="I28" t="str">
            <v>Confirm</v>
          </cell>
          <cell r="J28" t="str">
            <v>-</v>
          </cell>
          <cell r="K28">
            <v>45261</v>
          </cell>
          <cell r="L28" t="str">
            <v>ITI Electrician</v>
          </cell>
          <cell r="M28" t="str">
            <v>4 Years</v>
          </cell>
          <cell r="N28" t="str">
            <v>6 years8months</v>
          </cell>
          <cell r="O28" t="str">
            <v>LIN, YONG WEI</v>
          </cell>
        </row>
        <row r="29">
          <cell r="B29">
            <v>170123</v>
          </cell>
          <cell r="C29" t="str">
            <v>Production</v>
          </cell>
          <cell r="D29" t="str">
            <v>Curing</v>
          </cell>
          <cell r="E29" t="str">
            <v>Engineer</v>
          </cell>
          <cell r="F29" t="str">
            <v>Herit Bhatt</v>
          </cell>
          <cell r="G29">
            <v>42856</v>
          </cell>
          <cell r="H29">
            <v>43038</v>
          </cell>
          <cell r="I29" t="str">
            <v>Confirm</v>
          </cell>
          <cell r="J29" t="str">
            <v>-</v>
          </cell>
          <cell r="K29">
            <v>45261</v>
          </cell>
          <cell r="L29" t="str">
            <v>BE Electronics</v>
          </cell>
          <cell r="M29" t="str">
            <v xml:space="preserve">2.3 Years </v>
          </cell>
          <cell r="N29" t="str">
            <v>6 years8months</v>
          </cell>
          <cell r="O29" t="str">
            <v xml:space="preserve"> Mr. Harshad Panchal </v>
          </cell>
        </row>
        <row r="30">
          <cell r="B30">
            <v>170126</v>
          </cell>
          <cell r="C30" t="str">
            <v>Engineering</v>
          </cell>
          <cell r="D30" t="str">
            <v>Utility</v>
          </cell>
          <cell r="E30" t="str">
            <v>Senior Engineer</v>
          </cell>
          <cell r="F30" t="str">
            <v xml:space="preserve">Darshan Patel </v>
          </cell>
          <cell r="G30">
            <v>42856</v>
          </cell>
          <cell r="H30">
            <v>43038</v>
          </cell>
          <cell r="I30" t="str">
            <v>Confirm</v>
          </cell>
          <cell r="J30" t="str">
            <v>-</v>
          </cell>
          <cell r="K30">
            <v>45261</v>
          </cell>
          <cell r="L30" t="str">
            <v>B.E Mechanical</v>
          </cell>
          <cell r="M30" t="str">
            <v>1.5 Year</v>
          </cell>
          <cell r="N30" t="str">
            <v>6 years8months</v>
          </cell>
          <cell r="O30" t="str">
            <v>SRIDHAR SELVARAJ</v>
          </cell>
        </row>
        <row r="31">
          <cell r="B31">
            <v>170130</v>
          </cell>
          <cell r="C31" t="str">
            <v>Engineering</v>
          </cell>
          <cell r="D31" t="str">
            <v>Maintenance</v>
          </cell>
          <cell r="E31" t="str">
            <v>Engineer</v>
          </cell>
          <cell r="F31" t="str">
            <v>Pradipkumar Gohil</v>
          </cell>
          <cell r="G31">
            <v>42863</v>
          </cell>
          <cell r="H31">
            <v>43045</v>
          </cell>
          <cell r="I31" t="str">
            <v>Confirm</v>
          </cell>
          <cell r="J31" t="str">
            <v>-</v>
          </cell>
          <cell r="K31">
            <v>45261</v>
          </cell>
          <cell r="L31" t="str">
            <v>Diploma Electrical</v>
          </cell>
          <cell r="M31" t="str">
            <v>6 Years</v>
          </cell>
          <cell r="N31" t="str">
            <v>6 years8months</v>
          </cell>
          <cell r="O31" t="str">
            <v>LIN, YONG WEI</v>
          </cell>
        </row>
        <row r="32">
          <cell r="B32">
            <v>170131</v>
          </cell>
          <cell r="C32" t="str">
            <v>Engineering</v>
          </cell>
          <cell r="D32" t="str">
            <v>Maintenance</v>
          </cell>
          <cell r="E32" t="str">
            <v>Junior Engineer</v>
          </cell>
          <cell r="F32" t="str">
            <v>Umeshkumar Patel</v>
          </cell>
          <cell r="G32">
            <v>42863</v>
          </cell>
          <cell r="H32">
            <v>43045</v>
          </cell>
          <cell r="I32" t="str">
            <v>Confirm</v>
          </cell>
          <cell r="J32" t="str">
            <v>-</v>
          </cell>
          <cell r="K32">
            <v>45261</v>
          </cell>
          <cell r="L32" t="str">
            <v>ITI Electrician</v>
          </cell>
          <cell r="M32" t="str">
            <v>4 Years</v>
          </cell>
          <cell r="N32" t="str">
            <v>6 years8months</v>
          </cell>
          <cell r="O32" t="str">
            <v>LIN, YONG WEI</v>
          </cell>
        </row>
        <row r="33">
          <cell r="B33">
            <v>170142</v>
          </cell>
          <cell r="C33" t="str">
            <v>Engineering</v>
          </cell>
          <cell r="D33" t="str">
            <v>Maintenance</v>
          </cell>
          <cell r="E33" t="str">
            <v>Junior Engineer</v>
          </cell>
          <cell r="F33" t="str">
            <v>Sunnybhai Patel</v>
          </cell>
          <cell r="G33">
            <v>42891</v>
          </cell>
          <cell r="H33">
            <v>43073</v>
          </cell>
          <cell r="I33" t="str">
            <v>Confirm</v>
          </cell>
          <cell r="J33" t="str">
            <v>-</v>
          </cell>
          <cell r="K33">
            <v>45261</v>
          </cell>
          <cell r="L33" t="str">
            <v>Diploma Mechanical</v>
          </cell>
          <cell r="M33" t="str">
            <v>1 Year</v>
          </cell>
          <cell r="N33" t="str">
            <v>6 years7months</v>
          </cell>
          <cell r="O33" t="str">
            <v>LIN, YONG WEI</v>
          </cell>
        </row>
        <row r="34">
          <cell r="B34">
            <v>170143</v>
          </cell>
          <cell r="C34" t="str">
            <v>Engineering</v>
          </cell>
          <cell r="D34" t="str">
            <v>Maintenance</v>
          </cell>
          <cell r="E34" t="str">
            <v>Engineer</v>
          </cell>
          <cell r="F34" t="str">
            <v>Tejashkumar Patel</v>
          </cell>
          <cell r="G34">
            <v>42891</v>
          </cell>
          <cell r="H34">
            <v>43073</v>
          </cell>
          <cell r="I34" t="str">
            <v>Confirm</v>
          </cell>
          <cell r="J34" t="str">
            <v>-</v>
          </cell>
          <cell r="K34">
            <v>45261</v>
          </cell>
          <cell r="L34" t="str">
            <v>ITI Electrician</v>
          </cell>
          <cell r="M34" t="str">
            <v>17 Years</v>
          </cell>
          <cell r="N34" t="str">
            <v>6 years7months</v>
          </cell>
          <cell r="O34" t="str">
            <v>LIN, YONG WEI</v>
          </cell>
        </row>
        <row r="35">
          <cell r="B35">
            <v>170145</v>
          </cell>
          <cell r="C35" t="str">
            <v>HR</v>
          </cell>
          <cell r="D35" t="str">
            <v>Talent Acquisition</v>
          </cell>
          <cell r="E35" t="str">
            <v>Junior Executive</v>
          </cell>
          <cell r="F35" t="str">
            <v>Mayank Darji</v>
          </cell>
          <cell r="G35">
            <v>42891</v>
          </cell>
          <cell r="H35">
            <v>43438</v>
          </cell>
          <cell r="I35" t="str">
            <v>Confirm</v>
          </cell>
          <cell r="J35" t="str">
            <v>-</v>
          </cell>
          <cell r="K35">
            <v>45261</v>
          </cell>
          <cell r="L35" t="str">
            <v>ITI COPA</v>
          </cell>
          <cell r="M35" t="str">
            <v>Fresher</v>
          </cell>
          <cell r="N35" t="str">
            <v>6 years7months</v>
          </cell>
          <cell r="O35" t="str">
            <v>Hunter Wu</v>
          </cell>
        </row>
        <row r="36">
          <cell r="B36">
            <v>170147</v>
          </cell>
          <cell r="C36" t="str">
            <v>Engineering</v>
          </cell>
          <cell r="D36" t="str">
            <v>Maintenance</v>
          </cell>
          <cell r="E36" t="str">
            <v>Engineer</v>
          </cell>
          <cell r="F36" t="str">
            <v>Milankumar Jesadiya</v>
          </cell>
          <cell r="G36">
            <v>42891</v>
          </cell>
          <cell r="H36">
            <v>43073</v>
          </cell>
          <cell r="I36" t="str">
            <v>Confirm</v>
          </cell>
          <cell r="J36" t="str">
            <v>-</v>
          </cell>
          <cell r="K36">
            <v>45261</v>
          </cell>
          <cell r="L36" t="str">
            <v>Diploma Mechanical</v>
          </cell>
          <cell r="M36" t="str">
            <v>4.5 Years</v>
          </cell>
          <cell r="N36" t="str">
            <v>6 years7months</v>
          </cell>
          <cell r="O36" t="str">
            <v>LIN, YONG WEI</v>
          </cell>
        </row>
        <row r="37">
          <cell r="B37">
            <v>170166</v>
          </cell>
          <cell r="C37" t="str">
            <v>Engineering</v>
          </cell>
          <cell r="D37" t="str">
            <v>Maintenance</v>
          </cell>
          <cell r="E37" t="str">
            <v>Engineer</v>
          </cell>
          <cell r="F37" t="str">
            <v>Meetkumar Talajia</v>
          </cell>
          <cell r="G37">
            <v>42919</v>
          </cell>
          <cell r="H37">
            <v>43467</v>
          </cell>
          <cell r="I37" t="str">
            <v>Confirm</v>
          </cell>
          <cell r="J37" t="str">
            <v>-</v>
          </cell>
          <cell r="K37">
            <v>45261</v>
          </cell>
          <cell r="L37" t="str">
            <v>B.E. Electrical</v>
          </cell>
          <cell r="M37" t="str">
            <v>Fresher</v>
          </cell>
          <cell r="N37" t="str">
            <v>6 years6months</v>
          </cell>
          <cell r="O37" t="str">
            <v>LIN, YONG WEI</v>
          </cell>
        </row>
        <row r="38">
          <cell r="B38">
            <v>170173</v>
          </cell>
          <cell r="C38" t="str">
            <v>Production</v>
          </cell>
          <cell r="D38" t="str">
            <v>Factory Affair</v>
          </cell>
          <cell r="E38" t="str">
            <v>Engineer</v>
          </cell>
          <cell r="F38" t="str">
            <v xml:space="preserve">Amit Viroja </v>
          </cell>
          <cell r="G38">
            <v>42919</v>
          </cell>
          <cell r="H38">
            <v>43102</v>
          </cell>
          <cell r="I38" t="str">
            <v>Confirm</v>
          </cell>
          <cell r="J38" t="str">
            <v>-</v>
          </cell>
          <cell r="K38">
            <v>45261</v>
          </cell>
          <cell r="L38" t="str">
            <v>B.E Mechanical</v>
          </cell>
          <cell r="M38" t="str">
            <v>2.5 Years</v>
          </cell>
          <cell r="N38" t="str">
            <v>6 years6months</v>
          </cell>
          <cell r="O38" t="str">
            <v>CHANG, CHE- CHIA</v>
          </cell>
        </row>
        <row r="39">
          <cell r="B39">
            <v>170178</v>
          </cell>
          <cell r="C39" t="str">
            <v>Production</v>
          </cell>
          <cell r="D39" t="str">
            <v>Curing</v>
          </cell>
          <cell r="E39" t="str">
            <v>Junior Engineer</v>
          </cell>
          <cell r="F39" t="str">
            <v>Anil Ravat</v>
          </cell>
          <cell r="G39">
            <v>42919</v>
          </cell>
          <cell r="H39">
            <v>43467</v>
          </cell>
          <cell r="I39" t="str">
            <v>Confirm</v>
          </cell>
          <cell r="J39" t="str">
            <v>-</v>
          </cell>
          <cell r="K39">
            <v>45261</v>
          </cell>
          <cell r="L39" t="str">
            <v>B.E Rubber Technology</v>
          </cell>
          <cell r="M39" t="str">
            <v>Fresher</v>
          </cell>
          <cell r="N39" t="str">
            <v>6 years6months</v>
          </cell>
          <cell r="O39" t="str">
            <v xml:space="preserve"> Mr. Harshad Panchal </v>
          </cell>
        </row>
        <row r="40">
          <cell r="B40">
            <v>170208</v>
          </cell>
          <cell r="C40" t="str">
            <v>Production</v>
          </cell>
          <cell r="D40" t="str">
            <v>Tire Building</v>
          </cell>
          <cell r="E40" t="str">
            <v>Junior Engineer</v>
          </cell>
          <cell r="F40" t="str">
            <v xml:space="preserve">Kimpal Patel </v>
          </cell>
          <cell r="G40">
            <v>42940</v>
          </cell>
          <cell r="H40">
            <v>43488</v>
          </cell>
          <cell r="I40" t="str">
            <v>Confirm</v>
          </cell>
          <cell r="J40" t="str">
            <v>-</v>
          </cell>
          <cell r="K40">
            <v>45261</v>
          </cell>
          <cell r="L40" t="str">
            <v>B.Tech Mechanical</v>
          </cell>
          <cell r="M40" t="str">
            <v>5 Months</v>
          </cell>
          <cell r="N40" t="str">
            <v>6 years5months</v>
          </cell>
          <cell r="O40" t="str">
            <v>LIU, CHAN-YING</v>
          </cell>
        </row>
        <row r="41">
          <cell r="B41">
            <v>170227</v>
          </cell>
          <cell r="C41" t="str">
            <v>Administration</v>
          </cell>
          <cell r="D41" t="str">
            <v>GA</v>
          </cell>
          <cell r="E41" t="str">
            <v>Senior Engineer</v>
          </cell>
          <cell r="F41" t="str">
            <v>Rakesh Singh</v>
          </cell>
          <cell r="G41">
            <v>42955</v>
          </cell>
          <cell r="H41">
            <v>43138</v>
          </cell>
          <cell r="I41" t="str">
            <v>Confirm</v>
          </cell>
          <cell r="J41" t="str">
            <v>-</v>
          </cell>
          <cell r="K41">
            <v>45261</v>
          </cell>
          <cell r="L41" t="str">
            <v xml:space="preserve">B.Tech Civil </v>
          </cell>
          <cell r="M41" t="str">
            <v>11 Years</v>
          </cell>
          <cell r="N41" t="str">
            <v>6 years5months</v>
          </cell>
          <cell r="O41" t="str">
            <v>Nilesh Panchal</v>
          </cell>
        </row>
        <row r="42">
          <cell r="B42">
            <v>170228</v>
          </cell>
          <cell r="C42" t="str">
            <v>Marketing</v>
          </cell>
          <cell r="D42" t="str">
            <v>Branding &amp; Communication</v>
          </cell>
          <cell r="E42" t="str">
            <v>Executive</v>
          </cell>
          <cell r="F42" t="str">
            <v xml:space="preserve">Pankaj kumar </v>
          </cell>
          <cell r="G42">
            <v>42955</v>
          </cell>
          <cell r="H42">
            <v>43138</v>
          </cell>
          <cell r="I42" t="str">
            <v>Confirm</v>
          </cell>
          <cell r="J42" t="str">
            <v>-</v>
          </cell>
          <cell r="K42">
            <v>45261</v>
          </cell>
          <cell r="L42" t="str">
            <v xml:space="preserve">BA </v>
          </cell>
          <cell r="M42" t="str">
            <v>6 Years</v>
          </cell>
          <cell r="N42" t="str">
            <v>6 years5months</v>
          </cell>
          <cell r="O42" t="str">
            <v>SUMIT PRATIK</v>
          </cell>
        </row>
        <row r="43">
          <cell r="B43">
            <v>170247</v>
          </cell>
          <cell r="C43" t="str">
            <v>Engineering</v>
          </cell>
          <cell r="D43" t="str">
            <v>Utility</v>
          </cell>
          <cell r="E43" t="str">
            <v>Engineer</v>
          </cell>
          <cell r="F43" t="str">
            <v xml:space="preserve">Jaydeep Shingadia </v>
          </cell>
          <cell r="G43">
            <v>42982</v>
          </cell>
          <cell r="H43">
            <v>43162</v>
          </cell>
          <cell r="I43" t="str">
            <v>Confirm</v>
          </cell>
          <cell r="J43" t="str">
            <v>-</v>
          </cell>
          <cell r="K43">
            <v>45261</v>
          </cell>
          <cell r="L43" t="str">
            <v>Diploma Electrical</v>
          </cell>
          <cell r="M43" t="str">
            <v>7.9 Years</v>
          </cell>
          <cell r="N43" t="str">
            <v>6 years4months</v>
          </cell>
          <cell r="O43" t="str">
            <v>SRIDHAR SELVARAJ</v>
          </cell>
        </row>
        <row r="44">
          <cell r="B44">
            <v>170248</v>
          </cell>
          <cell r="C44" t="str">
            <v>Engineering</v>
          </cell>
          <cell r="D44" t="str">
            <v>Utility</v>
          </cell>
          <cell r="E44" t="str">
            <v>Senior Engineer</v>
          </cell>
          <cell r="F44" t="str">
            <v>Pravinkumar Sathalpara</v>
          </cell>
          <cell r="G44">
            <v>42982</v>
          </cell>
          <cell r="H44">
            <v>43162</v>
          </cell>
          <cell r="I44" t="str">
            <v>Confirm</v>
          </cell>
          <cell r="J44" t="str">
            <v>-</v>
          </cell>
          <cell r="K44">
            <v>45261</v>
          </cell>
          <cell r="L44" t="str">
            <v>Diploma Electrical</v>
          </cell>
          <cell r="M44" t="str">
            <v>5.2 Years</v>
          </cell>
          <cell r="N44" t="str">
            <v>6 years4months</v>
          </cell>
          <cell r="O44" t="str">
            <v>SRIDHAR SELVARAJ</v>
          </cell>
        </row>
        <row r="45">
          <cell r="B45">
            <v>170277</v>
          </cell>
          <cell r="C45" t="str">
            <v>Planning</v>
          </cell>
          <cell r="D45" t="str">
            <v>Product Management</v>
          </cell>
          <cell r="E45" t="str">
            <v>Junior Executive</v>
          </cell>
          <cell r="F45" t="str">
            <v xml:space="preserve">Anil Kumar </v>
          </cell>
          <cell r="G45">
            <v>43045</v>
          </cell>
          <cell r="H45">
            <v>43286</v>
          </cell>
          <cell r="I45" t="str">
            <v>Confirm</v>
          </cell>
          <cell r="J45" t="str">
            <v>-</v>
          </cell>
          <cell r="K45">
            <v>45261</v>
          </cell>
          <cell r="L45" t="str">
            <v>B.Tech Mechanical</v>
          </cell>
          <cell r="M45" t="str">
            <v>3 Years</v>
          </cell>
          <cell r="N45" t="str">
            <v>6 years2months</v>
          </cell>
          <cell r="O45" t="str">
            <v>LI, YU-JUI</v>
          </cell>
        </row>
        <row r="46">
          <cell r="B46">
            <v>170291</v>
          </cell>
          <cell r="C46" t="str">
            <v>Planning</v>
          </cell>
          <cell r="D46" t="str">
            <v>Product Management</v>
          </cell>
          <cell r="E46" t="str">
            <v>Junior Executive</v>
          </cell>
          <cell r="F46" t="str">
            <v>Rajendra</v>
          </cell>
          <cell r="G46">
            <v>43059</v>
          </cell>
          <cell r="H46">
            <v>43300</v>
          </cell>
          <cell r="I46" t="str">
            <v>Confirm</v>
          </cell>
          <cell r="J46" t="str">
            <v>-</v>
          </cell>
          <cell r="K46">
            <v>45261</v>
          </cell>
          <cell r="L46" t="str">
            <v xml:space="preserve">BA </v>
          </cell>
          <cell r="M46" t="str">
            <v>2 Years</v>
          </cell>
          <cell r="N46" t="str">
            <v>6 years1months</v>
          </cell>
          <cell r="O46" t="str">
            <v>LI, YU-JUI</v>
          </cell>
        </row>
        <row r="47">
          <cell r="B47">
            <v>170294</v>
          </cell>
          <cell r="C47" t="str">
            <v>QA</v>
          </cell>
          <cell r="D47" t="str">
            <v>Quality Control</v>
          </cell>
          <cell r="E47" t="str">
            <v>Engineer</v>
          </cell>
          <cell r="F47" t="str">
            <v>Hardikaben Kakadiya</v>
          </cell>
          <cell r="G47">
            <v>43073</v>
          </cell>
          <cell r="H47">
            <v>43254</v>
          </cell>
          <cell r="I47" t="str">
            <v>Confirm</v>
          </cell>
          <cell r="J47" t="str">
            <v>-</v>
          </cell>
          <cell r="K47">
            <v>45261</v>
          </cell>
          <cell r="L47" t="str">
            <v>B.E Rubber Technology</v>
          </cell>
          <cell r="M47" t="str">
            <v>1 Year</v>
          </cell>
          <cell r="N47" t="str">
            <v>6 years1months</v>
          </cell>
          <cell r="O47" t="str">
            <v>LI, YU-JUI</v>
          </cell>
        </row>
        <row r="48">
          <cell r="B48">
            <v>170298</v>
          </cell>
          <cell r="C48" t="str">
            <v>Administration</v>
          </cell>
          <cell r="D48" t="str">
            <v>GA</v>
          </cell>
          <cell r="E48" t="str">
            <v>Executive</v>
          </cell>
          <cell r="F48" t="str">
            <v>Manish Purohit</v>
          </cell>
          <cell r="G48">
            <v>43073</v>
          </cell>
          <cell r="H48">
            <v>43315</v>
          </cell>
          <cell r="I48" t="str">
            <v>Confirm</v>
          </cell>
          <cell r="J48" t="str">
            <v>-</v>
          </cell>
          <cell r="K48">
            <v>45261</v>
          </cell>
          <cell r="L48" t="str">
            <v>B.A - English</v>
          </cell>
          <cell r="M48" t="str">
            <v>14 Years</v>
          </cell>
          <cell r="N48" t="str">
            <v>6 years1months</v>
          </cell>
          <cell r="O48" t="str">
            <v>Nilesh Panchal</v>
          </cell>
        </row>
        <row r="49">
          <cell r="B49">
            <v>170319</v>
          </cell>
          <cell r="C49" t="str">
            <v>Institutional Sales</v>
          </cell>
          <cell r="D49" t="str">
            <v>OES &amp; FLEET</v>
          </cell>
          <cell r="E49" t="str">
            <v>Junior Executive</v>
          </cell>
          <cell r="F49" t="str">
            <v xml:space="preserve">Saima Nazir Sofi </v>
          </cell>
          <cell r="G49">
            <v>43087</v>
          </cell>
          <cell r="H49">
            <v>43268</v>
          </cell>
          <cell r="I49" t="str">
            <v>Confirm</v>
          </cell>
          <cell r="J49" t="str">
            <v>-</v>
          </cell>
          <cell r="K49">
            <v>45261</v>
          </cell>
          <cell r="L49" t="str">
            <v>B.Sc</v>
          </cell>
          <cell r="M49" t="str">
            <v xml:space="preserve">Fresher </v>
          </cell>
          <cell r="N49" t="str">
            <v>6 years0months</v>
          </cell>
          <cell r="O49" t="str">
            <v>Sonam Gandhi</v>
          </cell>
        </row>
        <row r="50">
          <cell r="B50">
            <v>180001</v>
          </cell>
          <cell r="C50" t="str">
            <v>Finance</v>
          </cell>
          <cell r="D50" t="str">
            <v>Accounting &amp; Tax</v>
          </cell>
          <cell r="E50" t="str">
            <v>Senior Executive</v>
          </cell>
          <cell r="F50" t="str">
            <v>Sibin Tom</v>
          </cell>
          <cell r="G50">
            <v>43101</v>
          </cell>
          <cell r="H50">
            <v>43281</v>
          </cell>
          <cell r="I50" t="str">
            <v>Confirm</v>
          </cell>
          <cell r="J50" t="str">
            <v>-</v>
          </cell>
          <cell r="K50">
            <v>45261</v>
          </cell>
          <cell r="L50" t="str">
            <v>ICWA</v>
          </cell>
          <cell r="M50" t="str">
            <v>3 Years</v>
          </cell>
          <cell r="N50" t="str">
            <v>6 years0months</v>
          </cell>
          <cell r="O50" t="str">
            <v>CHANG, YA-CHING</v>
          </cell>
        </row>
        <row r="51">
          <cell r="B51">
            <v>180011</v>
          </cell>
          <cell r="C51" t="str">
            <v>Production</v>
          </cell>
          <cell r="D51" t="str">
            <v>Factory Affair</v>
          </cell>
          <cell r="E51" t="str">
            <v>Senior executive</v>
          </cell>
          <cell r="F51" t="str">
            <v>Nitin Kotadia</v>
          </cell>
          <cell r="G51">
            <v>43108</v>
          </cell>
          <cell r="H51">
            <v>43288</v>
          </cell>
          <cell r="I51" t="str">
            <v>Confirm</v>
          </cell>
          <cell r="J51" t="str">
            <v>-</v>
          </cell>
          <cell r="K51">
            <v>45261</v>
          </cell>
          <cell r="L51" t="str">
            <v>Diploma -Chinese</v>
          </cell>
          <cell r="M51" t="str">
            <v>3 Years</v>
          </cell>
          <cell r="N51" t="str">
            <v>6 years0months</v>
          </cell>
          <cell r="O51" t="str">
            <v>CHANG, CHE- CHIA</v>
          </cell>
        </row>
        <row r="52">
          <cell r="B52">
            <v>180015</v>
          </cell>
          <cell r="C52" t="str">
            <v>EHS</v>
          </cell>
          <cell r="D52" t="str">
            <v>EHS</v>
          </cell>
          <cell r="E52" t="str">
            <v>Junior Operator</v>
          </cell>
          <cell r="F52" t="str">
            <v>Bhagirathsinh Zala</v>
          </cell>
          <cell r="G52">
            <v>43115</v>
          </cell>
          <cell r="H52">
            <v>43660</v>
          </cell>
          <cell r="I52" t="str">
            <v>Confirm</v>
          </cell>
          <cell r="J52" t="str">
            <v>-</v>
          </cell>
          <cell r="K52">
            <v>45261</v>
          </cell>
          <cell r="L52" t="str">
            <v>ITI  Fire &amp; Safety</v>
          </cell>
          <cell r="M52" t="str">
            <v>2 Years</v>
          </cell>
          <cell r="N52" t="str">
            <v>6 years0months</v>
          </cell>
          <cell r="O52" t="str">
            <v>Hunter Wu</v>
          </cell>
        </row>
        <row r="53">
          <cell r="B53">
            <v>180019</v>
          </cell>
          <cell r="C53" t="str">
            <v>QA</v>
          </cell>
          <cell r="D53" t="str">
            <v>Quality Control</v>
          </cell>
          <cell r="E53" t="str">
            <v>Junior Engineer</v>
          </cell>
          <cell r="F53" t="str">
            <v>Shakirhusen Malek</v>
          </cell>
          <cell r="G53">
            <v>43115</v>
          </cell>
          <cell r="H53">
            <v>43295</v>
          </cell>
          <cell r="I53" t="str">
            <v>Confirm</v>
          </cell>
          <cell r="J53" t="str">
            <v>-</v>
          </cell>
          <cell r="K53">
            <v>45261</v>
          </cell>
          <cell r="L53" t="str">
            <v>Diploma Mechanical</v>
          </cell>
          <cell r="M53" t="str">
            <v>2 Years</v>
          </cell>
          <cell r="N53" t="str">
            <v>6 years0months</v>
          </cell>
          <cell r="O53" t="str">
            <v>LI, YU-JUI</v>
          </cell>
        </row>
        <row r="54">
          <cell r="B54">
            <v>180041</v>
          </cell>
          <cell r="C54" t="str">
            <v>RD</v>
          </cell>
          <cell r="D54" t="str">
            <v>Mold</v>
          </cell>
          <cell r="E54" t="str">
            <v>Engineer</v>
          </cell>
          <cell r="F54" t="str">
            <v>Ravikumar Patel</v>
          </cell>
          <cell r="G54">
            <v>43136</v>
          </cell>
          <cell r="H54">
            <v>43316</v>
          </cell>
          <cell r="I54" t="str">
            <v>Confirm</v>
          </cell>
          <cell r="J54" t="str">
            <v>-</v>
          </cell>
          <cell r="K54">
            <v>45261</v>
          </cell>
          <cell r="L54" t="str">
            <v>Diploma Mechanical</v>
          </cell>
          <cell r="M54" t="str">
            <v>2 Years</v>
          </cell>
          <cell r="N54" t="str">
            <v>5 years11months</v>
          </cell>
          <cell r="O54" t="str">
            <v>WU, CHUN-WEI</v>
          </cell>
        </row>
        <row r="55">
          <cell r="B55">
            <v>180022</v>
          </cell>
          <cell r="C55" t="str">
            <v>Institutional Sales</v>
          </cell>
          <cell r="D55" t="str">
            <v>OES &amp; FLEET</v>
          </cell>
          <cell r="E55" t="str">
            <v>Junior Executive</v>
          </cell>
          <cell r="F55" t="str">
            <v>Sweta Srivastav</v>
          </cell>
          <cell r="G55">
            <v>43115</v>
          </cell>
          <cell r="H55">
            <v>43295</v>
          </cell>
          <cell r="I55" t="str">
            <v>Confirm</v>
          </cell>
          <cell r="J55" t="str">
            <v>-</v>
          </cell>
          <cell r="K55">
            <v>45261</v>
          </cell>
          <cell r="L55" t="str">
            <v xml:space="preserve">P.G.D.M. ( marketing &amp; finance) </v>
          </cell>
          <cell r="M55" t="str">
            <v>2.6 Years</v>
          </cell>
          <cell r="N55" t="str">
            <v>6 years0months</v>
          </cell>
          <cell r="O55" t="str">
            <v>Sonam Gandhi</v>
          </cell>
        </row>
        <row r="56">
          <cell r="B56">
            <v>180043</v>
          </cell>
          <cell r="C56" t="str">
            <v>RD</v>
          </cell>
          <cell r="D56" t="str">
            <v>Mold</v>
          </cell>
          <cell r="E56" t="str">
            <v>Engineer</v>
          </cell>
          <cell r="F56" t="str">
            <v>Rahul Patel</v>
          </cell>
          <cell r="G56">
            <v>43136</v>
          </cell>
          <cell r="H56">
            <v>43316</v>
          </cell>
          <cell r="I56" t="str">
            <v>Confirm</v>
          </cell>
          <cell r="J56" t="str">
            <v>-</v>
          </cell>
          <cell r="K56">
            <v>45261</v>
          </cell>
          <cell r="L56" t="str">
            <v>Diploma Mechanical</v>
          </cell>
          <cell r="M56" t="str">
            <v>2.5 Years</v>
          </cell>
          <cell r="N56" t="str">
            <v>5 years11months</v>
          </cell>
          <cell r="O56" t="str">
            <v>WU, CHUN-WEI</v>
          </cell>
        </row>
        <row r="57">
          <cell r="B57">
            <v>180033</v>
          </cell>
          <cell r="C57" t="str">
            <v>Production</v>
          </cell>
          <cell r="D57" t="str">
            <v>Curing</v>
          </cell>
          <cell r="E57" t="str">
            <v>Engineer</v>
          </cell>
          <cell r="F57" t="str">
            <v>Vikaskumar Limbachiya</v>
          </cell>
          <cell r="G57">
            <v>43122</v>
          </cell>
          <cell r="H57">
            <v>43667</v>
          </cell>
          <cell r="I57" t="str">
            <v>Confirm</v>
          </cell>
          <cell r="J57" t="str">
            <v>-</v>
          </cell>
          <cell r="K57">
            <v>45261</v>
          </cell>
          <cell r="L57" t="str">
            <v>B.Tech Mechanical</v>
          </cell>
          <cell r="M57" t="str">
            <v>Fresher</v>
          </cell>
          <cell r="N57" t="str">
            <v>5 years11months</v>
          </cell>
          <cell r="O57" t="str">
            <v xml:space="preserve"> Mr. Harshad Panchal </v>
          </cell>
        </row>
        <row r="58">
          <cell r="B58">
            <v>180040</v>
          </cell>
          <cell r="C58" t="str">
            <v>Production</v>
          </cell>
          <cell r="D58" t="str">
            <v>Mixing</v>
          </cell>
          <cell r="E58" t="str">
            <v>Senior Engineer</v>
          </cell>
          <cell r="F58" t="str">
            <v>Gaurang Rana</v>
          </cell>
          <cell r="G58">
            <v>43136</v>
          </cell>
          <cell r="H58">
            <v>43681</v>
          </cell>
          <cell r="I58" t="str">
            <v>Confirm</v>
          </cell>
          <cell r="J58" t="str">
            <v>-</v>
          </cell>
          <cell r="K58">
            <v>45261</v>
          </cell>
          <cell r="L58" t="str">
            <v>B.E Mechanical</v>
          </cell>
          <cell r="M58" t="str">
            <v>Fresher</v>
          </cell>
          <cell r="N58" t="str">
            <v>5 years11months</v>
          </cell>
          <cell r="O58" t="str">
            <v>LIN, SHIH-CHIEH</v>
          </cell>
        </row>
        <row r="59">
          <cell r="B59">
            <v>180002</v>
          </cell>
          <cell r="C59" t="str">
            <v>RD</v>
          </cell>
          <cell r="D59" t="str">
            <v>OE</v>
          </cell>
          <cell r="E59" t="str">
            <v>Senior Engineer</v>
          </cell>
          <cell r="F59" t="str">
            <v>Yash Patel</v>
          </cell>
          <cell r="G59">
            <v>43101</v>
          </cell>
          <cell r="H59">
            <v>43281</v>
          </cell>
          <cell r="I59" t="str">
            <v>Confirm</v>
          </cell>
          <cell r="J59" t="str">
            <v>-</v>
          </cell>
          <cell r="K59">
            <v>45261</v>
          </cell>
          <cell r="L59" t="str">
            <v>B.E Mechanical</v>
          </cell>
          <cell r="M59" t="str">
            <v>2.5 Years</v>
          </cell>
          <cell r="N59" t="str">
            <v>6 years0months</v>
          </cell>
          <cell r="O59" t="str">
            <v>WU, CHUN-WEI</v>
          </cell>
        </row>
        <row r="60">
          <cell r="B60">
            <v>190131</v>
          </cell>
          <cell r="C60" t="str">
            <v>RD</v>
          </cell>
          <cell r="D60" t="str">
            <v>OE</v>
          </cell>
          <cell r="E60" t="str">
            <v>Engineer</v>
          </cell>
          <cell r="F60" t="str">
            <v>Gokulakrishnan</v>
          </cell>
          <cell r="G60">
            <v>43752</v>
          </cell>
          <cell r="H60">
            <v>44361</v>
          </cell>
          <cell r="I60" t="str">
            <v>Confirm</v>
          </cell>
          <cell r="J60" t="str">
            <v>-</v>
          </cell>
          <cell r="K60">
            <v>45261</v>
          </cell>
          <cell r="L60" t="str">
            <v>B.E</v>
          </cell>
          <cell r="M60" t="str">
            <v>Fresher</v>
          </cell>
          <cell r="N60" t="str">
            <v>4 years3months</v>
          </cell>
          <cell r="O60" t="str">
            <v>WU, CHUN-WEI</v>
          </cell>
        </row>
        <row r="61">
          <cell r="B61">
            <v>180044</v>
          </cell>
          <cell r="C61" t="str">
            <v>Production</v>
          </cell>
          <cell r="D61" t="str">
            <v>Mixing</v>
          </cell>
          <cell r="E61" t="str">
            <v>Senior Engineer</v>
          </cell>
          <cell r="F61" t="str">
            <v>Aadilhusain Luhar</v>
          </cell>
          <cell r="G61">
            <v>43136</v>
          </cell>
          <cell r="H61">
            <v>43681</v>
          </cell>
          <cell r="I61" t="str">
            <v>Confirm</v>
          </cell>
          <cell r="J61" t="str">
            <v>-</v>
          </cell>
          <cell r="K61">
            <v>45261</v>
          </cell>
          <cell r="L61" t="str">
            <v>B.E Mechanical</v>
          </cell>
          <cell r="M61" t="str">
            <v>Fresher</v>
          </cell>
          <cell r="N61" t="str">
            <v>5 years11months</v>
          </cell>
          <cell r="O61" t="str">
            <v>LIN, SHIH-CHIEH</v>
          </cell>
        </row>
        <row r="62">
          <cell r="B62">
            <v>180056</v>
          </cell>
          <cell r="C62" t="str">
            <v>Institutional Sales</v>
          </cell>
          <cell r="D62" t="str">
            <v>Logistics Solution</v>
          </cell>
          <cell r="E62" t="str">
            <v>Senior Executive</v>
          </cell>
          <cell r="F62" t="str">
            <v>Rajiv Kumar</v>
          </cell>
          <cell r="G62">
            <v>43192</v>
          </cell>
          <cell r="H62">
            <v>43374</v>
          </cell>
          <cell r="I62" t="str">
            <v>Confirm</v>
          </cell>
          <cell r="J62" t="str">
            <v>-</v>
          </cell>
          <cell r="K62">
            <v>45261</v>
          </cell>
          <cell r="L62" t="str">
            <v>B.A - Political Science</v>
          </cell>
          <cell r="M62" t="str">
            <v>4 Years</v>
          </cell>
          <cell r="N62" t="str">
            <v>5 years9months</v>
          </cell>
          <cell r="O62" t="str">
            <v>YEN,SHU-CHIU</v>
          </cell>
        </row>
        <row r="63">
          <cell r="B63">
            <v>180106</v>
          </cell>
          <cell r="C63" t="str">
            <v>Engineering</v>
          </cell>
          <cell r="D63" t="str">
            <v>Utility</v>
          </cell>
          <cell r="E63" t="str">
            <v>Senior Engineer</v>
          </cell>
          <cell r="F63" t="str">
            <v>Chinnamarimuthu S</v>
          </cell>
          <cell r="G63">
            <v>43283</v>
          </cell>
          <cell r="H63">
            <v>43466</v>
          </cell>
          <cell r="I63" t="str">
            <v>Confirm</v>
          </cell>
          <cell r="J63" t="str">
            <v>-</v>
          </cell>
          <cell r="K63">
            <v>45261</v>
          </cell>
          <cell r="L63" t="str">
            <v>Diploma Electrical</v>
          </cell>
          <cell r="M63" t="str">
            <v>10 Years</v>
          </cell>
          <cell r="N63" t="str">
            <v>5 years6months</v>
          </cell>
          <cell r="O63" t="str">
            <v>SRIDHAR SELVARAJ</v>
          </cell>
        </row>
        <row r="64">
          <cell r="B64">
            <v>180109</v>
          </cell>
          <cell r="C64" t="str">
            <v>Production</v>
          </cell>
          <cell r="D64" t="str">
            <v>Curing</v>
          </cell>
          <cell r="E64" t="str">
            <v>Engineer</v>
          </cell>
          <cell r="F64" t="str">
            <v>Arpit Patel</v>
          </cell>
          <cell r="G64">
            <v>43290</v>
          </cell>
          <cell r="H64">
            <v>43839</v>
          </cell>
          <cell r="I64" t="str">
            <v>Confirm</v>
          </cell>
          <cell r="J64" t="str">
            <v>-</v>
          </cell>
          <cell r="K64">
            <v>45261</v>
          </cell>
          <cell r="L64" t="str">
            <v>B.E Mechanical</v>
          </cell>
          <cell r="M64" t="str">
            <v>1 Year</v>
          </cell>
          <cell r="N64" t="str">
            <v>5 years6months</v>
          </cell>
          <cell r="O64" t="str">
            <v xml:space="preserve"> Mr. Harshad Panchal </v>
          </cell>
        </row>
        <row r="65">
          <cell r="B65">
            <v>180133</v>
          </cell>
          <cell r="C65" t="str">
            <v>EHS</v>
          </cell>
          <cell r="D65" t="str">
            <v>EHS</v>
          </cell>
          <cell r="E65" t="str">
            <v>Junior Officer</v>
          </cell>
          <cell r="F65" t="str">
            <v>Suraj Kumar</v>
          </cell>
          <cell r="G65">
            <v>43325</v>
          </cell>
          <cell r="H65">
            <v>43508</v>
          </cell>
          <cell r="I65" t="str">
            <v>Confirm</v>
          </cell>
          <cell r="J65" t="str">
            <v>-</v>
          </cell>
          <cell r="K65">
            <v>45261</v>
          </cell>
          <cell r="L65" t="str">
            <v>I.T.I Electrical &amp; Diploma EHS</v>
          </cell>
          <cell r="M65" t="str">
            <v>8 Years</v>
          </cell>
          <cell r="N65" t="str">
            <v>5 years5months</v>
          </cell>
          <cell r="O65" t="str">
            <v>Hunter Wu</v>
          </cell>
        </row>
        <row r="66">
          <cell r="B66">
            <v>180135</v>
          </cell>
          <cell r="C66" t="str">
            <v>QA</v>
          </cell>
          <cell r="D66" t="str">
            <v>Quality Control</v>
          </cell>
          <cell r="E66" t="str">
            <v>Assistant Engineer</v>
          </cell>
          <cell r="F66" t="str">
            <v>Ashish Makwana</v>
          </cell>
          <cell r="G66">
            <v>43325</v>
          </cell>
          <cell r="H66">
            <v>43874</v>
          </cell>
          <cell r="I66" t="str">
            <v>Confirm</v>
          </cell>
          <cell r="J66" t="str">
            <v>-</v>
          </cell>
          <cell r="K66">
            <v>45261</v>
          </cell>
          <cell r="L66" t="str">
            <v>B.E Mechanical</v>
          </cell>
          <cell r="M66" t="str">
            <v>10 Months</v>
          </cell>
          <cell r="N66" t="str">
            <v>5 years5months</v>
          </cell>
          <cell r="O66" t="str">
            <v>LI, YU-JUI</v>
          </cell>
        </row>
        <row r="67">
          <cell r="B67">
            <v>180136</v>
          </cell>
          <cell r="C67" t="str">
            <v>Production</v>
          </cell>
          <cell r="D67" t="str">
            <v>Tire Building</v>
          </cell>
          <cell r="E67" t="str">
            <v>Engineer</v>
          </cell>
          <cell r="F67" t="str">
            <v xml:space="preserve">Karan Patel </v>
          </cell>
          <cell r="G67">
            <v>43325</v>
          </cell>
          <cell r="H67">
            <v>43874</v>
          </cell>
          <cell r="I67" t="str">
            <v>Confirm</v>
          </cell>
          <cell r="J67" t="str">
            <v>-</v>
          </cell>
          <cell r="K67">
            <v>45261</v>
          </cell>
          <cell r="L67" t="str">
            <v>B.E Mechanical</v>
          </cell>
          <cell r="M67" t="str">
            <v>Fresher</v>
          </cell>
          <cell r="N67" t="str">
            <v>5 years5months</v>
          </cell>
          <cell r="O67" t="str">
            <v>LIU, CHAN-YING</v>
          </cell>
        </row>
        <row r="68">
          <cell r="B68">
            <v>180139</v>
          </cell>
          <cell r="C68" t="str">
            <v>Production</v>
          </cell>
          <cell r="D68" t="str">
            <v>Mixing</v>
          </cell>
          <cell r="E68" t="str">
            <v>Senior Engineer</v>
          </cell>
          <cell r="F68" t="str">
            <v xml:space="preserve">Harshkumar Patel </v>
          </cell>
          <cell r="G68">
            <v>43325</v>
          </cell>
          <cell r="H68">
            <v>43874</v>
          </cell>
          <cell r="I68" t="str">
            <v>Confirm</v>
          </cell>
          <cell r="J68" t="str">
            <v>-</v>
          </cell>
          <cell r="K68">
            <v>45261</v>
          </cell>
          <cell r="L68" t="str">
            <v xml:space="preserve">B.E.Mechanical </v>
          </cell>
          <cell r="M68" t="str">
            <v>Fresher</v>
          </cell>
          <cell r="N68" t="str">
            <v>5 years5months</v>
          </cell>
          <cell r="O68" t="str">
            <v>LIN, SHIH-CHIEH</v>
          </cell>
        </row>
        <row r="69">
          <cell r="B69">
            <v>180171</v>
          </cell>
          <cell r="C69" t="str">
            <v>Retail Sales</v>
          </cell>
          <cell r="D69" t="str">
            <v>North Region</v>
          </cell>
          <cell r="E69" t="str">
            <v>Junior Territory Sales Manager</v>
          </cell>
          <cell r="F69" t="str">
            <v xml:space="preserve">Anuruddh Singh </v>
          </cell>
          <cell r="G69">
            <v>43353</v>
          </cell>
          <cell r="H69">
            <v>43533</v>
          </cell>
          <cell r="I69" t="str">
            <v>Confirm</v>
          </cell>
          <cell r="J69" t="str">
            <v>-</v>
          </cell>
          <cell r="K69">
            <v>45261</v>
          </cell>
          <cell r="L69" t="str">
            <v>M.B.A</v>
          </cell>
          <cell r="M69" t="str">
            <v>1.5 Year</v>
          </cell>
          <cell r="N69" t="str">
            <v>5 years4months</v>
          </cell>
          <cell r="O69" t="str">
            <v>Sumit Pratik</v>
          </cell>
        </row>
        <row r="70">
          <cell r="B70">
            <v>190033</v>
          </cell>
          <cell r="C70" t="str">
            <v>RD</v>
          </cell>
          <cell r="D70" t="str">
            <v>Plan &amp; Audit Control</v>
          </cell>
          <cell r="E70" t="str">
            <v>Engineer</v>
          </cell>
          <cell r="F70" t="str">
            <v xml:space="preserve">Sohil Mansuri </v>
          </cell>
          <cell r="G70">
            <v>43514</v>
          </cell>
          <cell r="H70">
            <v>43694</v>
          </cell>
          <cell r="I70" t="str">
            <v>Confirm</v>
          </cell>
          <cell r="J70" t="str">
            <v>-</v>
          </cell>
          <cell r="K70">
            <v>45261</v>
          </cell>
          <cell r="L70" t="str">
            <v>B.E Mechanical</v>
          </cell>
          <cell r="M70" t="str">
            <v>1.8 Year</v>
          </cell>
          <cell r="N70" t="str">
            <v>4 years10months</v>
          </cell>
          <cell r="O70" t="str">
            <v>WU, CHUN-WEI</v>
          </cell>
        </row>
        <row r="71">
          <cell r="B71">
            <v>180207</v>
          </cell>
          <cell r="C71" t="str">
            <v>Retail Sales</v>
          </cell>
          <cell r="D71" t="str">
            <v>North Region</v>
          </cell>
          <cell r="E71" t="str">
            <v>Territory Sales Supervisor</v>
          </cell>
          <cell r="F71" t="str">
            <v>Ambuj kumar Gupta</v>
          </cell>
          <cell r="G71">
            <v>43416</v>
          </cell>
          <cell r="H71">
            <v>43596</v>
          </cell>
          <cell r="I71" t="str">
            <v>Confirm</v>
          </cell>
          <cell r="J71" t="str">
            <v>-</v>
          </cell>
          <cell r="K71">
            <v>45261</v>
          </cell>
          <cell r="L71" t="str">
            <v xml:space="preserve">BA </v>
          </cell>
          <cell r="M71" t="str">
            <v>8 Years</v>
          </cell>
          <cell r="N71" t="str">
            <v>5 years2months</v>
          </cell>
          <cell r="O71" t="str">
            <v>Sumit Pratik</v>
          </cell>
        </row>
        <row r="72">
          <cell r="B72">
            <v>180211</v>
          </cell>
          <cell r="C72" t="str">
            <v>Production</v>
          </cell>
          <cell r="D72" t="str">
            <v>Factory Affair</v>
          </cell>
          <cell r="E72" t="str">
            <v>Junior Engineer</v>
          </cell>
          <cell r="F72" t="str">
            <v>Meetkumar Prajapati</v>
          </cell>
          <cell r="G72">
            <v>43423</v>
          </cell>
          <cell r="H72">
            <v>44031</v>
          </cell>
          <cell r="I72" t="str">
            <v>Confirm</v>
          </cell>
          <cell r="J72" t="str">
            <v>-</v>
          </cell>
          <cell r="K72">
            <v>45261</v>
          </cell>
          <cell r="L72" t="str">
            <v>B.E Mechanical</v>
          </cell>
          <cell r="M72" t="str">
            <v>Fresher</v>
          </cell>
          <cell r="N72" t="str">
            <v>5 years1months</v>
          </cell>
          <cell r="O72" t="str">
            <v>CHANG, CHE- CHIA</v>
          </cell>
        </row>
        <row r="73">
          <cell r="B73">
            <v>190004</v>
          </cell>
          <cell r="C73" t="str">
            <v>Administration</v>
          </cell>
          <cell r="D73" t="str">
            <v>Purchase &amp; Store</v>
          </cell>
          <cell r="E73" t="str">
            <v>Junior Engineer</v>
          </cell>
          <cell r="F73" t="str">
            <v xml:space="preserve">Soham Patel </v>
          </cell>
          <cell r="G73">
            <v>43466</v>
          </cell>
          <cell r="H73">
            <v>43647</v>
          </cell>
          <cell r="I73" t="str">
            <v>Confirm</v>
          </cell>
          <cell r="J73" t="str">
            <v>-</v>
          </cell>
          <cell r="K73">
            <v>45261</v>
          </cell>
          <cell r="L73" t="str">
            <v>B.E Mechanical</v>
          </cell>
          <cell r="M73" t="str">
            <v>2.9 Years</v>
          </cell>
          <cell r="N73" t="str">
            <v>5 years0months</v>
          </cell>
          <cell r="O73" t="str">
            <v>Su,Yi-Tseng</v>
          </cell>
        </row>
        <row r="74">
          <cell r="B74">
            <v>190006</v>
          </cell>
          <cell r="C74" t="str">
            <v>Production</v>
          </cell>
          <cell r="D74" t="str">
            <v>Mixing</v>
          </cell>
          <cell r="E74" t="str">
            <v>Junior Engineer</v>
          </cell>
          <cell r="F74" t="str">
            <v>Sunilsinh Zala</v>
          </cell>
          <cell r="G74">
            <v>43472</v>
          </cell>
          <cell r="H74">
            <v>44081</v>
          </cell>
          <cell r="I74" t="str">
            <v>Confirm</v>
          </cell>
          <cell r="J74" t="str">
            <v>-</v>
          </cell>
          <cell r="K74">
            <v>45261</v>
          </cell>
          <cell r="L74" t="str">
            <v>B.E Mechanical</v>
          </cell>
          <cell r="M74" t="str">
            <v>Fresher</v>
          </cell>
          <cell r="N74" t="str">
            <v>5 years0months</v>
          </cell>
          <cell r="O74" t="str">
            <v>LIN, SHIH-CHIEH</v>
          </cell>
        </row>
        <row r="75">
          <cell r="B75">
            <v>190012</v>
          </cell>
          <cell r="C75" t="str">
            <v>Planning</v>
          </cell>
          <cell r="D75" t="str">
            <v>Raw Material - Purchase</v>
          </cell>
          <cell r="E75" t="str">
            <v>Junior Executive</v>
          </cell>
          <cell r="F75" t="str">
            <v xml:space="preserve">Darshitaben Patel </v>
          </cell>
          <cell r="G75">
            <v>43486</v>
          </cell>
          <cell r="H75">
            <v>43666</v>
          </cell>
          <cell r="I75" t="str">
            <v>Confirm</v>
          </cell>
          <cell r="J75" t="str">
            <v>-</v>
          </cell>
          <cell r="K75">
            <v>45261</v>
          </cell>
          <cell r="L75" t="str">
            <v>M.B.A Finance</v>
          </cell>
          <cell r="M75" t="str">
            <v>2 Years</v>
          </cell>
          <cell r="N75" t="str">
            <v>4 years11months</v>
          </cell>
          <cell r="O75" t="str">
            <v xml:space="preserve">GUO ,YUN,RUEI </v>
          </cell>
        </row>
        <row r="76">
          <cell r="B76">
            <v>190015</v>
          </cell>
          <cell r="C76" t="str">
            <v>Planning</v>
          </cell>
          <cell r="D76" t="str">
            <v>Raw Material - Purchase</v>
          </cell>
          <cell r="E76" t="str">
            <v>Junior Executive</v>
          </cell>
          <cell r="F76" t="str">
            <v>Ronakbhai Patel</v>
          </cell>
          <cell r="G76">
            <v>43486</v>
          </cell>
          <cell r="H76">
            <v>43666</v>
          </cell>
          <cell r="I76" t="str">
            <v>Confirm</v>
          </cell>
          <cell r="J76" t="str">
            <v>-</v>
          </cell>
          <cell r="K76">
            <v>45261</v>
          </cell>
          <cell r="L76" t="str">
            <v>M.com</v>
          </cell>
          <cell r="M76" t="str">
            <v>2.8 Years</v>
          </cell>
          <cell r="N76" t="str">
            <v>4 years11months</v>
          </cell>
          <cell r="O76" t="str">
            <v xml:space="preserve">GUO ,YUN,RUEI </v>
          </cell>
        </row>
        <row r="77">
          <cell r="B77">
            <v>190016</v>
          </cell>
          <cell r="C77" t="str">
            <v>Production</v>
          </cell>
          <cell r="D77" t="str">
            <v>Mixing</v>
          </cell>
          <cell r="E77" t="str">
            <v>Engineer</v>
          </cell>
          <cell r="F77" t="str">
            <v>Karmarajsinh Solanki</v>
          </cell>
          <cell r="G77">
            <v>43486</v>
          </cell>
          <cell r="H77">
            <v>44095</v>
          </cell>
          <cell r="I77" t="str">
            <v>Confirm</v>
          </cell>
          <cell r="J77" t="str">
            <v>-</v>
          </cell>
          <cell r="K77">
            <v>45261</v>
          </cell>
          <cell r="L77" t="str">
            <v>B.E Mechanical</v>
          </cell>
          <cell r="M77" t="str">
            <v>1.5 Year</v>
          </cell>
          <cell r="N77" t="str">
            <v>4 years11months</v>
          </cell>
          <cell r="O77" t="str">
            <v>LIN, SHIH-CHIEH</v>
          </cell>
        </row>
        <row r="78">
          <cell r="B78">
            <v>190021</v>
          </cell>
          <cell r="C78" t="str">
            <v>Administration</v>
          </cell>
          <cell r="D78" t="str">
            <v>GA</v>
          </cell>
          <cell r="E78" t="str">
            <v>Executive</v>
          </cell>
          <cell r="F78" t="str">
            <v>Sakshi Tailor</v>
          </cell>
          <cell r="G78">
            <v>43486</v>
          </cell>
          <cell r="H78">
            <v>43666</v>
          </cell>
          <cell r="I78" t="str">
            <v>Confirm</v>
          </cell>
          <cell r="J78" t="str">
            <v>-</v>
          </cell>
          <cell r="K78">
            <v>45261</v>
          </cell>
          <cell r="L78" t="str">
            <v>B.Com</v>
          </cell>
          <cell r="M78" t="str">
            <v>7 Months</v>
          </cell>
          <cell r="N78" t="str">
            <v>4 years11months</v>
          </cell>
          <cell r="O78" t="str">
            <v>Nilesh Panchal</v>
          </cell>
        </row>
        <row r="79">
          <cell r="B79">
            <v>190023</v>
          </cell>
          <cell r="C79" t="str">
            <v>IT</v>
          </cell>
          <cell r="D79" t="str">
            <v>IT Equipment</v>
          </cell>
          <cell r="E79" t="str">
            <v>Assistant Executive</v>
          </cell>
          <cell r="F79" t="str">
            <v>Dharmishtha Dhrana</v>
          </cell>
          <cell r="G79">
            <v>43486</v>
          </cell>
          <cell r="H79">
            <v>44095</v>
          </cell>
          <cell r="I79" t="str">
            <v>Confirm</v>
          </cell>
          <cell r="J79" t="str">
            <v>-</v>
          </cell>
          <cell r="K79">
            <v>45261</v>
          </cell>
          <cell r="L79" t="str">
            <v>MCA</v>
          </cell>
          <cell r="M79" t="str">
            <v>3 Months</v>
          </cell>
          <cell r="N79" t="str">
            <v>4 years11months</v>
          </cell>
          <cell r="O79" t="str">
            <v>CHU, TSANG-CHIH</v>
          </cell>
        </row>
        <row r="80">
          <cell r="B80">
            <v>190025</v>
          </cell>
          <cell r="C80" t="str">
            <v>Production</v>
          </cell>
          <cell r="D80" t="str">
            <v>Calender</v>
          </cell>
          <cell r="E80" t="str">
            <v>Junior Engineer</v>
          </cell>
          <cell r="F80" t="str">
            <v>Pradip Shah</v>
          </cell>
          <cell r="G80">
            <v>43501</v>
          </cell>
          <cell r="H80">
            <v>43681</v>
          </cell>
          <cell r="I80" t="str">
            <v>Confirm</v>
          </cell>
          <cell r="J80" t="str">
            <v>-</v>
          </cell>
          <cell r="K80">
            <v>45261</v>
          </cell>
          <cell r="L80" t="str">
            <v>B.E Mechanical</v>
          </cell>
          <cell r="M80" t="str">
            <v>2.8 Years</v>
          </cell>
          <cell r="N80" t="str">
            <v>4 years11months</v>
          </cell>
          <cell r="O80" t="str">
            <v>LIN, SHIH-CHIEH</v>
          </cell>
        </row>
        <row r="81">
          <cell r="B81">
            <v>190027</v>
          </cell>
          <cell r="C81" t="str">
            <v>Engineering</v>
          </cell>
          <cell r="D81" t="str">
            <v>Maintenance</v>
          </cell>
          <cell r="E81" t="str">
            <v>Junior Engineer</v>
          </cell>
          <cell r="F81" t="str">
            <v xml:space="preserve">Vimal Pitroda </v>
          </cell>
          <cell r="G81">
            <v>43507</v>
          </cell>
          <cell r="H81">
            <v>43687</v>
          </cell>
          <cell r="I81" t="str">
            <v>Confirm</v>
          </cell>
          <cell r="J81" t="str">
            <v>-</v>
          </cell>
          <cell r="K81">
            <v>45261</v>
          </cell>
          <cell r="L81" t="str">
            <v>Diploma Mechanical</v>
          </cell>
          <cell r="M81" t="str">
            <v>5 Years</v>
          </cell>
          <cell r="N81" t="str">
            <v>4 years11months</v>
          </cell>
          <cell r="O81" t="str">
            <v>LIN, YONG WEI</v>
          </cell>
        </row>
        <row r="82">
          <cell r="B82">
            <v>190029</v>
          </cell>
          <cell r="C82" t="str">
            <v>Retail Sales</v>
          </cell>
          <cell r="D82" t="str">
            <v>North Region</v>
          </cell>
          <cell r="E82" t="str">
            <v>Junior Territory Sales Manager</v>
          </cell>
          <cell r="F82" t="str">
            <v xml:space="preserve">Pravesh Sharma </v>
          </cell>
          <cell r="G82">
            <v>43507</v>
          </cell>
          <cell r="H82">
            <v>43687</v>
          </cell>
          <cell r="I82" t="str">
            <v>Confirm</v>
          </cell>
          <cell r="J82" t="str">
            <v>-</v>
          </cell>
          <cell r="K82">
            <v>45261</v>
          </cell>
          <cell r="L82" t="str">
            <v>M.B.A</v>
          </cell>
          <cell r="M82" t="str">
            <v>2.4 Years</v>
          </cell>
          <cell r="N82" t="str">
            <v>4 years11months</v>
          </cell>
          <cell r="O82" t="str">
            <v>Sumit Pratik</v>
          </cell>
        </row>
        <row r="83">
          <cell r="B83">
            <v>210007</v>
          </cell>
          <cell r="C83" t="str">
            <v>RD</v>
          </cell>
          <cell r="D83" t="str">
            <v>RE</v>
          </cell>
          <cell r="E83" t="str">
            <v>Assistant Engineer</v>
          </cell>
          <cell r="F83" t="str">
            <v>Ishant Godariya</v>
          </cell>
          <cell r="G83">
            <v>44249</v>
          </cell>
          <cell r="H83">
            <v>44652</v>
          </cell>
          <cell r="I83" t="str">
            <v>Confirm</v>
          </cell>
          <cell r="J83" t="str">
            <v>-</v>
          </cell>
          <cell r="K83">
            <v>45261</v>
          </cell>
          <cell r="L83" t="str">
            <v>B.Tech (Chemical Engineering)</v>
          </cell>
          <cell r="M83" t="str">
            <v>Fresher</v>
          </cell>
          <cell r="N83" t="str">
            <v>2 years10months</v>
          </cell>
          <cell r="O83" t="str">
            <v>GUO, YUN-RUEI</v>
          </cell>
        </row>
        <row r="84">
          <cell r="B84">
            <v>190041</v>
          </cell>
          <cell r="C84" t="str">
            <v>Engineering</v>
          </cell>
          <cell r="D84" t="str">
            <v>Utility</v>
          </cell>
          <cell r="E84" t="str">
            <v>Engineer</v>
          </cell>
          <cell r="F84" t="str">
            <v>Hirenkumar Patel</v>
          </cell>
          <cell r="G84">
            <v>43542</v>
          </cell>
          <cell r="H84">
            <v>43725</v>
          </cell>
          <cell r="I84" t="str">
            <v>Confirm</v>
          </cell>
          <cell r="J84" t="str">
            <v>-</v>
          </cell>
          <cell r="K84">
            <v>45261</v>
          </cell>
          <cell r="L84" t="str">
            <v>Diploma Mechanical</v>
          </cell>
          <cell r="M84" t="str">
            <v>10.5 Years</v>
          </cell>
          <cell r="N84" t="str">
            <v>4 years9months</v>
          </cell>
          <cell r="O84" t="str">
            <v>SRIDHAR SELVARAJ</v>
          </cell>
        </row>
        <row r="85">
          <cell r="B85">
            <v>190056</v>
          </cell>
          <cell r="C85" t="str">
            <v>Administration</v>
          </cell>
          <cell r="D85" t="str">
            <v>GA</v>
          </cell>
          <cell r="E85" t="str">
            <v>Senior Executive</v>
          </cell>
          <cell r="F85" t="str">
            <v>Bhavesh Patidar</v>
          </cell>
          <cell r="G85">
            <v>43570</v>
          </cell>
          <cell r="H85">
            <v>43753</v>
          </cell>
          <cell r="I85" t="str">
            <v>Confirm</v>
          </cell>
          <cell r="J85" t="str">
            <v>-</v>
          </cell>
          <cell r="K85">
            <v>45261</v>
          </cell>
          <cell r="L85" t="str">
            <v>M. Phil</v>
          </cell>
          <cell r="M85" t="str">
            <v>4.5 Years</v>
          </cell>
          <cell r="N85" t="str">
            <v>4 years9months</v>
          </cell>
          <cell r="O85" t="str">
            <v>Nilesh Panchal</v>
          </cell>
        </row>
        <row r="86">
          <cell r="B86">
            <v>190066</v>
          </cell>
          <cell r="C86" t="str">
            <v>Marketing</v>
          </cell>
          <cell r="D86" t="str">
            <v>Branding &amp; Communication</v>
          </cell>
          <cell r="E86" t="str">
            <v>Senior Executive</v>
          </cell>
          <cell r="F86" t="str">
            <v xml:space="preserve">Vishakha Upadhyaya </v>
          </cell>
          <cell r="G86">
            <v>43605</v>
          </cell>
          <cell r="H86">
            <v>43789</v>
          </cell>
          <cell r="I86" t="str">
            <v>Confirm</v>
          </cell>
          <cell r="J86" t="str">
            <v>-</v>
          </cell>
          <cell r="K86">
            <v>45261</v>
          </cell>
          <cell r="L86" t="str">
            <v>MBA</v>
          </cell>
          <cell r="M86" t="str">
            <v>4.5 Years</v>
          </cell>
          <cell r="N86" t="str">
            <v>4 years7months</v>
          </cell>
          <cell r="O86" t="str">
            <v>SUMIT PRATIK</v>
          </cell>
        </row>
        <row r="87">
          <cell r="B87">
            <v>190071</v>
          </cell>
          <cell r="C87" t="str">
            <v>Administration</v>
          </cell>
          <cell r="D87" t="str">
            <v>Purchase &amp; Store</v>
          </cell>
          <cell r="E87" t="str">
            <v>Junior Executive</v>
          </cell>
          <cell r="F87" t="str">
            <v>Ashwinbhai Sagar</v>
          </cell>
          <cell r="G87">
            <v>43619</v>
          </cell>
          <cell r="H87">
            <v>43802</v>
          </cell>
          <cell r="I87" t="str">
            <v>Confirm</v>
          </cell>
          <cell r="J87" t="str">
            <v>-</v>
          </cell>
          <cell r="K87">
            <v>45261</v>
          </cell>
          <cell r="L87" t="str">
            <v>B.E. Electrical</v>
          </cell>
          <cell r="M87" t="str">
            <v>2.9 Years</v>
          </cell>
          <cell r="N87" t="str">
            <v>4 years7months</v>
          </cell>
          <cell r="O87" t="str">
            <v>Su,Yi-Tseng</v>
          </cell>
        </row>
        <row r="88">
          <cell r="B88">
            <v>190078</v>
          </cell>
          <cell r="C88" t="str">
            <v>QA</v>
          </cell>
          <cell r="D88" t="str">
            <v>Quality Control</v>
          </cell>
          <cell r="E88" t="str">
            <v>Assistant Executive</v>
          </cell>
          <cell r="F88" t="str">
            <v xml:space="preserve">Sahir Multani </v>
          </cell>
          <cell r="G88">
            <v>43633</v>
          </cell>
          <cell r="H88">
            <v>43816</v>
          </cell>
          <cell r="I88" t="str">
            <v>Confirm</v>
          </cell>
          <cell r="J88" t="str">
            <v>-</v>
          </cell>
          <cell r="K88">
            <v>45261</v>
          </cell>
          <cell r="L88" t="str">
            <v>B.Sci ( Che)</v>
          </cell>
          <cell r="M88" t="str">
            <v>1 Year</v>
          </cell>
          <cell r="N88" t="str">
            <v>4 years6months</v>
          </cell>
          <cell r="O88" t="str">
            <v>LI, YU-JUI</v>
          </cell>
        </row>
        <row r="89">
          <cell r="B89">
            <v>190082</v>
          </cell>
          <cell r="C89" t="str">
            <v>Finance</v>
          </cell>
          <cell r="D89" t="str">
            <v>Accounting &amp; Tax</v>
          </cell>
          <cell r="E89" t="str">
            <v>Assistant Executive</v>
          </cell>
          <cell r="F89" t="str">
            <v>Jigar Shankhala</v>
          </cell>
          <cell r="G89">
            <v>43640</v>
          </cell>
          <cell r="H89">
            <v>44251</v>
          </cell>
          <cell r="I89" t="str">
            <v>Confirm</v>
          </cell>
          <cell r="J89" t="str">
            <v>-</v>
          </cell>
          <cell r="K89">
            <v>45261</v>
          </cell>
          <cell r="L89" t="str">
            <v>B.Com</v>
          </cell>
          <cell r="M89" t="str">
            <v>Fresher</v>
          </cell>
          <cell r="N89" t="str">
            <v>4 years6months</v>
          </cell>
          <cell r="O89" t="str">
            <v>CHANG, YA-CHING</v>
          </cell>
        </row>
        <row r="90">
          <cell r="B90">
            <v>190085</v>
          </cell>
          <cell r="C90" t="str">
            <v>QA</v>
          </cell>
          <cell r="D90" t="str">
            <v>Quality Control</v>
          </cell>
          <cell r="E90" t="str">
            <v>Assistant Engineer</v>
          </cell>
          <cell r="F90" t="str">
            <v>Bithal Rastogi</v>
          </cell>
          <cell r="G90">
            <v>43661</v>
          </cell>
          <cell r="H90">
            <v>44270</v>
          </cell>
          <cell r="I90" t="str">
            <v>Confirm</v>
          </cell>
          <cell r="J90" t="str">
            <v>-</v>
          </cell>
          <cell r="K90">
            <v>45261</v>
          </cell>
          <cell r="L90" t="str">
            <v>B.E Chemical</v>
          </cell>
          <cell r="M90" t="str">
            <v>Fresher</v>
          </cell>
          <cell r="N90" t="str">
            <v>4 years6months</v>
          </cell>
          <cell r="O90" t="str">
            <v>LI, YU-JUI</v>
          </cell>
        </row>
        <row r="91">
          <cell r="B91">
            <v>170049</v>
          </cell>
          <cell r="C91" t="str">
            <v>RD</v>
          </cell>
          <cell r="D91" t="str">
            <v>Test</v>
          </cell>
          <cell r="E91" t="str">
            <v>Junior Engineer</v>
          </cell>
          <cell r="F91" t="str">
            <v>Mayur Prajapati</v>
          </cell>
          <cell r="G91">
            <v>42772</v>
          </cell>
          <cell r="H91">
            <v>42954</v>
          </cell>
          <cell r="I91" t="str">
            <v>Confirm</v>
          </cell>
          <cell r="J91" t="str">
            <v>-</v>
          </cell>
          <cell r="K91">
            <v>45261</v>
          </cell>
          <cell r="L91" t="str">
            <v>B.E Mechanical</v>
          </cell>
          <cell r="M91" t="str">
            <v>10 Months</v>
          </cell>
          <cell r="N91" t="str">
            <v>6 years11months</v>
          </cell>
          <cell r="O91" t="str">
            <v>WU, CHUN-WEI</v>
          </cell>
        </row>
        <row r="92">
          <cell r="B92">
            <v>190142</v>
          </cell>
          <cell r="C92" t="str">
            <v>Production</v>
          </cell>
          <cell r="D92" t="str">
            <v>Tire building</v>
          </cell>
          <cell r="E92" t="str">
            <v>Engineer</v>
          </cell>
          <cell r="F92" t="str">
            <v>Achalsinh Solanki</v>
          </cell>
          <cell r="G92">
            <v>43773</v>
          </cell>
          <cell r="H92">
            <v>44381</v>
          </cell>
          <cell r="I92" t="str">
            <v>Confirm</v>
          </cell>
          <cell r="J92" t="str">
            <v>-</v>
          </cell>
          <cell r="K92">
            <v>45261</v>
          </cell>
          <cell r="L92" t="str">
            <v xml:space="preserve">B.E </v>
          </cell>
          <cell r="M92" t="str">
            <v>Fresher</v>
          </cell>
          <cell r="N92" t="str">
            <v>4 years2months</v>
          </cell>
          <cell r="O92" t="str">
            <v>LIU, CHAN-YING</v>
          </cell>
        </row>
        <row r="93">
          <cell r="B93">
            <v>190158</v>
          </cell>
          <cell r="C93" t="str">
            <v>Marketing</v>
          </cell>
          <cell r="D93" t="str">
            <v>Channel Management</v>
          </cell>
          <cell r="E93" t="str">
            <v>Executive</v>
          </cell>
          <cell r="F93" t="str">
            <v>Yash Savaliya</v>
          </cell>
          <cell r="G93">
            <v>43815</v>
          </cell>
          <cell r="H93">
            <v>44059</v>
          </cell>
          <cell r="I93" t="str">
            <v>Confirm</v>
          </cell>
          <cell r="J93" t="str">
            <v>-</v>
          </cell>
          <cell r="K93">
            <v>45261</v>
          </cell>
          <cell r="L93" t="str">
            <v>BBA</v>
          </cell>
          <cell r="M93" t="str">
            <v>1.5 Year</v>
          </cell>
          <cell r="N93" t="str">
            <v>4 years1months</v>
          </cell>
          <cell r="O93" t="str">
            <v>YEN,SHU-CHIU</v>
          </cell>
        </row>
        <row r="94">
          <cell r="B94">
            <v>190162</v>
          </cell>
          <cell r="C94" t="str">
            <v>Engineering</v>
          </cell>
          <cell r="D94" t="str">
            <v>Maintenance</v>
          </cell>
          <cell r="E94" t="str">
            <v>Senior Engineer</v>
          </cell>
          <cell r="F94" t="str">
            <v>Vinay Singh Rana</v>
          </cell>
          <cell r="G94">
            <v>43815</v>
          </cell>
          <cell r="H94">
            <v>44059</v>
          </cell>
          <cell r="I94" t="str">
            <v>Confirm</v>
          </cell>
          <cell r="J94" t="str">
            <v>-</v>
          </cell>
          <cell r="K94">
            <v>45261</v>
          </cell>
          <cell r="L94" t="str">
            <v>B.Com (Pursuing)</v>
          </cell>
          <cell r="M94" t="str">
            <v>7 Year</v>
          </cell>
          <cell r="N94" t="str">
            <v>4 years1months</v>
          </cell>
          <cell r="O94" t="str">
            <v>LIN, YONG WEI</v>
          </cell>
        </row>
        <row r="95">
          <cell r="B95">
            <v>200017</v>
          </cell>
          <cell r="C95" t="str">
            <v>Planning</v>
          </cell>
          <cell r="D95" t="str">
            <v>Product Management</v>
          </cell>
          <cell r="E95" t="str">
            <v>Assistant Executive</v>
          </cell>
          <cell r="F95" t="str">
            <v>Nareshkumar Parmar</v>
          </cell>
          <cell r="G95">
            <v>43864</v>
          </cell>
          <cell r="H95">
            <v>44107</v>
          </cell>
          <cell r="I95" t="str">
            <v>Confirm</v>
          </cell>
          <cell r="J95" t="str">
            <v>-</v>
          </cell>
          <cell r="K95">
            <v>45261</v>
          </cell>
          <cell r="L95" t="str">
            <v>B.COM</v>
          </cell>
          <cell r="M95" t="str">
            <v>1.10 Year</v>
          </cell>
          <cell r="N95" t="str">
            <v>3 years11months</v>
          </cell>
          <cell r="O95" t="str">
            <v>LI, YU-JUI</v>
          </cell>
        </row>
        <row r="96">
          <cell r="B96">
            <v>200041</v>
          </cell>
          <cell r="C96" t="str">
            <v>Production</v>
          </cell>
          <cell r="D96" t="str">
            <v>Mixing</v>
          </cell>
          <cell r="E96" t="str">
            <v>Assistant Engineer</v>
          </cell>
          <cell r="F96" t="str">
            <v>Umang Patel</v>
          </cell>
          <cell r="G96">
            <v>44004</v>
          </cell>
          <cell r="H96">
            <v>44187</v>
          </cell>
          <cell r="I96" t="str">
            <v>Confirm</v>
          </cell>
          <cell r="J96" t="str">
            <v>-</v>
          </cell>
          <cell r="K96">
            <v>45261</v>
          </cell>
          <cell r="L96" t="str">
            <v>B.E Mechanical</v>
          </cell>
          <cell r="M96" t="str">
            <v>1 Year and 4 Months</v>
          </cell>
          <cell r="N96" t="str">
            <v>3 years6months</v>
          </cell>
          <cell r="O96" t="str">
            <v>LIN, SHIH-CHIEH</v>
          </cell>
        </row>
        <row r="97">
          <cell r="B97">
            <v>200044</v>
          </cell>
          <cell r="C97" t="str">
            <v>QA</v>
          </cell>
          <cell r="D97" t="str">
            <v>Quality System</v>
          </cell>
          <cell r="E97" t="str">
            <v>Assistant Engineer</v>
          </cell>
          <cell r="F97" t="str">
            <v>Urvi Dave</v>
          </cell>
          <cell r="G97">
            <v>44025</v>
          </cell>
          <cell r="H97">
            <v>44208</v>
          </cell>
          <cell r="I97" t="str">
            <v>Confirm</v>
          </cell>
          <cell r="J97" t="str">
            <v>-</v>
          </cell>
          <cell r="K97">
            <v>45261</v>
          </cell>
          <cell r="L97" t="str">
            <v>B.E/Electrical</v>
          </cell>
          <cell r="M97" t="str">
            <v>1 Year</v>
          </cell>
          <cell r="N97" t="str">
            <v>3 years6months</v>
          </cell>
          <cell r="O97" t="str">
            <v>LI, YU-JUI</v>
          </cell>
        </row>
        <row r="98">
          <cell r="B98">
            <v>200045</v>
          </cell>
          <cell r="C98" t="str">
            <v>IT</v>
          </cell>
          <cell r="D98" t="str">
            <v>IT Equipment</v>
          </cell>
          <cell r="E98" t="str">
            <v>Assistant Engineer</v>
          </cell>
          <cell r="F98" t="str">
            <v>Yash Somaiya</v>
          </cell>
          <cell r="G98">
            <v>44025</v>
          </cell>
          <cell r="H98">
            <v>44208</v>
          </cell>
          <cell r="I98" t="str">
            <v>Confirm</v>
          </cell>
          <cell r="J98" t="str">
            <v>-</v>
          </cell>
          <cell r="K98">
            <v>45261</v>
          </cell>
          <cell r="L98" t="str">
            <v>Diploma/Computer Engineering</v>
          </cell>
          <cell r="M98" t="str">
            <v>5 Years</v>
          </cell>
          <cell r="N98" t="str">
            <v>3 years6months</v>
          </cell>
          <cell r="O98" t="str">
            <v>CHU, TSANG-CHIH</v>
          </cell>
        </row>
        <row r="99">
          <cell r="B99">
            <v>200048</v>
          </cell>
          <cell r="C99" t="str">
            <v xml:space="preserve">Planning </v>
          </cell>
          <cell r="D99" t="str">
            <v>Product Management</v>
          </cell>
          <cell r="E99" t="str">
            <v>Assistant Engineer</v>
          </cell>
          <cell r="F99" t="str">
            <v>Lohani Masudahemadkhan Sikandarkhan</v>
          </cell>
          <cell r="G99">
            <v>44123</v>
          </cell>
          <cell r="H99">
            <v>44305</v>
          </cell>
          <cell r="I99" t="str">
            <v>Confirm</v>
          </cell>
          <cell r="J99" t="str">
            <v>-</v>
          </cell>
          <cell r="K99">
            <v>45261</v>
          </cell>
          <cell r="L99" t="str">
            <v>B.E Mechanical</v>
          </cell>
          <cell r="M99" t="str">
            <v>2.7 Years</v>
          </cell>
          <cell r="N99" t="str">
            <v>3 years2months</v>
          </cell>
          <cell r="O99" t="str">
            <v>LI, YU-JUI</v>
          </cell>
        </row>
        <row r="100">
          <cell r="B100">
            <v>210008</v>
          </cell>
          <cell r="C100" t="str">
            <v>Production</v>
          </cell>
          <cell r="D100" t="str">
            <v>Tire building</v>
          </cell>
          <cell r="E100" t="str">
            <v>Junior Engineer</v>
          </cell>
          <cell r="F100" t="str">
            <v>Saurabh Kiran Khairnar</v>
          </cell>
          <cell r="G100">
            <v>44256</v>
          </cell>
          <cell r="H100">
            <v>44440</v>
          </cell>
          <cell r="I100" t="str">
            <v>Confirm</v>
          </cell>
          <cell r="J100" t="str">
            <v>-</v>
          </cell>
          <cell r="K100">
            <v>45261</v>
          </cell>
          <cell r="L100" t="str">
            <v>Diploma In Mechanical Engineering</v>
          </cell>
          <cell r="M100" t="str">
            <v>4.1  Years</v>
          </cell>
          <cell r="N100" t="str">
            <v>2 years10months</v>
          </cell>
          <cell r="O100" t="str">
            <v>LIU, CHAN-YING</v>
          </cell>
        </row>
        <row r="101">
          <cell r="B101">
            <v>210010</v>
          </cell>
          <cell r="C101" t="str">
            <v>HR</v>
          </cell>
          <cell r="D101" t="str">
            <v>HRM</v>
          </cell>
          <cell r="E101" t="str">
            <v>Senior Executive</v>
          </cell>
          <cell r="F101" t="str">
            <v>Hardikkumar Bhatt</v>
          </cell>
          <cell r="G101">
            <v>44263</v>
          </cell>
          <cell r="H101">
            <v>44447</v>
          </cell>
          <cell r="I101" t="str">
            <v>Confirm</v>
          </cell>
          <cell r="J101" t="str">
            <v>-</v>
          </cell>
          <cell r="K101">
            <v>45261</v>
          </cell>
          <cell r="L101" t="str">
            <v>MBA</v>
          </cell>
          <cell r="M101" t="str">
            <v>6.6  Years</v>
          </cell>
          <cell r="N101" t="str">
            <v>2 years10months</v>
          </cell>
          <cell r="O101" t="str">
            <v>Hunter Wu</v>
          </cell>
        </row>
        <row r="102">
          <cell r="B102">
            <v>210015</v>
          </cell>
          <cell r="C102" t="str">
            <v>Production</v>
          </cell>
          <cell r="D102" t="str">
            <v>Factory Affair</v>
          </cell>
          <cell r="E102" t="str">
            <v>Assistant Engineer</v>
          </cell>
          <cell r="F102" t="str">
            <v>Sanat Kumar DasMohapatra</v>
          </cell>
          <cell r="G102">
            <v>44277</v>
          </cell>
          <cell r="H102">
            <v>44461</v>
          </cell>
          <cell r="I102" t="str">
            <v>Confirm</v>
          </cell>
          <cell r="J102" t="str">
            <v>-</v>
          </cell>
          <cell r="K102">
            <v>45261</v>
          </cell>
          <cell r="L102" t="str">
            <v>BE</v>
          </cell>
          <cell r="M102" t="str">
            <v xml:space="preserve">1  Years </v>
          </cell>
          <cell r="N102" t="str">
            <v>2 years9months</v>
          </cell>
          <cell r="O102" t="str">
            <v>CHANG, CHE- CHIA</v>
          </cell>
        </row>
        <row r="103">
          <cell r="B103">
            <v>200021</v>
          </cell>
          <cell r="C103" t="str">
            <v>QA</v>
          </cell>
          <cell r="D103" t="str">
            <v>Quality Control</v>
          </cell>
          <cell r="E103" t="str">
            <v>Assistant Engineer</v>
          </cell>
          <cell r="F103" t="str">
            <v>Anil Prajapati</v>
          </cell>
          <cell r="G103">
            <v>43878</v>
          </cell>
          <cell r="H103">
            <v>44486</v>
          </cell>
          <cell r="I103" t="str">
            <v>Confirm</v>
          </cell>
          <cell r="J103" t="str">
            <v>-</v>
          </cell>
          <cell r="K103">
            <v>45261</v>
          </cell>
          <cell r="L103" t="str">
            <v>B.E Mechanical</v>
          </cell>
          <cell r="M103" t="str">
            <v xml:space="preserve">8 Months </v>
          </cell>
          <cell r="N103" t="str">
            <v>3 years10months</v>
          </cell>
          <cell r="O103" t="str">
            <v>LI, YU-JUI</v>
          </cell>
        </row>
        <row r="104">
          <cell r="B104">
            <v>210024</v>
          </cell>
          <cell r="C104" t="str">
            <v>Engineering</v>
          </cell>
          <cell r="D104" t="str">
            <v>Maintenance</v>
          </cell>
          <cell r="E104" t="str">
            <v>Assistant Engineer</v>
          </cell>
          <cell r="F104" t="str">
            <v>Kishan Modi</v>
          </cell>
          <cell r="G104">
            <v>44305</v>
          </cell>
          <cell r="H104">
            <v>44488</v>
          </cell>
          <cell r="I104" t="str">
            <v>Confirm</v>
          </cell>
          <cell r="J104" t="str">
            <v>-</v>
          </cell>
          <cell r="K104">
            <v>45261</v>
          </cell>
          <cell r="L104" t="str">
            <v>Diploma/Electrical</v>
          </cell>
          <cell r="M104" t="str">
            <v>3 Years</v>
          </cell>
          <cell r="N104" t="str">
            <v>2 years8months</v>
          </cell>
          <cell r="O104" t="str">
            <v>LIN, YONG WEI</v>
          </cell>
        </row>
        <row r="105">
          <cell r="B105">
            <v>210033</v>
          </cell>
          <cell r="C105" t="str">
            <v>Production</v>
          </cell>
          <cell r="D105" t="str">
            <v>Product Process Improvement</v>
          </cell>
          <cell r="E105" t="str">
            <v>Assistant Engineer</v>
          </cell>
          <cell r="F105" t="str">
            <v>Niraj Acharya</v>
          </cell>
          <cell r="G105">
            <v>44361</v>
          </cell>
          <cell r="H105">
            <v>44544</v>
          </cell>
          <cell r="I105" t="str">
            <v>Confirm</v>
          </cell>
          <cell r="J105" t="str">
            <v>-</v>
          </cell>
          <cell r="K105">
            <v>45261</v>
          </cell>
          <cell r="L105" t="str">
            <v>B.E Mechanical Engineering</v>
          </cell>
          <cell r="M105" t="str">
            <v>2 Years</v>
          </cell>
          <cell r="N105" t="str">
            <v>2 years7months</v>
          </cell>
          <cell r="O105" t="str">
            <v>Shih, Yen-Chang</v>
          </cell>
        </row>
        <row r="106">
          <cell r="B106">
            <v>210036</v>
          </cell>
          <cell r="C106" t="str">
            <v>EHS</v>
          </cell>
          <cell r="D106" t="str">
            <v>EHS</v>
          </cell>
          <cell r="E106" t="str">
            <v>Safety Officer</v>
          </cell>
          <cell r="F106" t="str">
            <v>Mayankkumar Patel</v>
          </cell>
          <cell r="G106">
            <v>44361</v>
          </cell>
          <cell r="H106">
            <v>44544</v>
          </cell>
          <cell r="I106" t="str">
            <v>Confirm</v>
          </cell>
          <cell r="J106" t="str">
            <v>-</v>
          </cell>
          <cell r="K106">
            <v>45261</v>
          </cell>
          <cell r="L106" t="str">
            <v>B.sc Fire safety</v>
          </cell>
          <cell r="M106" t="str">
            <v xml:space="preserve">2 Years </v>
          </cell>
          <cell r="N106" t="str">
            <v>2 years7months</v>
          </cell>
          <cell r="O106" t="str">
            <v>Hunter Wu</v>
          </cell>
        </row>
        <row r="107">
          <cell r="B107">
            <v>210039</v>
          </cell>
          <cell r="C107" t="str">
            <v>Service</v>
          </cell>
          <cell r="D107" t="str">
            <v>South Region</v>
          </cell>
          <cell r="E107" t="str">
            <v>Senior Executive</v>
          </cell>
          <cell r="F107" t="str">
            <v>Valsan Kundathil</v>
          </cell>
          <cell r="G107">
            <v>44371</v>
          </cell>
          <cell r="H107">
            <v>44554</v>
          </cell>
          <cell r="I107" t="str">
            <v>Confirm</v>
          </cell>
          <cell r="J107" t="str">
            <v>-</v>
          </cell>
          <cell r="K107">
            <v>45261</v>
          </cell>
          <cell r="L107" t="str">
            <v xml:space="preserve">Matric &amp; Certificate cource </v>
          </cell>
          <cell r="M107" t="str">
            <v>30 Years</v>
          </cell>
          <cell r="N107" t="str">
            <v>2 years6months</v>
          </cell>
          <cell r="O107" t="str">
            <v>Rajeev Singh</v>
          </cell>
        </row>
        <row r="108">
          <cell r="B108">
            <v>210041</v>
          </cell>
          <cell r="C108" t="str">
            <v>Retail sales</v>
          </cell>
          <cell r="D108" t="str">
            <v>West Region</v>
          </cell>
          <cell r="E108" t="str">
            <v>Sales Executive</v>
          </cell>
          <cell r="F108" t="str">
            <v>Kirtesh Gandhi</v>
          </cell>
          <cell r="G108">
            <v>44382</v>
          </cell>
          <cell r="H108">
            <v>44566</v>
          </cell>
          <cell r="I108" t="str">
            <v>Confirm</v>
          </cell>
          <cell r="J108" t="str">
            <v>-</v>
          </cell>
          <cell r="K108">
            <v>45261</v>
          </cell>
          <cell r="L108" t="str">
            <v>S.Y. B.Com/</v>
          </cell>
          <cell r="M108" t="str">
            <v>18 Years</v>
          </cell>
          <cell r="N108" t="str">
            <v>2 years6months</v>
          </cell>
          <cell r="O108" t="str">
            <v xml:space="preserve">Rushal Parekh </v>
          </cell>
        </row>
        <row r="109">
          <cell r="B109">
            <v>210048</v>
          </cell>
          <cell r="C109" t="str">
            <v>Engineering</v>
          </cell>
          <cell r="D109" t="str">
            <v>Maintenance</v>
          </cell>
          <cell r="E109" t="str">
            <v>Assistant Engineer</v>
          </cell>
          <cell r="F109" t="str">
            <v>Pujan Joshi</v>
          </cell>
          <cell r="G109">
            <v>44417</v>
          </cell>
          <cell r="H109">
            <v>44570</v>
          </cell>
          <cell r="I109" t="str">
            <v>Confirm</v>
          </cell>
          <cell r="J109" t="str">
            <v>-</v>
          </cell>
          <cell r="K109">
            <v>45261</v>
          </cell>
          <cell r="L109" t="str">
            <v>BE/Mechanical</v>
          </cell>
          <cell r="M109" t="str">
            <v xml:space="preserve">4 Years </v>
          </cell>
          <cell r="N109" t="str">
            <v>2 years5months</v>
          </cell>
          <cell r="O109" t="str">
            <v>LIN, YONG WEI</v>
          </cell>
        </row>
        <row r="110">
          <cell r="B110">
            <v>210052</v>
          </cell>
          <cell r="C110" t="str">
            <v>Production</v>
          </cell>
          <cell r="D110" t="str">
            <v>Product Process Improvement</v>
          </cell>
          <cell r="E110" t="str">
            <v>Assistant Engineer</v>
          </cell>
          <cell r="F110" t="str">
            <v>Rushabh Barot</v>
          </cell>
          <cell r="G110">
            <v>44431</v>
          </cell>
          <cell r="H110">
            <v>44584</v>
          </cell>
          <cell r="I110" t="str">
            <v>Confirm</v>
          </cell>
          <cell r="J110" t="str">
            <v>-</v>
          </cell>
          <cell r="K110">
            <v>45261</v>
          </cell>
          <cell r="L110" t="str">
            <v>B.E/Mechanical</v>
          </cell>
          <cell r="M110" t="str">
            <v>3 Years</v>
          </cell>
          <cell r="N110" t="str">
            <v>2 years4months</v>
          </cell>
          <cell r="O110" t="str">
            <v>Shih, Yen-Chang</v>
          </cell>
        </row>
        <row r="111">
          <cell r="B111">
            <v>210055</v>
          </cell>
          <cell r="C111" t="str">
            <v>Engineering</v>
          </cell>
          <cell r="D111" t="str">
            <v>Maintenance</v>
          </cell>
          <cell r="E111" t="str">
            <v>Assistant Engineer</v>
          </cell>
          <cell r="F111" t="str">
            <v>Brijmohan Patel</v>
          </cell>
          <cell r="G111">
            <v>44452</v>
          </cell>
          <cell r="H111">
            <v>44605</v>
          </cell>
          <cell r="I111" t="str">
            <v>Confirm</v>
          </cell>
          <cell r="J111" t="str">
            <v>-</v>
          </cell>
          <cell r="K111">
            <v>45261</v>
          </cell>
          <cell r="L111" t="str">
            <v>B.E./Electrical</v>
          </cell>
          <cell r="M111" t="str">
            <v>4 Years</v>
          </cell>
          <cell r="N111" t="str">
            <v>2 years4months</v>
          </cell>
          <cell r="O111" t="str">
            <v>LIN, YONG WEI</v>
          </cell>
        </row>
        <row r="112">
          <cell r="B112">
            <v>210059</v>
          </cell>
          <cell r="C112" t="str">
            <v>IT</v>
          </cell>
          <cell r="D112" t="str">
            <v>Production IT</v>
          </cell>
          <cell r="E112" t="str">
            <v>Assistant Developer Engineer</v>
          </cell>
          <cell r="F112" t="str">
            <v>Santosh Dhabdage</v>
          </cell>
          <cell r="G112">
            <v>44487</v>
          </cell>
          <cell r="H112">
            <v>44851</v>
          </cell>
          <cell r="I112" t="str">
            <v>Confirm</v>
          </cell>
          <cell r="J112" t="str">
            <v>-</v>
          </cell>
          <cell r="K112">
            <v>45261</v>
          </cell>
          <cell r="L112" t="str">
            <v>B.E/Computer Science &amp; Engineering</v>
          </cell>
          <cell r="M112">
            <v>0.5</v>
          </cell>
          <cell r="N112" t="str">
            <v>2 years2months</v>
          </cell>
          <cell r="O112" t="str">
            <v>CHU, TSANG-CHIH</v>
          </cell>
        </row>
        <row r="113">
          <cell r="B113">
            <v>200051</v>
          </cell>
          <cell r="C113" t="str">
            <v>HR</v>
          </cell>
          <cell r="D113" t="str">
            <v>HRM</v>
          </cell>
          <cell r="E113" t="str">
            <v>Executive</v>
          </cell>
          <cell r="F113" t="str">
            <v>Bimal Mehta</v>
          </cell>
          <cell r="G113">
            <v>44179</v>
          </cell>
          <cell r="H113">
            <v>44695</v>
          </cell>
          <cell r="I113" t="str">
            <v>Confirm</v>
          </cell>
          <cell r="J113" t="str">
            <v>-</v>
          </cell>
          <cell r="K113">
            <v>45261</v>
          </cell>
          <cell r="L113" t="str">
            <v>MBA-HR</v>
          </cell>
          <cell r="M113" t="str">
            <v>9 Months</v>
          </cell>
          <cell r="N113" t="str">
            <v>3 years1months</v>
          </cell>
          <cell r="O113" t="str">
            <v>Hunter Wu</v>
          </cell>
        </row>
        <row r="114">
          <cell r="B114">
            <v>160123</v>
          </cell>
          <cell r="C114" t="str">
            <v>RD</v>
          </cell>
          <cell r="D114" t="str">
            <v>Test</v>
          </cell>
          <cell r="E114" t="str">
            <v>Junior Engineer</v>
          </cell>
          <cell r="F114" t="str">
            <v xml:space="preserve">Vandit Desai </v>
          </cell>
          <cell r="G114">
            <v>42723</v>
          </cell>
          <cell r="H114">
            <v>43269</v>
          </cell>
          <cell r="I114" t="str">
            <v>Confirm</v>
          </cell>
          <cell r="J114" t="str">
            <v>-</v>
          </cell>
          <cell r="K114">
            <v>45261</v>
          </cell>
          <cell r="L114" t="str">
            <v>B.E Mechanical</v>
          </cell>
          <cell r="M114" t="str">
            <v>Fresher</v>
          </cell>
          <cell r="N114" t="str">
            <v>7 years0months</v>
          </cell>
          <cell r="O114" t="str">
            <v>WU, CHUN-WEI</v>
          </cell>
        </row>
        <row r="115">
          <cell r="B115">
            <v>210013</v>
          </cell>
          <cell r="C115" t="str">
            <v>Production</v>
          </cell>
          <cell r="D115" t="str">
            <v>Factory Affair</v>
          </cell>
          <cell r="E115" t="str">
            <v>Assistant Engineer</v>
          </cell>
          <cell r="F115" t="str">
            <v>Mayur Parmar</v>
          </cell>
          <cell r="G115">
            <v>44277</v>
          </cell>
          <cell r="H115">
            <v>44652</v>
          </cell>
          <cell r="I115" t="str">
            <v>Confirm</v>
          </cell>
          <cell r="J115" t="str">
            <v>-</v>
          </cell>
          <cell r="K115">
            <v>45261</v>
          </cell>
          <cell r="L115" t="str">
            <v>B.Tech/Mechanical</v>
          </cell>
          <cell r="M115" t="str">
            <v>Fresher</v>
          </cell>
          <cell r="N115" t="str">
            <v>2 years9months</v>
          </cell>
          <cell r="O115" t="str">
            <v>CHANG, CHE- CHIA</v>
          </cell>
        </row>
        <row r="116">
          <cell r="B116">
            <v>210014</v>
          </cell>
          <cell r="C116" t="str">
            <v>Production</v>
          </cell>
          <cell r="D116" t="str">
            <v>Factory Affair</v>
          </cell>
          <cell r="E116" t="str">
            <v>Assistant Engineer</v>
          </cell>
          <cell r="F116" t="str">
            <v>Sahilkumar Chavda</v>
          </cell>
          <cell r="G116">
            <v>44277</v>
          </cell>
          <cell r="H116">
            <v>44652</v>
          </cell>
          <cell r="I116" t="str">
            <v>Confirm</v>
          </cell>
          <cell r="J116" t="str">
            <v>-</v>
          </cell>
          <cell r="K116">
            <v>45261</v>
          </cell>
          <cell r="L116" t="str">
            <v>B.Tech/Mechanical</v>
          </cell>
          <cell r="M116" t="str">
            <v>Fresher</v>
          </cell>
          <cell r="N116" t="str">
            <v>2 years9months</v>
          </cell>
          <cell r="O116" t="str">
            <v>CHANG, CHE- CHIA</v>
          </cell>
        </row>
        <row r="117">
          <cell r="B117">
            <v>190061</v>
          </cell>
          <cell r="C117" t="str">
            <v>RD</v>
          </cell>
          <cell r="D117" t="str">
            <v>Test</v>
          </cell>
          <cell r="E117" t="str">
            <v>Assistant Engineer</v>
          </cell>
          <cell r="F117" t="str">
            <v>Fenil Patel</v>
          </cell>
          <cell r="G117">
            <v>43591</v>
          </cell>
          <cell r="H117">
            <v>44202</v>
          </cell>
          <cell r="I117" t="str">
            <v>Confirm</v>
          </cell>
          <cell r="J117" t="str">
            <v>-</v>
          </cell>
          <cell r="K117">
            <v>45261</v>
          </cell>
          <cell r="L117" t="str">
            <v>B.E Automobile</v>
          </cell>
          <cell r="M117" t="str">
            <v>Fresher</v>
          </cell>
          <cell r="N117" t="str">
            <v>4 years8months</v>
          </cell>
          <cell r="O117" t="str">
            <v>WU, CHUN-WEI</v>
          </cell>
        </row>
        <row r="118">
          <cell r="B118">
            <v>220003</v>
          </cell>
          <cell r="C118" t="str">
            <v>Finance</v>
          </cell>
          <cell r="D118" t="str">
            <v>Export-Import &amp; Banking</v>
          </cell>
          <cell r="E118" t="str">
            <v>Junior Executive</v>
          </cell>
          <cell r="F118" t="str">
            <v>Dhruvin Patel</v>
          </cell>
          <cell r="G118">
            <v>44599</v>
          </cell>
          <cell r="H118">
            <v>44599</v>
          </cell>
          <cell r="I118" t="str">
            <v>Confirm</v>
          </cell>
          <cell r="J118" t="str">
            <v>-</v>
          </cell>
          <cell r="K118">
            <v>45261</v>
          </cell>
          <cell r="L118" t="str">
            <v>M.com</v>
          </cell>
          <cell r="M118" t="str">
            <v>7 Years</v>
          </cell>
          <cell r="N118" t="str">
            <v>1 years11months</v>
          </cell>
          <cell r="O118" t="str">
            <v>CHANG, YA-CHING</v>
          </cell>
        </row>
        <row r="119">
          <cell r="B119">
            <v>220011</v>
          </cell>
          <cell r="C119" t="str">
            <v>Institutional Sales</v>
          </cell>
          <cell r="D119" t="str">
            <v>Project Management</v>
          </cell>
          <cell r="E119" t="str">
            <v>Junior Executive</v>
          </cell>
          <cell r="F119" t="str">
            <v>Manish Borad</v>
          </cell>
          <cell r="G119">
            <v>44645</v>
          </cell>
          <cell r="H119">
            <v>44798</v>
          </cell>
          <cell r="I119" t="str">
            <v>Confirm</v>
          </cell>
          <cell r="J119" t="str">
            <v>-</v>
          </cell>
          <cell r="K119">
            <v>45261</v>
          </cell>
          <cell r="L119" t="str">
            <v>Diploma/Mechanical Engineering</v>
          </cell>
          <cell r="M119" t="str">
            <v>3.8 Years</v>
          </cell>
          <cell r="N119" t="str">
            <v>1 years9months</v>
          </cell>
          <cell r="O119" t="str">
            <v xml:space="preserve">Gaurav Kumar </v>
          </cell>
        </row>
        <row r="120">
          <cell r="B120">
            <v>220012</v>
          </cell>
          <cell r="C120" t="str">
            <v>IT</v>
          </cell>
          <cell r="D120" t="str">
            <v>Production IT</v>
          </cell>
          <cell r="E120" t="str">
            <v>Junior Developer</v>
          </cell>
          <cell r="F120" t="str">
            <v>Mahantesh Daingade</v>
          </cell>
          <cell r="G120">
            <v>44648</v>
          </cell>
          <cell r="H120">
            <v>44801</v>
          </cell>
          <cell r="I120" t="str">
            <v>Confirm</v>
          </cell>
          <cell r="J120" t="str">
            <v>-</v>
          </cell>
          <cell r="K120">
            <v>45261</v>
          </cell>
          <cell r="L120" t="str">
            <v>MCA/Computer Application</v>
          </cell>
          <cell r="M120" t="str">
            <v>5 Year</v>
          </cell>
          <cell r="N120" t="str">
            <v>1 years9months</v>
          </cell>
          <cell r="O120" t="str">
            <v>CHU, TSANG-CHIH</v>
          </cell>
        </row>
        <row r="121">
          <cell r="B121">
            <v>220015</v>
          </cell>
          <cell r="C121" t="str">
            <v>Administration</v>
          </cell>
          <cell r="D121" t="str">
            <v>Purchase &amp; Store</v>
          </cell>
          <cell r="E121" t="str">
            <v>Assistant Executive</v>
          </cell>
          <cell r="F121" t="str">
            <v>Vaibhav Trivedi</v>
          </cell>
          <cell r="G121">
            <v>44655</v>
          </cell>
          <cell r="H121">
            <v>44808</v>
          </cell>
          <cell r="I121" t="str">
            <v>Confirm</v>
          </cell>
          <cell r="J121" t="str">
            <v>-</v>
          </cell>
          <cell r="K121">
            <v>45261</v>
          </cell>
          <cell r="L121" t="str">
            <v>BE/Mechanical</v>
          </cell>
          <cell r="M121" t="str">
            <v>5 Year</v>
          </cell>
          <cell r="N121" t="str">
            <v>1 years9months</v>
          </cell>
          <cell r="O121" t="str">
            <v>Su,Yi-Tseng</v>
          </cell>
        </row>
        <row r="122">
          <cell r="B122">
            <v>220016</v>
          </cell>
          <cell r="C122" t="str">
            <v>Engineering</v>
          </cell>
          <cell r="D122" t="str">
            <v>Maintenance</v>
          </cell>
          <cell r="E122" t="str">
            <v>Junior Engineer</v>
          </cell>
          <cell r="F122" t="str">
            <v>Gargi Chakraborty</v>
          </cell>
          <cell r="G122">
            <v>44655</v>
          </cell>
          <cell r="H122">
            <v>44808</v>
          </cell>
          <cell r="I122" t="str">
            <v>Confirm</v>
          </cell>
          <cell r="J122" t="str">
            <v>-</v>
          </cell>
          <cell r="K122">
            <v>45261</v>
          </cell>
          <cell r="L122" t="str">
            <v>Diploma/Mechanical Engineering</v>
          </cell>
          <cell r="M122" t="str">
            <v>4 Year</v>
          </cell>
          <cell r="N122" t="str">
            <v>1 years9months</v>
          </cell>
          <cell r="O122" t="str">
            <v>LIN, YONG WEI</v>
          </cell>
        </row>
        <row r="123">
          <cell r="B123">
            <v>220020</v>
          </cell>
          <cell r="C123" t="str">
            <v>Administration</v>
          </cell>
          <cell r="D123" t="str">
            <v>Purchase &amp; Store</v>
          </cell>
          <cell r="E123" t="str">
            <v>Assistant Executive</v>
          </cell>
          <cell r="F123" t="str">
            <v>Dhara Vinzuda</v>
          </cell>
          <cell r="G123">
            <v>44671</v>
          </cell>
          <cell r="H123">
            <v>44824</v>
          </cell>
          <cell r="I123" t="str">
            <v>Confirm</v>
          </cell>
          <cell r="J123" t="str">
            <v>-</v>
          </cell>
          <cell r="K123">
            <v>45261</v>
          </cell>
          <cell r="L123" t="str">
            <v>B.Com.</v>
          </cell>
          <cell r="M123" t="str">
            <v>3 Year</v>
          </cell>
          <cell r="N123" t="str">
            <v>1 years8months</v>
          </cell>
          <cell r="O123" t="str">
            <v>Su,Yi-Tseng</v>
          </cell>
        </row>
        <row r="124">
          <cell r="B124">
            <v>220022</v>
          </cell>
          <cell r="C124" t="str">
            <v>Service</v>
          </cell>
          <cell r="D124" t="str">
            <v>West Region</v>
          </cell>
          <cell r="E124" t="str">
            <v>Junior Field Support Engineer</v>
          </cell>
          <cell r="F124" t="str">
            <v>Durga Prasad Patel</v>
          </cell>
          <cell r="G124">
            <v>44704</v>
          </cell>
          <cell r="H124">
            <v>44857</v>
          </cell>
          <cell r="I124" t="str">
            <v>Confirm</v>
          </cell>
          <cell r="J124" t="str">
            <v>-</v>
          </cell>
          <cell r="K124">
            <v>45261</v>
          </cell>
          <cell r="L124" t="str">
            <v>BE/Mechnical Engineering</v>
          </cell>
          <cell r="M124" t="str">
            <v>4.5 Year</v>
          </cell>
          <cell r="N124" t="str">
            <v>1 years7months</v>
          </cell>
          <cell r="O124" t="str">
            <v>Rajeev Singh</v>
          </cell>
        </row>
        <row r="125">
          <cell r="B125">
            <v>220024</v>
          </cell>
          <cell r="C125" t="str">
            <v>IT</v>
          </cell>
          <cell r="D125" t="str">
            <v>Production IT</v>
          </cell>
          <cell r="E125" t="str">
            <v>Junior Developer</v>
          </cell>
          <cell r="F125" t="str">
            <v>Jayesh Pitroda</v>
          </cell>
          <cell r="G125">
            <v>44711</v>
          </cell>
          <cell r="H125">
            <v>44864</v>
          </cell>
          <cell r="I125" t="str">
            <v>Confirm</v>
          </cell>
          <cell r="J125" t="str">
            <v>-</v>
          </cell>
          <cell r="K125">
            <v>45261</v>
          </cell>
          <cell r="L125" t="str">
            <v>BE/Computer Eng.</v>
          </cell>
          <cell r="M125" t="str">
            <v>3 Year</v>
          </cell>
          <cell r="N125" t="str">
            <v>1 years7months</v>
          </cell>
          <cell r="O125" t="str">
            <v>CHU, TSANG-CHIH</v>
          </cell>
        </row>
        <row r="126">
          <cell r="B126">
            <v>220034</v>
          </cell>
          <cell r="C126" t="str">
            <v>Production</v>
          </cell>
          <cell r="D126" t="str">
            <v>Extrusion</v>
          </cell>
          <cell r="E126" t="str">
            <v>Assistant Engineer</v>
          </cell>
          <cell r="F126" t="str">
            <v>Avnish kumar Shrinauratn</v>
          </cell>
          <cell r="G126">
            <v>44774</v>
          </cell>
          <cell r="H126">
            <v>44927</v>
          </cell>
          <cell r="I126" t="str">
            <v>Confirm</v>
          </cell>
          <cell r="J126" t="str">
            <v>-</v>
          </cell>
          <cell r="K126">
            <v>45261</v>
          </cell>
          <cell r="L126" t="str">
            <v>B.E.</v>
          </cell>
          <cell r="M126" t="str">
            <v>1.7 year</v>
          </cell>
          <cell r="N126" t="str">
            <v>1 years5months</v>
          </cell>
          <cell r="O126" t="str">
            <v>CHANG, CHE- CHIA</v>
          </cell>
        </row>
        <row r="127">
          <cell r="B127">
            <v>220035</v>
          </cell>
          <cell r="C127" t="str">
            <v>QA</v>
          </cell>
          <cell r="D127" t="str">
            <v>Quality Control</v>
          </cell>
          <cell r="E127" t="str">
            <v>Assistant Engineer</v>
          </cell>
          <cell r="F127" t="str">
            <v>Samir Kumar Dubey</v>
          </cell>
          <cell r="G127">
            <v>44774</v>
          </cell>
          <cell r="H127">
            <v>44927</v>
          </cell>
          <cell r="I127" t="str">
            <v>Confirm</v>
          </cell>
          <cell r="J127" t="str">
            <v>-</v>
          </cell>
          <cell r="K127">
            <v>45261</v>
          </cell>
          <cell r="L127" t="str">
            <v>Diploma</v>
          </cell>
          <cell r="M127" t="str">
            <v>1.5 year</v>
          </cell>
          <cell r="N127" t="str">
            <v>1 years5months</v>
          </cell>
          <cell r="O127" t="str">
            <v>LI, YU-JUI</v>
          </cell>
        </row>
        <row r="128">
          <cell r="B128">
            <v>220036</v>
          </cell>
          <cell r="C128" t="str">
            <v>QA</v>
          </cell>
          <cell r="D128" t="str">
            <v>Quality Control</v>
          </cell>
          <cell r="E128" t="str">
            <v>Assistant Engineer</v>
          </cell>
          <cell r="F128" t="str">
            <v>Ankit Shrivastav</v>
          </cell>
          <cell r="G128">
            <v>44774</v>
          </cell>
          <cell r="H128">
            <v>44927</v>
          </cell>
          <cell r="I128" t="str">
            <v>Confirm</v>
          </cell>
          <cell r="J128" t="str">
            <v>-</v>
          </cell>
          <cell r="K128">
            <v>45261</v>
          </cell>
          <cell r="L128" t="str">
            <v>B.Tech</v>
          </cell>
          <cell r="M128" t="str">
            <v>1.5 year</v>
          </cell>
          <cell r="N128" t="str">
            <v>1 years5months</v>
          </cell>
          <cell r="O128" t="str">
            <v>LI, YU-JUI</v>
          </cell>
        </row>
        <row r="129">
          <cell r="B129">
            <v>220037</v>
          </cell>
          <cell r="C129" t="str">
            <v>Production</v>
          </cell>
          <cell r="D129" t="str">
            <v>Mixing</v>
          </cell>
          <cell r="E129" t="str">
            <v>Assistant Engineer</v>
          </cell>
          <cell r="F129" t="str">
            <v xml:space="preserve">Prakriti Yadav </v>
          </cell>
          <cell r="G129">
            <v>44774</v>
          </cell>
          <cell r="H129">
            <v>44927</v>
          </cell>
          <cell r="I129" t="str">
            <v>Confirm</v>
          </cell>
          <cell r="J129" t="str">
            <v>-</v>
          </cell>
          <cell r="K129">
            <v>45261</v>
          </cell>
          <cell r="L129" t="str">
            <v>B.E.</v>
          </cell>
          <cell r="M129" t="str">
            <v>3 Years</v>
          </cell>
          <cell r="N129" t="str">
            <v>1 years5months</v>
          </cell>
          <cell r="O129" t="str">
            <v>LIN, SHIH-CHIEH</v>
          </cell>
        </row>
        <row r="130">
          <cell r="B130">
            <v>220038</v>
          </cell>
          <cell r="C130" t="str">
            <v>IT</v>
          </cell>
          <cell r="D130" t="str">
            <v>IT Equipment</v>
          </cell>
          <cell r="E130" t="str">
            <v>Junior Engineer</v>
          </cell>
          <cell r="F130" t="str">
            <v>Bhavesh Sangani</v>
          </cell>
          <cell r="G130">
            <v>44774</v>
          </cell>
          <cell r="H130">
            <v>44927</v>
          </cell>
          <cell r="I130" t="str">
            <v>Confirm</v>
          </cell>
          <cell r="J130" t="str">
            <v>-</v>
          </cell>
          <cell r="K130">
            <v>45261</v>
          </cell>
          <cell r="L130" t="str">
            <v>BSC IT</v>
          </cell>
          <cell r="M130" t="str">
            <v>7 Years</v>
          </cell>
          <cell r="N130" t="str">
            <v>1 years5months</v>
          </cell>
          <cell r="O130" t="str">
            <v>CHU, TSANG-CHIH</v>
          </cell>
        </row>
        <row r="131">
          <cell r="B131">
            <v>220041</v>
          </cell>
          <cell r="C131" t="str">
            <v>Production</v>
          </cell>
          <cell r="D131" t="str">
            <v>Tire Building</v>
          </cell>
          <cell r="E131" t="str">
            <v>Assistant Engineer</v>
          </cell>
          <cell r="F131" t="str">
            <v>Nageshkumar Desai</v>
          </cell>
          <cell r="G131">
            <v>44781</v>
          </cell>
          <cell r="H131">
            <v>44934</v>
          </cell>
          <cell r="I131" t="str">
            <v>Confirm</v>
          </cell>
          <cell r="J131" t="str">
            <v>-</v>
          </cell>
          <cell r="K131">
            <v>45261</v>
          </cell>
          <cell r="L131" t="str">
            <v>B.E.</v>
          </cell>
          <cell r="M131" t="str">
            <v>1 Year</v>
          </cell>
          <cell r="N131" t="str">
            <v>1 years5months</v>
          </cell>
          <cell r="O131" t="str">
            <v>LIU, CHAN-YING</v>
          </cell>
        </row>
        <row r="132">
          <cell r="B132">
            <v>220042</v>
          </cell>
          <cell r="C132" t="str">
            <v>Production</v>
          </cell>
          <cell r="D132" t="str">
            <v>Tire Building</v>
          </cell>
          <cell r="E132" t="str">
            <v>Assistant Engineer</v>
          </cell>
          <cell r="F132" t="str">
            <v>Vimalkumar M. Prajapati</v>
          </cell>
          <cell r="G132">
            <v>44781</v>
          </cell>
          <cell r="H132">
            <v>44934</v>
          </cell>
          <cell r="I132" t="str">
            <v>Confirm</v>
          </cell>
          <cell r="J132" t="str">
            <v>-</v>
          </cell>
          <cell r="K132">
            <v>45261</v>
          </cell>
          <cell r="L132" t="str">
            <v>B.E.</v>
          </cell>
          <cell r="M132" t="str">
            <v>4 Years</v>
          </cell>
          <cell r="N132" t="str">
            <v>1 years5months</v>
          </cell>
          <cell r="O132" t="str">
            <v>LIU, CHAN-YING</v>
          </cell>
        </row>
        <row r="133">
          <cell r="B133">
            <v>220044</v>
          </cell>
          <cell r="C133" t="str">
            <v>QA</v>
          </cell>
          <cell r="D133" t="str">
            <v>Quality Control</v>
          </cell>
          <cell r="E133" t="str">
            <v>Assistant Engineer</v>
          </cell>
          <cell r="F133" t="str">
            <v>Ajaykumar Baria</v>
          </cell>
          <cell r="G133">
            <v>44795</v>
          </cell>
          <cell r="H133">
            <v>44948</v>
          </cell>
          <cell r="I133" t="str">
            <v>Confirm</v>
          </cell>
          <cell r="J133" t="str">
            <v>-</v>
          </cell>
          <cell r="K133">
            <v>45261</v>
          </cell>
          <cell r="L133" t="str">
            <v>Diploma</v>
          </cell>
          <cell r="M133" t="str">
            <v>4.7 Years</v>
          </cell>
          <cell r="N133" t="str">
            <v>1 years4months</v>
          </cell>
          <cell r="O133" t="str">
            <v>LI, YU-JUI</v>
          </cell>
        </row>
        <row r="134">
          <cell r="B134">
            <v>220050</v>
          </cell>
          <cell r="C134" t="str">
            <v>Production</v>
          </cell>
          <cell r="D134" t="str">
            <v>Calender</v>
          </cell>
          <cell r="E134" t="str">
            <v>Assistant Engineer</v>
          </cell>
          <cell r="F134" t="str">
            <v>Niteshkumar Prajapati</v>
          </cell>
          <cell r="G134">
            <v>44823</v>
          </cell>
          <cell r="H134">
            <v>44976</v>
          </cell>
          <cell r="I134" t="str">
            <v>Confirm</v>
          </cell>
          <cell r="J134" t="str">
            <v>-</v>
          </cell>
          <cell r="K134">
            <v>45261</v>
          </cell>
          <cell r="L134" t="str">
            <v>B.E.</v>
          </cell>
          <cell r="M134" t="str">
            <v>1.8 Year</v>
          </cell>
          <cell r="N134" t="str">
            <v>1 years3months</v>
          </cell>
          <cell r="O134" t="str">
            <v>LIN, SHIH-CHIEH</v>
          </cell>
        </row>
        <row r="135">
          <cell r="B135">
            <v>220059</v>
          </cell>
          <cell r="C135" t="str">
            <v>Engineering</v>
          </cell>
          <cell r="D135" t="str">
            <v>Utility</v>
          </cell>
          <cell r="E135" t="str">
            <v>Assistant Executive</v>
          </cell>
          <cell r="F135" t="str">
            <v>Deepak Panchal</v>
          </cell>
          <cell r="G135">
            <v>44872</v>
          </cell>
          <cell r="H135">
            <v>45023</v>
          </cell>
          <cell r="I135" t="str">
            <v>Confirm</v>
          </cell>
          <cell r="J135" t="str">
            <v>-</v>
          </cell>
          <cell r="K135">
            <v>45261</v>
          </cell>
          <cell r="L135" t="str">
            <v>B.sc</v>
          </cell>
          <cell r="M135" t="str">
            <v>2 Years</v>
          </cell>
          <cell r="N135" t="str">
            <v>1 years2months</v>
          </cell>
          <cell r="O135" t="str">
            <v>SRIDHAR SELVARAJ</v>
          </cell>
        </row>
        <row r="136">
          <cell r="B136">
            <v>220060</v>
          </cell>
          <cell r="C136" t="str">
            <v>Engineering</v>
          </cell>
          <cell r="D136" t="str">
            <v>Maintenance</v>
          </cell>
          <cell r="E136" t="str">
            <v>Assistant Engineer</v>
          </cell>
          <cell r="F136" t="str">
            <v>Abhishek Gajjar</v>
          </cell>
          <cell r="G136">
            <v>44879</v>
          </cell>
          <cell r="H136">
            <v>45030</v>
          </cell>
          <cell r="I136" t="str">
            <v>Confirm</v>
          </cell>
          <cell r="J136" t="str">
            <v>-</v>
          </cell>
          <cell r="K136">
            <v>45261</v>
          </cell>
          <cell r="L136" t="str">
            <v xml:space="preserve">B.TECH </v>
          </cell>
          <cell r="M136" t="str">
            <v>3 Years</v>
          </cell>
          <cell r="N136" t="str">
            <v>1 years2months</v>
          </cell>
          <cell r="O136" t="str">
            <v>LIN, YONG WEI</v>
          </cell>
        </row>
        <row r="137">
          <cell r="B137">
            <v>220061</v>
          </cell>
          <cell r="C137" t="str">
            <v>Engineering</v>
          </cell>
          <cell r="D137" t="str">
            <v>Maintenance</v>
          </cell>
          <cell r="E137" t="str">
            <v>Assistant Engineer</v>
          </cell>
          <cell r="F137" t="str">
            <v>Chirag B Dabhi</v>
          </cell>
          <cell r="G137">
            <v>44879</v>
          </cell>
          <cell r="H137">
            <v>45030</v>
          </cell>
          <cell r="I137" t="str">
            <v>Confirm</v>
          </cell>
          <cell r="J137" t="str">
            <v>-</v>
          </cell>
          <cell r="K137">
            <v>45261</v>
          </cell>
          <cell r="L137" t="str">
            <v xml:space="preserve">B.E </v>
          </cell>
          <cell r="M137" t="str">
            <v>5 Years</v>
          </cell>
          <cell r="N137" t="str">
            <v>1 years2months</v>
          </cell>
          <cell r="O137" t="str">
            <v>LIN, YONG WEI</v>
          </cell>
        </row>
        <row r="138">
          <cell r="B138">
            <v>220065</v>
          </cell>
          <cell r="C138" t="str">
            <v>Finance</v>
          </cell>
          <cell r="D138" t="str">
            <v>Accounting &amp; Tax</v>
          </cell>
          <cell r="E138" t="str">
            <v>Senior Executive</v>
          </cell>
          <cell r="F138" t="str">
            <v>Rushabh Shaileshkumar Magiya</v>
          </cell>
          <cell r="G138">
            <v>44901</v>
          </cell>
          <cell r="H138">
            <v>45052</v>
          </cell>
          <cell r="I138" t="str">
            <v>Confirm</v>
          </cell>
          <cell r="J138" t="str">
            <v>-</v>
          </cell>
          <cell r="K138">
            <v>45261</v>
          </cell>
          <cell r="L138" t="str">
            <v>B.com, C.A</v>
          </cell>
          <cell r="M138" t="str">
            <v>2.5 Years</v>
          </cell>
          <cell r="N138" t="str">
            <v>1 years1months</v>
          </cell>
          <cell r="O138" t="str">
            <v>CHANG,YA CHING</v>
          </cell>
        </row>
        <row r="139">
          <cell r="B139">
            <v>220066</v>
          </cell>
          <cell r="C139" t="str">
            <v>Planning</v>
          </cell>
          <cell r="D139" t="str">
            <v>Raw Material - Purchase</v>
          </cell>
          <cell r="E139" t="str">
            <v>Assistant Engineer</v>
          </cell>
          <cell r="F139" t="str">
            <v>Virani Dushyant Ashvinbhai</v>
          </cell>
          <cell r="G139">
            <v>44907</v>
          </cell>
          <cell r="H139">
            <v>45058</v>
          </cell>
          <cell r="I139" t="str">
            <v>Confirm</v>
          </cell>
          <cell r="J139" t="str">
            <v>-</v>
          </cell>
          <cell r="K139">
            <v>45261</v>
          </cell>
          <cell r="L139" t="str">
            <v>B.E.</v>
          </cell>
          <cell r="M139" t="str">
            <v>3.6 Years</v>
          </cell>
          <cell r="N139" t="str">
            <v>1 years1months</v>
          </cell>
          <cell r="O139" t="str">
            <v xml:space="preserve">GUO ,YUN,RUEI </v>
          </cell>
        </row>
        <row r="140">
          <cell r="B140">
            <v>220067</v>
          </cell>
          <cell r="C140" t="str">
            <v>Engineering</v>
          </cell>
          <cell r="D140" t="str">
            <v>Maintenance</v>
          </cell>
          <cell r="E140" t="str">
            <v>Assistant Engineer</v>
          </cell>
          <cell r="F140" t="str">
            <v>Hardik Shrimali</v>
          </cell>
          <cell r="G140">
            <v>44914</v>
          </cell>
          <cell r="H140">
            <v>45065</v>
          </cell>
          <cell r="I140" t="str">
            <v>Confirm</v>
          </cell>
          <cell r="J140" t="str">
            <v>-</v>
          </cell>
          <cell r="K140">
            <v>45261</v>
          </cell>
          <cell r="L140" t="str">
            <v>B.E.</v>
          </cell>
          <cell r="M140" t="str">
            <v>5 Years</v>
          </cell>
          <cell r="N140" t="str">
            <v>1 years0months</v>
          </cell>
          <cell r="O140" t="str">
            <v>LIN, YONG WEI</v>
          </cell>
        </row>
        <row r="141">
          <cell r="B141">
            <v>220069</v>
          </cell>
          <cell r="C141" t="str">
            <v>Finance</v>
          </cell>
          <cell r="D141" t="str">
            <v>Accounting &amp; Tax</v>
          </cell>
          <cell r="E141" t="str">
            <v>Assistant Executive</v>
          </cell>
          <cell r="F141" t="str">
            <v>Vicky J Khatri</v>
          </cell>
          <cell r="G141">
            <v>44916</v>
          </cell>
          <cell r="H141">
            <v>45067</v>
          </cell>
          <cell r="I141" t="str">
            <v>Confirm</v>
          </cell>
          <cell r="J141" t="str">
            <v>-</v>
          </cell>
          <cell r="K141">
            <v>45261</v>
          </cell>
          <cell r="L141" t="str">
            <v xml:space="preserve">M.Com </v>
          </cell>
          <cell r="M141" t="str">
            <v xml:space="preserve">6 Years </v>
          </cell>
          <cell r="N141" t="str">
            <v>1 years0months</v>
          </cell>
          <cell r="O141" t="str">
            <v>CHANG,YA CHING</v>
          </cell>
        </row>
        <row r="142">
          <cell r="B142">
            <v>230006</v>
          </cell>
          <cell r="C142" t="str">
            <v>HR</v>
          </cell>
          <cell r="D142" t="str">
            <v>ER &amp; IR</v>
          </cell>
          <cell r="E142" t="str">
            <v>Senior Executive</v>
          </cell>
          <cell r="F142" t="str">
            <v>Guru Adhar Singh</v>
          </cell>
          <cell r="G142">
            <v>44958</v>
          </cell>
          <cell r="H142">
            <v>45108</v>
          </cell>
          <cell r="I142" t="str">
            <v>Confirm</v>
          </cell>
          <cell r="J142" t="str">
            <v>-</v>
          </cell>
          <cell r="K142">
            <v>45261</v>
          </cell>
          <cell r="L142" t="str">
            <v>PGDBA</v>
          </cell>
          <cell r="M142" t="str">
            <v>9 Year</v>
          </cell>
          <cell r="N142" t="str">
            <v>0 years11months</v>
          </cell>
          <cell r="O142" t="str">
            <v xml:space="preserve">Hunter Wu </v>
          </cell>
        </row>
        <row r="143">
          <cell r="B143">
            <v>230008</v>
          </cell>
          <cell r="C143" t="str">
            <v>Finance</v>
          </cell>
          <cell r="D143" t="str">
            <v>Accounting &amp; Tax</v>
          </cell>
          <cell r="E143" t="str">
            <v>Senior Executive</v>
          </cell>
          <cell r="F143" t="str">
            <v>Arpitkumar Dineshbhai Patel</v>
          </cell>
          <cell r="G143">
            <v>44977</v>
          </cell>
          <cell r="H143">
            <v>45127</v>
          </cell>
          <cell r="I143" t="str">
            <v>Confirm</v>
          </cell>
          <cell r="J143" t="str">
            <v>-</v>
          </cell>
          <cell r="K143">
            <v>45261</v>
          </cell>
          <cell r="L143" t="str">
            <v xml:space="preserve">MBA </v>
          </cell>
          <cell r="M143" t="str">
            <v xml:space="preserve">9 Years </v>
          </cell>
          <cell r="N143" t="str">
            <v>0 years10months</v>
          </cell>
          <cell r="O143" t="str">
            <v>CHANG,YA CHING</v>
          </cell>
        </row>
        <row r="144">
          <cell r="B144">
            <v>230009</v>
          </cell>
          <cell r="C144" t="str">
            <v>Retail Sales</v>
          </cell>
          <cell r="D144" t="str">
            <v>East Region</v>
          </cell>
          <cell r="E144" t="str">
            <v>Territory Sales Manager</v>
          </cell>
          <cell r="F144" t="str">
            <v>Mohammad Irshad Khan</v>
          </cell>
          <cell r="G144">
            <v>44977</v>
          </cell>
          <cell r="H144">
            <v>45127</v>
          </cell>
          <cell r="I144" t="str">
            <v>Confirm</v>
          </cell>
          <cell r="J144" t="str">
            <v>-</v>
          </cell>
          <cell r="K144">
            <v>45261</v>
          </cell>
          <cell r="L144" t="str">
            <v>B.Com</v>
          </cell>
          <cell r="M144" t="str">
            <v xml:space="preserve">9 Years </v>
          </cell>
          <cell r="N144" t="str">
            <v>0 years10months</v>
          </cell>
          <cell r="O144" t="str">
            <v>YEN,SHU-CHIU</v>
          </cell>
        </row>
        <row r="145">
          <cell r="B145">
            <v>230011</v>
          </cell>
          <cell r="C145" t="str">
            <v>Retail Sales</v>
          </cell>
          <cell r="D145" t="str">
            <v>South Region</v>
          </cell>
          <cell r="E145" t="str">
            <v>Junior Territory Sales Manager</v>
          </cell>
          <cell r="F145" t="str">
            <v>Penumaka Purna Durga Satya Nagendra</v>
          </cell>
          <cell r="G145">
            <v>44998</v>
          </cell>
          <cell r="H145">
            <v>45151</v>
          </cell>
          <cell r="I145" t="str">
            <v>Confirm</v>
          </cell>
          <cell r="J145" t="str">
            <v>-</v>
          </cell>
          <cell r="K145">
            <v>45261</v>
          </cell>
          <cell r="L145" t="str">
            <v>BSC</v>
          </cell>
          <cell r="M145" t="str">
            <v xml:space="preserve">6.9 Year </v>
          </cell>
          <cell r="N145" t="str">
            <v>0 years10months</v>
          </cell>
          <cell r="O145" t="str">
            <v>LEO ANTONY</v>
          </cell>
        </row>
        <row r="146">
          <cell r="B146">
            <v>230013</v>
          </cell>
          <cell r="C146" t="str">
            <v>IT</v>
          </cell>
          <cell r="D146" t="str">
            <v>Production IT</v>
          </cell>
          <cell r="E146" t="str">
            <v>Assistant Developer</v>
          </cell>
          <cell r="F146" t="str">
            <v xml:space="preserve"> Samikar Akash</v>
          </cell>
          <cell r="G146">
            <v>45005</v>
          </cell>
          <cell r="H146">
            <v>45158</v>
          </cell>
          <cell r="I146" t="str">
            <v>Confirm</v>
          </cell>
          <cell r="J146" t="str">
            <v>-</v>
          </cell>
          <cell r="K146">
            <v>45261</v>
          </cell>
          <cell r="L146" t="str">
            <v>BSC</v>
          </cell>
          <cell r="M146" t="str">
            <v>1 Year</v>
          </cell>
          <cell r="N146" t="str">
            <v>0 years9months</v>
          </cell>
          <cell r="O146" t="str">
            <v>CHU, TSANG-CHIH</v>
          </cell>
        </row>
        <row r="147">
          <cell r="B147">
            <v>230014</v>
          </cell>
          <cell r="C147" t="str">
            <v>IT</v>
          </cell>
          <cell r="D147" t="str">
            <v>Production IT</v>
          </cell>
          <cell r="E147" t="str">
            <v>Assistant Developer</v>
          </cell>
          <cell r="F147" t="str">
            <v xml:space="preserve">Chowtapalli Rahul </v>
          </cell>
          <cell r="G147">
            <v>45005</v>
          </cell>
          <cell r="H147">
            <v>45158</v>
          </cell>
          <cell r="I147" t="str">
            <v>Confirm</v>
          </cell>
          <cell r="J147" t="str">
            <v>-</v>
          </cell>
          <cell r="K147">
            <v>45261</v>
          </cell>
          <cell r="L147" t="str">
            <v xml:space="preserve">M.Tech </v>
          </cell>
          <cell r="M147" t="str">
            <v>1 Year</v>
          </cell>
          <cell r="N147" t="str">
            <v>0 years9months</v>
          </cell>
          <cell r="O147" t="str">
            <v>CHU, TSANG-CHIH</v>
          </cell>
        </row>
        <row r="148">
          <cell r="B148">
            <v>230015</v>
          </cell>
          <cell r="C148" t="str">
            <v>Retail Sales</v>
          </cell>
          <cell r="D148" t="str">
            <v>West Region</v>
          </cell>
          <cell r="E148" t="str">
            <v>Sales Executive</v>
          </cell>
          <cell r="F148" t="str">
            <v>Radhe Shyam Jaiswal</v>
          </cell>
          <cell r="G148">
            <v>45005</v>
          </cell>
          <cell r="H148">
            <v>45158</v>
          </cell>
          <cell r="I148" t="str">
            <v>Confirm</v>
          </cell>
          <cell r="J148" t="str">
            <v>-</v>
          </cell>
          <cell r="K148">
            <v>45261</v>
          </cell>
          <cell r="L148" t="str">
            <v xml:space="preserve">MBA </v>
          </cell>
          <cell r="M148" t="str">
            <v xml:space="preserve">7 Year </v>
          </cell>
          <cell r="N148" t="str">
            <v>0 years9months</v>
          </cell>
          <cell r="O148" t="str">
            <v xml:space="preserve">Rushal Parekh </v>
          </cell>
        </row>
        <row r="149">
          <cell r="B149">
            <v>220031</v>
          </cell>
          <cell r="C149" t="str">
            <v>Legal</v>
          </cell>
          <cell r="D149" t="str">
            <v>Legal</v>
          </cell>
          <cell r="E149" t="str">
            <v>Executive</v>
          </cell>
          <cell r="F149" t="str">
            <v>Nikita Manani</v>
          </cell>
          <cell r="G149">
            <v>44753</v>
          </cell>
          <cell r="H149">
            <v>45170</v>
          </cell>
          <cell r="I149" t="str">
            <v>Confirm</v>
          </cell>
          <cell r="J149" t="str">
            <v>-</v>
          </cell>
          <cell r="K149">
            <v>45261</v>
          </cell>
          <cell r="L149" t="str">
            <v>BBA, LLB, LLM</v>
          </cell>
          <cell r="M149" t="str">
            <v>Fresher</v>
          </cell>
          <cell r="N149" t="str">
            <v>1 years6months</v>
          </cell>
          <cell r="O149" t="str">
            <v xml:space="preserve">Hunter Wu </v>
          </cell>
        </row>
        <row r="150">
          <cell r="B150">
            <v>230016</v>
          </cell>
          <cell r="C150" t="str">
            <v>Retail Sales</v>
          </cell>
          <cell r="D150" t="str">
            <v>South Region</v>
          </cell>
          <cell r="E150" t="str">
            <v>JR.Territtory Sales Manager</v>
          </cell>
          <cell r="F150" t="str">
            <v>Raghavendra N</v>
          </cell>
          <cell r="G150">
            <v>45019</v>
          </cell>
          <cell r="H150">
            <v>45172</v>
          </cell>
          <cell r="I150" t="str">
            <v>Confirm</v>
          </cell>
          <cell r="J150" t="str">
            <v>-</v>
          </cell>
          <cell r="K150">
            <v>45261</v>
          </cell>
          <cell r="L150" t="str">
            <v>B.E</v>
          </cell>
          <cell r="M150" t="str">
            <v xml:space="preserve">5 Year </v>
          </cell>
          <cell r="N150" t="str">
            <v>0 years9months</v>
          </cell>
          <cell r="O150" t="str">
            <v>LEO ANTONY</v>
          </cell>
        </row>
        <row r="151">
          <cell r="B151">
            <v>230020</v>
          </cell>
          <cell r="C151" t="str">
            <v>Retail Sales</v>
          </cell>
          <cell r="D151" t="str">
            <v>West Region</v>
          </cell>
          <cell r="E151" t="str">
            <v xml:space="preserve">Assistant Executive </v>
          </cell>
          <cell r="F151" t="str">
            <v>Tejaskumar Vyas</v>
          </cell>
          <cell r="G151">
            <v>45033</v>
          </cell>
          <cell r="H151">
            <v>45186</v>
          </cell>
          <cell r="I151" t="str">
            <v>Confirm</v>
          </cell>
          <cell r="J151" t="str">
            <v>-</v>
          </cell>
          <cell r="K151">
            <v>45261</v>
          </cell>
          <cell r="L151" t="str">
            <v>B.Com</v>
          </cell>
          <cell r="M151" t="str">
            <v>18 Year</v>
          </cell>
          <cell r="N151" t="str">
            <v>0 years8months</v>
          </cell>
          <cell r="O151" t="str">
            <v xml:space="preserve">Rushal Parekh </v>
          </cell>
        </row>
        <row r="152">
          <cell r="B152">
            <v>230014</v>
          </cell>
          <cell r="C152" t="str">
            <v>IT</v>
          </cell>
          <cell r="D152" t="str">
            <v>Production IT</v>
          </cell>
          <cell r="E152" t="str">
            <v>Assistant Developer</v>
          </cell>
          <cell r="F152" t="str">
            <v xml:space="preserve">Chowtapalli Rahul </v>
          </cell>
          <cell r="G152">
            <v>45005</v>
          </cell>
          <cell r="H152">
            <v>45158</v>
          </cell>
          <cell r="I152" t="str">
            <v>Confirm</v>
          </cell>
          <cell r="J152" t="str">
            <v>-</v>
          </cell>
          <cell r="K152">
            <v>45261</v>
          </cell>
          <cell r="L152" t="str">
            <v xml:space="preserve">M.Tech </v>
          </cell>
          <cell r="M152" t="str">
            <v>1 Year</v>
          </cell>
          <cell r="N152" t="str">
            <v>0 years9months</v>
          </cell>
          <cell r="O152" t="str">
            <v>CHU, TSANG-CHIH</v>
          </cell>
        </row>
        <row r="153">
          <cell r="B153">
            <v>230015</v>
          </cell>
          <cell r="C153" t="str">
            <v>Retail Sales</v>
          </cell>
          <cell r="D153" t="str">
            <v>West Region</v>
          </cell>
          <cell r="E153" t="str">
            <v>Sales Executive</v>
          </cell>
          <cell r="F153" t="str">
            <v>Radhe Shyam Jaiswal</v>
          </cell>
          <cell r="G153">
            <v>45005</v>
          </cell>
          <cell r="H153">
            <v>45158</v>
          </cell>
          <cell r="I153" t="str">
            <v>Confirm</v>
          </cell>
          <cell r="J153" t="str">
            <v>-</v>
          </cell>
          <cell r="K153">
            <v>45261</v>
          </cell>
          <cell r="L153" t="str">
            <v xml:space="preserve">MBA </v>
          </cell>
          <cell r="M153" t="str">
            <v xml:space="preserve">7 Year </v>
          </cell>
          <cell r="N153" t="str">
            <v>0 years9months</v>
          </cell>
          <cell r="O153" t="str">
            <v xml:space="preserve">Rushal Parekh </v>
          </cell>
        </row>
        <row r="154">
          <cell r="B154">
            <v>230023</v>
          </cell>
          <cell r="C154" t="str">
            <v>RD</v>
          </cell>
          <cell r="D154" t="str">
            <v>Formulation Development</v>
          </cell>
          <cell r="E154" t="str">
            <v>Assistant Engineer</v>
          </cell>
          <cell r="F154" t="str">
            <v>Parag Chovatiya</v>
          </cell>
          <cell r="G154">
            <v>45047</v>
          </cell>
          <cell r="H154">
            <v>45200</v>
          </cell>
          <cell r="I154" t="str">
            <v>Confirm</v>
          </cell>
          <cell r="J154" t="str">
            <v>-</v>
          </cell>
          <cell r="K154">
            <v>45261</v>
          </cell>
          <cell r="L154" t="str">
            <v>B.E</v>
          </cell>
          <cell r="M154" t="str">
            <v>2.7 Year</v>
          </cell>
          <cell r="N154" t="str">
            <v>0 years8months</v>
          </cell>
          <cell r="O154" t="str">
            <v xml:space="preserve">GUO, YUN-RUEI </v>
          </cell>
        </row>
        <row r="155">
          <cell r="B155">
            <v>230028</v>
          </cell>
          <cell r="C155" t="str">
            <v>Production</v>
          </cell>
          <cell r="D155" t="str">
            <v>Tire Building</v>
          </cell>
          <cell r="E155" t="str">
            <v>Junior Engineer</v>
          </cell>
          <cell r="F155" t="str">
            <v>Mudaliyar Shaktivel</v>
          </cell>
          <cell r="G155">
            <v>45068</v>
          </cell>
          <cell r="H155">
            <v>45221</v>
          </cell>
          <cell r="I155" t="str">
            <v>Confirm</v>
          </cell>
          <cell r="J155" t="str">
            <v>-</v>
          </cell>
          <cell r="K155">
            <v>45261</v>
          </cell>
          <cell r="L155" t="str">
            <v>B.E</v>
          </cell>
          <cell r="M155" t="str">
            <v xml:space="preserve">2.5 Years </v>
          </cell>
          <cell r="N155" t="str">
            <v>0 years7months</v>
          </cell>
          <cell r="O155" t="str">
            <v>Mr. SOHANG</v>
          </cell>
        </row>
        <row r="156">
          <cell r="B156">
            <v>230029</v>
          </cell>
          <cell r="C156" t="str">
            <v>Production</v>
          </cell>
          <cell r="D156" t="str">
            <v>Mixing</v>
          </cell>
          <cell r="E156" t="str">
            <v>Assistant Engineer</v>
          </cell>
          <cell r="F156" t="str">
            <v>Dipakkumar  Saripadiya</v>
          </cell>
          <cell r="G156">
            <v>45068</v>
          </cell>
          <cell r="H156">
            <v>45221</v>
          </cell>
          <cell r="I156" t="str">
            <v>Confirm</v>
          </cell>
          <cell r="J156" t="str">
            <v>-</v>
          </cell>
          <cell r="K156">
            <v>45261</v>
          </cell>
          <cell r="L156" t="str">
            <v>B.E</v>
          </cell>
          <cell r="M156" t="str">
            <v xml:space="preserve">2.5 Years </v>
          </cell>
          <cell r="N156" t="str">
            <v>0 years7months</v>
          </cell>
          <cell r="O156" t="str">
            <v>LIN, SHIH-CHIEH</v>
          </cell>
        </row>
        <row r="157">
          <cell r="B157">
            <v>230030</v>
          </cell>
          <cell r="C157" t="str">
            <v>Production</v>
          </cell>
          <cell r="D157" t="str">
            <v>Tire Building</v>
          </cell>
          <cell r="E157" t="str">
            <v>Junior Engineer</v>
          </cell>
          <cell r="F157" t="str">
            <v>Shah Manthan Dilipbhai</v>
          </cell>
          <cell r="G157">
            <v>45068</v>
          </cell>
          <cell r="H157">
            <v>45221</v>
          </cell>
          <cell r="I157" t="str">
            <v>Confirm</v>
          </cell>
          <cell r="J157" t="str">
            <v>-</v>
          </cell>
          <cell r="K157">
            <v>45261</v>
          </cell>
          <cell r="L157" t="str">
            <v>B.E</v>
          </cell>
          <cell r="M157" t="str">
            <v>5.8 Years</v>
          </cell>
          <cell r="N157" t="str">
            <v>0 years7months</v>
          </cell>
          <cell r="O157" t="str">
            <v>Mr. SOHANG</v>
          </cell>
        </row>
        <row r="158">
          <cell r="B158">
            <v>230033</v>
          </cell>
          <cell r="C158" t="str">
            <v>QA</v>
          </cell>
          <cell r="D158" t="str">
            <v>Quality Control</v>
          </cell>
          <cell r="E158" t="str">
            <v>Assistant Engineer</v>
          </cell>
          <cell r="F158" t="str">
            <v>Parekh Kartikbhai Bhupendrabhai</v>
          </cell>
          <cell r="G158">
            <v>45075</v>
          </cell>
          <cell r="H158">
            <v>45228</v>
          </cell>
          <cell r="I158" t="str">
            <v>Confirm</v>
          </cell>
          <cell r="J158" t="str">
            <v>-</v>
          </cell>
          <cell r="K158">
            <v>45261</v>
          </cell>
          <cell r="L158" t="str">
            <v>B.E</v>
          </cell>
          <cell r="M158" t="str">
            <v>4 Years</v>
          </cell>
          <cell r="N158" t="str">
            <v>0 years7months</v>
          </cell>
          <cell r="O158" t="str">
            <v>LI, YU-JUI</v>
          </cell>
        </row>
        <row r="159">
          <cell r="B159">
            <v>230034</v>
          </cell>
          <cell r="C159" t="str">
            <v>Service</v>
          </cell>
          <cell r="D159" t="str">
            <v>West Region</v>
          </cell>
          <cell r="E159" t="str">
            <v>Assistant Executive</v>
          </cell>
          <cell r="F159" t="str">
            <v>Ashish Rana</v>
          </cell>
          <cell r="G159">
            <v>45075</v>
          </cell>
          <cell r="H159">
            <v>45228</v>
          </cell>
          <cell r="I159" t="str">
            <v>Confirm</v>
          </cell>
          <cell r="J159" t="str">
            <v>-</v>
          </cell>
          <cell r="K159">
            <v>45261</v>
          </cell>
          <cell r="L159" t="str">
            <v>B.com</v>
          </cell>
          <cell r="M159" t="str">
            <v>3.5 Years</v>
          </cell>
          <cell r="N159" t="str">
            <v>0 years7months</v>
          </cell>
          <cell r="O159" t="str">
            <v xml:space="preserve">Rajiv Singh </v>
          </cell>
        </row>
        <row r="160">
          <cell r="B160">
            <v>230038</v>
          </cell>
          <cell r="C160" t="str">
            <v>Engineering</v>
          </cell>
          <cell r="D160" t="str">
            <v>Utility</v>
          </cell>
          <cell r="E160" t="str">
            <v>Junior Engineer</v>
          </cell>
          <cell r="F160" t="str">
            <v>Ahajoliya Sunny Mahadevbhai</v>
          </cell>
          <cell r="G160">
            <v>45082</v>
          </cell>
          <cell r="H160">
            <v>45235</v>
          </cell>
          <cell r="I160" t="str">
            <v>Confirm</v>
          </cell>
          <cell r="J160" t="str">
            <v>-</v>
          </cell>
          <cell r="K160">
            <v>45261</v>
          </cell>
          <cell r="L160" t="str">
            <v>BE (Electrical)</v>
          </cell>
          <cell r="M160" t="str">
            <v>5 Years</v>
          </cell>
          <cell r="N160" t="str">
            <v>0 years7months</v>
          </cell>
          <cell r="O160" t="str">
            <v>SRIDHAR SELVARAJ</v>
          </cell>
        </row>
        <row r="161">
          <cell r="B161">
            <v>230039</v>
          </cell>
          <cell r="C161" t="str">
            <v>Retail Sales</v>
          </cell>
          <cell r="D161" t="str">
            <v>West Region</v>
          </cell>
          <cell r="E161" t="str">
            <v>Sales Executive</v>
          </cell>
          <cell r="F161" t="str">
            <v>Sagar Tekade</v>
          </cell>
          <cell r="G161">
            <v>45084</v>
          </cell>
          <cell r="H161">
            <v>45237</v>
          </cell>
          <cell r="I161" t="str">
            <v>Confirm</v>
          </cell>
          <cell r="J161" t="str">
            <v>-</v>
          </cell>
          <cell r="K161">
            <v>45261</v>
          </cell>
          <cell r="L161" t="str">
            <v>HSC</v>
          </cell>
          <cell r="M161" t="str">
            <v>12 years</v>
          </cell>
          <cell r="N161" t="str">
            <v>0 years7months</v>
          </cell>
          <cell r="O161" t="str">
            <v xml:space="preserve">Rushal Parekh </v>
          </cell>
        </row>
        <row r="162">
          <cell r="B162">
            <v>230040</v>
          </cell>
          <cell r="C162" t="str">
            <v>IT</v>
          </cell>
          <cell r="D162" t="str">
            <v>Operation IT</v>
          </cell>
          <cell r="E162" t="str">
            <v>Junior Engineer</v>
          </cell>
          <cell r="F162" t="str">
            <v>Patel Devang Mukeshbhai</v>
          </cell>
          <cell r="G162">
            <v>45096</v>
          </cell>
          <cell r="H162">
            <v>45249</v>
          </cell>
          <cell r="I162" t="str">
            <v>Confirm</v>
          </cell>
          <cell r="J162" t="str">
            <v>-</v>
          </cell>
          <cell r="K162">
            <v>45261</v>
          </cell>
          <cell r="L162" t="str">
            <v>MCA</v>
          </cell>
          <cell r="M162" t="str">
            <v>1.5 Year</v>
          </cell>
          <cell r="N162" t="str">
            <v>0 years6months</v>
          </cell>
          <cell r="O162" t="str">
            <v>CHU, TSANG-CHIH</v>
          </cell>
        </row>
        <row r="163">
          <cell r="B163">
            <v>230042</v>
          </cell>
          <cell r="C163" t="str">
            <v>Engineering</v>
          </cell>
          <cell r="D163" t="str">
            <v>Maintenance</v>
          </cell>
          <cell r="E163" t="str">
            <v>Assistant Engineer</v>
          </cell>
          <cell r="F163" t="str">
            <v>Goswami Purveshgiri Hiteshgiri</v>
          </cell>
          <cell r="G163">
            <v>45096</v>
          </cell>
          <cell r="H163">
            <v>45249</v>
          </cell>
          <cell r="I163" t="str">
            <v>Confirm</v>
          </cell>
          <cell r="J163" t="str">
            <v>-</v>
          </cell>
          <cell r="K163">
            <v>45261</v>
          </cell>
          <cell r="L163" t="str">
            <v>BE</v>
          </cell>
          <cell r="M163" t="str">
            <v>2.6 Years</v>
          </cell>
          <cell r="N163" t="str">
            <v>0 years6months</v>
          </cell>
          <cell r="O163" t="str">
            <v>LIN, YONG WEI</v>
          </cell>
        </row>
        <row r="164">
          <cell r="B164">
            <v>230043</v>
          </cell>
          <cell r="C164" t="str">
            <v>Administration</v>
          </cell>
          <cell r="D164" t="str">
            <v>GA</v>
          </cell>
          <cell r="E164" t="str">
            <v>Assistant Executive</v>
          </cell>
          <cell r="F164" t="str">
            <v>Chavda Keval Rudabhai</v>
          </cell>
          <cell r="G164">
            <v>45096</v>
          </cell>
          <cell r="H164">
            <v>45249</v>
          </cell>
          <cell r="I164" t="str">
            <v>Confirm</v>
          </cell>
          <cell r="J164" t="str">
            <v>-</v>
          </cell>
          <cell r="K164">
            <v>45261</v>
          </cell>
          <cell r="L164" t="str">
            <v>MBA</v>
          </cell>
          <cell r="M164" t="str">
            <v>1.5 Year</v>
          </cell>
          <cell r="N164" t="str">
            <v>0 years6months</v>
          </cell>
          <cell r="O164" t="str">
            <v>Nilesh Panchal</v>
          </cell>
        </row>
        <row r="165">
          <cell r="B165">
            <v>230044</v>
          </cell>
          <cell r="C165" t="str">
            <v>Institutional Sales</v>
          </cell>
          <cell r="D165" t="str">
            <v>Logistics Solution</v>
          </cell>
          <cell r="E165" t="str">
            <v>Assistant Executive</v>
          </cell>
          <cell r="F165" t="str">
            <v>Wagh Shivani Yogeshbhai</v>
          </cell>
          <cell r="G165">
            <v>45096</v>
          </cell>
          <cell r="H165">
            <v>45249</v>
          </cell>
          <cell r="I165" t="str">
            <v>Confirm</v>
          </cell>
          <cell r="J165" t="str">
            <v>-</v>
          </cell>
          <cell r="K165">
            <v>45261</v>
          </cell>
          <cell r="L165" t="str">
            <v>MBA</v>
          </cell>
          <cell r="M165" t="str">
            <v>1.9 Year</v>
          </cell>
          <cell r="N165" t="str">
            <v>0 years6months</v>
          </cell>
          <cell r="O165" t="str">
            <v>YEN,SHU-CHIU</v>
          </cell>
        </row>
      </sheetData>
      <sheetData sheetId="6">
        <row r="4">
          <cell r="B4">
            <v>160009</v>
          </cell>
          <cell r="C4" t="str">
            <v>Institutional Sales</v>
          </cell>
          <cell r="D4" t="str">
            <v>OES &amp; FLEET</v>
          </cell>
          <cell r="E4" t="str">
            <v>Assistant Manager</v>
          </cell>
          <cell r="F4" t="str">
            <v>Sonam Gandhi</v>
          </cell>
          <cell r="G4">
            <v>42506</v>
          </cell>
          <cell r="H4">
            <v>42690</v>
          </cell>
          <cell r="I4" t="str">
            <v>Confirm</v>
          </cell>
          <cell r="J4" t="str">
            <v>-</v>
          </cell>
          <cell r="K4">
            <v>45261</v>
          </cell>
          <cell r="L4" t="str">
            <v>B.Com</v>
          </cell>
          <cell r="M4" t="str">
            <v>8 Years</v>
          </cell>
          <cell r="N4" t="str">
            <v>7 years8months</v>
          </cell>
          <cell r="O4" t="str">
            <v>YEN,SHU-CHIU</v>
          </cell>
        </row>
        <row r="5">
          <cell r="B5">
            <v>160024</v>
          </cell>
          <cell r="C5" t="str">
            <v>Engineering</v>
          </cell>
          <cell r="D5" t="str">
            <v xml:space="preserve">Utility </v>
          </cell>
          <cell r="E5" t="str">
            <v>Assistant Manager</v>
          </cell>
          <cell r="F5" t="str">
            <v>Sridhar Selvaraj</v>
          </cell>
          <cell r="G5">
            <v>42560</v>
          </cell>
          <cell r="H5">
            <v>43009</v>
          </cell>
          <cell r="I5" t="str">
            <v>Confirm</v>
          </cell>
          <cell r="J5" t="str">
            <v>-</v>
          </cell>
          <cell r="K5">
            <v>45261</v>
          </cell>
          <cell r="L5" t="str">
            <v>MS</v>
          </cell>
          <cell r="M5" t="str">
            <v>5 Years</v>
          </cell>
          <cell r="N5" t="str">
            <v>7 years6months</v>
          </cell>
          <cell r="O5" t="str">
            <v>Weng,Shuo-Yu</v>
          </cell>
        </row>
        <row r="6">
          <cell r="B6">
            <v>160073</v>
          </cell>
          <cell r="C6" t="str">
            <v>Retail Sales</v>
          </cell>
          <cell r="D6" t="str">
            <v>South Region</v>
          </cell>
          <cell r="E6" t="str">
            <v>Senior Manager</v>
          </cell>
          <cell r="F6" t="str">
            <v xml:space="preserve">Leo Antony </v>
          </cell>
          <cell r="G6">
            <v>42659</v>
          </cell>
          <cell r="H6">
            <v>43024</v>
          </cell>
          <cell r="I6" t="str">
            <v>Confirm</v>
          </cell>
          <cell r="J6" t="str">
            <v>-</v>
          </cell>
          <cell r="K6">
            <v>45261</v>
          </cell>
          <cell r="L6" t="str">
            <v>M.B.A- Marketing</v>
          </cell>
          <cell r="M6" t="str">
            <v>3 Years</v>
          </cell>
          <cell r="N6" t="str">
            <v>7 years3months</v>
          </cell>
          <cell r="O6" t="str">
            <v>YEN,SHU-CHIU</v>
          </cell>
        </row>
        <row r="7">
          <cell r="B7">
            <v>160114</v>
          </cell>
          <cell r="C7" t="str">
            <v>Institutional Sales</v>
          </cell>
          <cell r="D7" t="str">
            <v>2-Wheeler</v>
          </cell>
          <cell r="E7" t="str">
            <v xml:space="preserve"> Manager</v>
          </cell>
          <cell r="F7" t="str">
            <v>Abhinav Mankotia</v>
          </cell>
          <cell r="G7">
            <v>42705</v>
          </cell>
          <cell r="H7">
            <v>42887</v>
          </cell>
          <cell r="I7" t="str">
            <v>Confirm</v>
          </cell>
          <cell r="J7" t="str">
            <v>-</v>
          </cell>
          <cell r="K7">
            <v>45261</v>
          </cell>
          <cell r="L7" t="str">
            <v>B.Tech Mechanical</v>
          </cell>
          <cell r="M7" t="str">
            <v>6 Years</v>
          </cell>
          <cell r="N7" t="str">
            <v>7 years1months</v>
          </cell>
          <cell r="O7" t="str">
            <v>YEN,SHU-CHIU</v>
          </cell>
        </row>
        <row r="8">
          <cell r="B8">
            <v>170007</v>
          </cell>
          <cell r="C8" t="str">
            <v>Institutional Sales</v>
          </cell>
          <cell r="D8" t="str">
            <v>4-Wheeler</v>
          </cell>
          <cell r="E8" t="str">
            <v>Deputy Manager</v>
          </cell>
          <cell r="F8" t="str">
            <v>Rohit kumar</v>
          </cell>
          <cell r="G8">
            <v>42737</v>
          </cell>
          <cell r="H8">
            <v>42919</v>
          </cell>
          <cell r="I8" t="str">
            <v>Confirm</v>
          </cell>
          <cell r="J8" t="str">
            <v>-</v>
          </cell>
          <cell r="K8">
            <v>45261</v>
          </cell>
          <cell r="L8" t="str">
            <v>B.Tech Mechanical</v>
          </cell>
          <cell r="M8" t="str">
            <v>8 Years</v>
          </cell>
          <cell r="N8" t="str">
            <v>7 years0months</v>
          </cell>
          <cell r="O8" t="str">
            <v>YEN,SHU-CHIU</v>
          </cell>
        </row>
        <row r="9">
          <cell r="B9">
            <v>170054</v>
          </cell>
          <cell r="C9" t="str">
            <v>Retail Sales</v>
          </cell>
          <cell r="D9" t="str">
            <v>West Region</v>
          </cell>
          <cell r="E9" t="str">
            <v xml:space="preserve"> Manager</v>
          </cell>
          <cell r="F9" t="str">
            <v xml:space="preserve">Rushal Parekh </v>
          </cell>
          <cell r="G9">
            <v>42779</v>
          </cell>
          <cell r="H9">
            <v>42961</v>
          </cell>
          <cell r="I9" t="str">
            <v>Confirm</v>
          </cell>
          <cell r="J9" t="str">
            <v>-</v>
          </cell>
          <cell r="K9">
            <v>45261</v>
          </cell>
          <cell r="L9" t="str">
            <v>M.B.A- Marketing</v>
          </cell>
          <cell r="M9" t="str">
            <v>5 Years</v>
          </cell>
          <cell r="N9" t="str">
            <v>6 years11months</v>
          </cell>
          <cell r="O9" t="str">
            <v>YEN,SHU-CHIU</v>
          </cell>
        </row>
        <row r="10">
          <cell r="B10">
            <v>170096</v>
          </cell>
          <cell r="C10" t="str">
            <v>Administration</v>
          </cell>
          <cell r="D10" t="str">
            <v>GA</v>
          </cell>
          <cell r="E10" t="str">
            <v>Deputy Manager</v>
          </cell>
          <cell r="F10" t="str">
            <v xml:space="preserve">Nilesh Panchal </v>
          </cell>
          <cell r="G10">
            <v>42828</v>
          </cell>
          <cell r="H10">
            <v>43010</v>
          </cell>
          <cell r="I10" t="str">
            <v>Confirm</v>
          </cell>
          <cell r="J10" t="str">
            <v>-</v>
          </cell>
          <cell r="K10">
            <v>45261</v>
          </cell>
          <cell r="L10" t="str">
            <v xml:space="preserve">Diploma Bussiness management </v>
          </cell>
          <cell r="M10" t="str">
            <v>5 Years</v>
          </cell>
          <cell r="N10" t="str">
            <v>6 years9months</v>
          </cell>
          <cell r="O10" t="str">
            <v>CHU, TSANG-CHIH</v>
          </cell>
        </row>
        <row r="11">
          <cell r="B11">
            <v>180045</v>
          </cell>
          <cell r="C11" t="str">
            <v>Institutional Sales</v>
          </cell>
          <cell r="D11" t="str">
            <v>Project Management</v>
          </cell>
          <cell r="E11" t="str">
            <v>Senior Manager</v>
          </cell>
          <cell r="F11" t="str">
            <v xml:space="preserve">Gaurav Kumar </v>
          </cell>
          <cell r="G11">
            <v>43136</v>
          </cell>
          <cell r="H11">
            <v>43316</v>
          </cell>
          <cell r="I11" t="str">
            <v>Confirm</v>
          </cell>
          <cell r="J11" t="str">
            <v>-</v>
          </cell>
          <cell r="K11">
            <v>45261</v>
          </cell>
          <cell r="L11" t="str">
            <v>B.Tech (Mechanical ) &amp; M.Tech- (Process engg.Desgine)</v>
          </cell>
          <cell r="M11" t="str">
            <v>22 Years</v>
          </cell>
          <cell r="N11" t="str">
            <v>5 years11months</v>
          </cell>
          <cell r="O11" t="str">
            <v>YEN,SHU-CHIU</v>
          </cell>
        </row>
        <row r="12">
          <cell r="B12">
            <v>180053</v>
          </cell>
          <cell r="C12" t="str">
            <v>Retail Sales</v>
          </cell>
          <cell r="D12" t="str">
            <v>North Region</v>
          </cell>
          <cell r="E12" t="str">
            <v>Senior Manager</v>
          </cell>
          <cell r="F12" t="str">
            <v xml:space="preserve">Sumit Pratik </v>
          </cell>
          <cell r="G12">
            <v>43171</v>
          </cell>
          <cell r="H12">
            <v>43354</v>
          </cell>
          <cell r="I12" t="str">
            <v>Confirm</v>
          </cell>
          <cell r="J12" t="str">
            <v>-</v>
          </cell>
          <cell r="K12">
            <v>45261</v>
          </cell>
          <cell r="L12" t="str">
            <v>M.B.A- Marketing</v>
          </cell>
          <cell r="M12" t="str">
            <v>1.9 Year</v>
          </cell>
          <cell r="N12" t="str">
            <v>5 years10months</v>
          </cell>
          <cell r="O12" t="str">
            <v>YEN,SHU-CHIU</v>
          </cell>
        </row>
        <row r="13">
          <cell r="B13">
            <v>180098</v>
          </cell>
          <cell r="C13" t="str">
            <v>Service</v>
          </cell>
          <cell r="D13" t="str">
            <v>North Region</v>
          </cell>
          <cell r="E13" t="str">
            <v>Deputy Manager</v>
          </cell>
          <cell r="F13" t="str">
            <v>Rajeev Singh</v>
          </cell>
          <cell r="G13">
            <v>43262</v>
          </cell>
          <cell r="H13">
            <v>43444</v>
          </cell>
          <cell r="I13" t="str">
            <v>Confirm</v>
          </cell>
          <cell r="J13" t="str">
            <v>-</v>
          </cell>
          <cell r="K13">
            <v>45261</v>
          </cell>
          <cell r="L13" t="str">
            <v>BSC - Biology</v>
          </cell>
          <cell r="M13" t="str">
            <v xml:space="preserve">9 Years </v>
          </cell>
          <cell r="N13" t="str">
            <v>5 years7months</v>
          </cell>
          <cell r="O13" t="str">
            <v>YEN,SHU-CHIU</v>
          </cell>
        </row>
        <row r="14">
          <cell r="B14">
            <v>190114</v>
          </cell>
          <cell r="C14" t="str">
            <v>Marketing</v>
          </cell>
          <cell r="D14" t="str">
            <v>Branding &amp; Communication</v>
          </cell>
          <cell r="E14" t="str">
            <v>Deputy Manager</v>
          </cell>
          <cell r="F14" t="str">
            <v>Nidhi Gupta</v>
          </cell>
          <cell r="G14">
            <v>43711</v>
          </cell>
          <cell r="H14">
            <v>43893</v>
          </cell>
          <cell r="I14" t="str">
            <v>Confirm</v>
          </cell>
          <cell r="J14" t="str">
            <v>-</v>
          </cell>
          <cell r="K14">
            <v>45261</v>
          </cell>
          <cell r="L14" t="str">
            <v>MBA</v>
          </cell>
          <cell r="M14" t="str">
            <v>8 Years</v>
          </cell>
          <cell r="N14" t="str">
            <v>4 years4months</v>
          </cell>
          <cell r="O14" t="str">
            <v>YEN,SHU-CHIU</v>
          </cell>
        </row>
        <row r="15">
          <cell r="B15">
            <v>160006</v>
          </cell>
          <cell r="C15" t="str">
            <v>Finance</v>
          </cell>
          <cell r="D15" t="str">
            <v>Export-Import &amp; Banking</v>
          </cell>
          <cell r="E15" t="str">
            <v>Assistant Manager</v>
          </cell>
          <cell r="F15" t="str">
            <v>Hemil Patel</v>
          </cell>
          <cell r="G15">
            <v>42475</v>
          </cell>
          <cell r="H15">
            <v>42675</v>
          </cell>
          <cell r="I15" t="str">
            <v>Confirm</v>
          </cell>
          <cell r="J15" t="str">
            <v>-</v>
          </cell>
          <cell r="K15">
            <v>45261</v>
          </cell>
          <cell r="L15" t="str">
            <v xml:space="preserve">PGD- Import Export </v>
          </cell>
          <cell r="M15" t="str">
            <v>4 Years</v>
          </cell>
          <cell r="N15" t="str">
            <v>7 years9months</v>
          </cell>
          <cell r="O15" t="str">
            <v>CHANG, YA-CHING</v>
          </cell>
        </row>
        <row r="16">
          <cell r="B16">
            <v>160019</v>
          </cell>
          <cell r="C16" t="str">
            <v>Production</v>
          </cell>
          <cell r="D16" t="str">
            <v>Tire Building</v>
          </cell>
          <cell r="E16" t="str">
            <v>Assistant Manager</v>
          </cell>
          <cell r="F16" t="str">
            <v xml:space="preserve"> Mehul Kalola</v>
          </cell>
          <cell r="G16">
            <v>42527</v>
          </cell>
          <cell r="H16">
            <v>42710</v>
          </cell>
          <cell r="I16" t="str">
            <v>Confirm</v>
          </cell>
          <cell r="J16" t="str">
            <v>-</v>
          </cell>
          <cell r="K16">
            <v>45261</v>
          </cell>
          <cell r="L16" t="str">
            <v>B.E Mechanical</v>
          </cell>
          <cell r="M16" t="str">
            <v>5 Years</v>
          </cell>
          <cell r="N16" t="str">
            <v>7 years7months</v>
          </cell>
          <cell r="O16" t="str">
            <v>LIU, CHAN-YING</v>
          </cell>
        </row>
        <row r="17">
          <cell r="B17">
            <v>170114</v>
          </cell>
          <cell r="C17" t="str">
            <v>Planning</v>
          </cell>
          <cell r="D17" t="str">
            <v>Planning</v>
          </cell>
          <cell r="E17" t="str">
            <v>Assistant Manager</v>
          </cell>
          <cell r="F17" t="str">
            <v>Bhumik Mehta</v>
          </cell>
          <cell r="G17">
            <v>42842</v>
          </cell>
          <cell r="H17">
            <v>43024</v>
          </cell>
          <cell r="I17" t="str">
            <v>Confirm</v>
          </cell>
          <cell r="J17" t="str">
            <v>-</v>
          </cell>
          <cell r="K17">
            <v>45261</v>
          </cell>
          <cell r="L17" t="str">
            <v xml:space="preserve">B.E. Mechatronics </v>
          </cell>
          <cell r="M17" t="str">
            <v>3 Years</v>
          </cell>
          <cell r="N17" t="str">
            <v>6 years8months</v>
          </cell>
          <cell r="O17" t="str">
            <v>CHU, TSANG-CHIH</v>
          </cell>
        </row>
        <row r="18">
          <cell r="B18">
            <v>170240</v>
          </cell>
          <cell r="C18" t="str">
            <v>Production</v>
          </cell>
          <cell r="D18" t="str">
            <v>Tire Building</v>
          </cell>
          <cell r="E18" t="str">
            <v>Assistant Manager</v>
          </cell>
          <cell r="F18" t="str">
            <v xml:space="preserve">Sohangkumar </v>
          </cell>
          <cell r="G18">
            <v>42968</v>
          </cell>
          <cell r="H18">
            <v>43151</v>
          </cell>
          <cell r="I18" t="str">
            <v>Confirm</v>
          </cell>
          <cell r="J18" t="str">
            <v>-</v>
          </cell>
          <cell r="K18">
            <v>45261</v>
          </cell>
          <cell r="L18" t="str">
            <v>Diploma Electrical</v>
          </cell>
          <cell r="M18" t="str">
            <v>10 Years</v>
          </cell>
          <cell r="N18" t="str">
            <v>6 years4months</v>
          </cell>
          <cell r="O18" t="str">
            <v>LIU, CHAN-YING</v>
          </cell>
        </row>
        <row r="19">
          <cell r="B19">
            <v>170299</v>
          </cell>
          <cell r="C19" t="str">
            <v>Retail Sales</v>
          </cell>
          <cell r="D19" t="str">
            <v>South Region</v>
          </cell>
          <cell r="E19" t="str">
            <v>Territory Sales Manager</v>
          </cell>
          <cell r="F19" t="str">
            <v>Mohammed Riaz</v>
          </cell>
          <cell r="G19">
            <v>43073</v>
          </cell>
          <cell r="H19">
            <v>43254</v>
          </cell>
          <cell r="I19" t="str">
            <v>Confirm</v>
          </cell>
          <cell r="J19" t="str">
            <v>-</v>
          </cell>
          <cell r="K19">
            <v>45261</v>
          </cell>
          <cell r="L19" t="str">
            <v>MBA - Finance &amp; Marketing</v>
          </cell>
          <cell r="M19" t="str">
            <v>8 Years</v>
          </cell>
          <cell r="N19" t="str">
            <v>6 years1months</v>
          </cell>
          <cell r="O19" t="str">
            <v>Leo Antony</v>
          </cell>
        </row>
        <row r="20">
          <cell r="B20">
            <v>180120</v>
          </cell>
          <cell r="C20" t="str">
            <v>Retail Sales</v>
          </cell>
          <cell r="D20" t="str">
            <v>South Region</v>
          </cell>
          <cell r="E20" t="str">
            <v>Assistant Manager</v>
          </cell>
          <cell r="F20" t="str">
            <v xml:space="preserve">Nayeed Abdul </v>
          </cell>
          <cell r="G20">
            <v>43318</v>
          </cell>
          <cell r="H20">
            <v>43501</v>
          </cell>
          <cell r="I20" t="str">
            <v>Confirm</v>
          </cell>
          <cell r="J20" t="str">
            <v>-</v>
          </cell>
          <cell r="K20">
            <v>45261</v>
          </cell>
          <cell r="L20" t="str">
            <v>B.Com</v>
          </cell>
          <cell r="M20" t="str">
            <v>8 Years</v>
          </cell>
          <cell r="N20" t="str">
            <v>5 years5months</v>
          </cell>
          <cell r="O20" t="str">
            <v>Leo Antony</v>
          </cell>
        </row>
        <row r="21">
          <cell r="B21">
            <v>180199</v>
          </cell>
          <cell r="C21" t="str">
            <v>Retail Sales</v>
          </cell>
          <cell r="D21" t="str">
            <v>South Region</v>
          </cell>
          <cell r="E21" t="str">
            <v xml:space="preserve"> </v>
          </cell>
          <cell r="F21" t="str">
            <v xml:space="preserve">Priyankbabu </v>
          </cell>
          <cell r="G21">
            <v>43388</v>
          </cell>
          <cell r="H21">
            <v>43569</v>
          </cell>
          <cell r="I21" t="str">
            <v>Confirm</v>
          </cell>
          <cell r="J21" t="str">
            <v>-</v>
          </cell>
          <cell r="K21">
            <v>45261</v>
          </cell>
          <cell r="L21" t="str">
            <v>B.E Mechanical</v>
          </cell>
          <cell r="M21" t="str">
            <v>1 Year</v>
          </cell>
          <cell r="N21" t="str">
            <v>5 years3months</v>
          </cell>
          <cell r="O21" t="str">
            <v>Leo Antony</v>
          </cell>
        </row>
        <row r="22">
          <cell r="B22">
            <v>190030</v>
          </cell>
          <cell r="C22" t="str">
            <v>Retail Sales</v>
          </cell>
          <cell r="D22" t="str">
            <v>North Region</v>
          </cell>
          <cell r="E22" t="str">
            <v>Junior Territory Sales Manager</v>
          </cell>
          <cell r="F22" t="str">
            <v>Saurabh Pandey</v>
          </cell>
          <cell r="G22">
            <v>43507</v>
          </cell>
          <cell r="H22">
            <v>43687</v>
          </cell>
          <cell r="I22" t="str">
            <v>Confirm</v>
          </cell>
          <cell r="J22" t="str">
            <v>-</v>
          </cell>
          <cell r="K22">
            <v>45261</v>
          </cell>
          <cell r="L22" t="str">
            <v>B.Tech.</v>
          </cell>
          <cell r="M22" t="str">
            <v>6.5 Years</v>
          </cell>
          <cell r="N22" t="str">
            <v>4 years11months</v>
          </cell>
          <cell r="O22" t="str">
            <v>Sumit Pratik</v>
          </cell>
        </row>
        <row r="23">
          <cell r="B23">
            <v>190067</v>
          </cell>
          <cell r="C23" t="str">
            <v>Retail Sales</v>
          </cell>
          <cell r="D23" t="str">
            <v>North Region</v>
          </cell>
          <cell r="E23" t="str">
            <v>Senior Territory Sales Manager</v>
          </cell>
          <cell r="F23" t="str">
            <v>Udbhav Pandey</v>
          </cell>
          <cell r="G23">
            <v>43605</v>
          </cell>
          <cell r="H23">
            <v>43789</v>
          </cell>
          <cell r="I23" t="str">
            <v>Confirm</v>
          </cell>
          <cell r="J23" t="str">
            <v>-</v>
          </cell>
          <cell r="K23">
            <v>45261</v>
          </cell>
          <cell r="L23" t="str">
            <v>B.Tech</v>
          </cell>
          <cell r="M23" t="str">
            <v>2.7 years</v>
          </cell>
          <cell r="N23" t="str">
            <v>4 years7months</v>
          </cell>
          <cell r="O23" t="str">
            <v>Sumit Pratik</v>
          </cell>
        </row>
        <row r="24">
          <cell r="B24">
            <v>210025</v>
          </cell>
          <cell r="C24" t="str">
            <v>Retail Sales</v>
          </cell>
          <cell r="D24" t="str">
            <v>West Region</v>
          </cell>
          <cell r="E24" t="str">
            <v>Territory Sales Manager</v>
          </cell>
          <cell r="F24" t="str">
            <v>Yashpalsingh Dhakare</v>
          </cell>
          <cell r="G24">
            <v>44305</v>
          </cell>
          <cell r="H24">
            <v>44488</v>
          </cell>
          <cell r="I24" t="str">
            <v>Confirm</v>
          </cell>
          <cell r="J24" t="str">
            <v>-</v>
          </cell>
          <cell r="K24">
            <v>45261</v>
          </cell>
          <cell r="L24" t="str">
            <v>M.A</v>
          </cell>
          <cell r="M24" t="str">
            <v>12 Years</v>
          </cell>
          <cell r="N24" t="str">
            <v>2 years8months</v>
          </cell>
          <cell r="O24" t="str">
            <v xml:space="preserve">Rushal Parekh </v>
          </cell>
        </row>
        <row r="25">
          <cell r="B25">
            <v>220009</v>
          </cell>
          <cell r="C25" t="str">
            <v>EHS</v>
          </cell>
          <cell r="D25" t="str">
            <v>EHS</v>
          </cell>
          <cell r="E25" t="str">
            <v>Assistant Manager</v>
          </cell>
          <cell r="F25" t="str">
            <v>Piyush Tailor</v>
          </cell>
          <cell r="G25">
            <v>44634</v>
          </cell>
          <cell r="H25">
            <v>44787</v>
          </cell>
          <cell r="I25" t="str">
            <v>Confirm</v>
          </cell>
          <cell r="J25" t="str">
            <v>-</v>
          </cell>
          <cell r="K25">
            <v>45261</v>
          </cell>
          <cell r="L25" t="str">
            <v>PDIS/Industrial Safety</v>
          </cell>
          <cell r="M25" t="str">
            <v>7 Year</v>
          </cell>
          <cell r="N25" t="str">
            <v>1 years10months</v>
          </cell>
          <cell r="O25" t="str">
            <v>Hunter Wu</v>
          </cell>
        </row>
        <row r="26">
          <cell r="B26">
            <v>170021</v>
          </cell>
          <cell r="C26" t="str">
            <v>Engineering</v>
          </cell>
          <cell r="D26" t="str">
            <v>Maintenance</v>
          </cell>
          <cell r="E26" t="str">
            <v>Assistant Manager</v>
          </cell>
          <cell r="F26" t="str">
            <v>Gauravkumar Patel</v>
          </cell>
          <cell r="G26">
            <v>42751</v>
          </cell>
          <cell r="H26">
            <v>42917</v>
          </cell>
          <cell r="I26" t="str">
            <v>Confirm</v>
          </cell>
          <cell r="J26" t="str">
            <v>-</v>
          </cell>
          <cell r="K26">
            <v>45261</v>
          </cell>
          <cell r="L26" t="str">
            <v>Diploma Mechanical</v>
          </cell>
          <cell r="M26" t="str">
            <v>5 Years</v>
          </cell>
          <cell r="N26" t="str">
            <v>7 years0months</v>
          </cell>
          <cell r="O26" t="str">
            <v>LIN, YONG WEI</v>
          </cell>
        </row>
        <row r="27">
          <cell r="B27">
            <v>170082</v>
          </cell>
          <cell r="C27" t="str">
            <v>Production</v>
          </cell>
          <cell r="D27" t="str">
            <v>Curing</v>
          </cell>
          <cell r="E27" t="str">
            <v>Assistant Manager</v>
          </cell>
          <cell r="F27" t="str">
            <v xml:space="preserve">Harshad Panchal </v>
          </cell>
          <cell r="G27">
            <v>42808</v>
          </cell>
          <cell r="H27">
            <v>42990</v>
          </cell>
          <cell r="I27" t="str">
            <v>Confirm</v>
          </cell>
          <cell r="J27" t="str">
            <v>-</v>
          </cell>
          <cell r="K27">
            <v>45261</v>
          </cell>
          <cell r="L27" t="str">
            <v>Diploma Electrical</v>
          </cell>
          <cell r="M27" t="str">
            <v xml:space="preserve">13 Years </v>
          </cell>
          <cell r="N27" t="str">
            <v>6 years10months</v>
          </cell>
        </row>
      </sheetData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23"/>
      <sheetName val="Final OP Details"/>
      <sheetName val="During OP Details "/>
      <sheetName val="CHEF"/>
      <sheetName val="Confirm OP Details"/>
      <sheetName val="FTE"/>
      <sheetName val="CW OP Details"/>
      <sheetName val="Transfer To MRI"/>
      <sheetName val="All Op"/>
      <sheetName val="CW Left Data"/>
      <sheetName val="MRI OP Left Data"/>
      <sheetName val="FTE Left Data"/>
      <sheetName val="CW OP Details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C2" t="str">
            <v>FT2003076</v>
          </cell>
          <cell r="D2" t="str">
            <v>Administration</v>
          </cell>
          <cell r="E2" t="str">
            <v>GA</v>
          </cell>
          <cell r="F2" t="str">
            <v>Chef</v>
          </cell>
          <cell r="G2" t="str">
            <v>Bhagwan Singh</v>
          </cell>
          <cell r="H2">
            <v>44645</v>
          </cell>
          <cell r="I2">
            <v>44</v>
          </cell>
          <cell r="J2">
            <v>45283</v>
          </cell>
          <cell r="K2" t="str">
            <v xml:space="preserve">Nilesh Panchal </v>
          </cell>
        </row>
        <row r="3">
          <cell r="C3" t="str">
            <v>D2102003</v>
          </cell>
          <cell r="D3" t="str">
            <v>Administration</v>
          </cell>
          <cell r="E3" t="str">
            <v>GA</v>
          </cell>
          <cell r="F3" t="str">
            <v>Plumber</v>
          </cell>
          <cell r="G3" t="str">
            <v>Makwana Kanu</v>
          </cell>
          <cell r="H3">
            <v>44228</v>
          </cell>
          <cell r="I3">
            <v>35</v>
          </cell>
          <cell r="J3">
            <v>45283</v>
          </cell>
          <cell r="K3" t="str">
            <v xml:space="preserve">Nilesh Panchal </v>
          </cell>
        </row>
        <row r="4">
          <cell r="C4" t="str">
            <v>D2106004</v>
          </cell>
          <cell r="D4" t="str">
            <v>Administration</v>
          </cell>
          <cell r="E4" t="str">
            <v>GA</v>
          </cell>
          <cell r="F4" t="str">
            <v>Office Boy</v>
          </cell>
          <cell r="G4" t="str">
            <v>Maheriya Chhabilbhai Ambarambhai</v>
          </cell>
          <cell r="H4">
            <v>44361</v>
          </cell>
          <cell r="I4">
            <v>31</v>
          </cell>
          <cell r="J4">
            <v>45283</v>
          </cell>
          <cell r="K4" t="str">
            <v xml:space="preserve">Nilesh Panchal </v>
          </cell>
        </row>
        <row r="5">
          <cell r="C5" t="str">
            <v>D2102001</v>
          </cell>
          <cell r="D5" t="str">
            <v>Administration</v>
          </cell>
          <cell r="E5" t="str">
            <v>Purchase &amp; Store</v>
          </cell>
          <cell r="F5" t="str">
            <v>Loading &amp; Unloading Helper</v>
          </cell>
          <cell r="G5" t="str">
            <v>Kolipatel Vasubhai Jivanbhai</v>
          </cell>
          <cell r="H5">
            <v>44228</v>
          </cell>
          <cell r="I5">
            <v>35</v>
          </cell>
          <cell r="J5">
            <v>45283</v>
          </cell>
          <cell r="K5" t="str">
            <v>Su,Yi-Tseng</v>
          </cell>
        </row>
        <row r="6">
          <cell r="C6" t="str">
            <v>D2102002</v>
          </cell>
          <cell r="D6" t="str">
            <v>Administration</v>
          </cell>
          <cell r="E6" t="str">
            <v>Purchase &amp; Store</v>
          </cell>
          <cell r="F6" t="str">
            <v>Loading &amp; Unloading Helper</v>
          </cell>
          <cell r="G6" t="str">
            <v>Makwana Ramesh Virajibhai</v>
          </cell>
          <cell r="H6">
            <v>44228</v>
          </cell>
          <cell r="I6">
            <v>35</v>
          </cell>
          <cell r="J6">
            <v>45283</v>
          </cell>
          <cell r="K6" t="str">
            <v>Su,Yi-Tseng</v>
          </cell>
        </row>
        <row r="7">
          <cell r="C7">
            <v>180015</v>
          </cell>
          <cell r="D7" t="str">
            <v>EHS</v>
          </cell>
          <cell r="E7" t="str">
            <v>EHS</v>
          </cell>
          <cell r="F7" t="str">
            <v>Junior Operator</v>
          </cell>
          <cell r="G7" t="str">
            <v>Bhagirathsinh Zala</v>
          </cell>
          <cell r="H7">
            <v>43115</v>
          </cell>
          <cell r="I7" t="str">
            <v>Confirm</v>
          </cell>
          <cell r="J7">
            <v>45283</v>
          </cell>
          <cell r="K7" t="str">
            <v>Hunter Wu</v>
          </cell>
        </row>
        <row r="8">
          <cell r="C8">
            <v>170008</v>
          </cell>
          <cell r="D8" t="str">
            <v>Engineering</v>
          </cell>
          <cell r="E8" t="str">
            <v>Maintenance</v>
          </cell>
          <cell r="F8" t="str">
            <v>Technician</v>
          </cell>
          <cell r="G8" t="str">
            <v>Snehalkumar Patel</v>
          </cell>
          <cell r="H8">
            <v>42746</v>
          </cell>
          <cell r="I8" t="str">
            <v>Confirm</v>
          </cell>
          <cell r="J8">
            <v>45283</v>
          </cell>
          <cell r="K8" t="str">
            <v>LIN, YONG WEI</v>
          </cell>
        </row>
        <row r="9">
          <cell r="C9">
            <v>170138</v>
          </cell>
          <cell r="D9" t="str">
            <v>Engineering</v>
          </cell>
          <cell r="E9" t="str">
            <v>Maintenance</v>
          </cell>
          <cell r="F9" t="str">
            <v>Assistant</v>
          </cell>
          <cell r="G9" t="str">
            <v>Jasminkumar Patel</v>
          </cell>
          <cell r="H9">
            <v>42870</v>
          </cell>
          <cell r="I9" t="str">
            <v>Confirm</v>
          </cell>
          <cell r="J9">
            <v>45283</v>
          </cell>
          <cell r="K9" t="str">
            <v>LIN, YONG WEI</v>
          </cell>
        </row>
        <row r="10">
          <cell r="C10">
            <v>170253</v>
          </cell>
          <cell r="D10" t="str">
            <v>Engineering</v>
          </cell>
          <cell r="E10" t="str">
            <v>Maintenance</v>
          </cell>
          <cell r="F10" t="str">
            <v>Technician</v>
          </cell>
          <cell r="G10" t="str">
            <v xml:space="preserve">Janakkumar Patel </v>
          </cell>
          <cell r="H10">
            <v>42996</v>
          </cell>
          <cell r="I10" t="str">
            <v>Confirm</v>
          </cell>
          <cell r="J10">
            <v>45283</v>
          </cell>
          <cell r="K10" t="str">
            <v>LIN, YONG WEI</v>
          </cell>
        </row>
        <row r="11">
          <cell r="C11">
            <v>170265</v>
          </cell>
          <cell r="D11" t="str">
            <v>Engineering</v>
          </cell>
          <cell r="E11" t="str">
            <v>Maintenance</v>
          </cell>
          <cell r="F11" t="str">
            <v>Assistant Operator</v>
          </cell>
          <cell r="G11" t="str">
            <v xml:space="preserve">Laljibhai Thakor </v>
          </cell>
          <cell r="H11">
            <v>43017</v>
          </cell>
          <cell r="I11" t="str">
            <v>Confirm</v>
          </cell>
          <cell r="J11">
            <v>45283</v>
          </cell>
          <cell r="K11" t="str">
            <v>LIN, YONG WEI</v>
          </cell>
        </row>
        <row r="12">
          <cell r="C12">
            <v>170266</v>
          </cell>
          <cell r="D12" t="str">
            <v>Engineering</v>
          </cell>
          <cell r="E12" t="str">
            <v>Maintenance</v>
          </cell>
          <cell r="F12" t="str">
            <v>Assistant Operator</v>
          </cell>
          <cell r="G12" t="str">
            <v xml:space="preserve">Kishanbhai Kolipatel </v>
          </cell>
          <cell r="H12">
            <v>43017</v>
          </cell>
          <cell r="I12" t="str">
            <v>Confirm</v>
          </cell>
          <cell r="J12">
            <v>45283</v>
          </cell>
          <cell r="K12" t="str">
            <v>LIN, YONG WEI</v>
          </cell>
        </row>
        <row r="13">
          <cell r="C13">
            <v>180096</v>
          </cell>
          <cell r="D13" t="str">
            <v>Engineering</v>
          </cell>
          <cell r="E13" t="str">
            <v>Maintenance</v>
          </cell>
          <cell r="F13" t="str">
            <v>Assistant operator</v>
          </cell>
          <cell r="G13" t="str">
            <v>Ramuji Thakor</v>
          </cell>
          <cell r="H13">
            <v>43262</v>
          </cell>
          <cell r="I13" t="str">
            <v>Confirm</v>
          </cell>
          <cell r="J13">
            <v>45283</v>
          </cell>
          <cell r="K13" t="str">
            <v>LIN, YONG WEI</v>
          </cell>
        </row>
        <row r="14">
          <cell r="C14">
            <v>200049</v>
          </cell>
          <cell r="D14" t="str">
            <v>Engineering</v>
          </cell>
          <cell r="E14" t="str">
            <v>Maintenance</v>
          </cell>
          <cell r="F14" t="str">
            <v>Assistant Operator</v>
          </cell>
          <cell r="G14" t="str">
            <v>Rakeshbhai Thakor</v>
          </cell>
          <cell r="H14">
            <v>44148</v>
          </cell>
          <cell r="I14" t="str">
            <v>Confirm</v>
          </cell>
          <cell r="J14">
            <v>45283</v>
          </cell>
          <cell r="K14" t="str">
            <v>LIN, YONG WEI</v>
          </cell>
        </row>
        <row r="15">
          <cell r="C15">
            <v>230076</v>
          </cell>
          <cell r="D15" t="str">
            <v>Engineering</v>
          </cell>
          <cell r="E15" t="str">
            <v>Maintenance</v>
          </cell>
          <cell r="F15" t="str">
            <v>Junior Technician</v>
          </cell>
          <cell r="G15" t="str">
            <v>Gohil Sanjivbhai Mansukhbhai</v>
          </cell>
          <cell r="H15">
            <v>45224</v>
          </cell>
          <cell r="I15">
            <v>2</v>
          </cell>
          <cell r="J15">
            <v>45283</v>
          </cell>
          <cell r="K15" t="str">
            <v>LIN, YONG WEI</v>
          </cell>
        </row>
        <row r="16">
          <cell r="C16">
            <v>230079</v>
          </cell>
          <cell r="D16" t="str">
            <v>Engineering</v>
          </cell>
          <cell r="E16" t="str">
            <v>Maintenance</v>
          </cell>
          <cell r="F16" t="str">
            <v>Assistant Operator</v>
          </cell>
          <cell r="G16" t="str">
            <v>Gurcharan Singh</v>
          </cell>
          <cell r="H16">
            <v>45224</v>
          </cell>
          <cell r="I16">
            <v>2</v>
          </cell>
          <cell r="J16">
            <v>45283</v>
          </cell>
          <cell r="K16" t="str">
            <v>LIN, YONG WEI</v>
          </cell>
        </row>
        <row r="17">
          <cell r="C17" t="str">
            <v>FT2002026</v>
          </cell>
          <cell r="D17" t="str">
            <v>Engineering</v>
          </cell>
          <cell r="E17" t="str">
            <v>Maintenance</v>
          </cell>
          <cell r="F17" t="str">
            <v>Technician</v>
          </cell>
          <cell r="G17" t="str">
            <v>Arjunsinh Chavada</v>
          </cell>
          <cell r="H17">
            <v>44609</v>
          </cell>
          <cell r="I17">
            <v>45</v>
          </cell>
          <cell r="J17">
            <v>45283</v>
          </cell>
          <cell r="K17" t="str">
            <v>LIN, YONG WEI</v>
          </cell>
        </row>
        <row r="18">
          <cell r="C18" t="str">
            <v>FT2003031</v>
          </cell>
          <cell r="D18" t="str">
            <v>Engineering</v>
          </cell>
          <cell r="E18" t="str">
            <v>Maintenance</v>
          </cell>
          <cell r="F18" t="str">
            <v>Junior Technician</v>
          </cell>
          <cell r="G18" t="str">
            <v>Maulikkumar Prajapati</v>
          </cell>
          <cell r="H18">
            <v>44622</v>
          </cell>
          <cell r="I18">
            <v>44</v>
          </cell>
          <cell r="J18" t="str">
            <v>v</v>
          </cell>
          <cell r="K18" t="str">
            <v>LIN, YONG WEI</v>
          </cell>
        </row>
        <row r="19">
          <cell r="C19" t="str">
            <v>FT2003032</v>
          </cell>
          <cell r="D19" t="str">
            <v>Engineering</v>
          </cell>
          <cell r="E19" t="str">
            <v>Maintenance</v>
          </cell>
          <cell r="F19" t="str">
            <v>Assistant Operator</v>
          </cell>
          <cell r="G19" t="str">
            <v>Yash Vora</v>
          </cell>
          <cell r="H19">
            <v>44622</v>
          </cell>
          <cell r="I19">
            <v>44</v>
          </cell>
          <cell r="J19">
            <v>45283</v>
          </cell>
          <cell r="K19" t="str">
            <v>LIN, YONG WEI</v>
          </cell>
        </row>
        <row r="20">
          <cell r="C20" t="str">
            <v>FT2010149</v>
          </cell>
          <cell r="D20" t="str">
            <v>Engineering</v>
          </cell>
          <cell r="E20" t="str">
            <v>Maintenance</v>
          </cell>
          <cell r="F20" t="str">
            <v>Assistant Technician</v>
          </cell>
          <cell r="G20" t="str">
            <v>Sodhaparmar Jigneshkumar Jilubhai</v>
          </cell>
          <cell r="H20">
            <v>44481</v>
          </cell>
          <cell r="I20">
            <v>38</v>
          </cell>
          <cell r="J20">
            <v>45283</v>
          </cell>
          <cell r="K20" t="str">
            <v>LIN, YONG WEI</v>
          </cell>
        </row>
        <row r="21">
          <cell r="C21" t="str">
            <v>FT2012169</v>
          </cell>
          <cell r="D21" t="str">
            <v>Engineering</v>
          </cell>
          <cell r="E21" t="str">
            <v>Maintenance</v>
          </cell>
          <cell r="F21" t="str">
            <v>Assistant Technician</v>
          </cell>
          <cell r="G21" t="str">
            <v>Prabhuprasad Shukla</v>
          </cell>
          <cell r="H21">
            <v>44537</v>
          </cell>
          <cell r="I21">
            <v>36</v>
          </cell>
          <cell r="J21">
            <v>45283</v>
          </cell>
          <cell r="K21" t="str">
            <v>LIN, YONG WEI</v>
          </cell>
        </row>
        <row r="22">
          <cell r="C22" t="str">
            <v>FT2012170</v>
          </cell>
          <cell r="D22" t="str">
            <v>Engineering</v>
          </cell>
          <cell r="E22" t="str">
            <v>Maintenance</v>
          </cell>
          <cell r="F22" t="str">
            <v>Assistant Technician</v>
          </cell>
          <cell r="G22" t="str">
            <v>Jyotiranjan ojha</v>
          </cell>
          <cell r="H22">
            <v>44537</v>
          </cell>
          <cell r="I22">
            <v>36</v>
          </cell>
          <cell r="J22">
            <v>45283</v>
          </cell>
          <cell r="K22" t="str">
            <v>LIN, YONG WEI</v>
          </cell>
        </row>
        <row r="23">
          <cell r="C23" t="str">
            <v>FT2012171</v>
          </cell>
          <cell r="D23" t="str">
            <v>Engineering</v>
          </cell>
          <cell r="E23" t="str">
            <v>Maintenance</v>
          </cell>
          <cell r="F23" t="str">
            <v>Technician</v>
          </cell>
          <cell r="G23" t="str">
            <v>Kamijala Jatin</v>
          </cell>
          <cell r="H23">
            <v>44537</v>
          </cell>
          <cell r="I23">
            <v>36</v>
          </cell>
          <cell r="J23">
            <v>45283</v>
          </cell>
          <cell r="K23" t="str">
            <v>LIN, YONG WEI</v>
          </cell>
        </row>
        <row r="24">
          <cell r="C24" t="str">
            <v>FT2109133</v>
          </cell>
          <cell r="D24" t="str">
            <v>Engineering</v>
          </cell>
          <cell r="E24" t="str">
            <v>Maintenance</v>
          </cell>
          <cell r="F24" t="str">
            <v>Assistant Operator</v>
          </cell>
          <cell r="G24" t="str">
            <v>Awdhesh Yadav</v>
          </cell>
          <cell r="H24">
            <v>44445</v>
          </cell>
          <cell r="I24">
            <v>27</v>
          </cell>
          <cell r="J24">
            <v>45283</v>
          </cell>
          <cell r="K24" t="str">
            <v>LIN, YONG WEI</v>
          </cell>
        </row>
        <row r="25">
          <cell r="C25" t="str">
            <v>C2303006</v>
          </cell>
          <cell r="D25" t="str">
            <v>Engineering</v>
          </cell>
          <cell r="E25" t="str">
            <v>Maintenance</v>
          </cell>
          <cell r="F25" t="str">
            <v>Welder</v>
          </cell>
          <cell r="G25" t="str">
            <v>Bhagvan Vaja</v>
          </cell>
          <cell r="H25">
            <v>44375</v>
          </cell>
          <cell r="I25">
            <v>31</v>
          </cell>
          <cell r="J25">
            <v>45283</v>
          </cell>
          <cell r="K25" t="str">
            <v>LIN, YONG WEI</v>
          </cell>
        </row>
        <row r="26">
          <cell r="C26" t="str">
            <v>C2107091</v>
          </cell>
          <cell r="D26" t="str">
            <v>Engineering</v>
          </cell>
          <cell r="E26" t="str">
            <v>Maintenance</v>
          </cell>
          <cell r="F26" t="str">
            <v>Welder</v>
          </cell>
          <cell r="G26" t="str">
            <v>Sunil Narayan Bhai Madarasi</v>
          </cell>
          <cell r="H26">
            <v>44382</v>
          </cell>
          <cell r="I26">
            <v>30</v>
          </cell>
          <cell r="J26">
            <v>45283</v>
          </cell>
          <cell r="K26" t="str">
            <v>LIN, YONG WEI</v>
          </cell>
        </row>
        <row r="27">
          <cell r="C27" t="str">
            <v>JV2304032</v>
          </cell>
          <cell r="D27" t="str">
            <v>Engineering</v>
          </cell>
          <cell r="E27" t="str">
            <v>Maintenance</v>
          </cell>
          <cell r="F27" t="str">
            <v>CW Operator</v>
          </cell>
          <cell r="G27" t="str">
            <v>Rathod Virendrakumar</v>
          </cell>
          <cell r="H27">
            <v>45040</v>
          </cell>
          <cell r="I27">
            <v>9</v>
          </cell>
          <cell r="J27">
            <v>45283</v>
          </cell>
          <cell r="K27" t="str">
            <v>LIN, YONG WEI</v>
          </cell>
        </row>
        <row r="28">
          <cell r="C28" t="str">
            <v>JV2304033</v>
          </cell>
          <cell r="D28" t="str">
            <v>Engineering</v>
          </cell>
          <cell r="E28" t="str">
            <v>Maintenance</v>
          </cell>
          <cell r="F28" t="str">
            <v>CW Operator</v>
          </cell>
          <cell r="G28" t="str">
            <v xml:space="preserve">Koli Patel Nikul </v>
          </cell>
          <cell r="H28">
            <v>45040</v>
          </cell>
          <cell r="I28">
            <v>9</v>
          </cell>
          <cell r="J28">
            <v>45283</v>
          </cell>
          <cell r="K28" t="str">
            <v>LIN, YONG WEI</v>
          </cell>
        </row>
        <row r="29">
          <cell r="C29" t="str">
            <v>R2304052</v>
          </cell>
          <cell r="D29" t="str">
            <v>Engineering</v>
          </cell>
          <cell r="E29" t="str">
            <v>Maintenance</v>
          </cell>
          <cell r="F29" t="str">
            <v>CW Operator</v>
          </cell>
          <cell r="G29" t="str">
            <v>Birendra kumar</v>
          </cell>
          <cell r="H29">
            <v>45040</v>
          </cell>
          <cell r="I29">
            <v>9</v>
          </cell>
          <cell r="J29">
            <v>45283</v>
          </cell>
          <cell r="K29" t="str">
            <v>LIN, YONG WEI</v>
          </cell>
        </row>
        <row r="30">
          <cell r="C30" t="str">
            <v>R2304053</v>
          </cell>
          <cell r="D30" t="str">
            <v>Engineering</v>
          </cell>
          <cell r="E30" t="str">
            <v>Maintenance</v>
          </cell>
          <cell r="F30" t="str">
            <v>CW Operator</v>
          </cell>
          <cell r="G30" t="str">
            <v>Ajaykumar Goswami</v>
          </cell>
          <cell r="H30">
            <v>45040</v>
          </cell>
          <cell r="I30">
            <v>9</v>
          </cell>
          <cell r="J30">
            <v>45283</v>
          </cell>
          <cell r="K30" t="str">
            <v>LIN, YONG WEI</v>
          </cell>
        </row>
        <row r="31">
          <cell r="C31">
            <v>160057</v>
          </cell>
          <cell r="D31" t="str">
            <v>Engineering</v>
          </cell>
          <cell r="E31" t="str">
            <v>Utility</v>
          </cell>
          <cell r="F31" t="str">
            <v>Operator</v>
          </cell>
          <cell r="G31" t="str">
            <v>Kirti Patel</v>
          </cell>
          <cell r="H31">
            <v>42676</v>
          </cell>
          <cell r="I31" t="str">
            <v>Confirm</v>
          </cell>
          <cell r="J31">
            <v>45283</v>
          </cell>
          <cell r="K31" t="str">
            <v>SRIDHAR SELVARAJ</v>
          </cell>
        </row>
        <row r="32">
          <cell r="C32">
            <v>160058</v>
          </cell>
          <cell r="D32" t="str">
            <v>Engineering</v>
          </cell>
          <cell r="E32" t="str">
            <v>Utility</v>
          </cell>
          <cell r="F32" t="str">
            <v>Operator</v>
          </cell>
          <cell r="G32" t="str">
            <v>Krushna Badgujar</v>
          </cell>
          <cell r="H32">
            <v>42676</v>
          </cell>
          <cell r="I32" t="str">
            <v>Confirm</v>
          </cell>
          <cell r="J32">
            <v>45283</v>
          </cell>
          <cell r="K32" t="str">
            <v>SRIDHAR SELVARAJ</v>
          </cell>
        </row>
        <row r="33">
          <cell r="C33">
            <v>170032</v>
          </cell>
          <cell r="D33" t="str">
            <v>Engineering</v>
          </cell>
          <cell r="E33" t="str">
            <v>Utility</v>
          </cell>
          <cell r="F33" t="str">
            <v>Senior Technician</v>
          </cell>
          <cell r="G33" t="str">
            <v>Ajay Ravat</v>
          </cell>
          <cell r="H33">
            <v>42758</v>
          </cell>
          <cell r="I33" t="str">
            <v>Confirm</v>
          </cell>
          <cell r="J33">
            <v>45283</v>
          </cell>
          <cell r="K33" t="str">
            <v>SRIDHAR SELVARAJ</v>
          </cell>
        </row>
        <row r="34">
          <cell r="C34">
            <v>170035</v>
          </cell>
          <cell r="D34" t="str">
            <v>Engineering</v>
          </cell>
          <cell r="E34" t="str">
            <v>Utility</v>
          </cell>
          <cell r="F34" t="str">
            <v>Technician</v>
          </cell>
          <cell r="G34" t="str">
            <v>Sandipkumar Patel</v>
          </cell>
          <cell r="H34">
            <v>42758</v>
          </cell>
          <cell r="I34" t="str">
            <v>Confirm</v>
          </cell>
          <cell r="J34">
            <v>45283</v>
          </cell>
          <cell r="K34" t="str">
            <v>SRIDHAR SELVARAJ</v>
          </cell>
        </row>
        <row r="35">
          <cell r="C35">
            <v>170062</v>
          </cell>
          <cell r="D35" t="str">
            <v>Engineering</v>
          </cell>
          <cell r="E35" t="str">
            <v>Utility</v>
          </cell>
          <cell r="F35" t="str">
            <v>Technician</v>
          </cell>
          <cell r="G35" t="str">
            <v xml:space="preserve">Kamleshkumar Patel </v>
          </cell>
          <cell r="H35">
            <v>42786</v>
          </cell>
          <cell r="I35" t="str">
            <v>Confirm</v>
          </cell>
          <cell r="J35">
            <v>45283</v>
          </cell>
          <cell r="K35" t="str">
            <v>SRIDHAR SELVARAJ</v>
          </cell>
        </row>
        <row r="36">
          <cell r="C36">
            <v>170229</v>
          </cell>
          <cell r="D36" t="str">
            <v>Engineering</v>
          </cell>
          <cell r="E36" t="str">
            <v>Utility</v>
          </cell>
          <cell r="F36" t="str">
            <v>Senior Technician</v>
          </cell>
          <cell r="G36" t="str">
            <v xml:space="preserve">Dharmesh Patel </v>
          </cell>
          <cell r="H36">
            <v>42968</v>
          </cell>
          <cell r="I36" t="str">
            <v>Confirm</v>
          </cell>
          <cell r="J36">
            <v>45283</v>
          </cell>
          <cell r="K36" t="str">
            <v>SRIDHAR SELVARAJ</v>
          </cell>
        </row>
        <row r="37">
          <cell r="C37">
            <v>170230</v>
          </cell>
          <cell r="D37" t="str">
            <v>Engineering</v>
          </cell>
          <cell r="E37" t="str">
            <v>Utility</v>
          </cell>
          <cell r="F37" t="str">
            <v>Technician</v>
          </cell>
          <cell r="G37" t="str">
            <v>Manishkumar Solanki</v>
          </cell>
          <cell r="H37">
            <v>42968</v>
          </cell>
          <cell r="I37" t="str">
            <v>Confirm</v>
          </cell>
          <cell r="J37">
            <v>45283</v>
          </cell>
          <cell r="K37" t="str">
            <v>SRIDHAR SELVARAJ</v>
          </cell>
        </row>
        <row r="38">
          <cell r="C38">
            <v>170237</v>
          </cell>
          <cell r="D38" t="str">
            <v>Engineering</v>
          </cell>
          <cell r="E38" t="str">
            <v>Utility</v>
          </cell>
          <cell r="F38" t="str">
            <v>Senior Technician</v>
          </cell>
          <cell r="G38" t="str">
            <v xml:space="preserve">Dharmendra Patel </v>
          </cell>
          <cell r="H38">
            <v>42968</v>
          </cell>
          <cell r="I38" t="str">
            <v>Confirm</v>
          </cell>
          <cell r="J38">
            <v>45283</v>
          </cell>
          <cell r="K38" t="str">
            <v>SRIDHAR SELVARAJ</v>
          </cell>
        </row>
        <row r="39">
          <cell r="C39">
            <v>170242</v>
          </cell>
          <cell r="D39" t="str">
            <v>Engineering</v>
          </cell>
          <cell r="E39" t="str">
            <v>Utility</v>
          </cell>
          <cell r="F39" t="str">
            <v>Operator</v>
          </cell>
          <cell r="G39" t="str">
            <v xml:space="preserve">Kalpeshkumar Patel </v>
          </cell>
          <cell r="H39">
            <v>42968</v>
          </cell>
          <cell r="I39" t="str">
            <v>Confirm</v>
          </cell>
          <cell r="J39">
            <v>45283</v>
          </cell>
          <cell r="K39" t="str">
            <v>SRIDHAR SELVARAJ</v>
          </cell>
        </row>
        <row r="40">
          <cell r="C40">
            <v>180128</v>
          </cell>
          <cell r="D40" t="str">
            <v>Engineering</v>
          </cell>
          <cell r="E40" t="str">
            <v>Utility</v>
          </cell>
          <cell r="F40" t="str">
            <v>Technician</v>
          </cell>
          <cell r="G40" t="str">
            <v>Manishkumar Gami</v>
          </cell>
          <cell r="H40">
            <v>43318</v>
          </cell>
          <cell r="I40" t="str">
            <v>Confirm</v>
          </cell>
          <cell r="J40">
            <v>45283</v>
          </cell>
          <cell r="K40" t="str">
            <v>SRIDHAR SELVARAJ</v>
          </cell>
        </row>
        <row r="41">
          <cell r="C41">
            <v>230077</v>
          </cell>
          <cell r="D41" t="str">
            <v>Engineering</v>
          </cell>
          <cell r="E41" t="str">
            <v>Utility</v>
          </cell>
          <cell r="F41" t="str">
            <v>Assistant Operator</v>
          </cell>
          <cell r="G41" t="str">
            <v>Koli Patel Maheshbhai Popatbhai</v>
          </cell>
          <cell r="H41">
            <v>45224</v>
          </cell>
          <cell r="I41">
            <v>2</v>
          </cell>
          <cell r="J41">
            <v>45283</v>
          </cell>
          <cell r="K41" t="str">
            <v>SRIDHAR SELVARAJ</v>
          </cell>
        </row>
        <row r="42">
          <cell r="C42">
            <v>230080</v>
          </cell>
          <cell r="D42" t="str">
            <v>Engineering</v>
          </cell>
          <cell r="E42" t="str">
            <v>Utility</v>
          </cell>
          <cell r="F42" t="str">
            <v>Senior Operator</v>
          </cell>
          <cell r="G42" t="str">
            <v>Sandeep Maurya</v>
          </cell>
          <cell r="H42">
            <v>45224</v>
          </cell>
          <cell r="I42">
            <v>2</v>
          </cell>
          <cell r="J42">
            <v>45283</v>
          </cell>
          <cell r="K42" t="str">
            <v>SRIDHAR SELVARAJ</v>
          </cell>
        </row>
        <row r="43">
          <cell r="C43" t="str">
            <v>FT2204019</v>
          </cell>
          <cell r="D43" t="str">
            <v>Engineering</v>
          </cell>
          <cell r="E43" t="str">
            <v>Utility</v>
          </cell>
          <cell r="F43" t="str">
            <v>Assistant Operator</v>
          </cell>
          <cell r="G43" t="str">
            <v>Kinesh Patel</v>
          </cell>
          <cell r="H43">
            <v>44655</v>
          </cell>
          <cell r="I43">
            <v>21</v>
          </cell>
          <cell r="J43">
            <v>45283</v>
          </cell>
          <cell r="K43" t="str">
            <v>SRIDHAR SELVARAJ</v>
          </cell>
        </row>
        <row r="44">
          <cell r="C44" t="str">
            <v>FT2103052</v>
          </cell>
          <cell r="D44" t="str">
            <v>Engineering</v>
          </cell>
          <cell r="E44" t="str">
            <v>Utility</v>
          </cell>
          <cell r="F44" t="str">
            <v>Assistant Technician</v>
          </cell>
          <cell r="G44" t="str">
            <v>Mahendrakumar Parmar</v>
          </cell>
          <cell r="H44">
            <v>44642</v>
          </cell>
          <cell r="I44">
            <v>34</v>
          </cell>
          <cell r="J44">
            <v>45283</v>
          </cell>
          <cell r="K44" t="str">
            <v>SRIDHAR SELVARAJ</v>
          </cell>
        </row>
        <row r="45">
          <cell r="C45" t="str">
            <v>FT2104058</v>
          </cell>
          <cell r="D45" t="str">
            <v>Engineering</v>
          </cell>
          <cell r="E45" t="str">
            <v>Utility</v>
          </cell>
          <cell r="F45" t="str">
            <v>Assistant operator</v>
          </cell>
          <cell r="G45" t="str">
            <v>Pravin Patel</v>
          </cell>
          <cell r="H45">
            <v>44291</v>
          </cell>
          <cell r="I45">
            <v>33</v>
          </cell>
          <cell r="J45">
            <v>45283</v>
          </cell>
          <cell r="K45" t="str">
            <v>SRIDHAR SELVARAJ</v>
          </cell>
        </row>
        <row r="46">
          <cell r="C46" t="str">
            <v>FT2306038</v>
          </cell>
          <cell r="D46" t="str">
            <v>Engineering</v>
          </cell>
          <cell r="E46" t="str">
            <v>Utility</v>
          </cell>
          <cell r="F46" t="str">
            <v>Assistant Operator</v>
          </cell>
          <cell r="G46" t="str">
            <v>Patel Manishkumar Amrutlal</v>
          </cell>
          <cell r="H46">
            <v>45096</v>
          </cell>
          <cell r="I46">
            <v>7</v>
          </cell>
          <cell r="J46">
            <v>45283</v>
          </cell>
          <cell r="K46" t="str">
            <v>SRIDHAR SELVARAJ</v>
          </cell>
        </row>
        <row r="47">
          <cell r="C47" t="str">
            <v>FT2311098</v>
          </cell>
          <cell r="D47" t="str">
            <v>Engineering</v>
          </cell>
          <cell r="E47" t="str">
            <v>Utility</v>
          </cell>
          <cell r="F47" t="str">
            <v>Technician</v>
          </cell>
          <cell r="G47" t="str">
            <v>Harindra Yadav</v>
          </cell>
          <cell r="H47">
            <v>45236</v>
          </cell>
          <cell r="I47">
            <v>2</v>
          </cell>
          <cell r="J47">
            <v>45283</v>
          </cell>
          <cell r="K47" t="str">
            <v>SRIDHAR SELVARAJ</v>
          </cell>
        </row>
        <row r="48">
          <cell r="C48" t="str">
            <v>FT2311099</v>
          </cell>
          <cell r="D48" t="str">
            <v>Engineering</v>
          </cell>
          <cell r="E48" t="str">
            <v>Utility</v>
          </cell>
          <cell r="F48" t="str">
            <v>Junior Operator</v>
          </cell>
          <cell r="G48" t="str">
            <v>Ram Bhavan</v>
          </cell>
          <cell r="H48">
            <v>45236</v>
          </cell>
          <cell r="I48">
            <v>2</v>
          </cell>
          <cell r="J48">
            <v>45283</v>
          </cell>
          <cell r="K48" t="str">
            <v>SRIDHAR SELVARAJ</v>
          </cell>
        </row>
        <row r="49">
          <cell r="C49" t="str">
            <v>PM2208093</v>
          </cell>
          <cell r="D49" t="str">
            <v>Engineering</v>
          </cell>
          <cell r="E49" t="str">
            <v>Utility</v>
          </cell>
          <cell r="F49" t="str">
            <v>Assistant Operator</v>
          </cell>
          <cell r="G49" t="str">
            <v>Chandan Ishvarbhai</v>
          </cell>
          <cell r="H49">
            <v>44795</v>
          </cell>
          <cell r="I49">
            <v>17</v>
          </cell>
          <cell r="J49">
            <v>45283</v>
          </cell>
          <cell r="K49" t="str">
            <v>SRIDHAR SELVARAJ</v>
          </cell>
        </row>
        <row r="50">
          <cell r="C50" t="str">
            <v>JV2307080</v>
          </cell>
          <cell r="D50" t="str">
            <v>Engineering</v>
          </cell>
          <cell r="E50" t="str">
            <v>Utility</v>
          </cell>
          <cell r="F50" t="str">
            <v>CW Operator</v>
          </cell>
          <cell r="G50" t="str">
            <v>Koli Patel Ashvinbhai</v>
          </cell>
          <cell r="H50">
            <v>45131</v>
          </cell>
          <cell r="I50">
            <v>6</v>
          </cell>
          <cell r="J50">
            <v>45283</v>
          </cell>
          <cell r="K50" t="str">
            <v>SRIDHAR SELVARAJ</v>
          </cell>
        </row>
        <row r="51">
          <cell r="C51" t="str">
            <v>JV2201001</v>
          </cell>
          <cell r="D51" t="str">
            <v>Finance</v>
          </cell>
          <cell r="E51" t="str">
            <v>Export-Import &amp; Banking</v>
          </cell>
          <cell r="F51" t="str">
            <v>Officeboy</v>
          </cell>
          <cell r="G51" t="str">
            <v>Solanki Siddharaj Natubhai</v>
          </cell>
          <cell r="H51">
            <v>44565</v>
          </cell>
          <cell r="I51">
            <v>24</v>
          </cell>
          <cell r="J51">
            <v>45283</v>
          </cell>
          <cell r="K51" t="str">
            <v>CHANG, YA-CHING</v>
          </cell>
        </row>
        <row r="52">
          <cell r="C52" t="str">
            <v>PM2209120</v>
          </cell>
          <cell r="D52" t="str">
            <v>Marketing</v>
          </cell>
          <cell r="E52" t="str">
            <v>Channel Management</v>
          </cell>
          <cell r="F52" t="str">
            <v>Loading &amp; Unloading Operator</v>
          </cell>
          <cell r="G52" t="str">
            <v>Makvana Devabhai</v>
          </cell>
          <cell r="H52">
            <v>44830</v>
          </cell>
          <cell r="I52">
            <v>16</v>
          </cell>
          <cell r="J52">
            <v>45283</v>
          </cell>
          <cell r="K52" t="str">
            <v>YEN,SHU-CHIU</v>
          </cell>
        </row>
        <row r="53">
          <cell r="C53" t="str">
            <v>FT2108128</v>
          </cell>
          <cell r="D53" t="str">
            <v>Planning</v>
          </cell>
          <cell r="E53" t="str">
            <v>Product Management</v>
          </cell>
          <cell r="F53" t="str">
            <v>Helper</v>
          </cell>
          <cell r="G53" t="str">
            <v>Rakeshbhai Senva</v>
          </cell>
          <cell r="H53">
            <v>44431</v>
          </cell>
          <cell r="I53">
            <v>29</v>
          </cell>
          <cell r="J53">
            <v>45283</v>
          </cell>
          <cell r="K53" t="str">
            <v>LI, YU-JUI</v>
          </cell>
        </row>
        <row r="54">
          <cell r="C54" t="str">
            <v>FT2108129</v>
          </cell>
          <cell r="D54" t="str">
            <v>Planning</v>
          </cell>
          <cell r="E54" t="str">
            <v>Product Management</v>
          </cell>
          <cell r="F54" t="str">
            <v>Helper</v>
          </cell>
          <cell r="G54" t="str">
            <v>Ranjitbhai Senva</v>
          </cell>
          <cell r="H54">
            <v>44431</v>
          </cell>
          <cell r="I54">
            <v>29</v>
          </cell>
          <cell r="J54">
            <v>45283</v>
          </cell>
          <cell r="K54" t="str">
            <v>LI, YU-JUI</v>
          </cell>
        </row>
        <row r="55">
          <cell r="C55" t="str">
            <v>FT2311104</v>
          </cell>
          <cell r="D55" t="str">
            <v>Planning</v>
          </cell>
          <cell r="E55" t="str">
            <v>Product Management</v>
          </cell>
          <cell r="F55" t="str">
            <v>Helper</v>
          </cell>
          <cell r="G55" t="str">
            <v>Fangadiya Vinodbhai Chhotabhai</v>
          </cell>
          <cell r="H55">
            <v>45250</v>
          </cell>
          <cell r="I55">
            <v>2</v>
          </cell>
          <cell r="J55">
            <v>45283</v>
          </cell>
          <cell r="K55" t="str">
            <v>LI, YU-JUI</v>
          </cell>
        </row>
        <row r="56">
          <cell r="C56" t="str">
            <v>FT2311105</v>
          </cell>
          <cell r="D56" t="str">
            <v>Planning</v>
          </cell>
          <cell r="E56" t="str">
            <v>Product Management</v>
          </cell>
          <cell r="F56" t="str">
            <v>Helper</v>
          </cell>
          <cell r="G56" t="str">
            <v>Koli Patel Vasantbhai Bachubhai</v>
          </cell>
          <cell r="H56">
            <v>45250</v>
          </cell>
          <cell r="I56">
            <v>2</v>
          </cell>
          <cell r="J56">
            <v>45283</v>
          </cell>
          <cell r="K56" t="str">
            <v>LI, YU-JUI</v>
          </cell>
        </row>
        <row r="57">
          <cell r="C57" t="str">
            <v>S2303001</v>
          </cell>
          <cell r="D57" t="str">
            <v>Planning</v>
          </cell>
          <cell r="E57" t="str">
            <v>Product Management</v>
          </cell>
          <cell r="F57" t="str">
            <v>Packaging</v>
          </cell>
          <cell r="G57" t="str">
            <v>Rakeshbhai Hemabhai Jamod</v>
          </cell>
          <cell r="H57">
            <v>43451</v>
          </cell>
          <cell r="I57">
            <v>59</v>
          </cell>
          <cell r="J57">
            <v>45283</v>
          </cell>
          <cell r="K57" t="str">
            <v>LI, YU-JUI</v>
          </cell>
        </row>
        <row r="58">
          <cell r="C58" t="str">
            <v>R2303007</v>
          </cell>
          <cell r="D58" t="str">
            <v>Planning</v>
          </cell>
          <cell r="E58" t="str">
            <v>Product Management</v>
          </cell>
          <cell r="F58" t="str">
            <v>Packaging</v>
          </cell>
          <cell r="G58" t="str">
            <v>Makwana Bhailal Bhurabhai</v>
          </cell>
          <cell r="H58">
            <v>43542</v>
          </cell>
          <cell r="I58">
            <v>56</v>
          </cell>
          <cell r="J58">
            <v>45283</v>
          </cell>
          <cell r="K58" t="str">
            <v>LI, YU-JUI</v>
          </cell>
        </row>
        <row r="59">
          <cell r="C59" t="str">
            <v>C2303002</v>
          </cell>
          <cell r="D59" t="str">
            <v>Planning</v>
          </cell>
          <cell r="E59" t="str">
            <v>Product Management</v>
          </cell>
          <cell r="F59" t="str">
            <v>Packaging</v>
          </cell>
          <cell r="G59" t="str">
            <v>Kiranbhai Rashikbhai Jamod</v>
          </cell>
          <cell r="H59">
            <v>43647</v>
          </cell>
          <cell r="I59">
            <v>52</v>
          </cell>
          <cell r="J59">
            <v>45283</v>
          </cell>
          <cell r="K59" t="str">
            <v>LI, YU-JUI</v>
          </cell>
        </row>
        <row r="60">
          <cell r="C60" t="str">
            <v>S2303007</v>
          </cell>
          <cell r="D60" t="str">
            <v>Planning</v>
          </cell>
          <cell r="E60" t="str">
            <v>Product Management</v>
          </cell>
          <cell r="F60" t="str">
            <v>Forklift Driver</v>
          </cell>
          <cell r="G60" t="str">
            <v>Patel Shaileshbhai Bharatbhai</v>
          </cell>
          <cell r="H60">
            <v>44522</v>
          </cell>
          <cell r="I60">
            <v>26</v>
          </cell>
          <cell r="J60">
            <v>45283</v>
          </cell>
          <cell r="K60" t="str">
            <v>LI, YU-JUI</v>
          </cell>
        </row>
        <row r="61">
          <cell r="C61" t="str">
            <v>R2303008</v>
          </cell>
          <cell r="D61" t="str">
            <v>Planning</v>
          </cell>
          <cell r="E61" t="str">
            <v>Product Management</v>
          </cell>
          <cell r="F61" t="str">
            <v>Forklift Driver</v>
          </cell>
          <cell r="G61" t="str">
            <v>Senva Dashrath Govindbhai</v>
          </cell>
          <cell r="H61">
            <v>44361</v>
          </cell>
          <cell r="I61">
            <v>31</v>
          </cell>
          <cell r="J61">
            <v>45283</v>
          </cell>
          <cell r="K61" t="str">
            <v>LI, YU-JUI</v>
          </cell>
        </row>
        <row r="62">
          <cell r="C62" t="str">
            <v>C2010078</v>
          </cell>
          <cell r="D62" t="str">
            <v>Planning</v>
          </cell>
          <cell r="E62" t="str">
            <v>Product Management</v>
          </cell>
          <cell r="F62" t="str">
            <v>Forklift Driver</v>
          </cell>
          <cell r="G62" t="str">
            <v>Jethabhai Nagarbhai Senva</v>
          </cell>
          <cell r="H62">
            <v>44109</v>
          </cell>
          <cell r="I62">
            <v>39</v>
          </cell>
          <cell r="J62">
            <v>45283</v>
          </cell>
          <cell r="K62" t="str">
            <v>LI, YU-JUI</v>
          </cell>
        </row>
        <row r="63">
          <cell r="C63" t="str">
            <v>C2012130</v>
          </cell>
          <cell r="D63" t="str">
            <v>Planning</v>
          </cell>
          <cell r="E63" t="str">
            <v>Product Management</v>
          </cell>
          <cell r="F63" t="str">
            <v>Forklift Driver</v>
          </cell>
          <cell r="G63" t="str">
            <v>Jasubhai Nagarbhai Senva</v>
          </cell>
          <cell r="H63">
            <v>44179</v>
          </cell>
          <cell r="I63">
            <v>37</v>
          </cell>
          <cell r="J63">
            <v>45283</v>
          </cell>
          <cell r="K63" t="str">
            <v>LI, YU-JUI</v>
          </cell>
        </row>
        <row r="64">
          <cell r="C64" t="str">
            <v>D1801016</v>
          </cell>
          <cell r="D64" t="str">
            <v>Planning</v>
          </cell>
          <cell r="E64" t="str">
            <v>Product Management</v>
          </cell>
          <cell r="F64" t="str">
            <v>Packaging</v>
          </cell>
          <cell r="G64" t="str">
            <v>Parmar Vinu Amrit</v>
          </cell>
          <cell r="H64">
            <v>43109</v>
          </cell>
          <cell r="I64">
            <v>69</v>
          </cell>
          <cell r="J64">
            <v>45283</v>
          </cell>
          <cell r="K64" t="str">
            <v>LI, YU-JUI</v>
          </cell>
        </row>
        <row r="65">
          <cell r="C65" t="str">
            <v>D1801018</v>
          </cell>
          <cell r="D65" t="str">
            <v>Planning</v>
          </cell>
          <cell r="E65" t="str">
            <v>Product Management</v>
          </cell>
          <cell r="F65" t="str">
            <v>Packaging</v>
          </cell>
          <cell r="G65" t="str">
            <v>Parmar Kamlesh Jivanbhai</v>
          </cell>
          <cell r="H65">
            <v>43109</v>
          </cell>
          <cell r="I65">
            <v>69</v>
          </cell>
          <cell r="J65">
            <v>45283</v>
          </cell>
          <cell r="K65" t="str">
            <v>LI, YU-JUI</v>
          </cell>
        </row>
        <row r="66">
          <cell r="C66" t="str">
            <v>D1805034</v>
          </cell>
          <cell r="D66" t="str">
            <v>Planning</v>
          </cell>
          <cell r="E66" t="str">
            <v>Product Management</v>
          </cell>
          <cell r="F66" t="str">
            <v>Packaging</v>
          </cell>
          <cell r="G66" t="str">
            <v>Ramji Parmar</v>
          </cell>
          <cell r="H66">
            <v>43234</v>
          </cell>
          <cell r="I66">
            <v>66</v>
          </cell>
          <cell r="J66">
            <v>45283</v>
          </cell>
          <cell r="K66" t="str">
            <v>LI, YU-JUI</v>
          </cell>
        </row>
        <row r="67">
          <cell r="C67" t="str">
            <v>D1903012</v>
          </cell>
          <cell r="D67" t="str">
            <v>Planning</v>
          </cell>
          <cell r="E67" t="str">
            <v>Product Management</v>
          </cell>
          <cell r="F67" t="str">
            <v>Packaging</v>
          </cell>
          <cell r="G67" t="str">
            <v>Makwana Navghanbhai Sundabhai</v>
          </cell>
          <cell r="H67">
            <v>43542</v>
          </cell>
          <cell r="I67">
            <v>56</v>
          </cell>
          <cell r="J67">
            <v>45283</v>
          </cell>
          <cell r="K67" t="str">
            <v>LI, YU-JUI</v>
          </cell>
        </row>
        <row r="68">
          <cell r="C68" t="str">
            <v>D1909022</v>
          </cell>
          <cell r="D68" t="str">
            <v>Planning</v>
          </cell>
          <cell r="E68" t="str">
            <v>Product Management</v>
          </cell>
          <cell r="F68" t="str">
            <v>Packaging</v>
          </cell>
          <cell r="G68" t="str">
            <v>Nareshkumar Govindbhai Gohil</v>
          </cell>
          <cell r="H68">
            <v>43731</v>
          </cell>
          <cell r="I68">
            <v>50</v>
          </cell>
          <cell r="J68">
            <v>45283</v>
          </cell>
          <cell r="K68" t="str">
            <v>LI, YU-JUI</v>
          </cell>
        </row>
        <row r="69">
          <cell r="C69" t="str">
            <v>D1909029</v>
          </cell>
          <cell r="D69" t="str">
            <v>Planning</v>
          </cell>
          <cell r="E69" t="str">
            <v>Product Management</v>
          </cell>
          <cell r="F69" t="str">
            <v>Packaging</v>
          </cell>
          <cell r="G69" t="str">
            <v>Meniya Kanubhai Natubhai</v>
          </cell>
          <cell r="H69">
            <v>43731</v>
          </cell>
          <cell r="I69">
            <v>50</v>
          </cell>
          <cell r="J69">
            <v>45283</v>
          </cell>
          <cell r="K69" t="str">
            <v>LI, YU-JUI</v>
          </cell>
        </row>
        <row r="70">
          <cell r="C70" t="str">
            <v>D2002015</v>
          </cell>
          <cell r="D70" t="str">
            <v>Planning</v>
          </cell>
          <cell r="E70" t="str">
            <v>Product Management</v>
          </cell>
          <cell r="F70" t="str">
            <v>Forklift Driver</v>
          </cell>
          <cell r="G70" t="str">
            <v>Senva Bharatbhai Narsibhai</v>
          </cell>
          <cell r="H70">
            <v>43885</v>
          </cell>
          <cell r="I70">
            <v>45</v>
          </cell>
          <cell r="J70">
            <v>45283</v>
          </cell>
          <cell r="K70" t="str">
            <v>LI, YU-JUI</v>
          </cell>
        </row>
        <row r="71">
          <cell r="C71" t="str">
            <v>D2206011</v>
          </cell>
          <cell r="D71" t="str">
            <v>Planning</v>
          </cell>
          <cell r="E71" t="str">
            <v>Product Management</v>
          </cell>
          <cell r="F71" t="str">
            <v>CW Operator</v>
          </cell>
          <cell r="G71" t="str">
            <v>Zapadiya Mahesh B</v>
          </cell>
          <cell r="H71">
            <v>44726</v>
          </cell>
          <cell r="I71">
            <v>19</v>
          </cell>
          <cell r="J71">
            <v>45283</v>
          </cell>
          <cell r="K71" t="str">
            <v>LI, YU-JUI</v>
          </cell>
        </row>
        <row r="72">
          <cell r="C72" t="str">
            <v>JV1808073</v>
          </cell>
          <cell r="D72" t="str">
            <v>Planning</v>
          </cell>
          <cell r="E72" t="str">
            <v>Product Management</v>
          </cell>
          <cell r="F72" t="str">
            <v>Packaging</v>
          </cell>
          <cell r="G72" t="str">
            <v xml:space="preserve">Makwana Chhotubhai Raghubhai </v>
          </cell>
          <cell r="H72">
            <v>43332</v>
          </cell>
          <cell r="I72">
            <v>63</v>
          </cell>
          <cell r="J72">
            <v>45283</v>
          </cell>
          <cell r="K72" t="str">
            <v>LI, YU-JUI</v>
          </cell>
        </row>
        <row r="73">
          <cell r="C73" t="str">
            <v>JV2112096</v>
          </cell>
          <cell r="D73" t="str">
            <v>Planning</v>
          </cell>
          <cell r="E73" t="str">
            <v>Product Management</v>
          </cell>
          <cell r="F73" t="str">
            <v>Packaging</v>
          </cell>
          <cell r="G73" t="str">
            <v>Arvind Prabhubhai Jamod</v>
          </cell>
          <cell r="H73">
            <v>44543</v>
          </cell>
          <cell r="I73">
            <v>25</v>
          </cell>
          <cell r="J73">
            <v>45283</v>
          </cell>
          <cell r="K73" t="str">
            <v>LI, YU-JUI</v>
          </cell>
        </row>
        <row r="74">
          <cell r="C74" t="str">
            <v>JV2112098</v>
          </cell>
          <cell r="D74" t="str">
            <v>Planning</v>
          </cell>
          <cell r="E74" t="str">
            <v>Product Management</v>
          </cell>
          <cell r="F74" t="str">
            <v>Packaging</v>
          </cell>
          <cell r="G74" t="str">
            <v>Jamod Dineshbhai Kanubhai</v>
          </cell>
          <cell r="H74">
            <v>44543</v>
          </cell>
          <cell r="I74">
            <v>25</v>
          </cell>
          <cell r="J74">
            <v>45283</v>
          </cell>
          <cell r="K74" t="str">
            <v>LI, YU-JUI</v>
          </cell>
        </row>
        <row r="75">
          <cell r="C75" t="str">
            <v>JV2112100</v>
          </cell>
          <cell r="D75" t="str">
            <v>Planning</v>
          </cell>
          <cell r="E75" t="str">
            <v>Product Management</v>
          </cell>
          <cell r="F75" t="str">
            <v>Forklift Driver</v>
          </cell>
          <cell r="G75" t="str">
            <v>Patel Shravanbhai Kalubhai</v>
          </cell>
          <cell r="H75">
            <v>44543</v>
          </cell>
          <cell r="I75">
            <v>25</v>
          </cell>
          <cell r="J75">
            <v>45283</v>
          </cell>
          <cell r="K75" t="str">
            <v>LI, YU-JUI</v>
          </cell>
        </row>
        <row r="76">
          <cell r="C76" t="str">
            <v>JV2112104</v>
          </cell>
          <cell r="D76" t="str">
            <v>Planning</v>
          </cell>
          <cell r="E76" t="str">
            <v>Product Management</v>
          </cell>
          <cell r="F76" t="str">
            <v>Packaging</v>
          </cell>
          <cell r="G76" t="str">
            <v>Patel  Naresh Ranabhai</v>
          </cell>
          <cell r="H76">
            <v>44543</v>
          </cell>
          <cell r="I76">
            <v>25</v>
          </cell>
          <cell r="J76">
            <v>45283</v>
          </cell>
          <cell r="K76" t="str">
            <v>LI, YU-JUI</v>
          </cell>
        </row>
        <row r="77">
          <cell r="C77" t="str">
            <v>S2206030</v>
          </cell>
          <cell r="D77" t="str">
            <v>Planning</v>
          </cell>
          <cell r="E77" t="str">
            <v>Product Management</v>
          </cell>
          <cell r="F77" t="str">
            <v>CW Operator</v>
          </cell>
          <cell r="G77" t="str">
            <v>Chiragkumar Raval</v>
          </cell>
          <cell r="H77">
            <v>44727</v>
          </cell>
          <cell r="I77">
            <v>19</v>
          </cell>
          <cell r="J77">
            <v>45283</v>
          </cell>
          <cell r="K77" t="str">
            <v>LI, YU-JUI</v>
          </cell>
        </row>
        <row r="78">
          <cell r="C78" t="str">
            <v>S2206036</v>
          </cell>
          <cell r="D78" t="str">
            <v>Planning</v>
          </cell>
          <cell r="E78" t="str">
            <v>Product Management</v>
          </cell>
          <cell r="F78" t="str">
            <v>CW Operator</v>
          </cell>
          <cell r="G78" t="str">
            <v>Dilipkumar Raval</v>
          </cell>
          <cell r="H78">
            <v>44727</v>
          </cell>
          <cell r="I78">
            <v>19</v>
          </cell>
          <cell r="J78">
            <v>45283</v>
          </cell>
          <cell r="K78" t="str">
            <v>LI, YU-JUI</v>
          </cell>
        </row>
        <row r="79">
          <cell r="C79" t="str">
            <v>PM2209105</v>
          </cell>
          <cell r="D79" t="str">
            <v>Planning</v>
          </cell>
          <cell r="E79" t="str">
            <v>Product Management</v>
          </cell>
          <cell r="F79" t="str">
            <v>CW Operator</v>
          </cell>
          <cell r="G79" t="str">
            <v>Indrabhan Chaudhary</v>
          </cell>
          <cell r="H79">
            <v>44830</v>
          </cell>
          <cell r="I79">
            <v>16</v>
          </cell>
          <cell r="J79">
            <v>45283</v>
          </cell>
          <cell r="K79" t="str">
            <v>LI, YU-JUI</v>
          </cell>
        </row>
        <row r="80">
          <cell r="C80" t="str">
            <v>S2211090</v>
          </cell>
          <cell r="D80" t="str">
            <v>Planning</v>
          </cell>
          <cell r="E80" t="str">
            <v>Product Management</v>
          </cell>
          <cell r="F80" t="str">
            <v>CW Operator</v>
          </cell>
          <cell r="G80" t="str">
            <v>Jagmohan Kumar</v>
          </cell>
          <cell r="H80">
            <v>44886</v>
          </cell>
          <cell r="I80">
            <v>14</v>
          </cell>
          <cell r="J80">
            <v>45283</v>
          </cell>
          <cell r="K80" t="str">
            <v>LI, YU-JUI</v>
          </cell>
        </row>
        <row r="81">
          <cell r="C81" t="str">
            <v>S2211095</v>
          </cell>
          <cell r="D81" t="str">
            <v>Planning</v>
          </cell>
          <cell r="E81" t="str">
            <v>Product Management</v>
          </cell>
          <cell r="F81" t="str">
            <v>CW Operator</v>
          </cell>
          <cell r="G81" t="str">
            <v>Mantush Kumar</v>
          </cell>
          <cell r="H81">
            <v>44886</v>
          </cell>
          <cell r="I81">
            <v>14</v>
          </cell>
          <cell r="J81">
            <v>45283</v>
          </cell>
          <cell r="K81" t="str">
            <v>LI, YU-JUI</v>
          </cell>
        </row>
        <row r="82">
          <cell r="C82" t="str">
            <v>R2301139</v>
          </cell>
          <cell r="D82" t="str">
            <v>Planning</v>
          </cell>
          <cell r="E82" t="str">
            <v>Product Management</v>
          </cell>
          <cell r="F82" t="str">
            <v>CW Operator</v>
          </cell>
          <cell r="G82" t="str">
            <v>Prabhu Yadav</v>
          </cell>
          <cell r="H82">
            <v>44928</v>
          </cell>
          <cell r="I82">
            <v>12</v>
          </cell>
          <cell r="J82">
            <v>45283</v>
          </cell>
          <cell r="K82" t="str">
            <v>LI, YU-JUI</v>
          </cell>
        </row>
        <row r="83">
          <cell r="C83" t="str">
            <v>S2301122</v>
          </cell>
          <cell r="D83" t="str">
            <v>Planning</v>
          </cell>
          <cell r="E83" t="str">
            <v>Product Management</v>
          </cell>
          <cell r="F83" t="str">
            <v>CW Operator</v>
          </cell>
          <cell r="G83" t="str">
            <v>Dinesh Kumar</v>
          </cell>
          <cell r="H83">
            <v>44928</v>
          </cell>
          <cell r="I83">
            <v>12</v>
          </cell>
          <cell r="J83">
            <v>45283</v>
          </cell>
          <cell r="K83" t="str">
            <v>LI, YU-JUI</v>
          </cell>
        </row>
        <row r="84">
          <cell r="C84" t="str">
            <v>C2303018</v>
          </cell>
          <cell r="D84" t="str">
            <v>Planning</v>
          </cell>
          <cell r="E84" t="str">
            <v>Product Management</v>
          </cell>
          <cell r="F84" t="str">
            <v>CW Operator</v>
          </cell>
          <cell r="G84" t="str">
            <v>Solanki Karansinh</v>
          </cell>
          <cell r="H84">
            <v>45012</v>
          </cell>
          <cell r="I84">
            <v>10</v>
          </cell>
          <cell r="J84">
            <v>45283</v>
          </cell>
          <cell r="K84" t="str">
            <v>LI, YU-JUI</v>
          </cell>
        </row>
        <row r="85">
          <cell r="C85" t="str">
            <v>C2303019</v>
          </cell>
          <cell r="D85" t="str">
            <v>Planning</v>
          </cell>
          <cell r="E85" t="str">
            <v>Product Management</v>
          </cell>
          <cell r="F85" t="str">
            <v>CW Operator</v>
          </cell>
          <cell r="G85" t="str">
            <v>Solanki Rajesh Manubhai</v>
          </cell>
          <cell r="H85">
            <v>45012</v>
          </cell>
          <cell r="I85">
            <v>10</v>
          </cell>
          <cell r="J85">
            <v>45283</v>
          </cell>
          <cell r="K85" t="str">
            <v>LI, YU-JUI</v>
          </cell>
        </row>
        <row r="86">
          <cell r="C86" t="str">
            <v>R2305061</v>
          </cell>
          <cell r="D86" t="str">
            <v>Planning</v>
          </cell>
          <cell r="E86" t="str">
            <v>Product Management</v>
          </cell>
          <cell r="F86" t="str">
            <v>CW Operator</v>
          </cell>
          <cell r="G86" t="str">
            <v>Tarar Vipul Kumar Ramabhai</v>
          </cell>
          <cell r="H86">
            <v>45054</v>
          </cell>
          <cell r="I86">
            <v>8</v>
          </cell>
          <cell r="J86">
            <v>45283</v>
          </cell>
          <cell r="K86" t="str">
            <v>LI, YU-JUI</v>
          </cell>
        </row>
        <row r="87">
          <cell r="C87" t="str">
            <v>R2305063</v>
          </cell>
          <cell r="D87" t="str">
            <v>Planning</v>
          </cell>
          <cell r="E87" t="str">
            <v>Product Management</v>
          </cell>
          <cell r="F87" t="str">
            <v>CW Operator</v>
          </cell>
          <cell r="G87" t="str">
            <v>Parmar Himanshubhai Sureshbhai</v>
          </cell>
          <cell r="H87">
            <v>45054</v>
          </cell>
          <cell r="I87">
            <v>8</v>
          </cell>
          <cell r="J87">
            <v>45283</v>
          </cell>
          <cell r="K87" t="str">
            <v>LI, YU-JUI</v>
          </cell>
        </row>
        <row r="88">
          <cell r="C88" t="str">
            <v>S2305039</v>
          </cell>
          <cell r="D88" t="str">
            <v>Planning</v>
          </cell>
          <cell r="E88" t="str">
            <v>Product Management</v>
          </cell>
          <cell r="F88" t="str">
            <v>CW Operator</v>
          </cell>
          <cell r="G88" t="str">
            <v>Sosa Vivek</v>
          </cell>
          <cell r="H88">
            <v>45077</v>
          </cell>
          <cell r="I88">
            <v>8</v>
          </cell>
          <cell r="J88">
            <v>45283</v>
          </cell>
          <cell r="K88" t="str">
            <v>LI, YU-JUI</v>
          </cell>
        </row>
        <row r="89">
          <cell r="C89" t="str">
            <v>S2306043</v>
          </cell>
          <cell r="D89" t="str">
            <v>Planning</v>
          </cell>
          <cell r="E89" t="str">
            <v>Product Management</v>
          </cell>
          <cell r="F89" t="str">
            <v>CW Operator</v>
          </cell>
          <cell r="G89" t="str">
            <v>Jamod Vishnubhai</v>
          </cell>
          <cell r="H89">
            <v>45078</v>
          </cell>
          <cell r="I89">
            <v>7</v>
          </cell>
          <cell r="J89">
            <v>45283</v>
          </cell>
          <cell r="K89" t="str">
            <v>LI, YU-JUI</v>
          </cell>
        </row>
        <row r="90">
          <cell r="C90" t="str">
            <v>S2306047</v>
          </cell>
          <cell r="D90" t="str">
            <v>Planning</v>
          </cell>
          <cell r="E90" t="str">
            <v>Product Management</v>
          </cell>
          <cell r="F90" t="str">
            <v>CW Operator</v>
          </cell>
          <cell r="G90" t="str">
            <v>Om Prakesh</v>
          </cell>
          <cell r="H90">
            <v>45078</v>
          </cell>
          <cell r="I90">
            <v>7</v>
          </cell>
          <cell r="J90">
            <v>45283</v>
          </cell>
          <cell r="K90" t="str">
            <v>LI, YU-JUI</v>
          </cell>
        </row>
        <row r="91">
          <cell r="C91" t="str">
            <v>S2306048</v>
          </cell>
          <cell r="D91" t="str">
            <v>Planning</v>
          </cell>
          <cell r="E91" t="str">
            <v>Product Management</v>
          </cell>
          <cell r="F91" t="str">
            <v>CW Operator</v>
          </cell>
          <cell r="G91" t="str">
            <v>Vantiya Vishnubhai</v>
          </cell>
          <cell r="H91">
            <v>45082</v>
          </cell>
          <cell r="I91">
            <v>7</v>
          </cell>
          <cell r="J91">
            <v>45283</v>
          </cell>
          <cell r="K91" t="str">
            <v>LI, YU-JUI</v>
          </cell>
        </row>
        <row r="92">
          <cell r="C92" t="str">
            <v>S2306051</v>
          </cell>
          <cell r="D92" t="str">
            <v>Planning</v>
          </cell>
          <cell r="E92" t="str">
            <v>Product Management</v>
          </cell>
          <cell r="F92" t="str">
            <v>CW Operator</v>
          </cell>
          <cell r="G92" t="str">
            <v>Vantiya  Rahul</v>
          </cell>
          <cell r="H92">
            <v>45082</v>
          </cell>
          <cell r="I92">
            <v>7</v>
          </cell>
          <cell r="J92">
            <v>45283</v>
          </cell>
          <cell r="K92" t="str">
            <v>LI, YU-JUI</v>
          </cell>
        </row>
        <row r="93">
          <cell r="C93" t="str">
            <v>S2306054</v>
          </cell>
          <cell r="D93" t="str">
            <v>Planning</v>
          </cell>
          <cell r="E93" t="str">
            <v>Product Management</v>
          </cell>
          <cell r="F93" t="str">
            <v>CW Operator</v>
          </cell>
          <cell r="G93" t="str">
            <v xml:space="preserve"> Kop   Shravanbhai</v>
          </cell>
          <cell r="H93">
            <v>45085</v>
          </cell>
          <cell r="I93">
            <v>7</v>
          </cell>
          <cell r="J93">
            <v>45283</v>
          </cell>
          <cell r="K93" t="str">
            <v>LI, YU-JUI</v>
          </cell>
        </row>
        <row r="94">
          <cell r="C94" t="str">
            <v>S2306055</v>
          </cell>
          <cell r="D94" t="str">
            <v>Planning</v>
          </cell>
          <cell r="E94" t="str">
            <v>Product Management</v>
          </cell>
          <cell r="F94" t="str">
            <v>CW Operator</v>
          </cell>
          <cell r="G94" t="str">
            <v>Zapadiya Milanbhai</v>
          </cell>
          <cell r="H94">
            <v>45085</v>
          </cell>
          <cell r="I94">
            <v>7</v>
          </cell>
          <cell r="J94">
            <v>45283</v>
          </cell>
          <cell r="K94" t="str">
            <v>LI, YU-JUI</v>
          </cell>
        </row>
        <row r="95">
          <cell r="C95" t="str">
            <v>JV2306046</v>
          </cell>
          <cell r="D95" t="str">
            <v>Planning</v>
          </cell>
          <cell r="E95" t="str">
            <v>Product Management</v>
          </cell>
          <cell r="F95" t="str">
            <v>CW Operator</v>
          </cell>
          <cell r="G95" t="str">
            <v>Parmar Nupesh</v>
          </cell>
          <cell r="H95">
            <v>45089</v>
          </cell>
          <cell r="I95">
            <v>7</v>
          </cell>
          <cell r="J95">
            <v>45283</v>
          </cell>
          <cell r="K95" t="str">
            <v>LI, YU-JUI</v>
          </cell>
        </row>
        <row r="96">
          <cell r="C96" t="str">
            <v>S2306056</v>
          </cell>
          <cell r="D96" t="str">
            <v>Planning</v>
          </cell>
          <cell r="E96" t="str">
            <v>Product Management</v>
          </cell>
          <cell r="F96" t="str">
            <v>CW Operator</v>
          </cell>
          <cell r="G96" t="str">
            <v>Thakor Gopal</v>
          </cell>
          <cell r="H96">
            <v>45089</v>
          </cell>
          <cell r="I96">
            <v>7</v>
          </cell>
          <cell r="J96">
            <v>45283</v>
          </cell>
          <cell r="K96" t="str">
            <v>LI, YU-JUI</v>
          </cell>
        </row>
        <row r="97">
          <cell r="C97" t="str">
            <v>S2306059</v>
          </cell>
          <cell r="D97" t="str">
            <v>Planning</v>
          </cell>
          <cell r="E97" t="str">
            <v>Product Management</v>
          </cell>
          <cell r="F97" t="str">
            <v>CW Operator</v>
          </cell>
          <cell r="G97" t="str">
            <v>Rohit Vanjara</v>
          </cell>
          <cell r="H97">
            <v>45089</v>
          </cell>
          <cell r="I97">
            <v>7</v>
          </cell>
          <cell r="J97">
            <v>45283</v>
          </cell>
          <cell r="K97" t="str">
            <v>LI, YU-JUI</v>
          </cell>
        </row>
        <row r="98">
          <cell r="C98" t="str">
            <v>S2306065</v>
          </cell>
          <cell r="D98" t="str">
            <v>Planning</v>
          </cell>
          <cell r="E98" t="str">
            <v>Product Management</v>
          </cell>
          <cell r="F98" t="str">
            <v>CW Operator</v>
          </cell>
          <cell r="G98" t="str">
            <v>Patel Rajitbhai</v>
          </cell>
          <cell r="H98">
            <v>45089</v>
          </cell>
          <cell r="I98">
            <v>7</v>
          </cell>
          <cell r="J98">
            <v>45283</v>
          </cell>
          <cell r="K98" t="str">
            <v>LI, YU-JUI</v>
          </cell>
        </row>
        <row r="99">
          <cell r="C99" t="str">
            <v>R2306103</v>
          </cell>
          <cell r="D99" t="str">
            <v>Planning</v>
          </cell>
          <cell r="E99" t="str">
            <v>Product Management</v>
          </cell>
          <cell r="F99" t="str">
            <v>CW Operator</v>
          </cell>
          <cell r="G99" t="str">
            <v>Yograj Khasiya</v>
          </cell>
          <cell r="H99">
            <v>45096</v>
          </cell>
          <cell r="I99">
            <v>7</v>
          </cell>
          <cell r="J99">
            <v>45283</v>
          </cell>
          <cell r="K99" t="str">
            <v>LI, YU-JUI</v>
          </cell>
        </row>
        <row r="100">
          <cell r="C100" t="str">
            <v>S2306080</v>
          </cell>
          <cell r="D100" t="str">
            <v>Planning</v>
          </cell>
          <cell r="E100" t="str">
            <v>Product Management</v>
          </cell>
          <cell r="F100" t="str">
            <v>CW Operator</v>
          </cell>
          <cell r="G100" t="str">
            <v>Umeshkumar Chauhan</v>
          </cell>
          <cell r="H100">
            <v>45103</v>
          </cell>
          <cell r="I100">
            <v>7</v>
          </cell>
          <cell r="J100">
            <v>45283</v>
          </cell>
          <cell r="K100" t="str">
            <v>LI, YU-JUI</v>
          </cell>
        </row>
        <row r="101">
          <cell r="C101" t="str">
            <v>S2306081</v>
          </cell>
          <cell r="D101" t="str">
            <v>Planning</v>
          </cell>
          <cell r="E101" t="str">
            <v>Product Management</v>
          </cell>
          <cell r="F101" t="str">
            <v>CW Operator</v>
          </cell>
          <cell r="G101" t="str">
            <v xml:space="preserve">Pradeep Shakya </v>
          </cell>
          <cell r="H101">
            <v>45103</v>
          </cell>
          <cell r="I101">
            <v>7</v>
          </cell>
          <cell r="J101">
            <v>45283</v>
          </cell>
          <cell r="K101" t="str">
            <v>LI, YU-JUI</v>
          </cell>
        </row>
        <row r="102">
          <cell r="C102" t="str">
            <v>S2306083</v>
          </cell>
          <cell r="D102" t="str">
            <v>Planning</v>
          </cell>
          <cell r="E102" t="str">
            <v>Product Management</v>
          </cell>
          <cell r="F102" t="str">
            <v>CW Operator</v>
          </cell>
          <cell r="G102" t="str">
            <v xml:space="preserve">Narendra Pandor </v>
          </cell>
          <cell r="H102">
            <v>45103</v>
          </cell>
          <cell r="I102">
            <v>7</v>
          </cell>
          <cell r="J102">
            <v>45283</v>
          </cell>
          <cell r="K102" t="str">
            <v>LI, YU-JUI</v>
          </cell>
        </row>
        <row r="103">
          <cell r="C103" t="str">
            <v>R2306125</v>
          </cell>
          <cell r="D103" t="str">
            <v>Planning</v>
          </cell>
          <cell r="E103" t="str">
            <v>Product Management</v>
          </cell>
          <cell r="F103" t="str">
            <v>CW Operator</v>
          </cell>
          <cell r="G103" t="str">
            <v xml:space="preserve">Rathod Vijaykumar </v>
          </cell>
          <cell r="H103">
            <v>45106</v>
          </cell>
          <cell r="I103">
            <v>7</v>
          </cell>
          <cell r="J103">
            <v>45283</v>
          </cell>
          <cell r="K103" t="str">
            <v>LI, YU-JUI</v>
          </cell>
        </row>
        <row r="104">
          <cell r="C104" t="str">
            <v>R2306126</v>
          </cell>
          <cell r="D104" t="str">
            <v>Planning</v>
          </cell>
          <cell r="E104" t="str">
            <v>Product Management</v>
          </cell>
          <cell r="F104" t="str">
            <v>CW Operator</v>
          </cell>
          <cell r="G104" t="str">
            <v xml:space="preserve">Damor Maheshbhai </v>
          </cell>
          <cell r="H104">
            <v>45106</v>
          </cell>
          <cell r="I104">
            <v>7</v>
          </cell>
          <cell r="J104">
            <v>45283</v>
          </cell>
          <cell r="K104" t="str">
            <v>LI, YU-JUI</v>
          </cell>
        </row>
        <row r="105">
          <cell r="C105" t="str">
            <v>S2306087</v>
          </cell>
          <cell r="D105" t="str">
            <v>Planning</v>
          </cell>
          <cell r="E105" t="str">
            <v>Product Management</v>
          </cell>
          <cell r="F105" t="str">
            <v>CW Operator</v>
          </cell>
          <cell r="G105" t="str">
            <v xml:space="preserve">Sujit Kumar </v>
          </cell>
          <cell r="H105">
            <v>45106</v>
          </cell>
          <cell r="I105">
            <v>7</v>
          </cell>
          <cell r="J105">
            <v>45283</v>
          </cell>
          <cell r="K105" t="str">
            <v>LI, YU-JUI</v>
          </cell>
        </row>
        <row r="106">
          <cell r="C106" t="str">
            <v>S2306089</v>
          </cell>
          <cell r="D106" t="str">
            <v>Planning</v>
          </cell>
          <cell r="E106" t="str">
            <v>Product Management</v>
          </cell>
          <cell r="F106" t="str">
            <v>CW Operator</v>
          </cell>
          <cell r="G106" t="str">
            <v xml:space="preserve">Rathod Divyarajsinh </v>
          </cell>
          <cell r="H106">
            <v>45106</v>
          </cell>
          <cell r="I106">
            <v>7</v>
          </cell>
          <cell r="J106">
            <v>45283</v>
          </cell>
          <cell r="K106" t="str">
            <v>LI, YU-JUI</v>
          </cell>
        </row>
        <row r="107">
          <cell r="C107" t="str">
            <v>R2307132</v>
          </cell>
          <cell r="D107" t="str">
            <v>Planning</v>
          </cell>
          <cell r="E107" t="str">
            <v>Product Management</v>
          </cell>
          <cell r="F107" t="str">
            <v>CW Operator</v>
          </cell>
          <cell r="G107" t="str">
            <v>Amit Chowdhury</v>
          </cell>
          <cell r="H107">
            <v>45117</v>
          </cell>
          <cell r="I107">
            <v>6</v>
          </cell>
          <cell r="J107">
            <v>45283</v>
          </cell>
          <cell r="K107" t="str">
            <v>LI, YU-JUI</v>
          </cell>
        </row>
        <row r="108">
          <cell r="C108" t="str">
            <v>JV2307067</v>
          </cell>
          <cell r="D108" t="str">
            <v>Planning</v>
          </cell>
          <cell r="E108" t="str">
            <v>Product Management</v>
          </cell>
          <cell r="F108" t="str">
            <v>CW Operator</v>
          </cell>
          <cell r="G108" t="str">
            <v>Sonu kumar</v>
          </cell>
          <cell r="H108">
            <v>45120</v>
          </cell>
          <cell r="I108">
            <v>6</v>
          </cell>
          <cell r="J108">
            <v>45283</v>
          </cell>
          <cell r="K108" t="str">
            <v>LI, YU-JUI</v>
          </cell>
        </row>
        <row r="109">
          <cell r="C109" t="str">
            <v>JV2307068</v>
          </cell>
          <cell r="D109" t="str">
            <v>Planning</v>
          </cell>
          <cell r="E109" t="str">
            <v>Product Management</v>
          </cell>
          <cell r="F109" t="str">
            <v>CW Operator</v>
          </cell>
          <cell r="G109" t="str">
            <v>Abhisek Kumar</v>
          </cell>
          <cell r="H109">
            <v>45120</v>
          </cell>
          <cell r="I109">
            <v>6</v>
          </cell>
          <cell r="J109">
            <v>45283</v>
          </cell>
          <cell r="K109" t="str">
            <v>LI, YU-JUI</v>
          </cell>
        </row>
        <row r="110">
          <cell r="C110" t="str">
            <v>JV2307069</v>
          </cell>
          <cell r="D110" t="str">
            <v>Planning</v>
          </cell>
          <cell r="E110" t="str">
            <v>Product Management</v>
          </cell>
          <cell r="F110" t="str">
            <v>CW Operator</v>
          </cell>
          <cell r="G110" t="str">
            <v xml:space="preserve">Vasant Kumar </v>
          </cell>
          <cell r="H110">
            <v>45120</v>
          </cell>
          <cell r="I110">
            <v>6</v>
          </cell>
          <cell r="J110">
            <v>45283</v>
          </cell>
          <cell r="K110" t="str">
            <v>LI, YU-JUI</v>
          </cell>
        </row>
        <row r="111">
          <cell r="C111" t="str">
            <v>JV2307073</v>
          </cell>
          <cell r="D111" t="str">
            <v>Planning</v>
          </cell>
          <cell r="E111" t="str">
            <v>Product Management</v>
          </cell>
          <cell r="F111" t="str">
            <v>CW Operator</v>
          </cell>
          <cell r="G111" t="str">
            <v>Dinesh Pal</v>
          </cell>
          <cell r="H111">
            <v>45120</v>
          </cell>
          <cell r="I111">
            <v>6</v>
          </cell>
          <cell r="J111">
            <v>45283</v>
          </cell>
          <cell r="K111" t="str">
            <v>LI, YU-JUI</v>
          </cell>
        </row>
        <row r="112">
          <cell r="C112" t="str">
            <v>R2307138</v>
          </cell>
          <cell r="D112" t="str">
            <v>Planning</v>
          </cell>
          <cell r="E112" t="str">
            <v>Product Management</v>
          </cell>
          <cell r="F112" t="str">
            <v>CW Operator</v>
          </cell>
          <cell r="G112" t="str">
            <v>Sudarshan Gharami</v>
          </cell>
          <cell r="H112">
            <v>45120</v>
          </cell>
          <cell r="I112">
            <v>6</v>
          </cell>
          <cell r="J112">
            <v>45283</v>
          </cell>
          <cell r="K112" t="str">
            <v>LI, YU-JUI</v>
          </cell>
        </row>
        <row r="113">
          <cell r="C113" t="str">
            <v>S2307106</v>
          </cell>
          <cell r="D113" t="str">
            <v>Planning</v>
          </cell>
          <cell r="E113" t="str">
            <v>Product Management</v>
          </cell>
          <cell r="F113" t="str">
            <v>CW Operator</v>
          </cell>
          <cell r="G113" t="str">
            <v xml:space="preserve">Vanjara Girish </v>
          </cell>
          <cell r="H113">
            <v>45124</v>
          </cell>
          <cell r="I113">
            <v>6</v>
          </cell>
          <cell r="J113">
            <v>45283</v>
          </cell>
          <cell r="K113" t="str">
            <v>LI, YU-JUI</v>
          </cell>
        </row>
        <row r="114">
          <cell r="C114" t="str">
            <v>S2307108</v>
          </cell>
          <cell r="D114" t="str">
            <v>Planning</v>
          </cell>
          <cell r="E114" t="str">
            <v>Product Management</v>
          </cell>
          <cell r="F114" t="str">
            <v>CW Operator</v>
          </cell>
          <cell r="G114" t="str">
            <v xml:space="preserve">Ravikumar </v>
          </cell>
          <cell r="H114">
            <v>45124</v>
          </cell>
          <cell r="I114">
            <v>6</v>
          </cell>
          <cell r="J114">
            <v>45283</v>
          </cell>
          <cell r="K114" t="str">
            <v>LI, YU-JUI</v>
          </cell>
        </row>
        <row r="115">
          <cell r="C115" t="str">
            <v>S2307109</v>
          </cell>
          <cell r="D115" t="str">
            <v>Planning</v>
          </cell>
          <cell r="E115" t="str">
            <v>Product Management</v>
          </cell>
          <cell r="F115" t="str">
            <v>CW Operator</v>
          </cell>
          <cell r="G115" t="str">
            <v>Arajan Dhrangi</v>
          </cell>
          <cell r="H115">
            <v>45124</v>
          </cell>
          <cell r="I115">
            <v>6</v>
          </cell>
          <cell r="J115">
            <v>45283</v>
          </cell>
          <cell r="K115" t="str">
            <v>LI, YU-JUI</v>
          </cell>
        </row>
        <row r="116">
          <cell r="C116" t="str">
            <v>S2307110</v>
          </cell>
          <cell r="D116" t="str">
            <v>Planning</v>
          </cell>
          <cell r="E116" t="str">
            <v>Product Management</v>
          </cell>
          <cell r="F116" t="str">
            <v>CW Operator</v>
          </cell>
          <cell r="G116" t="str">
            <v xml:space="preserve">Solanki Nilesh </v>
          </cell>
          <cell r="H116">
            <v>45124</v>
          </cell>
          <cell r="I116">
            <v>6</v>
          </cell>
          <cell r="J116">
            <v>45283</v>
          </cell>
          <cell r="K116" t="str">
            <v>LI, YU-JUI</v>
          </cell>
        </row>
        <row r="117">
          <cell r="C117" t="str">
            <v>S2307111</v>
          </cell>
          <cell r="D117" t="str">
            <v>Planning</v>
          </cell>
          <cell r="E117" t="str">
            <v>Product Management</v>
          </cell>
          <cell r="F117" t="str">
            <v>CW Operator</v>
          </cell>
          <cell r="G117" t="str">
            <v xml:space="preserve">Modiya Dilipkumar </v>
          </cell>
          <cell r="H117">
            <v>45124</v>
          </cell>
          <cell r="I117">
            <v>6</v>
          </cell>
          <cell r="J117">
            <v>45283</v>
          </cell>
          <cell r="K117" t="str">
            <v>LI, YU-JUI</v>
          </cell>
        </row>
        <row r="118">
          <cell r="C118" t="str">
            <v>S2307112</v>
          </cell>
          <cell r="D118" t="str">
            <v>Planning</v>
          </cell>
          <cell r="E118" t="str">
            <v>Product Management</v>
          </cell>
          <cell r="F118" t="str">
            <v>CW Operator</v>
          </cell>
          <cell r="G118" t="str">
            <v xml:space="preserve">Vickykumar Gupta </v>
          </cell>
          <cell r="H118">
            <v>45124</v>
          </cell>
          <cell r="I118">
            <v>6</v>
          </cell>
          <cell r="J118">
            <v>45283</v>
          </cell>
          <cell r="K118" t="str">
            <v>LI, YU-JUI</v>
          </cell>
        </row>
        <row r="119">
          <cell r="C119" t="str">
            <v>S2308117</v>
          </cell>
          <cell r="D119" t="str">
            <v>Planning</v>
          </cell>
          <cell r="E119" t="str">
            <v>Product Management</v>
          </cell>
          <cell r="F119" t="str">
            <v>CW Operator</v>
          </cell>
          <cell r="G119" t="str">
            <v xml:space="preserve"> Koli Parulben </v>
          </cell>
          <cell r="H119">
            <v>45139</v>
          </cell>
          <cell r="I119">
            <v>5</v>
          </cell>
          <cell r="J119">
            <v>45283</v>
          </cell>
          <cell r="K119" t="str">
            <v>LI, YU-JUI</v>
          </cell>
        </row>
        <row r="120">
          <cell r="C120" t="str">
            <v>S2308118</v>
          </cell>
          <cell r="D120" t="str">
            <v>Planning</v>
          </cell>
          <cell r="E120" t="str">
            <v>Product Management</v>
          </cell>
          <cell r="F120" t="str">
            <v>CW Operator</v>
          </cell>
          <cell r="G120" t="str">
            <v xml:space="preserve">Ninama Durga </v>
          </cell>
          <cell r="H120">
            <v>45139</v>
          </cell>
          <cell r="I120">
            <v>5</v>
          </cell>
          <cell r="J120">
            <v>45283</v>
          </cell>
          <cell r="K120" t="str">
            <v>LI, YU-JUI</v>
          </cell>
        </row>
        <row r="121">
          <cell r="C121" t="str">
            <v>S2308119</v>
          </cell>
          <cell r="D121" t="str">
            <v>Planning</v>
          </cell>
          <cell r="E121" t="str">
            <v>Product Management</v>
          </cell>
          <cell r="F121" t="str">
            <v>CW Operator</v>
          </cell>
          <cell r="G121" t="str">
            <v xml:space="preserve">Malivad Sejalben </v>
          </cell>
          <cell r="H121">
            <v>45139</v>
          </cell>
          <cell r="I121">
            <v>5</v>
          </cell>
          <cell r="J121">
            <v>45283</v>
          </cell>
          <cell r="K121" t="str">
            <v>LI, YU-JUI</v>
          </cell>
        </row>
        <row r="122">
          <cell r="C122" t="str">
            <v>S2308122</v>
          </cell>
          <cell r="D122" t="str">
            <v>Planning</v>
          </cell>
          <cell r="E122" t="str">
            <v>Product Management</v>
          </cell>
          <cell r="F122" t="str">
            <v>CW Operator</v>
          </cell>
          <cell r="G122" t="str">
            <v xml:space="preserve">Apeksha </v>
          </cell>
          <cell r="H122">
            <v>45139</v>
          </cell>
          <cell r="I122">
            <v>5</v>
          </cell>
          <cell r="J122">
            <v>45283</v>
          </cell>
          <cell r="K122" t="str">
            <v>LI, YU-JUI</v>
          </cell>
        </row>
        <row r="123">
          <cell r="C123" t="str">
            <v>S2308123</v>
          </cell>
          <cell r="D123" t="str">
            <v>Planning</v>
          </cell>
          <cell r="E123" t="str">
            <v>Product Management</v>
          </cell>
          <cell r="F123" t="str">
            <v>CW Operator</v>
          </cell>
          <cell r="G123" t="str">
            <v xml:space="preserve">Ekta Bopche </v>
          </cell>
          <cell r="H123">
            <v>45139</v>
          </cell>
          <cell r="I123">
            <v>5</v>
          </cell>
          <cell r="J123">
            <v>45283</v>
          </cell>
          <cell r="K123" t="str">
            <v>LI, YU-JUI</v>
          </cell>
        </row>
        <row r="124">
          <cell r="C124" t="str">
            <v>S2308124</v>
          </cell>
          <cell r="D124" t="str">
            <v>Planning</v>
          </cell>
          <cell r="E124" t="str">
            <v>Product Management</v>
          </cell>
          <cell r="F124" t="str">
            <v>CW Operator</v>
          </cell>
          <cell r="G124" t="str">
            <v xml:space="preserve">SimpyKumari </v>
          </cell>
          <cell r="H124">
            <v>45139</v>
          </cell>
          <cell r="I124">
            <v>5</v>
          </cell>
          <cell r="J124">
            <v>45283</v>
          </cell>
          <cell r="K124" t="str">
            <v>LI, YU-JUI</v>
          </cell>
        </row>
        <row r="125">
          <cell r="C125" t="str">
            <v>S2308125</v>
          </cell>
          <cell r="D125" t="str">
            <v>Planning</v>
          </cell>
          <cell r="E125" t="str">
            <v>Product Management</v>
          </cell>
          <cell r="F125" t="str">
            <v>CW Operator</v>
          </cell>
          <cell r="G125" t="str">
            <v>TannuKumari</v>
          </cell>
          <cell r="H125">
            <v>45139</v>
          </cell>
          <cell r="I125">
            <v>5</v>
          </cell>
          <cell r="J125">
            <v>45283</v>
          </cell>
          <cell r="K125" t="str">
            <v>LI, YU-JUI</v>
          </cell>
        </row>
        <row r="126">
          <cell r="C126" t="str">
            <v>S2308127</v>
          </cell>
          <cell r="D126" t="str">
            <v>Planning</v>
          </cell>
          <cell r="E126" t="str">
            <v>Product Management</v>
          </cell>
          <cell r="F126" t="str">
            <v>CW Operator</v>
          </cell>
          <cell r="G126" t="str">
            <v xml:space="preserve">Dibakar </v>
          </cell>
          <cell r="H126">
            <v>45139</v>
          </cell>
          <cell r="I126">
            <v>5</v>
          </cell>
          <cell r="J126">
            <v>45283</v>
          </cell>
          <cell r="K126" t="str">
            <v>LI, YU-JUI</v>
          </cell>
        </row>
        <row r="127">
          <cell r="C127" t="str">
            <v>R2308158</v>
          </cell>
          <cell r="D127" t="str">
            <v>Planning</v>
          </cell>
          <cell r="E127" t="str">
            <v>Product Management</v>
          </cell>
          <cell r="F127" t="str">
            <v>CW Operator</v>
          </cell>
          <cell r="G127" t="str">
            <v xml:space="preserve">Patel Nikul </v>
          </cell>
          <cell r="H127">
            <v>45139</v>
          </cell>
          <cell r="I127">
            <v>5</v>
          </cell>
          <cell r="J127">
            <v>45283</v>
          </cell>
          <cell r="K127" t="str">
            <v>LI, YU-JUI</v>
          </cell>
        </row>
        <row r="128">
          <cell r="C128" t="str">
            <v>R2308162</v>
          </cell>
          <cell r="D128" t="str">
            <v>Planning</v>
          </cell>
          <cell r="E128" t="str">
            <v>Product Management</v>
          </cell>
          <cell r="F128" t="str">
            <v>CW Operator</v>
          </cell>
          <cell r="G128" t="str">
            <v xml:space="preserve">Mahendrabhai Damor </v>
          </cell>
          <cell r="H128">
            <v>45139</v>
          </cell>
          <cell r="I128">
            <v>5</v>
          </cell>
          <cell r="J128">
            <v>45283</v>
          </cell>
          <cell r="K128" t="str">
            <v>LI, YU-JUI</v>
          </cell>
        </row>
        <row r="129">
          <cell r="C129" t="str">
            <v>S2308132</v>
          </cell>
          <cell r="D129" t="str">
            <v>Planning</v>
          </cell>
          <cell r="E129" t="str">
            <v>Product Management</v>
          </cell>
          <cell r="F129" t="str">
            <v>CW Operator</v>
          </cell>
          <cell r="G129" t="str">
            <v xml:space="preserve">Jagdishkumar Pandor </v>
          </cell>
          <cell r="H129">
            <v>45139</v>
          </cell>
          <cell r="I129">
            <v>5</v>
          </cell>
          <cell r="J129">
            <v>45283</v>
          </cell>
          <cell r="K129" t="str">
            <v>LI, YU-JUI</v>
          </cell>
        </row>
        <row r="130">
          <cell r="C130" t="str">
            <v>S2308133</v>
          </cell>
          <cell r="D130" t="str">
            <v>Planning</v>
          </cell>
          <cell r="E130" t="str">
            <v>Product Management</v>
          </cell>
          <cell r="F130" t="str">
            <v>CW Operator</v>
          </cell>
          <cell r="G130" t="str">
            <v xml:space="preserve">Sipahi Sultankhan </v>
          </cell>
          <cell r="H130">
            <v>45139</v>
          </cell>
          <cell r="I130">
            <v>5</v>
          </cell>
          <cell r="J130">
            <v>45283</v>
          </cell>
          <cell r="K130" t="str">
            <v>LI, YU-JUI</v>
          </cell>
        </row>
        <row r="131">
          <cell r="C131" t="str">
            <v>S2308135</v>
          </cell>
          <cell r="D131" t="str">
            <v>Planning</v>
          </cell>
          <cell r="E131" t="str">
            <v>Product Management</v>
          </cell>
          <cell r="F131" t="str">
            <v>CW Operator</v>
          </cell>
          <cell r="G131" t="str">
            <v>Chudasma Girish</v>
          </cell>
          <cell r="H131">
            <v>45139</v>
          </cell>
          <cell r="I131">
            <v>5</v>
          </cell>
          <cell r="J131">
            <v>45283</v>
          </cell>
          <cell r="K131" t="str">
            <v>LI, YU-JUI</v>
          </cell>
        </row>
        <row r="132">
          <cell r="C132" t="str">
            <v>R2308173</v>
          </cell>
          <cell r="D132" t="str">
            <v>Planning</v>
          </cell>
          <cell r="E132" t="str">
            <v>Product Management</v>
          </cell>
          <cell r="F132" t="str">
            <v>CW Operator</v>
          </cell>
          <cell r="G132" t="str">
            <v>Khokhariya Vikrambhai</v>
          </cell>
          <cell r="H132">
            <v>45139</v>
          </cell>
          <cell r="I132">
            <v>5</v>
          </cell>
          <cell r="J132">
            <v>45283</v>
          </cell>
          <cell r="K132" t="str">
            <v>LI, YU-JUI</v>
          </cell>
        </row>
        <row r="133">
          <cell r="C133" t="str">
            <v>C2309182</v>
          </cell>
          <cell r="D133" t="str">
            <v>Planning</v>
          </cell>
          <cell r="E133" t="str">
            <v>Product Management</v>
          </cell>
          <cell r="F133" t="str">
            <v>CW Operator</v>
          </cell>
          <cell r="G133" t="str">
            <v>Vikash Prasad</v>
          </cell>
          <cell r="H133">
            <v>45173</v>
          </cell>
          <cell r="I133">
            <v>4</v>
          </cell>
          <cell r="J133">
            <v>45283</v>
          </cell>
          <cell r="K133" t="str">
            <v>LI, YU-JUI</v>
          </cell>
        </row>
        <row r="134">
          <cell r="C134" t="str">
            <v>R2309193</v>
          </cell>
          <cell r="D134" t="str">
            <v>Planning</v>
          </cell>
          <cell r="E134" t="str">
            <v>Product Management</v>
          </cell>
          <cell r="F134" t="str">
            <v>CW Operator</v>
          </cell>
          <cell r="G134" t="str">
            <v>Nikhilesh Dasoundhi</v>
          </cell>
          <cell r="H134">
            <v>45173</v>
          </cell>
          <cell r="I134">
            <v>4</v>
          </cell>
          <cell r="J134">
            <v>45283</v>
          </cell>
          <cell r="K134" t="str">
            <v>LI, YU-JUI</v>
          </cell>
        </row>
        <row r="135">
          <cell r="C135" t="str">
            <v>R2309194</v>
          </cell>
          <cell r="D135" t="str">
            <v>Planning</v>
          </cell>
          <cell r="E135" t="str">
            <v>Product Management</v>
          </cell>
          <cell r="F135" t="str">
            <v>CW Operator</v>
          </cell>
          <cell r="G135" t="str">
            <v xml:space="preserve">Devendra Kumar </v>
          </cell>
          <cell r="H135">
            <v>45173</v>
          </cell>
          <cell r="I135">
            <v>4</v>
          </cell>
          <cell r="J135">
            <v>45283</v>
          </cell>
          <cell r="K135" t="str">
            <v>LI, YU-JUI</v>
          </cell>
        </row>
        <row r="136">
          <cell r="C136" t="str">
            <v>R2309195</v>
          </cell>
          <cell r="D136" t="str">
            <v>Planning</v>
          </cell>
          <cell r="E136" t="str">
            <v>Product Management</v>
          </cell>
          <cell r="F136" t="str">
            <v>CW Operator</v>
          </cell>
          <cell r="G136" t="str">
            <v>Surendrasingh</v>
          </cell>
          <cell r="H136">
            <v>45173</v>
          </cell>
          <cell r="I136">
            <v>4</v>
          </cell>
          <cell r="J136">
            <v>45283</v>
          </cell>
          <cell r="K136" t="str">
            <v>LI, YU-JUI</v>
          </cell>
        </row>
        <row r="137">
          <cell r="C137" t="str">
            <v>R2309198</v>
          </cell>
          <cell r="D137" t="str">
            <v>Planning</v>
          </cell>
          <cell r="E137" t="str">
            <v>Product Management</v>
          </cell>
          <cell r="F137" t="str">
            <v>CW Operator</v>
          </cell>
          <cell r="G137" t="str">
            <v>Vanazara Manoj</v>
          </cell>
          <cell r="H137">
            <v>45173</v>
          </cell>
          <cell r="I137">
            <v>4</v>
          </cell>
          <cell r="J137">
            <v>45283</v>
          </cell>
          <cell r="K137" t="str">
            <v>LI, YU-JUI</v>
          </cell>
        </row>
        <row r="138">
          <cell r="C138" t="str">
            <v>S2309144</v>
          </cell>
          <cell r="D138" t="str">
            <v>Planning</v>
          </cell>
          <cell r="E138" t="str">
            <v>Product Management</v>
          </cell>
          <cell r="F138" t="str">
            <v>CW Operator</v>
          </cell>
          <cell r="G138" t="str">
            <v>Bhatu Koli</v>
          </cell>
          <cell r="H138">
            <v>45173</v>
          </cell>
          <cell r="I138">
            <v>4</v>
          </cell>
          <cell r="J138">
            <v>45283</v>
          </cell>
          <cell r="K138" t="str">
            <v>LI, YU-JUI</v>
          </cell>
        </row>
        <row r="139">
          <cell r="C139" t="str">
            <v>S2309145</v>
          </cell>
          <cell r="D139" t="str">
            <v>Planning</v>
          </cell>
          <cell r="E139" t="str">
            <v>Product Management</v>
          </cell>
          <cell r="F139" t="str">
            <v>CW Operator</v>
          </cell>
          <cell r="G139" t="str">
            <v>Zala Kishansinh</v>
          </cell>
          <cell r="H139">
            <v>45173</v>
          </cell>
          <cell r="I139">
            <v>4</v>
          </cell>
          <cell r="J139">
            <v>45283</v>
          </cell>
          <cell r="K139" t="str">
            <v>LI, YU-JUI</v>
          </cell>
        </row>
        <row r="140">
          <cell r="C140" t="str">
            <v>S2309146</v>
          </cell>
          <cell r="D140" t="str">
            <v>Planning</v>
          </cell>
          <cell r="E140" t="str">
            <v>Product Management</v>
          </cell>
          <cell r="F140" t="str">
            <v>CW Operator</v>
          </cell>
          <cell r="G140" t="str">
            <v>Rathva Hitesh</v>
          </cell>
          <cell r="H140">
            <v>45173</v>
          </cell>
          <cell r="I140">
            <v>4</v>
          </cell>
          <cell r="J140">
            <v>45283</v>
          </cell>
          <cell r="K140" t="str">
            <v>LI, YU-JUI</v>
          </cell>
        </row>
        <row r="141">
          <cell r="C141" t="str">
            <v>S2309148</v>
          </cell>
          <cell r="D141" t="str">
            <v>Planning</v>
          </cell>
          <cell r="E141" t="str">
            <v>Product Management</v>
          </cell>
          <cell r="F141" t="str">
            <v>CW Operator</v>
          </cell>
          <cell r="G141" t="str">
            <v>Alok Pawaiya</v>
          </cell>
          <cell r="H141">
            <v>45173</v>
          </cell>
          <cell r="I141">
            <v>4</v>
          </cell>
          <cell r="J141">
            <v>45283</v>
          </cell>
          <cell r="K141" t="str">
            <v>LI, YU-JUI</v>
          </cell>
        </row>
        <row r="142">
          <cell r="C142" t="str">
            <v>S2309149</v>
          </cell>
          <cell r="D142" t="str">
            <v>Planning</v>
          </cell>
          <cell r="E142" t="str">
            <v>Product Management</v>
          </cell>
          <cell r="F142" t="str">
            <v>CW Operator</v>
          </cell>
          <cell r="G142" t="str">
            <v xml:space="preserve">Chamar VikramKumar </v>
          </cell>
          <cell r="H142">
            <v>45173</v>
          </cell>
          <cell r="I142">
            <v>4</v>
          </cell>
          <cell r="J142">
            <v>45283</v>
          </cell>
          <cell r="K142" t="str">
            <v>LI, YU-JUI</v>
          </cell>
        </row>
        <row r="143">
          <cell r="C143" t="str">
            <v>S2309151</v>
          </cell>
          <cell r="D143" t="str">
            <v>Planning</v>
          </cell>
          <cell r="E143" t="str">
            <v>Product Management</v>
          </cell>
          <cell r="F143" t="str">
            <v>CW Operator</v>
          </cell>
          <cell r="G143" t="str">
            <v>Vanjara Ashish</v>
          </cell>
          <cell r="H143">
            <v>45173</v>
          </cell>
          <cell r="I143">
            <v>4</v>
          </cell>
          <cell r="J143">
            <v>45283</v>
          </cell>
          <cell r="K143" t="str">
            <v>LI, YU-JUI</v>
          </cell>
        </row>
        <row r="144">
          <cell r="C144" t="str">
            <v>R2309203</v>
          </cell>
          <cell r="D144" t="str">
            <v>Planning</v>
          </cell>
          <cell r="E144" t="str">
            <v>Product Management</v>
          </cell>
          <cell r="F144" t="str">
            <v>CW Operator</v>
          </cell>
          <cell r="G144" t="str">
            <v>Amitkumar</v>
          </cell>
          <cell r="H144">
            <v>45194</v>
          </cell>
          <cell r="I144">
            <v>4</v>
          </cell>
          <cell r="J144">
            <v>45283</v>
          </cell>
          <cell r="K144" t="str">
            <v>LI, YU-JUI</v>
          </cell>
        </row>
        <row r="145">
          <cell r="C145" t="str">
            <v>R2309204</v>
          </cell>
          <cell r="D145" t="str">
            <v>Planning</v>
          </cell>
          <cell r="E145" t="str">
            <v>Product Management</v>
          </cell>
          <cell r="F145" t="str">
            <v>CW Operator</v>
          </cell>
          <cell r="G145" t="str">
            <v xml:space="preserve">Pagi Jayeshkumar </v>
          </cell>
          <cell r="H145">
            <v>45194</v>
          </cell>
          <cell r="I145">
            <v>4</v>
          </cell>
          <cell r="J145">
            <v>45283</v>
          </cell>
          <cell r="K145" t="str">
            <v>LI, YU-JUI</v>
          </cell>
        </row>
        <row r="146">
          <cell r="C146" t="str">
            <v>R2309205</v>
          </cell>
          <cell r="D146" t="str">
            <v>Planning</v>
          </cell>
          <cell r="E146" t="str">
            <v>Product Management</v>
          </cell>
          <cell r="F146" t="str">
            <v>CW Operator</v>
          </cell>
          <cell r="G146" t="str">
            <v>Vijay Shankar Prasad</v>
          </cell>
          <cell r="H146">
            <v>45194</v>
          </cell>
          <cell r="I146">
            <v>4</v>
          </cell>
          <cell r="J146">
            <v>45283</v>
          </cell>
          <cell r="K146" t="str">
            <v>LI, YU-JUI</v>
          </cell>
        </row>
        <row r="147">
          <cell r="C147" t="str">
            <v>R2309207</v>
          </cell>
          <cell r="D147" t="str">
            <v>Planning</v>
          </cell>
          <cell r="E147" t="str">
            <v>Product Management</v>
          </cell>
          <cell r="F147" t="str">
            <v>CW Operator</v>
          </cell>
          <cell r="G147" t="str">
            <v>Devpal Sahu</v>
          </cell>
          <cell r="H147">
            <v>45194</v>
          </cell>
          <cell r="I147">
            <v>4</v>
          </cell>
          <cell r="J147">
            <v>45283</v>
          </cell>
          <cell r="K147" t="str">
            <v>LI, YU-JUI</v>
          </cell>
        </row>
        <row r="148">
          <cell r="C148" t="str">
            <v>R2309213</v>
          </cell>
          <cell r="D148" t="str">
            <v>Planning</v>
          </cell>
          <cell r="E148" t="str">
            <v>Product Management</v>
          </cell>
          <cell r="F148" t="str">
            <v>CW Operator</v>
          </cell>
          <cell r="G148" t="str">
            <v>Koli Rangeshbhai</v>
          </cell>
          <cell r="H148">
            <v>45194</v>
          </cell>
          <cell r="I148">
            <v>4</v>
          </cell>
          <cell r="J148">
            <v>45283</v>
          </cell>
          <cell r="K148" t="str">
            <v>LI, YU-JUI</v>
          </cell>
        </row>
        <row r="149">
          <cell r="C149" t="str">
            <v>R2310223</v>
          </cell>
          <cell r="D149" t="str">
            <v>Planning</v>
          </cell>
          <cell r="E149" t="str">
            <v>Product Management</v>
          </cell>
          <cell r="F149" t="str">
            <v>CW Operator</v>
          </cell>
          <cell r="G149" t="str">
            <v>Sagar Prasad Rai</v>
          </cell>
          <cell r="H149">
            <v>45215</v>
          </cell>
          <cell r="I149">
            <v>3</v>
          </cell>
          <cell r="J149">
            <v>45283</v>
          </cell>
          <cell r="K149" t="str">
            <v>LI, YU-JUI</v>
          </cell>
        </row>
        <row r="150">
          <cell r="C150" t="str">
            <v>R2310224</v>
          </cell>
          <cell r="D150" t="str">
            <v>Planning</v>
          </cell>
          <cell r="E150" t="str">
            <v>Product Management</v>
          </cell>
          <cell r="F150" t="str">
            <v>CW Operator</v>
          </cell>
          <cell r="G150" t="str">
            <v xml:space="preserve">Ali Ahmad </v>
          </cell>
          <cell r="H150">
            <v>45215</v>
          </cell>
          <cell r="I150">
            <v>3</v>
          </cell>
          <cell r="J150">
            <v>45283</v>
          </cell>
          <cell r="K150" t="str">
            <v>LI, YU-JUI</v>
          </cell>
        </row>
        <row r="151">
          <cell r="C151" t="str">
            <v>R2310225</v>
          </cell>
          <cell r="D151" t="str">
            <v>Planning</v>
          </cell>
          <cell r="E151" t="str">
            <v>Product Management</v>
          </cell>
          <cell r="F151" t="str">
            <v>CW Operator</v>
          </cell>
          <cell r="G151" t="str">
            <v xml:space="preserve">Patel Manojkumar </v>
          </cell>
          <cell r="H151">
            <v>45215</v>
          </cell>
          <cell r="I151">
            <v>3</v>
          </cell>
          <cell r="J151">
            <v>45283</v>
          </cell>
          <cell r="K151" t="str">
            <v>LI, YU-JUI</v>
          </cell>
        </row>
        <row r="152">
          <cell r="C152" t="str">
            <v>R2310227</v>
          </cell>
          <cell r="D152" t="str">
            <v>Planning</v>
          </cell>
          <cell r="E152" t="str">
            <v>Product Management</v>
          </cell>
          <cell r="F152" t="str">
            <v>CW Operator</v>
          </cell>
          <cell r="G152" t="str">
            <v>Pukraj Singh</v>
          </cell>
          <cell r="H152">
            <v>45215</v>
          </cell>
          <cell r="I152">
            <v>3</v>
          </cell>
          <cell r="J152">
            <v>45283</v>
          </cell>
          <cell r="K152" t="str">
            <v>LI, YU-JUI</v>
          </cell>
        </row>
        <row r="153">
          <cell r="C153" t="str">
            <v>R2310228</v>
          </cell>
          <cell r="D153" t="str">
            <v>Planning</v>
          </cell>
          <cell r="E153" t="str">
            <v>Product Management</v>
          </cell>
          <cell r="F153" t="str">
            <v>CW Operator</v>
          </cell>
          <cell r="G153" t="str">
            <v xml:space="preserve">Naeem Khan </v>
          </cell>
          <cell r="H153">
            <v>45215</v>
          </cell>
          <cell r="I153">
            <v>3</v>
          </cell>
          <cell r="J153">
            <v>45283</v>
          </cell>
          <cell r="K153" t="str">
            <v>LI, YU-JUI</v>
          </cell>
        </row>
        <row r="154">
          <cell r="C154" t="str">
            <v>R2310229</v>
          </cell>
          <cell r="D154" t="str">
            <v>Planning</v>
          </cell>
          <cell r="E154" t="str">
            <v>Product Management</v>
          </cell>
          <cell r="F154" t="str">
            <v>CW Operator</v>
          </cell>
          <cell r="G154" t="str">
            <v xml:space="preserve"> Jay Prakash </v>
          </cell>
          <cell r="H154">
            <v>45215</v>
          </cell>
          <cell r="I154">
            <v>3</v>
          </cell>
          <cell r="J154">
            <v>45283</v>
          </cell>
          <cell r="K154" t="str">
            <v>LI, YU-JUI</v>
          </cell>
        </row>
        <row r="155">
          <cell r="C155" t="str">
            <v>R2310230</v>
          </cell>
          <cell r="D155" t="str">
            <v>Planning</v>
          </cell>
          <cell r="E155" t="str">
            <v>Product Management</v>
          </cell>
          <cell r="F155" t="str">
            <v>CW Operator</v>
          </cell>
          <cell r="G155" t="str">
            <v xml:space="preserve">Parit Kumar </v>
          </cell>
          <cell r="H155">
            <v>45215</v>
          </cell>
          <cell r="I155">
            <v>3</v>
          </cell>
          <cell r="J155">
            <v>45283</v>
          </cell>
          <cell r="K155" t="str">
            <v>LI, YU-JUI</v>
          </cell>
        </row>
        <row r="156">
          <cell r="C156" t="str">
            <v>R2310231</v>
          </cell>
          <cell r="D156" t="str">
            <v>Planning</v>
          </cell>
          <cell r="E156" t="str">
            <v>Product Management</v>
          </cell>
          <cell r="F156" t="str">
            <v>CW Operator</v>
          </cell>
          <cell r="G156" t="str">
            <v xml:space="preserve">Pankaj Yadav </v>
          </cell>
          <cell r="H156">
            <v>45215</v>
          </cell>
          <cell r="I156">
            <v>3</v>
          </cell>
          <cell r="J156">
            <v>45283</v>
          </cell>
          <cell r="K156" t="str">
            <v>LI, YU-JUI</v>
          </cell>
        </row>
        <row r="157">
          <cell r="C157" t="str">
            <v>S2310156</v>
          </cell>
          <cell r="D157" t="str">
            <v>Planning</v>
          </cell>
          <cell r="E157" t="str">
            <v>Product Management</v>
          </cell>
          <cell r="F157" t="str">
            <v>CW Operator</v>
          </cell>
          <cell r="G157" t="str">
            <v xml:space="preserve">Karan Olakiya </v>
          </cell>
          <cell r="H157">
            <v>45215</v>
          </cell>
          <cell r="I157">
            <v>3</v>
          </cell>
          <cell r="J157">
            <v>45283</v>
          </cell>
          <cell r="K157" t="str">
            <v>LI, YU-JUI</v>
          </cell>
        </row>
        <row r="158">
          <cell r="C158" t="str">
            <v>S2310158</v>
          </cell>
          <cell r="D158" t="str">
            <v>Planning</v>
          </cell>
          <cell r="E158" t="str">
            <v>Product Management</v>
          </cell>
          <cell r="F158" t="str">
            <v>CW Operator</v>
          </cell>
          <cell r="G158" t="str">
            <v xml:space="preserve">Sikeshkumar </v>
          </cell>
          <cell r="H158">
            <v>45215</v>
          </cell>
          <cell r="I158">
            <v>3</v>
          </cell>
          <cell r="J158">
            <v>45283</v>
          </cell>
          <cell r="K158" t="str">
            <v>LI, YU-JUI</v>
          </cell>
        </row>
        <row r="159">
          <cell r="C159" t="str">
            <v>S2310159</v>
          </cell>
          <cell r="D159" t="str">
            <v>Planning</v>
          </cell>
          <cell r="E159" t="str">
            <v>Product Management</v>
          </cell>
          <cell r="F159" t="str">
            <v>CW Operator</v>
          </cell>
          <cell r="G159" t="str">
            <v xml:space="preserve">Abhishek Chauhan </v>
          </cell>
          <cell r="H159">
            <v>45215</v>
          </cell>
          <cell r="I159">
            <v>3</v>
          </cell>
          <cell r="J159">
            <v>45283</v>
          </cell>
          <cell r="K159" t="str">
            <v>LI, YU-JUI</v>
          </cell>
        </row>
        <row r="160">
          <cell r="C160" t="str">
            <v>S2310160</v>
          </cell>
          <cell r="D160" t="str">
            <v>Planning</v>
          </cell>
          <cell r="E160" t="str">
            <v>Product Management</v>
          </cell>
          <cell r="F160" t="str">
            <v>CW Operator</v>
          </cell>
          <cell r="G160" t="str">
            <v xml:space="preserve">Rajankumar </v>
          </cell>
          <cell r="H160">
            <v>45215</v>
          </cell>
          <cell r="I160">
            <v>3</v>
          </cell>
          <cell r="J160">
            <v>45283</v>
          </cell>
          <cell r="K160" t="str">
            <v>LI, YU-JUI</v>
          </cell>
        </row>
        <row r="161">
          <cell r="C161" t="str">
            <v>S2310161</v>
          </cell>
          <cell r="D161" t="str">
            <v>Planning</v>
          </cell>
          <cell r="E161" t="str">
            <v>Product Management</v>
          </cell>
          <cell r="F161" t="str">
            <v>CW Operator</v>
          </cell>
          <cell r="G161" t="str">
            <v xml:space="preserve">Vantiya Arvind Bhai </v>
          </cell>
          <cell r="H161">
            <v>45215</v>
          </cell>
          <cell r="I161">
            <v>3</v>
          </cell>
          <cell r="J161">
            <v>45283</v>
          </cell>
          <cell r="K161" t="str">
            <v>LI, YU-JUI</v>
          </cell>
        </row>
        <row r="162">
          <cell r="C162" t="str">
            <v>FT2104066</v>
          </cell>
          <cell r="D162" t="str">
            <v>Planning</v>
          </cell>
          <cell r="E162" t="str">
            <v>Product Management</v>
          </cell>
          <cell r="F162" t="str">
            <v>Helper</v>
          </cell>
          <cell r="G162" t="str">
            <v>Jagmal Patel</v>
          </cell>
          <cell r="H162">
            <v>44298</v>
          </cell>
          <cell r="I162">
            <v>33</v>
          </cell>
          <cell r="J162">
            <v>45283</v>
          </cell>
          <cell r="K162" t="str">
            <v>LIN, SHIH-CHIEH</v>
          </cell>
        </row>
        <row r="163">
          <cell r="C163" t="str">
            <v>C2311220</v>
          </cell>
          <cell r="D163" t="str">
            <v>Planning</v>
          </cell>
          <cell r="E163" t="str">
            <v>Product Management</v>
          </cell>
          <cell r="F163" t="str">
            <v>CW Operator</v>
          </cell>
          <cell r="G163" t="str">
            <v>Ajay kumar Sharma</v>
          </cell>
          <cell r="H163">
            <v>45250</v>
          </cell>
          <cell r="I163">
            <v>2</v>
          </cell>
          <cell r="J163">
            <v>45283</v>
          </cell>
          <cell r="K163" t="str">
            <v>LI, YU-JUI</v>
          </cell>
        </row>
        <row r="164">
          <cell r="C164" t="str">
            <v>S2311166</v>
          </cell>
          <cell r="D164" t="str">
            <v>Planning</v>
          </cell>
          <cell r="E164" t="str">
            <v>Product Management</v>
          </cell>
          <cell r="F164" t="str">
            <v>CW Operator</v>
          </cell>
          <cell r="G164" t="str">
            <v xml:space="preserve">Vala Mayurkumar </v>
          </cell>
          <cell r="H164">
            <v>45250</v>
          </cell>
          <cell r="I164">
            <v>2</v>
          </cell>
          <cell r="J164">
            <v>45283</v>
          </cell>
          <cell r="K164" t="str">
            <v>LI, YU-JUI</v>
          </cell>
        </row>
        <row r="165">
          <cell r="C165" t="str">
            <v>S2311167</v>
          </cell>
          <cell r="D165" t="str">
            <v>Planning</v>
          </cell>
          <cell r="E165" t="str">
            <v>Product Management</v>
          </cell>
          <cell r="F165" t="str">
            <v>CW Operator</v>
          </cell>
          <cell r="G165" t="str">
            <v xml:space="preserve">Alpeshkumar Gundiya </v>
          </cell>
          <cell r="H165">
            <v>45250</v>
          </cell>
          <cell r="I165">
            <v>2</v>
          </cell>
          <cell r="J165">
            <v>45283</v>
          </cell>
          <cell r="K165" t="str">
            <v>LI, YU-JUI</v>
          </cell>
        </row>
        <row r="166">
          <cell r="C166" t="str">
            <v>FT2104064</v>
          </cell>
          <cell r="D166" t="str">
            <v>Planning</v>
          </cell>
          <cell r="E166" t="str">
            <v>Raw Material Management</v>
          </cell>
          <cell r="F166" t="str">
            <v>Helper</v>
          </cell>
          <cell r="G166" t="str">
            <v>Babubhai Senva</v>
          </cell>
          <cell r="H166">
            <v>44298</v>
          </cell>
          <cell r="I166">
            <v>33</v>
          </cell>
          <cell r="J166">
            <v>45283</v>
          </cell>
          <cell r="K166" t="str">
            <v>LIN, SHIH-CHIEH</v>
          </cell>
        </row>
        <row r="167">
          <cell r="C167" t="str">
            <v>FT2104065</v>
          </cell>
          <cell r="D167" t="str">
            <v>Planning</v>
          </cell>
          <cell r="E167" t="str">
            <v>Raw Material Management</v>
          </cell>
          <cell r="F167" t="str">
            <v>Helper</v>
          </cell>
          <cell r="G167" t="str">
            <v>Bhayram Senva</v>
          </cell>
          <cell r="H167">
            <v>44298</v>
          </cell>
          <cell r="I167">
            <v>33</v>
          </cell>
          <cell r="J167">
            <v>45283</v>
          </cell>
          <cell r="K167" t="str">
            <v>LIN, SHIH-CHIEH</v>
          </cell>
        </row>
        <row r="168">
          <cell r="C168" t="str">
            <v>C2010077</v>
          </cell>
          <cell r="D168" t="str">
            <v>Planning</v>
          </cell>
          <cell r="E168" t="str">
            <v>Raw material Management</v>
          </cell>
          <cell r="F168" t="str">
            <v>Helper</v>
          </cell>
          <cell r="G168" t="str">
            <v>Gautambhai Kanabhai Solanki</v>
          </cell>
          <cell r="H168">
            <v>44109</v>
          </cell>
          <cell r="I168">
            <v>39</v>
          </cell>
          <cell r="J168">
            <v>45283</v>
          </cell>
          <cell r="K168" t="str">
            <v>LIN, SHIH-CHIEH</v>
          </cell>
        </row>
        <row r="169">
          <cell r="C169" t="str">
            <v>D1801015</v>
          </cell>
          <cell r="D169" t="str">
            <v>Planning</v>
          </cell>
          <cell r="E169" t="str">
            <v>Raw material Management</v>
          </cell>
          <cell r="F169" t="str">
            <v>Packaging</v>
          </cell>
          <cell r="G169" t="str">
            <v>Kavar Chandrakant Devji</v>
          </cell>
          <cell r="H169">
            <v>43109</v>
          </cell>
          <cell r="I169">
            <v>69</v>
          </cell>
          <cell r="J169">
            <v>45283</v>
          </cell>
          <cell r="K169" t="str">
            <v>LIN, SHIH-CHIEH</v>
          </cell>
        </row>
        <row r="170">
          <cell r="C170" t="str">
            <v>C2308180</v>
          </cell>
          <cell r="D170" t="str">
            <v>Planning</v>
          </cell>
          <cell r="E170" t="str">
            <v>Raw material Management</v>
          </cell>
          <cell r="F170" t="str">
            <v>CW Operator</v>
          </cell>
          <cell r="G170" t="str">
            <v>Sanvara Ram</v>
          </cell>
          <cell r="H170">
            <v>45145</v>
          </cell>
          <cell r="I170">
            <v>5</v>
          </cell>
          <cell r="J170">
            <v>45283</v>
          </cell>
          <cell r="K170" t="str">
            <v>LIN, SHIH-CHIEH</v>
          </cell>
        </row>
        <row r="171">
          <cell r="C171">
            <v>170034</v>
          </cell>
          <cell r="D171" t="str">
            <v>Production</v>
          </cell>
          <cell r="E171" t="str">
            <v>Calender</v>
          </cell>
          <cell r="F171" t="str">
            <v>Assistant Operator</v>
          </cell>
          <cell r="G171" t="str">
            <v>Piyushkumar Patel</v>
          </cell>
          <cell r="H171">
            <v>42758</v>
          </cell>
          <cell r="I171" t="str">
            <v>Confirm</v>
          </cell>
          <cell r="J171">
            <v>45283</v>
          </cell>
          <cell r="K171" t="str">
            <v>LIN, SHIH-CHIEH</v>
          </cell>
        </row>
        <row r="172">
          <cell r="C172">
            <v>170100</v>
          </cell>
          <cell r="D172" t="str">
            <v>Production</v>
          </cell>
          <cell r="E172" t="str">
            <v>Calender</v>
          </cell>
          <cell r="F172" t="str">
            <v>Assistant Operator</v>
          </cell>
          <cell r="G172" t="str">
            <v xml:space="preserve">Sanjaykumar Chamar </v>
          </cell>
          <cell r="H172">
            <v>42828</v>
          </cell>
          <cell r="I172" t="str">
            <v>Confirm</v>
          </cell>
          <cell r="J172">
            <v>45283</v>
          </cell>
          <cell r="K172" t="str">
            <v>LIN, SHIH-CHIEH</v>
          </cell>
        </row>
        <row r="173">
          <cell r="C173">
            <v>170101</v>
          </cell>
          <cell r="D173" t="str">
            <v>Production</v>
          </cell>
          <cell r="E173" t="str">
            <v>Calender</v>
          </cell>
          <cell r="F173" t="str">
            <v>Assistant Operator</v>
          </cell>
          <cell r="G173" t="str">
            <v xml:space="preserve">Maheshbhai Chaudhari </v>
          </cell>
          <cell r="H173">
            <v>42828</v>
          </cell>
          <cell r="I173" t="str">
            <v>Confirm</v>
          </cell>
          <cell r="J173">
            <v>45283</v>
          </cell>
          <cell r="K173" t="str">
            <v>LIN, SHIH-CHIEH</v>
          </cell>
        </row>
        <row r="174">
          <cell r="C174">
            <v>180060</v>
          </cell>
          <cell r="D174" t="str">
            <v>Production</v>
          </cell>
          <cell r="E174" t="str">
            <v>Calender</v>
          </cell>
          <cell r="F174" t="str">
            <v>Junior Operator</v>
          </cell>
          <cell r="G174" t="str">
            <v>Viral Kumar Maheriya</v>
          </cell>
          <cell r="H174">
            <v>43192</v>
          </cell>
          <cell r="I174" t="str">
            <v>Confirm</v>
          </cell>
          <cell r="J174">
            <v>45283</v>
          </cell>
          <cell r="K174" t="str">
            <v>LIN, SHIH-CHIEH</v>
          </cell>
        </row>
        <row r="175">
          <cell r="C175">
            <v>180061</v>
          </cell>
          <cell r="D175" t="str">
            <v>Production</v>
          </cell>
          <cell r="E175" t="str">
            <v>Calender</v>
          </cell>
          <cell r="F175" t="str">
            <v>Assistant Operator</v>
          </cell>
          <cell r="G175" t="str">
            <v>Karansinh Dabhi</v>
          </cell>
          <cell r="H175">
            <v>43192</v>
          </cell>
          <cell r="I175" t="str">
            <v>Confirm</v>
          </cell>
          <cell r="J175">
            <v>45283</v>
          </cell>
          <cell r="K175" t="str">
            <v>LIN, SHIH-CHIEH</v>
          </cell>
        </row>
        <row r="176">
          <cell r="C176">
            <v>180081</v>
          </cell>
          <cell r="D176" t="str">
            <v>Production</v>
          </cell>
          <cell r="E176" t="str">
            <v>Calender</v>
          </cell>
          <cell r="F176" t="str">
            <v>Assistant Operator</v>
          </cell>
          <cell r="G176" t="str">
            <v>Vikram Rabari</v>
          </cell>
          <cell r="H176">
            <v>43234</v>
          </cell>
          <cell r="I176" t="str">
            <v>Confirm</v>
          </cell>
          <cell r="J176">
            <v>45283</v>
          </cell>
          <cell r="K176" t="str">
            <v>LIN, SHIH-CHIEH</v>
          </cell>
        </row>
        <row r="177">
          <cell r="C177" t="str">
            <v>S2303010</v>
          </cell>
          <cell r="D177" t="str">
            <v>Production</v>
          </cell>
          <cell r="E177" t="str">
            <v>Calender</v>
          </cell>
          <cell r="F177" t="str">
            <v>CW Operator</v>
          </cell>
          <cell r="G177" t="str">
            <v>Patel Karanbhai Chandubhai</v>
          </cell>
          <cell r="H177">
            <v>44403</v>
          </cell>
          <cell r="I177">
            <v>30</v>
          </cell>
          <cell r="J177">
            <v>45283</v>
          </cell>
          <cell r="K177" t="str">
            <v>LIN, SHIH-CHIEH</v>
          </cell>
        </row>
        <row r="178">
          <cell r="C178" t="str">
            <v>R2303020</v>
          </cell>
          <cell r="D178" t="str">
            <v>Production</v>
          </cell>
          <cell r="E178" t="str">
            <v>Calender</v>
          </cell>
          <cell r="F178" t="str">
            <v>CW Operator</v>
          </cell>
          <cell r="G178" t="str">
            <v>Prajapati Raj</v>
          </cell>
          <cell r="H178">
            <v>44771</v>
          </cell>
          <cell r="I178">
            <v>18</v>
          </cell>
          <cell r="J178">
            <v>45283</v>
          </cell>
          <cell r="K178" t="str">
            <v>LIN, SHIH-CHIEH</v>
          </cell>
        </row>
        <row r="179">
          <cell r="C179" t="str">
            <v>C2108115</v>
          </cell>
          <cell r="D179" t="str">
            <v>Production</v>
          </cell>
          <cell r="E179" t="str">
            <v>Calender</v>
          </cell>
          <cell r="F179" t="str">
            <v>CW Operator</v>
          </cell>
          <cell r="G179" t="str">
            <v>Gosai Jaypalgiri RameshGiri</v>
          </cell>
          <cell r="H179">
            <v>44424</v>
          </cell>
          <cell r="I179">
            <v>29</v>
          </cell>
          <cell r="J179">
            <v>45283</v>
          </cell>
          <cell r="K179" t="str">
            <v>LIN, SHIH-CHIEH</v>
          </cell>
        </row>
        <row r="180">
          <cell r="C180" t="str">
            <v>C2206075</v>
          </cell>
          <cell r="D180" t="str">
            <v>Production</v>
          </cell>
          <cell r="E180" t="str">
            <v>Calender</v>
          </cell>
          <cell r="F180" t="str">
            <v>CW Operator</v>
          </cell>
          <cell r="G180" t="str">
            <v>Rana Ronakkumar Rameshchandra</v>
          </cell>
          <cell r="H180">
            <v>44715</v>
          </cell>
          <cell r="I180">
            <v>19</v>
          </cell>
          <cell r="J180">
            <v>45283</v>
          </cell>
          <cell r="K180" t="str">
            <v>LIN, SHIH-CHIEH</v>
          </cell>
        </row>
        <row r="181">
          <cell r="C181" t="str">
            <v>C2206092</v>
          </cell>
          <cell r="D181" t="str">
            <v>Production</v>
          </cell>
          <cell r="E181" t="str">
            <v>Calender</v>
          </cell>
          <cell r="F181" t="str">
            <v>CW Operator</v>
          </cell>
          <cell r="G181" t="str">
            <v>Parmar Sanjaykumar Babubhai</v>
          </cell>
          <cell r="H181">
            <v>44722</v>
          </cell>
          <cell r="I181">
            <v>19</v>
          </cell>
          <cell r="J181">
            <v>45283</v>
          </cell>
          <cell r="K181" t="str">
            <v>LIN, SHIH-CHIEH</v>
          </cell>
        </row>
        <row r="182">
          <cell r="C182" t="str">
            <v>JV2206031</v>
          </cell>
          <cell r="D182" t="str">
            <v>Production</v>
          </cell>
          <cell r="E182" t="str">
            <v>Calender</v>
          </cell>
          <cell r="F182" t="str">
            <v>CW Operator</v>
          </cell>
          <cell r="G182" t="str">
            <v>Patel Rajni Prakashbhai</v>
          </cell>
          <cell r="H182">
            <v>44715</v>
          </cell>
          <cell r="I182">
            <v>19</v>
          </cell>
          <cell r="J182">
            <v>45283</v>
          </cell>
          <cell r="K182" t="str">
            <v>LIN, SHIH-CHIEH</v>
          </cell>
        </row>
        <row r="183">
          <cell r="C183" t="str">
            <v>JV2206046</v>
          </cell>
          <cell r="D183" t="str">
            <v>Production</v>
          </cell>
          <cell r="E183" t="str">
            <v>Calender</v>
          </cell>
          <cell r="F183" t="str">
            <v>CW Operator</v>
          </cell>
          <cell r="G183" t="str">
            <v>Jakhota Yagnik D.</v>
          </cell>
          <cell r="H183">
            <v>44722</v>
          </cell>
          <cell r="I183">
            <v>19</v>
          </cell>
          <cell r="J183">
            <v>45283</v>
          </cell>
          <cell r="K183" t="str">
            <v>LIN, SHIH-CHIEH</v>
          </cell>
        </row>
        <row r="184">
          <cell r="C184" t="str">
            <v>JV2207114</v>
          </cell>
          <cell r="D184" t="str">
            <v>Production</v>
          </cell>
          <cell r="E184" t="str">
            <v>Calender</v>
          </cell>
          <cell r="F184" t="str">
            <v>CW Operator</v>
          </cell>
          <cell r="G184" t="str">
            <v>Satish Ramdayal Loni</v>
          </cell>
          <cell r="H184">
            <v>44767</v>
          </cell>
          <cell r="I184">
            <v>18</v>
          </cell>
          <cell r="J184">
            <v>45283</v>
          </cell>
          <cell r="K184" t="str">
            <v>LIN, SHIH-CHIEH</v>
          </cell>
        </row>
        <row r="185">
          <cell r="C185" t="str">
            <v>PM2206019</v>
          </cell>
          <cell r="D185" t="str">
            <v>Production</v>
          </cell>
          <cell r="E185" t="str">
            <v>Calender</v>
          </cell>
          <cell r="F185" t="str">
            <v>CW Operator</v>
          </cell>
          <cell r="G185" t="str">
            <v>Bipulkumar</v>
          </cell>
          <cell r="H185">
            <v>44721</v>
          </cell>
          <cell r="I185">
            <v>19</v>
          </cell>
          <cell r="J185">
            <v>45283</v>
          </cell>
          <cell r="K185" t="str">
            <v>LIN, SHIH-CHIEH</v>
          </cell>
        </row>
        <row r="186">
          <cell r="C186" t="str">
            <v>PM2207090</v>
          </cell>
          <cell r="D186" t="str">
            <v>Production</v>
          </cell>
          <cell r="E186" t="str">
            <v>Calender</v>
          </cell>
          <cell r="F186" t="str">
            <v>CW Operator</v>
          </cell>
          <cell r="G186" t="str">
            <v>Chauhan Amitkumar</v>
          </cell>
          <cell r="H186">
            <v>44771</v>
          </cell>
          <cell r="I186">
            <v>18</v>
          </cell>
          <cell r="J186">
            <v>45283</v>
          </cell>
          <cell r="K186" t="str">
            <v>LIN, SHIH-CHIEH</v>
          </cell>
        </row>
        <row r="187">
          <cell r="C187" t="str">
            <v>R2206033</v>
          </cell>
          <cell r="D187" t="str">
            <v>Production</v>
          </cell>
          <cell r="E187" t="str">
            <v>Calender</v>
          </cell>
          <cell r="F187" t="str">
            <v>CW Operator</v>
          </cell>
          <cell r="G187" t="str">
            <v>Krunal Piyushbhai Darji</v>
          </cell>
          <cell r="H187">
            <v>44729</v>
          </cell>
          <cell r="I187">
            <v>19</v>
          </cell>
          <cell r="J187">
            <v>45283</v>
          </cell>
          <cell r="K187" t="str">
            <v>LIN, SHIH-CHIEH</v>
          </cell>
        </row>
        <row r="188">
          <cell r="C188" t="str">
            <v>S2206038</v>
          </cell>
          <cell r="D188" t="str">
            <v>Production</v>
          </cell>
          <cell r="E188" t="str">
            <v>Calender</v>
          </cell>
          <cell r="F188" t="str">
            <v>CW Operator</v>
          </cell>
          <cell r="G188" t="str">
            <v>Chauhan Sachinkumar</v>
          </cell>
          <cell r="H188">
            <v>44729</v>
          </cell>
          <cell r="I188">
            <v>19</v>
          </cell>
          <cell r="J188">
            <v>45283</v>
          </cell>
          <cell r="K188" t="str">
            <v>LIN, SHIH-CHIEH</v>
          </cell>
        </row>
        <row r="189">
          <cell r="C189" t="str">
            <v>S2209078</v>
          </cell>
          <cell r="D189" t="str">
            <v>Production</v>
          </cell>
          <cell r="E189" t="str">
            <v>Calender</v>
          </cell>
          <cell r="F189" t="str">
            <v>CW Operator</v>
          </cell>
          <cell r="G189" t="str">
            <v>Sunil Kumar Naik</v>
          </cell>
          <cell r="H189">
            <v>44823</v>
          </cell>
          <cell r="I189">
            <v>16</v>
          </cell>
          <cell r="J189">
            <v>45283</v>
          </cell>
          <cell r="K189" t="str">
            <v>LIN, SHIH-CHIEH</v>
          </cell>
        </row>
        <row r="190">
          <cell r="C190" t="str">
            <v>JV2209127</v>
          </cell>
          <cell r="D190" t="str">
            <v>Production</v>
          </cell>
          <cell r="E190" t="str">
            <v>Calender</v>
          </cell>
          <cell r="F190" t="str">
            <v>CW Operator</v>
          </cell>
          <cell r="G190" t="str">
            <v>Balram Mukeshbhai Patidar</v>
          </cell>
          <cell r="H190">
            <v>44823</v>
          </cell>
          <cell r="I190">
            <v>16</v>
          </cell>
          <cell r="J190">
            <v>45283</v>
          </cell>
          <cell r="K190" t="str">
            <v>LIN, SHIH-CHIEH</v>
          </cell>
        </row>
        <row r="191">
          <cell r="C191" t="str">
            <v>R2210101</v>
          </cell>
          <cell r="D191" t="str">
            <v>Production</v>
          </cell>
          <cell r="E191" t="str">
            <v>Calender</v>
          </cell>
          <cell r="F191" t="str">
            <v>CW Operator</v>
          </cell>
          <cell r="G191" t="str">
            <v>Gulshan Kumar</v>
          </cell>
          <cell r="H191">
            <v>44865</v>
          </cell>
          <cell r="I191">
            <v>15</v>
          </cell>
          <cell r="J191">
            <v>45283</v>
          </cell>
          <cell r="K191" t="str">
            <v>LIN, SHIH-CHIEH</v>
          </cell>
        </row>
        <row r="192">
          <cell r="C192" t="str">
            <v>C2301203</v>
          </cell>
          <cell r="D192" t="str">
            <v>Production</v>
          </cell>
          <cell r="E192" t="str">
            <v>Calender</v>
          </cell>
          <cell r="F192" t="str">
            <v>CW Operator</v>
          </cell>
          <cell r="G192" t="str">
            <v>Akash Kumar Rajendra Prasad</v>
          </cell>
          <cell r="H192">
            <v>44936</v>
          </cell>
          <cell r="I192">
            <v>12</v>
          </cell>
          <cell r="J192">
            <v>45283</v>
          </cell>
          <cell r="K192" t="str">
            <v>LIN, SHIH-CHIEH</v>
          </cell>
        </row>
        <row r="193">
          <cell r="C193" t="str">
            <v>S2301127</v>
          </cell>
          <cell r="D193" t="str">
            <v>Production</v>
          </cell>
          <cell r="E193" t="str">
            <v>Calender</v>
          </cell>
          <cell r="F193" t="str">
            <v>CW Operator</v>
          </cell>
          <cell r="G193" t="str">
            <v>Zala Jayeshkumar Amarsinh</v>
          </cell>
          <cell r="H193">
            <v>44936</v>
          </cell>
          <cell r="I193">
            <v>12</v>
          </cell>
          <cell r="J193">
            <v>45283</v>
          </cell>
          <cell r="K193" t="str">
            <v>LIN, SHIH-CHIEH</v>
          </cell>
        </row>
        <row r="194">
          <cell r="C194" t="str">
            <v>R2304026</v>
          </cell>
          <cell r="D194" t="str">
            <v>Production</v>
          </cell>
          <cell r="E194" t="str">
            <v>Calender</v>
          </cell>
          <cell r="F194" t="str">
            <v>CW Operator</v>
          </cell>
          <cell r="G194" t="str">
            <v>Shivam Mishra</v>
          </cell>
          <cell r="H194">
            <v>45026</v>
          </cell>
          <cell r="I194">
            <v>9</v>
          </cell>
          <cell r="J194">
            <v>45283</v>
          </cell>
          <cell r="K194" t="str">
            <v>LIN, SHIH-CHIEH</v>
          </cell>
        </row>
        <row r="195">
          <cell r="C195" t="str">
            <v>JV2304028</v>
          </cell>
          <cell r="D195" t="str">
            <v>Production</v>
          </cell>
          <cell r="E195" t="str">
            <v>Calender</v>
          </cell>
          <cell r="F195" t="str">
            <v>CW Operator</v>
          </cell>
          <cell r="G195" t="str">
            <v xml:space="preserve">Solanki Bhailalbhai </v>
          </cell>
          <cell r="H195">
            <v>45033</v>
          </cell>
          <cell r="I195">
            <v>9</v>
          </cell>
          <cell r="J195">
            <v>45283</v>
          </cell>
          <cell r="K195" t="str">
            <v>LIN, SHIH-CHIEH</v>
          </cell>
        </row>
        <row r="196">
          <cell r="C196" t="str">
            <v>R2304042</v>
          </cell>
          <cell r="D196" t="str">
            <v>Production</v>
          </cell>
          <cell r="E196" t="str">
            <v>Calender</v>
          </cell>
          <cell r="F196" t="str">
            <v>CW Operator</v>
          </cell>
          <cell r="G196" t="str">
            <v>Manoj Kumar Yadav</v>
          </cell>
          <cell r="H196">
            <v>45033</v>
          </cell>
          <cell r="I196">
            <v>9</v>
          </cell>
          <cell r="J196">
            <v>45283</v>
          </cell>
          <cell r="K196" t="str">
            <v>LIN, SHIH-CHIEH</v>
          </cell>
        </row>
        <row r="197">
          <cell r="C197" t="str">
            <v>S2306041</v>
          </cell>
          <cell r="D197" t="str">
            <v>Production</v>
          </cell>
          <cell r="E197" t="str">
            <v>Calender</v>
          </cell>
          <cell r="F197" t="str">
            <v>CW Operator</v>
          </cell>
          <cell r="G197" t="str">
            <v>Pankajkumar</v>
          </cell>
          <cell r="H197">
            <v>45078</v>
          </cell>
          <cell r="I197">
            <v>7</v>
          </cell>
          <cell r="J197">
            <v>45283</v>
          </cell>
          <cell r="K197" t="str">
            <v>LIN, SHIH-CHIEH</v>
          </cell>
        </row>
        <row r="198">
          <cell r="C198" t="str">
            <v>C2306121</v>
          </cell>
          <cell r="D198" t="str">
            <v>Production</v>
          </cell>
          <cell r="E198" t="str">
            <v>Calender</v>
          </cell>
          <cell r="F198" t="str">
            <v>CW Operator</v>
          </cell>
          <cell r="G198" t="str">
            <v>Praveen Kushwaha</v>
          </cell>
          <cell r="H198">
            <v>45092</v>
          </cell>
          <cell r="I198">
            <v>7</v>
          </cell>
          <cell r="J198">
            <v>45283</v>
          </cell>
          <cell r="K198" t="str">
            <v>LIN, SHIH-CHIEH</v>
          </cell>
        </row>
        <row r="199">
          <cell r="C199" t="str">
            <v>C2306124</v>
          </cell>
          <cell r="D199" t="str">
            <v>Production</v>
          </cell>
          <cell r="E199" t="str">
            <v>Calender</v>
          </cell>
          <cell r="F199" t="str">
            <v>CW Operator</v>
          </cell>
          <cell r="G199" t="str">
            <v xml:space="preserve">chauhan Deepak </v>
          </cell>
          <cell r="H199">
            <v>45092</v>
          </cell>
          <cell r="I199">
            <v>7</v>
          </cell>
          <cell r="J199">
            <v>45283</v>
          </cell>
          <cell r="K199" t="str">
            <v>LIN, SHIH-CHIEH</v>
          </cell>
        </row>
        <row r="200">
          <cell r="C200" t="str">
            <v>R2308169</v>
          </cell>
          <cell r="D200" t="str">
            <v>Production</v>
          </cell>
          <cell r="E200" t="str">
            <v>Calender</v>
          </cell>
          <cell r="F200" t="str">
            <v>CW Operator</v>
          </cell>
          <cell r="G200" t="str">
            <v>Rajesh Kumar Gupta</v>
          </cell>
          <cell r="H200">
            <v>45139</v>
          </cell>
          <cell r="I200">
            <v>5</v>
          </cell>
          <cell r="J200">
            <v>45283</v>
          </cell>
          <cell r="K200" t="str">
            <v>LIN, SHIH-CHIEH</v>
          </cell>
        </row>
        <row r="201">
          <cell r="C201" t="str">
            <v>C2308173</v>
          </cell>
          <cell r="D201" t="str">
            <v>Production</v>
          </cell>
          <cell r="E201" t="str">
            <v>Calender</v>
          </cell>
          <cell r="F201" t="str">
            <v>CW Operator</v>
          </cell>
          <cell r="G201" t="str">
            <v>Ravikant Rajbhar</v>
          </cell>
          <cell r="H201">
            <v>45145</v>
          </cell>
          <cell r="I201">
            <v>5</v>
          </cell>
          <cell r="J201">
            <v>45283</v>
          </cell>
          <cell r="K201" t="str">
            <v>LIN, SHIH-CHIEH</v>
          </cell>
        </row>
        <row r="202">
          <cell r="C202" t="str">
            <v>R2308174</v>
          </cell>
          <cell r="D202" t="str">
            <v>Production</v>
          </cell>
          <cell r="E202" t="str">
            <v>Calender</v>
          </cell>
          <cell r="F202" t="str">
            <v>CW Operator</v>
          </cell>
          <cell r="G202" t="str">
            <v>Kishan Kumar</v>
          </cell>
          <cell r="H202">
            <v>45145</v>
          </cell>
          <cell r="I202">
            <v>5</v>
          </cell>
          <cell r="J202">
            <v>45283</v>
          </cell>
          <cell r="K202" t="str">
            <v>LIN, SHIH-CHIEH</v>
          </cell>
        </row>
        <row r="203">
          <cell r="C203" t="str">
            <v>R2308189</v>
          </cell>
          <cell r="D203" t="str">
            <v>Production</v>
          </cell>
          <cell r="E203" t="str">
            <v>Calender</v>
          </cell>
          <cell r="F203" t="str">
            <v>CW Operator</v>
          </cell>
          <cell r="G203" t="str">
            <v>Nilesh Choudhary</v>
          </cell>
          <cell r="H203">
            <v>45159</v>
          </cell>
          <cell r="I203">
            <v>5</v>
          </cell>
          <cell r="J203">
            <v>45283</v>
          </cell>
          <cell r="K203" t="str">
            <v>LIN, SHIH-CHIEH</v>
          </cell>
        </row>
        <row r="204">
          <cell r="C204" t="str">
            <v>C2309192</v>
          </cell>
          <cell r="D204" t="str">
            <v>Production</v>
          </cell>
          <cell r="E204" t="str">
            <v>Calender</v>
          </cell>
          <cell r="F204" t="str">
            <v>CW Operator</v>
          </cell>
          <cell r="G204" t="str">
            <v>Mahendra kumar SankalaRam</v>
          </cell>
          <cell r="H204">
            <v>45180</v>
          </cell>
          <cell r="I204">
            <v>4</v>
          </cell>
          <cell r="J204">
            <v>45283</v>
          </cell>
          <cell r="K204" t="str">
            <v>LIN, SHIH-CHIEH</v>
          </cell>
        </row>
        <row r="205">
          <cell r="C205" t="str">
            <v>C2309194</v>
          </cell>
          <cell r="D205" t="str">
            <v>Production</v>
          </cell>
          <cell r="E205" t="str">
            <v>Calender</v>
          </cell>
          <cell r="F205" t="str">
            <v>CW Operator</v>
          </cell>
          <cell r="G205" t="str">
            <v>Pawan Kumar Khoshlaram</v>
          </cell>
          <cell r="H205">
            <v>45180</v>
          </cell>
          <cell r="I205">
            <v>4</v>
          </cell>
          <cell r="J205">
            <v>45283</v>
          </cell>
          <cell r="K205" t="str">
            <v>LIN, SHIH-CHIEH</v>
          </cell>
        </row>
        <row r="206">
          <cell r="C206" t="str">
            <v>R2309210</v>
          </cell>
          <cell r="D206" t="str">
            <v>Production</v>
          </cell>
          <cell r="E206" t="str">
            <v>Calender</v>
          </cell>
          <cell r="F206" t="str">
            <v>CW Operator</v>
          </cell>
          <cell r="G206" t="str">
            <v>Ajay Sahu</v>
          </cell>
          <cell r="H206">
            <v>45194</v>
          </cell>
          <cell r="I206">
            <v>4</v>
          </cell>
          <cell r="J206">
            <v>45283</v>
          </cell>
          <cell r="K206" t="str">
            <v>LIN, SHIH-CHIEH</v>
          </cell>
        </row>
        <row r="207">
          <cell r="C207" t="str">
            <v>C2310209</v>
          </cell>
          <cell r="D207" t="str">
            <v>Production</v>
          </cell>
          <cell r="E207" t="str">
            <v>Calender</v>
          </cell>
          <cell r="F207" t="str">
            <v>CW Operator</v>
          </cell>
          <cell r="G207" t="str">
            <v>Zala Ramesh Kumar</v>
          </cell>
          <cell r="H207">
            <v>45211</v>
          </cell>
          <cell r="I207">
            <v>3</v>
          </cell>
          <cell r="J207">
            <v>45283</v>
          </cell>
          <cell r="K207" t="str">
            <v>LIN, SHIH-CHIEH</v>
          </cell>
        </row>
        <row r="208">
          <cell r="C208" t="str">
            <v>R2311234</v>
          </cell>
          <cell r="D208" t="str">
            <v>Production</v>
          </cell>
          <cell r="E208" t="str">
            <v xml:space="preserve">Calender </v>
          </cell>
          <cell r="F208" t="str">
            <v>CW Operator</v>
          </cell>
          <cell r="G208" t="str">
            <v>Vikash Patel</v>
          </cell>
          <cell r="H208">
            <v>45250</v>
          </cell>
          <cell r="I208">
            <v>2</v>
          </cell>
          <cell r="J208">
            <v>45283</v>
          </cell>
          <cell r="K208" t="str">
            <v>LIN, SHIH-CHIEH</v>
          </cell>
        </row>
        <row r="209">
          <cell r="C209" t="str">
            <v>S2311163</v>
          </cell>
          <cell r="D209" t="str">
            <v>Production</v>
          </cell>
          <cell r="E209" t="str">
            <v xml:space="preserve">Calender </v>
          </cell>
          <cell r="F209" t="str">
            <v>CW Operator</v>
          </cell>
          <cell r="G209" t="str">
            <v>Ritesh Kumar</v>
          </cell>
          <cell r="H209">
            <v>45250</v>
          </cell>
          <cell r="I209">
            <v>2</v>
          </cell>
          <cell r="J209">
            <v>45283</v>
          </cell>
          <cell r="K209" t="str">
            <v>LIN, SHIH-CHIEH</v>
          </cell>
        </row>
        <row r="210">
          <cell r="C210">
            <v>170036</v>
          </cell>
          <cell r="D210" t="str">
            <v>Production</v>
          </cell>
          <cell r="E210" t="str">
            <v>Curing</v>
          </cell>
          <cell r="F210" t="str">
            <v>Senior Operator</v>
          </cell>
          <cell r="G210" t="str">
            <v>Ravjibhai Prajapati</v>
          </cell>
          <cell r="H210">
            <v>42765</v>
          </cell>
          <cell r="I210" t="str">
            <v>Confirm</v>
          </cell>
          <cell r="J210">
            <v>45283</v>
          </cell>
          <cell r="K210" t="str">
            <v xml:space="preserve">Mr. Harshad Panchal </v>
          </cell>
        </row>
        <row r="211">
          <cell r="C211">
            <v>180036</v>
          </cell>
          <cell r="D211" t="str">
            <v>Production</v>
          </cell>
          <cell r="E211" t="str">
            <v>Curing</v>
          </cell>
          <cell r="F211" t="str">
            <v>Junior Operator</v>
          </cell>
          <cell r="G211" t="str">
            <v>Darshankumar Prajapati</v>
          </cell>
          <cell r="H211">
            <v>43132</v>
          </cell>
          <cell r="I211" t="str">
            <v>Confirm</v>
          </cell>
          <cell r="J211">
            <v>45283</v>
          </cell>
          <cell r="K211" t="str">
            <v xml:space="preserve">Mr. Harshad Panchal </v>
          </cell>
        </row>
        <row r="212">
          <cell r="C212">
            <v>180037</v>
          </cell>
          <cell r="D212" t="str">
            <v>Production</v>
          </cell>
          <cell r="E212" t="str">
            <v>Curing</v>
          </cell>
          <cell r="F212" t="str">
            <v>Junior Operator</v>
          </cell>
          <cell r="G212" t="str">
            <v xml:space="preserve">Shaileshkumar Parmar </v>
          </cell>
          <cell r="H212">
            <v>43132</v>
          </cell>
          <cell r="I212" t="str">
            <v>Confirm</v>
          </cell>
          <cell r="J212">
            <v>45283</v>
          </cell>
          <cell r="K212" t="str">
            <v xml:space="preserve">Mr. Harshad Panchal </v>
          </cell>
        </row>
        <row r="213">
          <cell r="C213">
            <v>180091</v>
          </cell>
          <cell r="D213" t="str">
            <v>Production</v>
          </cell>
          <cell r="E213" t="str">
            <v>Curing</v>
          </cell>
          <cell r="F213" t="str">
            <v>Junior Operator</v>
          </cell>
          <cell r="G213" t="str">
            <v>Akshaykumar Senma</v>
          </cell>
          <cell r="H213">
            <v>43255</v>
          </cell>
          <cell r="I213" t="str">
            <v>Confirm</v>
          </cell>
          <cell r="J213">
            <v>45283</v>
          </cell>
          <cell r="K213" t="str">
            <v xml:space="preserve">Mr. Harshad Panchal </v>
          </cell>
        </row>
        <row r="214">
          <cell r="C214">
            <v>180092</v>
          </cell>
          <cell r="D214" t="str">
            <v>Production</v>
          </cell>
          <cell r="E214" t="str">
            <v>Curing</v>
          </cell>
          <cell r="F214" t="str">
            <v>Junior Operator</v>
          </cell>
          <cell r="G214" t="str">
            <v>Prabhatbhai Bhoi</v>
          </cell>
          <cell r="H214">
            <v>43255</v>
          </cell>
          <cell r="I214" t="str">
            <v>Confirm</v>
          </cell>
          <cell r="J214">
            <v>45283</v>
          </cell>
          <cell r="K214" t="str">
            <v xml:space="preserve">Mr. Harshad Panchal </v>
          </cell>
        </row>
        <row r="215">
          <cell r="C215">
            <v>230031</v>
          </cell>
          <cell r="D215" t="str">
            <v>Production</v>
          </cell>
          <cell r="E215" t="str">
            <v>Curing</v>
          </cell>
          <cell r="F215" t="str">
            <v>Junior Operator</v>
          </cell>
          <cell r="G215" t="str">
            <v>Shailesh Chauhan</v>
          </cell>
          <cell r="H215">
            <v>45068</v>
          </cell>
          <cell r="I215" t="str">
            <v>Confirm</v>
          </cell>
          <cell r="J215">
            <v>45283</v>
          </cell>
          <cell r="K215" t="str">
            <v xml:space="preserve">Mr. Harshad Panchal </v>
          </cell>
        </row>
        <row r="216">
          <cell r="C216">
            <v>230032</v>
          </cell>
          <cell r="D216" t="str">
            <v>Production</v>
          </cell>
          <cell r="E216" t="str">
            <v>Curing</v>
          </cell>
          <cell r="F216" t="str">
            <v>Junior Operator</v>
          </cell>
          <cell r="G216" t="str">
            <v>Parmar Paresh</v>
          </cell>
          <cell r="H216">
            <v>45068</v>
          </cell>
          <cell r="I216" t="str">
            <v>Confirm</v>
          </cell>
          <cell r="J216">
            <v>45283</v>
          </cell>
          <cell r="K216" t="str">
            <v xml:space="preserve">Mr. Harshad Panchal </v>
          </cell>
        </row>
        <row r="217">
          <cell r="C217" t="str">
            <v>C2303004</v>
          </cell>
          <cell r="D217" t="str">
            <v>Production</v>
          </cell>
          <cell r="E217" t="str">
            <v>Curing</v>
          </cell>
          <cell r="F217" t="str">
            <v>CW Operator</v>
          </cell>
          <cell r="G217" t="str">
            <v>Mayavanshi Saurbhakumar Amrutbhai</v>
          </cell>
          <cell r="H217">
            <v>44109</v>
          </cell>
          <cell r="I217">
            <v>39</v>
          </cell>
          <cell r="J217">
            <v>45283</v>
          </cell>
          <cell r="K217" t="str">
            <v>Mr. Harshad Panchal</v>
          </cell>
        </row>
        <row r="218">
          <cell r="C218" t="str">
            <v>R2303009</v>
          </cell>
          <cell r="D218" t="str">
            <v>Production</v>
          </cell>
          <cell r="E218" t="str">
            <v>Curing</v>
          </cell>
          <cell r="F218" t="str">
            <v>CW Operator</v>
          </cell>
          <cell r="G218" t="str">
            <v>Patel Ankitkumar Kamleshbhai</v>
          </cell>
          <cell r="H218">
            <v>44361</v>
          </cell>
          <cell r="I218">
            <v>31</v>
          </cell>
          <cell r="J218">
            <v>45283</v>
          </cell>
          <cell r="K218" t="str">
            <v>Mr. Harshad Panchal</v>
          </cell>
        </row>
        <row r="219">
          <cell r="C219" t="str">
            <v>C2103033</v>
          </cell>
          <cell r="D219" t="str">
            <v>Production</v>
          </cell>
          <cell r="E219" t="str">
            <v>Curing</v>
          </cell>
          <cell r="F219" t="str">
            <v>Forklift Driver</v>
          </cell>
          <cell r="G219" t="str">
            <v>Kishorbhai Prahladbhai Gurjar</v>
          </cell>
          <cell r="H219">
            <v>44263</v>
          </cell>
          <cell r="I219">
            <v>34</v>
          </cell>
          <cell r="J219">
            <v>45283</v>
          </cell>
          <cell r="K219" t="str">
            <v>Mr. Harshad Panchal</v>
          </cell>
        </row>
        <row r="220">
          <cell r="C220" t="str">
            <v>C2204027</v>
          </cell>
          <cell r="D220" t="str">
            <v>Production</v>
          </cell>
          <cell r="E220" t="str">
            <v>Curing</v>
          </cell>
          <cell r="F220" t="str">
            <v>CW Operator</v>
          </cell>
          <cell r="G220" t="str">
            <v>Saroj Kumar Rai</v>
          </cell>
          <cell r="H220">
            <v>44662</v>
          </cell>
          <cell r="I220">
            <v>21</v>
          </cell>
          <cell r="J220">
            <v>45283</v>
          </cell>
          <cell r="K220" t="str">
            <v>Mr. Harshad Panchal</v>
          </cell>
        </row>
        <row r="221">
          <cell r="C221" t="str">
            <v>C2206162</v>
          </cell>
          <cell r="D221" t="str">
            <v>Production</v>
          </cell>
          <cell r="E221" t="str">
            <v>Curing</v>
          </cell>
          <cell r="F221" t="str">
            <v>CW Operator</v>
          </cell>
          <cell r="G221" t="str">
            <v>Karan Singh</v>
          </cell>
          <cell r="H221">
            <v>44735</v>
          </cell>
          <cell r="I221">
            <v>19</v>
          </cell>
          <cell r="J221">
            <v>45283</v>
          </cell>
          <cell r="K221" t="str">
            <v>Mr. Harshad Panchal</v>
          </cell>
        </row>
        <row r="222">
          <cell r="C222" t="str">
            <v>C2206183</v>
          </cell>
          <cell r="D222" t="str">
            <v>Production</v>
          </cell>
          <cell r="E222" t="str">
            <v>Curing</v>
          </cell>
          <cell r="F222" t="str">
            <v>CW Operator</v>
          </cell>
          <cell r="G222" t="str">
            <v>Parmar Virendrasinh</v>
          </cell>
          <cell r="H222">
            <v>44743</v>
          </cell>
          <cell r="I222">
            <v>18</v>
          </cell>
          <cell r="J222">
            <v>45283</v>
          </cell>
          <cell r="K222" t="str">
            <v>Mr. Harshad Panchal</v>
          </cell>
        </row>
        <row r="223">
          <cell r="C223" t="str">
            <v>D2206010</v>
          </cell>
          <cell r="D223" t="str">
            <v>Production</v>
          </cell>
          <cell r="E223" t="str">
            <v>Curing</v>
          </cell>
          <cell r="F223" t="str">
            <v>CW Operator</v>
          </cell>
          <cell r="G223" t="str">
            <v>Dipak Parmar</v>
          </cell>
          <cell r="H223">
            <v>44725</v>
          </cell>
          <cell r="I223">
            <v>19</v>
          </cell>
          <cell r="J223">
            <v>45283</v>
          </cell>
          <cell r="K223" t="str">
            <v>Mr. Harshad Panchal</v>
          </cell>
        </row>
        <row r="224">
          <cell r="C224" t="str">
            <v>D2206017</v>
          </cell>
          <cell r="D224" t="str">
            <v>Production</v>
          </cell>
          <cell r="E224" t="str">
            <v>Curing</v>
          </cell>
          <cell r="F224" t="str">
            <v>CW Operator</v>
          </cell>
          <cell r="G224" t="str">
            <v>Chauhan Chotubhai Ganshyambhai</v>
          </cell>
          <cell r="H224">
            <v>44742</v>
          </cell>
          <cell r="I224">
            <v>19</v>
          </cell>
          <cell r="J224">
            <v>45283</v>
          </cell>
          <cell r="K224" t="str">
            <v>Mr. Harshad Panchal</v>
          </cell>
        </row>
        <row r="225">
          <cell r="C225" t="str">
            <v>JV2107090</v>
          </cell>
          <cell r="D225" t="str">
            <v>Production</v>
          </cell>
          <cell r="E225" t="str">
            <v>Curing</v>
          </cell>
          <cell r="F225" t="str">
            <v>Forklift Driver</v>
          </cell>
          <cell r="G225" t="str">
            <v>Makwana Rajubhai</v>
          </cell>
          <cell r="H225">
            <v>44403</v>
          </cell>
          <cell r="I225">
            <v>30</v>
          </cell>
          <cell r="J225">
            <v>45283</v>
          </cell>
          <cell r="K225" t="str">
            <v>Mr. Harshad Panchal</v>
          </cell>
        </row>
        <row r="226">
          <cell r="C226" t="str">
            <v>R2206026</v>
          </cell>
          <cell r="D226" t="str">
            <v>Production</v>
          </cell>
          <cell r="E226" t="str">
            <v>Curing</v>
          </cell>
          <cell r="F226" t="str">
            <v>CW Operator</v>
          </cell>
          <cell r="G226" t="str">
            <v>Ravikumar Babubhai Prajapati</v>
          </cell>
          <cell r="H226">
            <v>44728</v>
          </cell>
          <cell r="I226">
            <v>19</v>
          </cell>
          <cell r="J226">
            <v>45283</v>
          </cell>
          <cell r="K226" t="str">
            <v>Mr. Harshad Panchal</v>
          </cell>
        </row>
        <row r="227">
          <cell r="C227" t="str">
            <v>R2209077</v>
          </cell>
          <cell r="D227" t="str">
            <v>Production</v>
          </cell>
          <cell r="E227" t="str">
            <v>Curing</v>
          </cell>
          <cell r="F227" t="str">
            <v>CW Operator</v>
          </cell>
          <cell r="G227" t="str">
            <v>Ajaykumar Patel</v>
          </cell>
          <cell r="H227">
            <v>44823</v>
          </cell>
          <cell r="I227">
            <v>16</v>
          </cell>
          <cell r="J227">
            <v>45283</v>
          </cell>
          <cell r="K227" t="str">
            <v>Mr. Harshad Panchal</v>
          </cell>
        </row>
        <row r="228">
          <cell r="C228" t="str">
            <v>PM2210124</v>
          </cell>
          <cell r="D228" t="str">
            <v>Production</v>
          </cell>
          <cell r="E228" t="str">
            <v>Curing</v>
          </cell>
          <cell r="F228" t="str">
            <v>CW Operator</v>
          </cell>
          <cell r="G228" t="str">
            <v>Kalasva Ajaykumar</v>
          </cell>
          <cell r="H228">
            <v>44851</v>
          </cell>
          <cell r="I228">
            <v>15</v>
          </cell>
          <cell r="J228">
            <v>45283</v>
          </cell>
          <cell r="K228" t="str">
            <v>Mr. Harshad Panchal</v>
          </cell>
        </row>
        <row r="229">
          <cell r="C229" t="str">
            <v>S2210080</v>
          </cell>
          <cell r="D229" t="str">
            <v>Production</v>
          </cell>
          <cell r="E229" t="str">
            <v>Curing</v>
          </cell>
          <cell r="F229" t="str">
            <v>CW Operator</v>
          </cell>
          <cell r="G229" t="str">
            <v>Manoj Kumar Mallick</v>
          </cell>
          <cell r="H229">
            <v>44851</v>
          </cell>
          <cell r="I229">
            <v>15</v>
          </cell>
          <cell r="J229">
            <v>45283</v>
          </cell>
          <cell r="K229" t="str">
            <v>Mr. Harshad Panchal</v>
          </cell>
        </row>
        <row r="230">
          <cell r="C230" t="str">
            <v>JV2210139</v>
          </cell>
          <cell r="D230" t="str">
            <v>Production</v>
          </cell>
          <cell r="E230" t="str">
            <v>Curing</v>
          </cell>
          <cell r="F230" t="str">
            <v>CW Operator</v>
          </cell>
          <cell r="G230" t="str">
            <v>Ajeet Kumar Varma</v>
          </cell>
          <cell r="H230">
            <v>44865</v>
          </cell>
          <cell r="I230">
            <v>15</v>
          </cell>
          <cell r="J230">
            <v>45283</v>
          </cell>
          <cell r="K230" t="str">
            <v>Mr. Harshad Panchal</v>
          </cell>
        </row>
        <row r="231">
          <cell r="C231" t="str">
            <v>R2211120</v>
          </cell>
          <cell r="D231" t="str">
            <v>Production</v>
          </cell>
          <cell r="E231" t="str">
            <v>Curing</v>
          </cell>
          <cell r="F231" t="str">
            <v>CW Operator</v>
          </cell>
          <cell r="G231" t="str">
            <v>Bhoopendra</v>
          </cell>
          <cell r="H231">
            <v>44879</v>
          </cell>
          <cell r="I231">
            <v>14</v>
          </cell>
          <cell r="J231">
            <v>45283</v>
          </cell>
          <cell r="K231" t="str">
            <v>Mr. Harshad Panchal</v>
          </cell>
        </row>
        <row r="232">
          <cell r="C232" t="str">
            <v>R2211123</v>
          </cell>
          <cell r="D232" t="str">
            <v>Production</v>
          </cell>
          <cell r="E232" t="str">
            <v>Curing</v>
          </cell>
          <cell r="F232" t="str">
            <v>CW Operator</v>
          </cell>
          <cell r="G232" t="str">
            <v>Ashok Giri</v>
          </cell>
          <cell r="H232">
            <v>44879</v>
          </cell>
          <cell r="I232">
            <v>14</v>
          </cell>
          <cell r="J232">
            <v>45283</v>
          </cell>
          <cell r="K232" t="str">
            <v>Mr. Harshad Panchal</v>
          </cell>
        </row>
        <row r="233">
          <cell r="C233" t="str">
            <v>C2212200</v>
          </cell>
          <cell r="D233" t="str">
            <v>Production</v>
          </cell>
          <cell r="E233" t="str">
            <v>Curing</v>
          </cell>
          <cell r="F233" t="str">
            <v>CW Operator</v>
          </cell>
          <cell r="G233" t="str">
            <v>Dilip Kumar Lunawat</v>
          </cell>
          <cell r="H233">
            <v>44905</v>
          </cell>
          <cell r="I233">
            <v>13</v>
          </cell>
          <cell r="J233">
            <v>45283</v>
          </cell>
          <cell r="K233" t="str">
            <v>Mr. Harshad Panchal</v>
          </cell>
        </row>
        <row r="234">
          <cell r="C234" t="str">
            <v>S2212112</v>
          </cell>
          <cell r="D234" t="str">
            <v>Production</v>
          </cell>
          <cell r="E234" t="str">
            <v>Curing</v>
          </cell>
          <cell r="F234" t="str">
            <v>CW Operator</v>
          </cell>
          <cell r="G234" t="str">
            <v>Biswajit Das</v>
          </cell>
          <cell r="H234">
            <v>44905</v>
          </cell>
          <cell r="I234">
            <v>13</v>
          </cell>
          <cell r="J234">
            <v>45283</v>
          </cell>
          <cell r="K234" t="str">
            <v>Mr. Harshad Panchal</v>
          </cell>
        </row>
        <row r="235">
          <cell r="C235" t="str">
            <v>S2212114</v>
          </cell>
          <cell r="D235" t="str">
            <v>Production</v>
          </cell>
          <cell r="E235" t="str">
            <v>Curing</v>
          </cell>
          <cell r="F235" t="str">
            <v>CW Operator</v>
          </cell>
          <cell r="G235" t="str">
            <v>MD.Imran Ali</v>
          </cell>
          <cell r="H235">
            <v>44905</v>
          </cell>
          <cell r="I235">
            <v>13</v>
          </cell>
          <cell r="J235">
            <v>45283</v>
          </cell>
          <cell r="K235" t="str">
            <v>Mr. Harshad Panchal</v>
          </cell>
        </row>
        <row r="236">
          <cell r="C236" t="str">
            <v>S2301129</v>
          </cell>
          <cell r="D236" t="str">
            <v>Production</v>
          </cell>
          <cell r="E236" t="str">
            <v>Curing</v>
          </cell>
          <cell r="F236" t="str">
            <v>CW Operator</v>
          </cell>
          <cell r="G236" t="str">
            <v>Sandeep Kumar Maurya</v>
          </cell>
          <cell r="H236">
            <v>44936</v>
          </cell>
          <cell r="I236">
            <v>12</v>
          </cell>
          <cell r="J236">
            <v>45283</v>
          </cell>
          <cell r="K236" t="str">
            <v>Mr. Harshad Panchal</v>
          </cell>
        </row>
        <row r="237">
          <cell r="C237" t="str">
            <v>JV2303014</v>
          </cell>
          <cell r="D237" t="str">
            <v>Production</v>
          </cell>
          <cell r="E237" t="str">
            <v>Curing</v>
          </cell>
          <cell r="F237" t="str">
            <v>CW Operator</v>
          </cell>
          <cell r="G237" t="str">
            <v>Vijay Kumar</v>
          </cell>
          <cell r="H237">
            <v>45005</v>
          </cell>
          <cell r="I237">
            <v>10</v>
          </cell>
          <cell r="J237">
            <v>45283</v>
          </cell>
          <cell r="K237" t="str">
            <v>Mr. Harshad Panchal</v>
          </cell>
        </row>
        <row r="238">
          <cell r="C238" t="str">
            <v>C2304036</v>
          </cell>
          <cell r="D238" t="str">
            <v>Production</v>
          </cell>
          <cell r="E238" t="str">
            <v>Curing</v>
          </cell>
          <cell r="F238" t="str">
            <v>CW Operator</v>
          </cell>
          <cell r="G238" t="str">
            <v>Delvadiya Chiragkumar</v>
          </cell>
          <cell r="H238">
            <v>45019</v>
          </cell>
          <cell r="I238">
            <v>9</v>
          </cell>
          <cell r="J238">
            <v>45283</v>
          </cell>
          <cell r="K238" t="str">
            <v>Mr. Harshad Panchal</v>
          </cell>
        </row>
        <row r="239">
          <cell r="C239" t="str">
            <v>R2304024</v>
          </cell>
          <cell r="D239" t="str">
            <v>Production</v>
          </cell>
          <cell r="E239" t="str">
            <v>Curing</v>
          </cell>
          <cell r="F239" t="str">
            <v>CW Operator</v>
          </cell>
          <cell r="G239" t="str">
            <v>Parmar Mehul Pravinbhai</v>
          </cell>
          <cell r="H239">
            <v>45026</v>
          </cell>
          <cell r="I239">
            <v>9</v>
          </cell>
          <cell r="J239">
            <v>45283</v>
          </cell>
          <cell r="K239" t="str">
            <v>Mr. Harshad Panchal</v>
          </cell>
        </row>
        <row r="240">
          <cell r="C240" t="str">
            <v>C2304066</v>
          </cell>
          <cell r="D240" t="str">
            <v>Production</v>
          </cell>
          <cell r="E240" t="str">
            <v>Curing</v>
          </cell>
          <cell r="F240" t="str">
            <v>CW Operator</v>
          </cell>
          <cell r="G240" t="str">
            <v xml:space="preserve">Kotadiya Ravin Kumar </v>
          </cell>
          <cell r="H240">
            <v>45033</v>
          </cell>
          <cell r="I240">
            <v>9</v>
          </cell>
          <cell r="J240">
            <v>45283</v>
          </cell>
          <cell r="K240" t="str">
            <v>Mr. Harshad Panchal</v>
          </cell>
        </row>
        <row r="241">
          <cell r="C241" t="str">
            <v>R2304037</v>
          </cell>
          <cell r="D241" t="str">
            <v>Production</v>
          </cell>
          <cell r="E241" t="str">
            <v>Curing</v>
          </cell>
          <cell r="F241" t="str">
            <v>CW Operator</v>
          </cell>
          <cell r="G241" t="str">
            <v xml:space="preserve">Maliwad MukeshKumar </v>
          </cell>
          <cell r="H241">
            <v>45033</v>
          </cell>
          <cell r="I241">
            <v>9</v>
          </cell>
          <cell r="J241">
            <v>45283</v>
          </cell>
          <cell r="K241" t="str">
            <v>Mr. Harshad Panchal</v>
          </cell>
        </row>
        <row r="242">
          <cell r="C242" t="str">
            <v>R2304045</v>
          </cell>
          <cell r="D242" t="str">
            <v>Production</v>
          </cell>
          <cell r="E242" t="str">
            <v>Curing</v>
          </cell>
          <cell r="F242" t="str">
            <v>CW Operator</v>
          </cell>
          <cell r="G242" t="str">
            <v>Gameti Rutvik</v>
          </cell>
          <cell r="H242">
            <v>45033</v>
          </cell>
          <cell r="I242">
            <v>9</v>
          </cell>
          <cell r="J242">
            <v>45283</v>
          </cell>
          <cell r="K242" t="str">
            <v>Mr. Harshad Panchal</v>
          </cell>
        </row>
        <row r="243">
          <cell r="C243" t="str">
            <v>C2305074</v>
          </cell>
          <cell r="D243" t="str">
            <v>Production</v>
          </cell>
          <cell r="E243" t="str">
            <v>Curing</v>
          </cell>
          <cell r="F243" t="str">
            <v>CW Operator</v>
          </cell>
          <cell r="G243" t="str">
            <v xml:space="preserve">Vivek Pandey </v>
          </cell>
          <cell r="H243">
            <v>45047</v>
          </cell>
          <cell r="I243">
            <v>8</v>
          </cell>
          <cell r="J243">
            <v>45283</v>
          </cell>
          <cell r="K243" t="str">
            <v>Mr. Harshad Panchal</v>
          </cell>
        </row>
        <row r="244">
          <cell r="C244" t="str">
            <v>S2305026</v>
          </cell>
          <cell r="D244" t="str">
            <v>Production</v>
          </cell>
          <cell r="E244" t="str">
            <v>Curing</v>
          </cell>
          <cell r="F244" t="str">
            <v>CW Operator</v>
          </cell>
          <cell r="G244" t="str">
            <v>Makwana Prakashbhai</v>
          </cell>
          <cell r="H244">
            <v>45072</v>
          </cell>
          <cell r="I244">
            <v>8</v>
          </cell>
          <cell r="J244">
            <v>45283</v>
          </cell>
          <cell r="K244" t="str">
            <v>Mr. Harshad Panchal</v>
          </cell>
        </row>
        <row r="245">
          <cell r="C245" t="str">
            <v>R2306088</v>
          </cell>
          <cell r="D245" t="str">
            <v>Production</v>
          </cell>
          <cell r="E245" t="str">
            <v>Curing</v>
          </cell>
          <cell r="F245" t="str">
            <v>CW Operator</v>
          </cell>
          <cell r="G245" t="str">
            <v>Khant Agarsinh</v>
          </cell>
          <cell r="H245">
            <v>45089</v>
          </cell>
          <cell r="I245">
            <v>7</v>
          </cell>
          <cell r="J245">
            <v>45283</v>
          </cell>
          <cell r="K245" t="str">
            <v>Mr. Harshad Panchal</v>
          </cell>
        </row>
        <row r="246">
          <cell r="C246" t="str">
            <v>JV2306053</v>
          </cell>
          <cell r="D246" t="str">
            <v>Production</v>
          </cell>
          <cell r="E246" t="str">
            <v>Curing</v>
          </cell>
          <cell r="F246" t="str">
            <v>CW Operator</v>
          </cell>
          <cell r="G246" t="str">
            <v xml:space="preserve">Jigar A Kanuja </v>
          </cell>
          <cell r="H246">
            <v>45096</v>
          </cell>
          <cell r="I246">
            <v>7</v>
          </cell>
          <cell r="J246">
            <v>45283</v>
          </cell>
          <cell r="K246" t="str">
            <v>Mr. Harshad Panchal</v>
          </cell>
        </row>
        <row r="247">
          <cell r="C247" t="str">
            <v>R2306112</v>
          </cell>
          <cell r="D247" t="str">
            <v>Production</v>
          </cell>
          <cell r="E247" t="str">
            <v>Curing</v>
          </cell>
          <cell r="F247" t="str">
            <v>CW Operator</v>
          </cell>
          <cell r="G247" t="str">
            <v>Thakarda Mayur</v>
          </cell>
          <cell r="H247">
            <v>45096</v>
          </cell>
          <cell r="I247">
            <v>7</v>
          </cell>
          <cell r="J247">
            <v>45283</v>
          </cell>
          <cell r="K247" t="str">
            <v>Mr. Harshad Panchal</v>
          </cell>
        </row>
        <row r="248">
          <cell r="C248" t="str">
            <v>S2306071</v>
          </cell>
          <cell r="D248" t="str">
            <v>Production</v>
          </cell>
          <cell r="E248" t="str">
            <v>curing</v>
          </cell>
          <cell r="F248" t="str">
            <v>CW Operator</v>
          </cell>
          <cell r="G248" t="str">
            <v>Dineshkumar Katara</v>
          </cell>
          <cell r="H248">
            <v>45096</v>
          </cell>
          <cell r="I248">
            <v>7</v>
          </cell>
          <cell r="J248">
            <v>45283</v>
          </cell>
          <cell r="K248" t="str">
            <v>Mr. Harshad Panchal</v>
          </cell>
        </row>
        <row r="249">
          <cell r="C249" t="str">
            <v>S2306072</v>
          </cell>
          <cell r="D249" t="str">
            <v>Production</v>
          </cell>
          <cell r="E249" t="str">
            <v>curing</v>
          </cell>
          <cell r="F249" t="str">
            <v>CW Operator</v>
          </cell>
          <cell r="G249" t="str">
            <v xml:space="preserve">Parmar Dineshkumar </v>
          </cell>
          <cell r="H249">
            <v>45096</v>
          </cell>
          <cell r="I249">
            <v>7</v>
          </cell>
          <cell r="J249">
            <v>45283</v>
          </cell>
          <cell r="K249" t="str">
            <v>Mr. Harshad Panchal</v>
          </cell>
        </row>
        <row r="250">
          <cell r="C250" t="str">
            <v>R2306120</v>
          </cell>
          <cell r="D250" t="str">
            <v>Production</v>
          </cell>
          <cell r="E250" t="str">
            <v>Curing</v>
          </cell>
          <cell r="F250" t="str">
            <v>CW Operator</v>
          </cell>
          <cell r="G250" t="str">
            <v>Bhagora Vishnukumar</v>
          </cell>
          <cell r="H250">
            <v>45103</v>
          </cell>
          <cell r="I250">
            <v>7</v>
          </cell>
          <cell r="J250">
            <v>45283</v>
          </cell>
          <cell r="K250" t="str">
            <v>Mr. Harshad Panchal</v>
          </cell>
        </row>
        <row r="251">
          <cell r="C251" t="str">
            <v>S2306078</v>
          </cell>
          <cell r="D251" t="str">
            <v>Production</v>
          </cell>
          <cell r="E251" t="str">
            <v>Curing</v>
          </cell>
          <cell r="F251" t="str">
            <v>CW Operator</v>
          </cell>
          <cell r="G251" t="str">
            <v xml:space="preserve">Aditya pandey </v>
          </cell>
          <cell r="H251">
            <v>45103</v>
          </cell>
          <cell r="I251">
            <v>7</v>
          </cell>
          <cell r="J251">
            <v>45283</v>
          </cell>
          <cell r="K251" t="str">
            <v>Mr. Harshad Panchal</v>
          </cell>
        </row>
        <row r="252">
          <cell r="C252" t="str">
            <v>C2307148</v>
          </cell>
          <cell r="D252" t="str">
            <v>Production</v>
          </cell>
          <cell r="E252" t="str">
            <v>Curing</v>
          </cell>
          <cell r="F252" t="str">
            <v>CW Operator</v>
          </cell>
          <cell r="G252" t="str">
            <v>Kondu Uttam Vidhole</v>
          </cell>
          <cell r="H252">
            <v>45120</v>
          </cell>
          <cell r="I252">
            <v>6</v>
          </cell>
          <cell r="J252">
            <v>45283</v>
          </cell>
          <cell r="K252" t="str">
            <v>Mr. Harshad Panchal</v>
          </cell>
        </row>
        <row r="253">
          <cell r="C253" t="str">
            <v>C2307162</v>
          </cell>
          <cell r="D253" t="str">
            <v>Production</v>
          </cell>
          <cell r="E253" t="str">
            <v>Curing</v>
          </cell>
          <cell r="F253" t="str">
            <v>CW Operator</v>
          </cell>
          <cell r="G253" t="str">
            <v>Yogeshkumar Prajapati</v>
          </cell>
          <cell r="H253">
            <v>45124</v>
          </cell>
          <cell r="I253">
            <v>6</v>
          </cell>
          <cell r="J253">
            <v>45283</v>
          </cell>
          <cell r="K253" t="str">
            <v>Mr. Harshad Panchal</v>
          </cell>
        </row>
        <row r="254">
          <cell r="C254" t="str">
            <v>R2307153</v>
          </cell>
          <cell r="D254" t="str">
            <v>Production</v>
          </cell>
          <cell r="E254" t="str">
            <v>Curing</v>
          </cell>
          <cell r="F254" t="str">
            <v>CW Operator</v>
          </cell>
          <cell r="G254" t="str">
            <v xml:space="preserve">Rahul Ranjankumar </v>
          </cell>
          <cell r="H254">
            <v>45124</v>
          </cell>
          <cell r="I254">
            <v>6</v>
          </cell>
          <cell r="J254">
            <v>45283</v>
          </cell>
          <cell r="K254" t="str">
            <v>Mr. Harshad Panchal</v>
          </cell>
        </row>
        <row r="255">
          <cell r="C255" t="str">
            <v>S2307098</v>
          </cell>
          <cell r="D255" t="str">
            <v>Production</v>
          </cell>
          <cell r="E255" t="str">
            <v>Curing</v>
          </cell>
          <cell r="F255" t="str">
            <v>CW Operator</v>
          </cell>
          <cell r="G255" t="str">
            <v xml:space="preserve">Katara Vishal </v>
          </cell>
          <cell r="H255">
            <v>45124</v>
          </cell>
          <cell r="I255">
            <v>6</v>
          </cell>
          <cell r="J255">
            <v>45283</v>
          </cell>
          <cell r="K255" t="str">
            <v>Mr. Harshad Panchal</v>
          </cell>
        </row>
        <row r="256">
          <cell r="C256" t="str">
            <v>S2308138</v>
          </cell>
          <cell r="D256" t="str">
            <v>Production</v>
          </cell>
          <cell r="E256" t="str">
            <v>Curing</v>
          </cell>
          <cell r="F256" t="str">
            <v>CW Operator</v>
          </cell>
          <cell r="G256" t="str">
            <v xml:space="preserve">Ajaykumar Gupta </v>
          </cell>
          <cell r="H256">
            <v>45139</v>
          </cell>
          <cell r="I256">
            <v>5</v>
          </cell>
          <cell r="J256">
            <v>45283</v>
          </cell>
          <cell r="K256" t="str">
            <v>Mr. Harshad Panchal</v>
          </cell>
        </row>
        <row r="257">
          <cell r="C257" t="str">
            <v>C2308168</v>
          </cell>
          <cell r="D257" t="str">
            <v>Production</v>
          </cell>
          <cell r="E257" t="str">
            <v>Curing</v>
          </cell>
          <cell r="F257" t="str">
            <v>CW Operator</v>
          </cell>
          <cell r="G257" t="str">
            <v>Nagendra Chauhan</v>
          </cell>
          <cell r="H257">
            <v>45139</v>
          </cell>
          <cell r="I257">
            <v>5</v>
          </cell>
          <cell r="J257">
            <v>45283</v>
          </cell>
          <cell r="K257" t="str">
            <v>Mr. Harshad Panchal</v>
          </cell>
        </row>
        <row r="258">
          <cell r="C258" t="str">
            <v>S2308142</v>
          </cell>
          <cell r="D258" t="str">
            <v>Production</v>
          </cell>
          <cell r="E258" t="str">
            <v>Curing</v>
          </cell>
          <cell r="F258" t="str">
            <v>CW Operator</v>
          </cell>
          <cell r="G258" t="str">
            <v xml:space="preserve">Jitendrakumar </v>
          </cell>
          <cell r="H258">
            <v>45139</v>
          </cell>
          <cell r="I258">
            <v>5</v>
          </cell>
          <cell r="J258">
            <v>45283</v>
          </cell>
          <cell r="K258" t="str">
            <v>Mr. Harshad Panchal</v>
          </cell>
        </row>
        <row r="259">
          <cell r="C259" t="str">
            <v>R2308185</v>
          </cell>
          <cell r="D259" t="str">
            <v>Production</v>
          </cell>
          <cell r="E259" t="str">
            <v>Curing</v>
          </cell>
          <cell r="F259" t="str">
            <v>CW Operator</v>
          </cell>
          <cell r="G259" t="str">
            <v xml:space="preserve">Thakor Jaydev </v>
          </cell>
          <cell r="H259">
            <v>45145</v>
          </cell>
          <cell r="I259">
            <v>5</v>
          </cell>
          <cell r="J259">
            <v>45283</v>
          </cell>
          <cell r="K259" t="str">
            <v>Mr. Harshad Panchal</v>
          </cell>
        </row>
        <row r="260">
          <cell r="C260" t="str">
            <v>R2308187</v>
          </cell>
          <cell r="D260" t="str">
            <v>Production</v>
          </cell>
          <cell r="E260" t="str">
            <v>Curing</v>
          </cell>
          <cell r="F260" t="str">
            <v>CW Operator</v>
          </cell>
          <cell r="G260" t="str">
            <v>Rahul</v>
          </cell>
          <cell r="H260">
            <v>45159</v>
          </cell>
          <cell r="I260">
            <v>5</v>
          </cell>
          <cell r="J260">
            <v>45283</v>
          </cell>
          <cell r="K260" t="str">
            <v>Mr. Harshad Panchal</v>
          </cell>
        </row>
        <row r="261">
          <cell r="C261" t="str">
            <v>R2309197</v>
          </cell>
          <cell r="D261" t="str">
            <v>Production</v>
          </cell>
          <cell r="E261" t="str">
            <v>Curing</v>
          </cell>
          <cell r="F261" t="str">
            <v>CW Operator</v>
          </cell>
          <cell r="G261" t="str">
            <v>Debkkrishna  giri</v>
          </cell>
          <cell r="H261">
            <v>45173</v>
          </cell>
          <cell r="I261">
            <v>4</v>
          </cell>
          <cell r="J261">
            <v>45283</v>
          </cell>
          <cell r="K261" t="str">
            <v>Mr. Harshad Panchal</v>
          </cell>
        </row>
        <row r="262">
          <cell r="C262" t="str">
            <v>C2309184</v>
          </cell>
          <cell r="D262" t="str">
            <v>Production</v>
          </cell>
          <cell r="E262" t="str">
            <v>Curing</v>
          </cell>
          <cell r="F262" t="str">
            <v>CW Operator</v>
          </cell>
          <cell r="G262" t="str">
            <v>Monu Chimman Kushwaha</v>
          </cell>
          <cell r="H262">
            <v>45180</v>
          </cell>
          <cell r="I262">
            <v>4</v>
          </cell>
          <cell r="J262">
            <v>45283</v>
          </cell>
          <cell r="K262" t="str">
            <v>Mr. Harshad Panchal</v>
          </cell>
        </row>
        <row r="263">
          <cell r="C263" t="str">
            <v>C2309186</v>
          </cell>
          <cell r="D263" t="str">
            <v>Production</v>
          </cell>
          <cell r="E263" t="str">
            <v>Curing</v>
          </cell>
          <cell r="F263" t="str">
            <v>CW Operator</v>
          </cell>
          <cell r="G263" t="str">
            <v>Sandip Swapan koley</v>
          </cell>
          <cell r="H263">
            <v>45180</v>
          </cell>
          <cell r="I263">
            <v>4</v>
          </cell>
          <cell r="J263">
            <v>45283</v>
          </cell>
          <cell r="K263" t="str">
            <v>Mr. Harshad Panchal</v>
          </cell>
        </row>
        <row r="264">
          <cell r="C264" t="str">
            <v>C2309195</v>
          </cell>
          <cell r="D264" t="str">
            <v>Production</v>
          </cell>
          <cell r="E264" t="str">
            <v>Curing</v>
          </cell>
          <cell r="F264" t="str">
            <v>CW Operator</v>
          </cell>
          <cell r="G264" t="str">
            <v xml:space="preserve">Bheraram Kanaram </v>
          </cell>
          <cell r="H264">
            <v>45180</v>
          </cell>
          <cell r="I264">
            <v>4</v>
          </cell>
          <cell r="J264">
            <v>45283</v>
          </cell>
          <cell r="K264" t="str">
            <v>Mr. Harshad Panchal</v>
          </cell>
        </row>
        <row r="265">
          <cell r="C265" t="str">
            <v>C2309197</v>
          </cell>
          <cell r="D265" t="str">
            <v>Production</v>
          </cell>
          <cell r="E265" t="str">
            <v>Curing</v>
          </cell>
          <cell r="F265" t="str">
            <v>CW Operator</v>
          </cell>
          <cell r="G265" t="str">
            <v xml:space="preserve">Jetharam Bankaram </v>
          </cell>
          <cell r="H265">
            <v>45180</v>
          </cell>
          <cell r="I265">
            <v>4</v>
          </cell>
          <cell r="J265">
            <v>45283</v>
          </cell>
          <cell r="K265" t="str">
            <v>Mr. Harshad Panchal</v>
          </cell>
        </row>
        <row r="266">
          <cell r="C266" t="str">
            <v>C2309200</v>
          </cell>
          <cell r="D266" t="str">
            <v>Production</v>
          </cell>
          <cell r="E266" t="str">
            <v>Curing</v>
          </cell>
          <cell r="F266" t="str">
            <v>CW Operator</v>
          </cell>
          <cell r="G266" t="str">
            <v>Ramesh Kumar Jagdish Prasad</v>
          </cell>
          <cell r="H266">
            <v>45180</v>
          </cell>
          <cell r="I266">
            <v>4</v>
          </cell>
          <cell r="J266">
            <v>45283</v>
          </cell>
          <cell r="K266" t="str">
            <v>Mr. Harshad Panchal</v>
          </cell>
        </row>
        <row r="267">
          <cell r="C267" t="str">
            <v>C2309203</v>
          </cell>
          <cell r="D267" t="str">
            <v>Production</v>
          </cell>
          <cell r="E267" t="str">
            <v>Curing</v>
          </cell>
          <cell r="F267" t="str">
            <v>CW Operator</v>
          </cell>
          <cell r="G267" t="str">
            <v>Dharmendra Kumar Giriraj Nayak</v>
          </cell>
          <cell r="H267">
            <v>45180</v>
          </cell>
          <cell r="I267">
            <v>4</v>
          </cell>
          <cell r="J267">
            <v>45283</v>
          </cell>
          <cell r="K267" t="str">
            <v>Mr. Harshad Panchal</v>
          </cell>
        </row>
        <row r="268">
          <cell r="C268" t="str">
            <v>C2310210</v>
          </cell>
          <cell r="D268" t="str">
            <v>Production</v>
          </cell>
          <cell r="E268" t="str">
            <v>Curing</v>
          </cell>
          <cell r="F268" t="str">
            <v>CW Operator</v>
          </cell>
          <cell r="G268" t="str">
            <v>Nilesh kumar Vishwakarma</v>
          </cell>
          <cell r="H268">
            <v>45211</v>
          </cell>
          <cell r="I268">
            <v>3</v>
          </cell>
          <cell r="J268">
            <v>45283</v>
          </cell>
          <cell r="K268" t="str">
            <v>Mr. Harshad Panchal</v>
          </cell>
        </row>
        <row r="269">
          <cell r="C269" t="str">
            <v>R2310215</v>
          </cell>
          <cell r="D269" t="str">
            <v>Production</v>
          </cell>
          <cell r="E269" t="str">
            <v>Curing</v>
          </cell>
          <cell r="F269" t="str">
            <v>CW Operator</v>
          </cell>
          <cell r="G269" t="str">
            <v>Gautam Kumar</v>
          </cell>
          <cell r="H269">
            <v>45211</v>
          </cell>
          <cell r="I269">
            <v>3</v>
          </cell>
          <cell r="J269">
            <v>45283</v>
          </cell>
          <cell r="K269" t="str">
            <v>Mr. Harshad Panchal</v>
          </cell>
        </row>
        <row r="270">
          <cell r="C270" t="str">
            <v>JV2312108</v>
          </cell>
          <cell r="D270" t="str">
            <v>Production</v>
          </cell>
          <cell r="E270" t="str">
            <v>Curing</v>
          </cell>
          <cell r="F270" t="str">
            <v>CW Operator</v>
          </cell>
          <cell r="G270" t="str">
            <v xml:space="preserve">Khant Daksheshkumar </v>
          </cell>
          <cell r="H270">
            <v>45271</v>
          </cell>
          <cell r="I270">
            <v>1</v>
          </cell>
          <cell r="J270">
            <v>45283</v>
          </cell>
          <cell r="K270" t="str">
            <v>Mr. Harshad Panchal</v>
          </cell>
        </row>
        <row r="271">
          <cell r="C271" t="str">
            <v>JV2312109</v>
          </cell>
          <cell r="D271" t="str">
            <v>Production</v>
          </cell>
          <cell r="E271" t="str">
            <v>Curing</v>
          </cell>
          <cell r="F271" t="str">
            <v>CW Operator</v>
          </cell>
          <cell r="G271" t="str">
            <v>Rahamatulla Baddi</v>
          </cell>
          <cell r="H271">
            <v>45271</v>
          </cell>
          <cell r="I271">
            <v>1</v>
          </cell>
          <cell r="J271">
            <v>45283</v>
          </cell>
          <cell r="K271" t="str">
            <v>Mr. Harshad Panchal</v>
          </cell>
        </row>
        <row r="272">
          <cell r="C272" t="str">
            <v>JV2312111</v>
          </cell>
          <cell r="D272" t="str">
            <v>Production</v>
          </cell>
          <cell r="E272" t="str">
            <v>Curing</v>
          </cell>
          <cell r="F272" t="str">
            <v>CW Operator</v>
          </cell>
          <cell r="G272" t="str">
            <v>Nirmalsingh</v>
          </cell>
          <cell r="H272">
            <v>45271</v>
          </cell>
          <cell r="I272">
            <v>1</v>
          </cell>
          <cell r="J272">
            <v>45283</v>
          </cell>
          <cell r="K272" t="str">
            <v>Mr. Harshad Panchal</v>
          </cell>
        </row>
        <row r="273">
          <cell r="C273" t="str">
            <v>JV2312112</v>
          </cell>
          <cell r="D273" t="str">
            <v>Production</v>
          </cell>
          <cell r="E273" t="str">
            <v>Curing</v>
          </cell>
          <cell r="F273" t="str">
            <v>CW Operator</v>
          </cell>
          <cell r="G273" t="str">
            <v>Hiltu Biswas</v>
          </cell>
          <cell r="H273">
            <v>45271</v>
          </cell>
          <cell r="I273">
            <v>1</v>
          </cell>
          <cell r="J273">
            <v>45283</v>
          </cell>
          <cell r="K273" t="str">
            <v>Mr. Harshad Panchal</v>
          </cell>
        </row>
        <row r="274">
          <cell r="C274" t="str">
            <v>JV2312113</v>
          </cell>
          <cell r="D274" t="str">
            <v>Production</v>
          </cell>
          <cell r="E274" t="str">
            <v>Curing</v>
          </cell>
          <cell r="F274" t="str">
            <v>CW Operator</v>
          </cell>
          <cell r="G274" t="str">
            <v>Raju Biswas</v>
          </cell>
          <cell r="H274">
            <v>45271</v>
          </cell>
          <cell r="I274">
            <v>1</v>
          </cell>
          <cell r="J274">
            <v>45283</v>
          </cell>
          <cell r="K274" t="str">
            <v>Mr. Harshad Panchal</v>
          </cell>
        </row>
        <row r="275">
          <cell r="C275" t="str">
            <v>JV2312116</v>
          </cell>
          <cell r="D275" t="str">
            <v>Production</v>
          </cell>
          <cell r="E275" t="str">
            <v>Curing</v>
          </cell>
          <cell r="F275" t="str">
            <v>CW Operator</v>
          </cell>
          <cell r="G275" t="str">
            <v>Malivad Kiran</v>
          </cell>
          <cell r="H275">
            <v>45274</v>
          </cell>
          <cell r="I275">
            <v>1</v>
          </cell>
          <cell r="J275">
            <v>45283</v>
          </cell>
          <cell r="K275" t="str">
            <v>Mr. Harshad Panchal</v>
          </cell>
        </row>
        <row r="276">
          <cell r="C276" t="str">
            <v>S2312171</v>
          </cell>
          <cell r="D276" t="str">
            <v>Production</v>
          </cell>
          <cell r="E276" t="str">
            <v>Curing</v>
          </cell>
          <cell r="F276" t="str">
            <v>CW Operator</v>
          </cell>
          <cell r="G276" t="str">
            <v>Avinash Kumar</v>
          </cell>
          <cell r="H276">
            <v>45274</v>
          </cell>
          <cell r="I276">
            <v>1</v>
          </cell>
          <cell r="J276">
            <v>45283</v>
          </cell>
          <cell r="K276" t="str">
            <v>Mr. Harshad Panchal</v>
          </cell>
        </row>
        <row r="277">
          <cell r="C277">
            <v>170039</v>
          </cell>
          <cell r="D277" t="str">
            <v>Production</v>
          </cell>
          <cell r="E277" t="str">
            <v>Extrusion</v>
          </cell>
          <cell r="F277" t="str">
            <v>Assistant Operator</v>
          </cell>
          <cell r="G277" t="str">
            <v>Harshadkumar Parmar</v>
          </cell>
          <cell r="H277">
            <v>42765</v>
          </cell>
          <cell r="I277" t="str">
            <v>Confirm</v>
          </cell>
          <cell r="J277">
            <v>45283</v>
          </cell>
          <cell r="K277" t="str">
            <v>CHANG, CHE- CHIA</v>
          </cell>
        </row>
        <row r="278">
          <cell r="C278" t="str">
            <v>FT2004096</v>
          </cell>
          <cell r="D278" t="str">
            <v>Production</v>
          </cell>
          <cell r="E278" t="str">
            <v>Extrusion</v>
          </cell>
          <cell r="F278" t="str">
            <v>Assistant Operator</v>
          </cell>
          <cell r="G278" t="str">
            <v>Rajesh Prajapati</v>
          </cell>
          <cell r="H278">
            <v>44301</v>
          </cell>
          <cell r="I278">
            <v>43</v>
          </cell>
          <cell r="J278">
            <v>45283</v>
          </cell>
          <cell r="K278" t="str">
            <v>CHANG, CHE- CHIA</v>
          </cell>
        </row>
        <row r="279">
          <cell r="C279" t="str">
            <v>FT2004097</v>
          </cell>
          <cell r="D279" t="str">
            <v>Production</v>
          </cell>
          <cell r="E279" t="str">
            <v>Extrusion</v>
          </cell>
          <cell r="F279" t="str">
            <v>Assistant Operator</v>
          </cell>
          <cell r="G279" t="str">
            <v>Kaminkumar Patel</v>
          </cell>
          <cell r="H279">
            <v>44301</v>
          </cell>
          <cell r="I279">
            <v>43</v>
          </cell>
          <cell r="J279">
            <v>45283</v>
          </cell>
          <cell r="K279" t="str">
            <v>CHANG, CHE- CHIA</v>
          </cell>
        </row>
        <row r="280">
          <cell r="C280" t="str">
            <v>FT2308063</v>
          </cell>
          <cell r="D280" t="str">
            <v>Production</v>
          </cell>
          <cell r="E280" t="str">
            <v>Extrusion</v>
          </cell>
          <cell r="F280" t="str">
            <v>Assistant Operator</v>
          </cell>
          <cell r="G280" t="str">
            <v>Pandya Virajkumar</v>
          </cell>
          <cell r="H280">
            <v>45145</v>
          </cell>
          <cell r="I280">
            <v>5</v>
          </cell>
          <cell r="J280">
            <v>45283</v>
          </cell>
          <cell r="K280" t="str">
            <v>CHANG, CHE- CHIA</v>
          </cell>
        </row>
        <row r="281">
          <cell r="C281" t="str">
            <v>FT2308065</v>
          </cell>
          <cell r="D281" t="str">
            <v>Production</v>
          </cell>
          <cell r="E281" t="str">
            <v>Extrusion</v>
          </cell>
          <cell r="F281" t="str">
            <v>Assistant Operator</v>
          </cell>
          <cell r="G281" t="str">
            <v>Jethava Mayur Rameshbhai</v>
          </cell>
          <cell r="H281">
            <v>45159</v>
          </cell>
          <cell r="I281">
            <v>5</v>
          </cell>
          <cell r="J281">
            <v>45283</v>
          </cell>
          <cell r="K281" t="str">
            <v>CHANG, CHE- CHIA</v>
          </cell>
        </row>
        <row r="282">
          <cell r="C282" t="str">
            <v>C2010103</v>
          </cell>
          <cell r="D282" t="str">
            <v>Production</v>
          </cell>
          <cell r="E282" t="str">
            <v>Extrusion</v>
          </cell>
          <cell r="F282" t="str">
            <v>CW Operator</v>
          </cell>
          <cell r="G282" t="str">
            <v>Savan Gopalbhai Patel</v>
          </cell>
          <cell r="H282">
            <v>44123</v>
          </cell>
          <cell r="I282">
            <v>39</v>
          </cell>
          <cell r="J282">
            <v>45283</v>
          </cell>
          <cell r="K282" t="str">
            <v>CHANG, CHE- CHIA</v>
          </cell>
        </row>
        <row r="283">
          <cell r="C283" t="str">
            <v>C2205066</v>
          </cell>
          <cell r="D283" t="str">
            <v>Production</v>
          </cell>
          <cell r="E283" t="str">
            <v>Extrusion</v>
          </cell>
          <cell r="F283" t="str">
            <v>CW Operator</v>
          </cell>
          <cell r="G283" t="str">
            <v>Vinod Baraiya</v>
          </cell>
          <cell r="H283">
            <v>44711</v>
          </cell>
          <cell r="I283">
            <v>20</v>
          </cell>
          <cell r="J283">
            <v>45283</v>
          </cell>
          <cell r="K283" t="str">
            <v>CHANG, CHE- CHIA</v>
          </cell>
        </row>
        <row r="284">
          <cell r="C284" t="str">
            <v>C2205068</v>
          </cell>
          <cell r="D284" t="str">
            <v>Production</v>
          </cell>
          <cell r="E284" t="str">
            <v>Extrusion</v>
          </cell>
          <cell r="F284" t="str">
            <v>CW Operator</v>
          </cell>
          <cell r="G284" t="str">
            <v>Mukesh Ramchandra</v>
          </cell>
          <cell r="H284">
            <v>44712</v>
          </cell>
          <cell r="I284">
            <v>20</v>
          </cell>
          <cell r="J284">
            <v>45283</v>
          </cell>
          <cell r="K284" t="str">
            <v>CHANG, CHE- CHIA</v>
          </cell>
        </row>
        <row r="285">
          <cell r="C285" t="str">
            <v>C2206165</v>
          </cell>
          <cell r="D285" t="str">
            <v>Production</v>
          </cell>
          <cell r="E285" t="str">
            <v>Extrusion</v>
          </cell>
          <cell r="F285" t="str">
            <v>CW Operator</v>
          </cell>
          <cell r="G285" t="str">
            <v>Kavithiya Akashbhai Bharatbhai</v>
          </cell>
          <cell r="H285">
            <v>44736</v>
          </cell>
          <cell r="I285">
            <v>19</v>
          </cell>
          <cell r="J285">
            <v>45283</v>
          </cell>
          <cell r="K285" t="str">
            <v>CHANG, CHE- CHIA</v>
          </cell>
        </row>
        <row r="286">
          <cell r="C286" t="str">
            <v>JV2204011</v>
          </cell>
          <cell r="D286" t="str">
            <v>Production</v>
          </cell>
          <cell r="E286" t="str">
            <v>Extrusion</v>
          </cell>
          <cell r="F286" t="str">
            <v>CW Operator</v>
          </cell>
          <cell r="G286" t="str">
            <v>Chauhan Nitinkumar Jagdishbhai</v>
          </cell>
          <cell r="H286">
            <v>44662</v>
          </cell>
          <cell r="I286">
            <v>21</v>
          </cell>
          <cell r="J286">
            <v>45283</v>
          </cell>
          <cell r="K286" t="str">
            <v>CHANG, CHE- CHIA</v>
          </cell>
        </row>
        <row r="287">
          <cell r="C287" t="str">
            <v>JV2207111</v>
          </cell>
          <cell r="D287" t="str">
            <v>Production</v>
          </cell>
          <cell r="E287" t="str">
            <v>Extrusion</v>
          </cell>
          <cell r="F287" t="str">
            <v>CW Operator</v>
          </cell>
          <cell r="G287" t="str">
            <v>Bappaditya Biren Kumar Mondal</v>
          </cell>
          <cell r="H287">
            <v>44767</v>
          </cell>
          <cell r="I287">
            <v>18</v>
          </cell>
          <cell r="J287">
            <v>45283</v>
          </cell>
          <cell r="K287" t="str">
            <v>CHANG, CHE- CHIA</v>
          </cell>
        </row>
        <row r="288">
          <cell r="C288" t="str">
            <v>PM2206030</v>
          </cell>
          <cell r="D288" t="str">
            <v>Production</v>
          </cell>
          <cell r="E288" t="str">
            <v>Extrusion</v>
          </cell>
          <cell r="F288" t="str">
            <v>CW Operator</v>
          </cell>
          <cell r="G288" t="str">
            <v>Abbas Khan</v>
          </cell>
          <cell r="H288">
            <v>44721</v>
          </cell>
          <cell r="I288">
            <v>19</v>
          </cell>
          <cell r="J288">
            <v>45283</v>
          </cell>
          <cell r="K288" t="str">
            <v>CHANG, CHE- CHIA</v>
          </cell>
        </row>
        <row r="289">
          <cell r="C289" t="str">
            <v>PM2207075</v>
          </cell>
          <cell r="D289" t="str">
            <v>Production</v>
          </cell>
          <cell r="E289" t="str">
            <v>Extrusion</v>
          </cell>
          <cell r="F289" t="str">
            <v>CW Operator</v>
          </cell>
          <cell r="G289" t="str">
            <v>Chaudhary Vaibhav</v>
          </cell>
          <cell r="H289">
            <v>44760</v>
          </cell>
          <cell r="I289">
            <v>18</v>
          </cell>
          <cell r="J289">
            <v>45283</v>
          </cell>
          <cell r="K289" t="str">
            <v>CHANG, CHE- CHIA</v>
          </cell>
        </row>
        <row r="290">
          <cell r="C290" t="str">
            <v>R2206006</v>
          </cell>
          <cell r="D290" t="str">
            <v>Production</v>
          </cell>
          <cell r="E290" t="str">
            <v>Extrusion</v>
          </cell>
          <cell r="F290" t="str">
            <v>CW Operator</v>
          </cell>
          <cell r="G290" t="str">
            <v>Vankar Alpitkuma</v>
          </cell>
          <cell r="H290">
            <v>44721</v>
          </cell>
          <cell r="I290">
            <v>19</v>
          </cell>
          <cell r="J290">
            <v>45283</v>
          </cell>
          <cell r="K290" t="str">
            <v>CHANG, CHE- CHIA</v>
          </cell>
        </row>
        <row r="291">
          <cell r="C291" t="str">
            <v>JV2210130</v>
          </cell>
          <cell r="D291" t="str">
            <v>Production</v>
          </cell>
          <cell r="E291" t="str">
            <v>Extrusion</v>
          </cell>
          <cell r="F291" t="str">
            <v>CW Operator</v>
          </cell>
          <cell r="G291" t="str">
            <v>Bariya Kalpeshbhai</v>
          </cell>
          <cell r="H291">
            <v>44851</v>
          </cell>
          <cell r="I291">
            <v>15</v>
          </cell>
          <cell r="J291">
            <v>45283</v>
          </cell>
          <cell r="K291" t="str">
            <v>CHANG, CHE- CHIA</v>
          </cell>
        </row>
        <row r="292">
          <cell r="C292" t="str">
            <v>JV2210140</v>
          </cell>
          <cell r="D292" t="str">
            <v>Production</v>
          </cell>
          <cell r="E292" t="str">
            <v>Extrusion</v>
          </cell>
          <cell r="F292" t="str">
            <v>CW Operator</v>
          </cell>
          <cell r="G292" t="str">
            <v>Santosh Kumar</v>
          </cell>
          <cell r="H292">
            <v>44865</v>
          </cell>
          <cell r="I292">
            <v>15</v>
          </cell>
          <cell r="J292">
            <v>45283</v>
          </cell>
          <cell r="K292" t="str">
            <v>CHANG, CHE- CHIA</v>
          </cell>
        </row>
        <row r="293">
          <cell r="C293" t="str">
            <v>PM2210140</v>
          </cell>
          <cell r="D293" t="str">
            <v>Production</v>
          </cell>
          <cell r="E293" t="str">
            <v>Extrusion</v>
          </cell>
          <cell r="F293" t="str">
            <v>CW Operator</v>
          </cell>
          <cell r="G293" t="str">
            <v>Akash Kumar N.</v>
          </cell>
          <cell r="H293">
            <v>44865</v>
          </cell>
          <cell r="I293">
            <v>15</v>
          </cell>
          <cell r="J293">
            <v>45283</v>
          </cell>
          <cell r="K293" t="str">
            <v>CHANG, CHE- CHIA</v>
          </cell>
        </row>
        <row r="294">
          <cell r="C294" t="str">
            <v>PM2210143</v>
          </cell>
          <cell r="D294" t="str">
            <v>Production</v>
          </cell>
          <cell r="E294" t="str">
            <v>Extrusion</v>
          </cell>
          <cell r="F294" t="str">
            <v>CW Operator</v>
          </cell>
          <cell r="G294" t="str">
            <v>AkashKumar K.Sharma</v>
          </cell>
          <cell r="H294">
            <v>44865</v>
          </cell>
          <cell r="I294">
            <v>15</v>
          </cell>
          <cell r="J294">
            <v>45283</v>
          </cell>
          <cell r="K294" t="str">
            <v>CHANG, CHE- CHIA</v>
          </cell>
        </row>
        <row r="295">
          <cell r="C295" t="str">
            <v>PM2210144</v>
          </cell>
          <cell r="D295" t="str">
            <v>Production</v>
          </cell>
          <cell r="E295" t="str">
            <v>Extrusion</v>
          </cell>
          <cell r="F295" t="str">
            <v>CW Operator</v>
          </cell>
          <cell r="G295" t="str">
            <v>Suresh Mandal</v>
          </cell>
          <cell r="H295">
            <v>44865</v>
          </cell>
          <cell r="I295">
            <v>15</v>
          </cell>
          <cell r="J295">
            <v>45283</v>
          </cell>
          <cell r="K295" t="str">
            <v>CHANG, CHE- CHIA</v>
          </cell>
        </row>
        <row r="296">
          <cell r="C296" t="str">
            <v>R2304049</v>
          </cell>
          <cell r="D296" t="str">
            <v>Production</v>
          </cell>
          <cell r="E296" t="str">
            <v>Extrusion</v>
          </cell>
          <cell r="F296" t="str">
            <v>CW Operator</v>
          </cell>
          <cell r="G296" t="str">
            <v>Souvik Debnath</v>
          </cell>
          <cell r="H296">
            <v>45040</v>
          </cell>
          <cell r="I296">
            <v>9</v>
          </cell>
          <cell r="J296">
            <v>45283</v>
          </cell>
          <cell r="K296" t="str">
            <v>CHANG, CHE- CHIA</v>
          </cell>
        </row>
        <row r="297">
          <cell r="C297" t="str">
            <v>JV2306048</v>
          </cell>
          <cell r="D297" t="str">
            <v>Production</v>
          </cell>
          <cell r="E297" t="str">
            <v>Extrusion</v>
          </cell>
          <cell r="F297" t="str">
            <v>CW Operator</v>
          </cell>
          <cell r="G297" t="str">
            <v>Bappadittya Biren Kumar Mondal</v>
          </cell>
          <cell r="H297">
            <v>45089</v>
          </cell>
          <cell r="I297">
            <v>7</v>
          </cell>
          <cell r="J297">
            <v>45283</v>
          </cell>
          <cell r="K297" t="str">
            <v>CHANG, CHE- CHIA</v>
          </cell>
        </row>
        <row r="298">
          <cell r="C298" t="str">
            <v>C2306126</v>
          </cell>
          <cell r="D298" t="str">
            <v>Production</v>
          </cell>
          <cell r="E298" t="str">
            <v>Extrusion</v>
          </cell>
          <cell r="F298" t="str">
            <v>CW Operator</v>
          </cell>
          <cell r="G298" t="str">
            <v>Mangat Ram</v>
          </cell>
          <cell r="H298">
            <v>45096</v>
          </cell>
          <cell r="I298">
            <v>7</v>
          </cell>
          <cell r="J298">
            <v>45283</v>
          </cell>
          <cell r="K298" t="str">
            <v>CHANG, CHE- CHIA</v>
          </cell>
        </row>
        <row r="299">
          <cell r="C299" t="str">
            <v>R2308167</v>
          </cell>
          <cell r="D299" t="str">
            <v>Production</v>
          </cell>
          <cell r="E299" t="str">
            <v>Extrusion</v>
          </cell>
          <cell r="F299" t="str">
            <v>CW Operator</v>
          </cell>
          <cell r="G299" t="str">
            <v xml:space="preserve">Neetesh Sharma </v>
          </cell>
          <cell r="H299">
            <v>45139</v>
          </cell>
          <cell r="I299">
            <v>5</v>
          </cell>
          <cell r="J299">
            <v>45283</v>
          </cell>
          <cell r="K299" t="str">
            <v>CHANG, CHE- CHIA</v>
          </cell>
        </row>
        <row r="300">
          <cell r="C300" t="str">
            <v>C2308176</v>
          </cell>
          <cell r="D300" t="str">
            <v>Production</v>
          </cell>
          <cell r="E300" t="str">
            <v>Extrusion</v>
          </cell>
          <cell r="F300" t="str">
            <v>CW Operator</v>
          </cell>
          <cell r="G300" t="str">
            <v>Sankar Singh</v>
          </cell>
          <cell r="H300">
            <v>45145</v>
          </cell>
          <cell r="I300">
            <v>5</v>
          </cell>
          <cell r="J300">
            <v>45283</v>
          </cell>
          <cell r="K300" t="str">
            <v>CHANG, CHE- CHIA</v>
          </cell>
        </row>
        <row r="301">
          <cell r="C301" t="str">
            <v>R2308177</v>
          </cell>
          <cell r="D301" t="str">
            <v>Production</v>
          </cell>
          <cell r="E301" t="str">
            <v>Extrusion</v>
          </cell>
          <cell r="F301" t="str">
            <v>CW Operator</v>
          </cell>
          <cell r="G301" t="str">
            <v>Dinesh Baria</v>
          </cell>
          <cell r="H301">
            <v>45145</v>
          </cell>
          <cell r="I301">
            <v>5</v>
          </cell>
          <cell r="J301">
            <v>45283</v>
          </cell>
          <cell r="K301" t="str">
            <v>LIN, SHIH-CHIEH</v>
          </cell>
        </row>
        <row r="302">
          <cell r="C302" t="str">
            <v>R2308178</v>
          </cell>
          <cell r="D302" t="str">
            <v>Production</v>
          </cell>
          <cell r="E302" t="str">
            <v>Extrusion</v>
          </cell>
          <cell r="F302" t="str">
            <v>CW Operator</v>
          </cell>
          <cell r="G302" t="str">
            <v>Vikash Kumar Chaurasiya</v>
          </cell>
          <cell r="H302">
            <v>45145</v>
          </cell>
          <cell r="I302">
            <v>5</v>
          </cell>
          <cell r="J302">
            <v>45283</v>
          </cell>
          <cell r="K302" t="str">
            <v>LIN, SHIH-CHIEH</v>
          </cell>
        </row>
        <row r="303">
          <cell r="C303" t="str">
            <v>R2308182</v>
          </cell>
          <cell r="D303" t="str">
            <v>Production</v>
          </cell>
          <cell r="E303" t="str">
            <v>Extrusion</v>
          </cell>
          <cell r="F303" t="str">
            <v>CW Operator</v>
          </cell>
          <cell r="G303" t="str">
            <v>Patil Mayur</v>
          </cell>
          <cell r="H303">
            <v>45145</v>
          </cell>
          <cell r="I303">
            <v>5</v>
          </cell>
          <cell r="J303">
            <v>45283</v>
          </cell>
          <cell r="K303" t="str">
            <v>CHANG, CHE- CHIA</v>
          </cell>
        </row>
        <row r="304">
          <cell r="C304" t="str">
            <v>C2310213</v>
          </cell>
          <cell r="D304" t="str">
            <v>Production</v>
          </cell>
          <cell r="E304" t="str">
            <v>Extrusion</v>
          </cell>
          <cell r="F304" t="str">
            <v>CW Operator</v>
          </cell>
          <cell r="G304" t="str">
            <v>Bittu Biswas</v>
          </cell>
          <cell r="H304">
            <v>45211</v>
          </cell>
          <cell r="I304">
            <v>3</v>
          </cell>
          <cell r="J304">
            <v>45283</v>
          </cell>
          <cell r="K304" t="str">
            <v>CHANG, CHE- CHIA</v>
          </cell>
        </row>
        <row r="305">
          <cell r="C305" t="str">
            <v>R2310216</v>
          </cell>
          <cell r="D305" t="str">
            <v>Production</v>
          </cell>
          <cell r="E305" t="str">
            <v>Extrusion</v>
          </cell>
          <cell r="F305" t="str">
            <v>CW Operator</v>
          </cell>
          <cell r="G305" t="str">
            <v>Vikas Pal</v>
          </cell>
          <cell r="H305">
            <v>45211</v>
          </cell>
          <cell r="I305">
            <v>3</v>
          </cell>
          <cell r="J305">
            <v>45283</v>
          </cell>
          <cell r="K305" t="str">
            <v>CHANG, CHE- CHIA</v>
          </cell>
        </row>
        <row r="306">
          <cell r="C306" t="str">
            <v>R2310221</v>
          </cell>
          <cell r="D306" t="str">
            <v>Production</v>
          </cell>
          <cell r="E306" t="str">
            <v>Extrusion</v>
          </cell>
          <cell r="F306" t="str">
            <v>CW Operator</v>
          </cell>
          <cell r="G306" t="str">
            <v>Pradeep Kumar</v>
          </cell>
          <cell r="H306">
            <v>45211</v>
          </cell>
          <cell r="I306">
            <v>3</v>
          </cell>
          <cell r="J306">
            <v>45283</v>
          </cell>
          <cell r="K306" t="str">
            <v>CHANG, CHE- CHIA</v>
          </cell>
        </row>
        <row r="307">
          <cell r="C307">
            <v>170139</v>
          </cell>
          <cell r="D307" t="str">
            <v>Production</v>
          </cell>
          <cell r="E307" t="str">
            <v>Mixing</v>
          </cell>
          <cell r="F307" t="str">
            <v>Senior Operator</v>
          </cell>
          <cell r="G307" t="str">
            <v xml:space="preserve">Upendrakumar Bhambhi </v>
          </cell>
          <cell r="H307">
            <v>42870</v>
          </cell>
          <cell r="I307" t="str">
            <v>Confirm</v>
          </cell>
          <cell r="J307">
            <v>45283</v>
          </cell>
          <cell r="K307" t="str">
            <v>LIN, SHIH-CHIEH</v>
          </cell>
        </row>
        <row r="308">
          <cell r="C308">
            <v>180069</v>
          </cell>
          <cell r="D308" t="str">
            <v>Production</v>
          </cell>
          <cell r="E308" t="str">
            <v>Mixing</v>
          </cell>
          <cell r="F308" t="str">
            <v>Assistant Operator</v>
          </cell>
          <cell r="G308" t="str">
            <v>Bhupendrabhai Vankar</v>
          </cell>
          <cell r="H308">
            <v>43227</v>
          </cell>
          <cell r="I308" t="str">
            <v>Confirm</v>
          </cell>
          <cell r="J308">
            <v>45283</v>
          </cell>
          <cell r="K308" t="str">
            <v>LIN, SHIH-CHIEH</v>
          </cell>
        </row>
        <row r="309">
          <cell r="C309">
            <v>180090</v>
          </cell>
          <cell r="D309" t="str">
            <v>Production</v>
          </cell>
          <cell r="E309" t="str">
            <v>Mixing</v>
          </cell>
          <cell r="F309" t="str">
            <v>Senior Operator</v>
          </cell>
          <cell r="G309" t="str">
            <v>Akashkumar Patel</v>
          </cell>
          <cell r="H309">
            <v>43255</v>
          </cell>
          <cell r="I309" t="str">
            <v>Confirm</v>
          </cell>
          <cell r="J309">
            <v>45283</v>
          </cell>
          <cell r="K309" t="str">
            <v>LIN, SHIH-CHIEH</v>
          </cell>
        </row>
        <row r="310">
          <cell r="C310">
            <v>180101</v>
          </cell>
          <cell r="D310" t="str">
            <v>Production</v>
          </cell>
          <cell r="E310" t="str">
            <v>Mixing</v>
          </cell>
          <cell r="F310" t="str">
            <v>Assistant Operator</v>
          </cell>
          <cell r="G310" t="str">
            <v>Bhavikkumar Patel</v>
          </cell>
          <cell r="H310">
            <v>43283</v>
          </cell>
          <cell r="I310" t="str">
            <v>Confirm</v>
          </cell>
          <cell r="J310">
            <v>45283</v>
          </cell>
          <cell r="K310" t="str">
            <v>LIN, SHIH-CHIEH</v>
          </cell>
        </row>
        <row r="311">
          <cell r="C311">
            <v>230091</v>
          </cell>
          <cell r="D311" t="str">
            <v>Production</v>
          </cell>
          <cell r="E311" t="str">
            <v>Mixing</v>
          </cell>
          <cell r="F311" t="str">
            <v>Assistant Operator</v>
          </cell>
          <cell r="G311" t="str">
            <v>Chauhan Anilbhai</v>
          </cell>
          <cell r="H311">
            <v>45264</v>
          </cell>
          <cell r="I311">
            <v>1</v>
          </cell>
          <cell r="J311">
            <v>45283</v>
          </cell>
          <cell r="K311" t="str">
            <v>LIN, SHIH-CHIEH</v>
          </cell>
        </row>
        <row r="312">
          <cell r="C312" t="str">
            <v>FT1911093</v>
          </cell>
          <cell r="D312" t="str">
            <v>Production</v>
          </cell>
          <cell r="E312" t="str">
            <v>Mixing</v>
          </cell>
          <cell r="F312" t="str">
            <v>Assistant Operator</v>
          </cell>
          <cell r="G312" t="str">
            <v>Mori Jayesh</v>
          </cell>
          <cell r="H312">
            <v>44610</v>
          </cell>
          <cell r="I312">
            <v>47</v>
          </cell>
          <cell r="J312">
            <v>45283</v>
          </cell>
          <cell r="K312" t="str">
            <v>LIN, SHIH-CHIEH</v>
          </cell>
        </row>
        <row r="313">
          <cell r="C313" t="str">
            <v>FT2004100</v>
          </cell>
          <cell r="D313" t="str">
            <v>Production</v>
          </cell>
          <cell r="E313" t="str">
            <v>Mixing</v>
          </cell>
          <cell r="F313" t="str">
            <v>Assistant Operator</v>
          </cell>
          <cell r="G313" t="str">
            <v>Alpeshbhai Rabari</v>
          </cell>
          <cell r="H313">
            <v>44301</v>
          </cell>
          <cell r="I313">
            <v>43</v>
          </cell>
          <cell r="J313">
            <v>45283</v>
          </cell>
          <cell r="K313" t="str">
            <v>LIN, SHIH-CHIEH</v>
          </cell>
        </row>
        <row r="314">
          <cell r="C314" t="str">
            <v>FT2004105</v>
          </cell>
          <cell r="D314" t="str">
            <v>Production</v>
          </cell>
          <cell r="E314" t="str">
            <v>Mixing</v>
          </cell>
          <cell r="F314" t="str">
            <v>Assistant Operator</v>
          </cell>
          <cell r="G314" t="str">
            <v>Alpeshkumar Parmar</v>
          </cell>
          <cell r="H314">
            <v>44301</v>
          </cell>
          <cell r="I314">
            <v>43</v>
          </cell>
          <cell r="J314">
            <v>45283</v>
          </cell>
          <cell r="K314" t="str">
            <v>LIN, SHIH-CHIEH</v>
          </cell>
        </row>
        <row r="315">
          <cell r="C315" t="str">
            <v>FT2004106</v>
          </cell>
          <cell r="D315" t="str">
            <v>Production</v>
          </cell>
          <cell r="E315" t="str">
            <v>Mixing</v>
          </cell>
          <cell r="F315" t="str">
            <v>Assistant Operator</v>
          </cell>
          <cell r="G315" t="str">
            <v>Anilbhai Chauhan</v>
          </cell>
          <cell r="H315">
            <v>44301</v>
          </cell>
          <cell r="I315">
            <v>43</v>
          </cell>
          <cell r="J315">
            <v>45283</v>
          </cell>
          <cell r="K315" t="str">
            <v>LIN, SHIH-CHIEH</v>
          </cell>
        </row>
        <row r="316">
          <cell r="C316" t="str">
            <v>FT2004107</v>
          </cell>
          <cell r="D316" t="str">
            <v>Production</v>
          </cell>
          <cell r="E316" t="str">
            <v>Mixing</v>
          </cell>
          <cell r="F316" t="str">
            <v>Assistant Operator</v>
          </cell>
          <cell r="G316" t="str">
            <v>Vishalkumar Rathod</v>
          </cell>
          <cell r="H316">
            <v>44301</v>
          </cell>
          <cell r="I316">
            <v>43</v>
          </cell>
          <cell r="J316">
            <v>45283</v>
          </cell>
          <cell r="K316" t="str">
            <v>LIN, SHIH-CHIEH</v>
          </cell>
        </row>
        <row r="317">
          <cell r="C317" t="str">
            <v>FT2008131</v>
          </cell>
          <cell r="D317" t="str">
            <v>Production</v>
          </cell>
          <cell r="E317" t="str">
            <v>Mixing</v>
          </cell>
          <cell r="F317" t="str">
            <v>Assistant Operator</v>
          </cell>
          <cell r="G317" t="str">
            <v>Makvana Vipulbhai</v>
          </cell>
          <cell r="H317">
            <v>44432</v>
          </cell>
          <cell r="I317">
            <v>41</v>
          </cell>
          <cell r="J317">
            <v>45283</v>
          </cell>
          <cell r="K317" t="str">
            <v>LIN, SHIH-CHIEH</v>
          </cell>
        </row>
        <row r="318">
          <cell r="C318" t="str">
            <v>FT2305031</v>
          </cell>
          <cell r="D318" t="str">
            <v>Production</v>
          </cell>
          <cell r="E318" t="str">
            <v>Mixing</v>
          </cell>
          <cell r="F318" t="str">
            <v>Assistant Operator</v>
          </cell>
          <cell r="G318" t="str">
            <v>Shaikh Mohammedfarhan Mahemudmiya</v>
          </cell>
          <cell r="H318">
            <v>45068</v>
          </cell>
          <cell r="I318">
            <v>8</v>
          </cell>
          <cell r="J318">
            <v>45283</v>
          </cell>
          <cell r="K318" t="str">
            <v>LIN, SHIH-CHIEH</v>
          </cell>
        </row>
        <row r="319">
          <cell r="C319" t="str">
            <v>C2010076</v>
          </cell>
          <cell r="D319" t="str">
            <v>Production</v>
          </cell>
          <cell r="E319" t="str">
            <v>Mixing</v>
          </cell>
          <cell r="F319" t="str">
            <v>Forklift Driver</v>
          </cell>
          <cell r="G319" t="str">
            <v>Jigneshbhai Kalubhai Rojasara</v>
          </cell>
          <cell r="H319">
            <v>44109</v>
          </cell>
          <cell r="I319">
            <v>39</v>
          </cell>
          <cell r="J319">
            <v>45283</v>
          </cell>
          <cell r="K319" t="str">
            <v>LIN, SHIH-CHIEH</v>
          </cell>
        </row>
        <row r="320">
          <cell r="C320" t="str">
            <v>C2104038</v>
          </cell>
          <cell r="D320" t="str">
            <v>Production</v>
          </cell>
          <cell r="E320" t="str">
            <v>Mixing</v>
          </cell>
          <cell r="F320" t="str">
            <v>Forklift Driver</v>
          </cell>
          <cell r="G320" t="str">
            <v>Mansing Bharatbhai Patel</v>
          </cell>
          <cell r="H320">
            <v>44291</v>
          </cell>
          <cell r="I320">
            <v>33</v>
          </cell>
          <cell r="J320">
            <v>45283</v>
          </cell>
          <cell r="K320" t="str">
            <v>LIN, SHIH-CHIEH</v>
          </cell>
        </row>
        <row r="321">
          <cell r="C321" t="str">
            <v>C2108110</v>
          </cell>
          <cell r="D321" t="str">
            <v>Production</v>
          </cell>
          <cell r="E321" t="str">
            <v>Mixing</v>
          </cell>
          <cell r="F321" t="str">
            <v>CW Operator</v>
          </cell>
          <cell r="G321" t="str">
            <v>Patel Prit Bharat Bhai</v>
          </cell>
          <cell r="H321">
            <v>44424</v>
          </cell>
          <cell r="I321">
            <v>29</v>
          </cell>
          <cell r="J321">
            <v>45283</v>
          </cell>
          <cell r="K321" t="str">
            <v>LIN, SHIH-CHIEH</v>
          </cell>
        </row>
        <row r="322">
          <cell r="C322" t="str">
            <v>C2206171</v>
          </cell>
          <cell r="D322" t="str">
            <v>Production</v>
          </cell>
          <cell r="E322" t="str">
            <v>Mixing</v>
          </cell>
          <cell r="F322" t="str">
            <v>CW Operator</v>
          </cell>
          <cell r="G322" t="str">
            <v>Yogesh Prajapati</v>
          </cell>
          <cell r="H322">
            <v>44739</v>
          </cell>
          <cell r="I322">
            <v>19</v>
          </cell>
          <cell r="J322">
            <v>45283</v>
          </cell>
          <cell r="K322" t="str">
            <v>LIN, SHIH-CHIEH</v>
          </cell>
        </row>
        <row r="323">
          <cell r="C323" t="str">
            <v>D2206005</v>
          </cell>
          <cell r="D323" t="str">
            <v>Production</v>
          </cell>
          <cell r="E323" t="str">
            <v>Mixing</v>
          </cell>
          <cell r="F323" t="str">
            <v>CW Operator</v>
          </cell>
          <cell r="G323" t="str">
            <v>Shiyal Natubhai Vejalbhai</v>
          </cell>
          <cell r="H323">
            <v>44722</v>
          </cell>
          <cell r="I323">
            <v>19</v>
          </cell>
          <cell r="J323">
            <v>45283</v>
          </cell>
          <cell r="K323" t="str">
            <v>LIN, SHIH-CHIEH</v>
          </cell>
        </row>
        <row r="324">
          <cell r="C324" t="str">
            <v>D2206014</v>
          </cell>
          <cell r="D324" t="str">
            <v>Production</v>
          </cell>
          <cell r="E324" t="str">
            <v>Mixing</v>
          </cell>
          <cell r="F324" t="str">
            <v>CW Operator</v>
          </cell>
          <cell r="G324" t="str">
            <v>Karshanbhai Galabhai Makvana</v>
          </cell>
          <cell r="H324">
            <v>44732</v>
          </cell>
          <cell r="I324">
            <v>19</v>
          </cell>
          <cell r="J324">
            <v>45283</v>
          </cell>
          <cell r="K324" t="str">
            <v>LIN, SHIH-CHIEH</v>
          </cell>
        </row>
        <row r="325">
          <cell r="C325" t="str">
            <v>JV2112114</v>
          </cell>
          <cell r="D325" t="str">
            <v>Production</v>
          </cell>
          <cell r="E325" t="str">
            <v>Mixing</v>
          </cell>
          <cell r="F325" t="str">
            <v>Forklift Driver</v>
          </cell>
          <cell r="G325" t="str">
            <v>Sadhu Gautamkumar Kanaiyalal</v>
          </cell>
          <cell r="H325">
            <v>44557</v>
          </cell>
          <cell r="I325">
            <v>25</v>
          </cell>
          <cell r="J325">
            <v>45283</v>
          </cell>
          <cell r="K325" t="str">
            <v>LIN, SHIH-CHIEH</v>
          </cell>
        </row>
        <row r="326">
          <cell r="C326" t="str">
            <v>JV2207108</v>
          </cell>
          <cell r="D326" t="str">
            <v>Production</v>
          </cell>
          <cell r="E326" t="str">
            <v>Mixing</v>
          </cell>
          <cell r="F326" t="str">
            <v>CW Operator</v>
          </cell>
          <cell r="G326" t="str">
            <v>Anees Kumar Ramkumar</v>
          </cell>
          <cell r="H326">
            <v>44767</v>
          </cell>
          <cell r="I326">
            <v>18</v>
          </cell>
          <cell r="J326">
            <v>45283</v>
          </cell>
          <cell r="K326" t="str">
            <v>LIN, SHIH-CHIEH</v>
          </cell>
        </row>
        <row r="327">
          <cell r="C327" t="str">
            <v>PM2206039</v>
          </cell>
          <cell r="D327" t="str">
            <v>Production</v>
          </cell>
          <cell r="E327" t="str">
            <v>Mixing</v>
          </cell>
          <cell r="F327" t="str">
            <v>CW Operator</v>
          </cell>
          <cell r="G327" t="str">
            <v>Makwana Rakeshkumar Ishwarbhai</v>
          </cell>
          <cell r="H327">
            <v>44732</v>
          </cell>
          <cell r="I327">
            <v>19</v>
          </cell>
          <cell r="J327">
            <v>45283</v>
          </cell>
          <cell r="K327" t="str">
            <v>LIN, SHIH-CHIEH</v>
          </cell>
        </row>
        <row r="328">
          <cell r="C328" t="str">
            <v>PM2207080</v>
          </cell>
          <cell r="D328" t="str">
            <v>Production</v>
          </cell>
          <cell r="E328" t="str">
            <v>Mixing</v>
          </cell>
          <cell r="F328" t="str">
            <v>CW Operator</v>
          </cell>
          <cell r="G328" t="str">
            <v>Nayi VipulKumar Rameshbhai</v>
          </cell>
          <cell r="H328">
            <v>44771</v>
          </cell>
          <cell r="I328">
            <v>18</v>
          </cell>
          <cell r="J328">
            <v>45283</v>
          </cell>
          <cell r="K328" t="str">
            <v>LIN, SHIH-CHIEH</v>
          </cell>
        </row>
        <row r="329">
          <cell r="C329" t="str">
            <v>S2206001</v>
          </cell>
          <cell r="D329" t="str">
            <v>Production</v>
          </cell>
          <cell r="E329" t="str">
            <v>Mixing</v>
          </cell>
          <cell r="F329" t="str">
            <v>CW Operator</v>
          </cell>
          <cell r="G329" t="str">
            <v>Raju Mahto</v>
          </cell>
          <cell r="H329">
            <v>44719</v>
          </cell>
          <cell r="I329">
            <v>19</v>
          </cell>
          <cell r="J329">
            <v>45283</v>
          </cell>
          <cell r="K329" t="str">
            <v>LIN, SHIH-CHIEH</v>
          </cell>
        </row>
        <row r="330">
          <cell r="C330" t="str">
            <v>S2206049</v>
          </cell>
          <cell r="D330" t="str">
            <v>Production</v>
          </cell>
          <cell r="E330" t="str">
            <v>Mixing</v>
          </cell>
          <cell r="F330" t="str">
            <v>CW Operator</v>
          </cell>
          <cell r="G330" t="str">
            <v>Surjit Mondal</v>
          </cell>
          <cell r="H330">
            <v>44735</v>
          </cell>
          <cell r="I330">
            <v>19</v>
          </cell>
          <cell r="J330">
            <v>45283</v>
          </cell>
          <cell r="K330" t="str">
            <v>LIN, SHIH-CHIEH</v>
          </cell>
        </row>
        <row r="331">
          <cell r="C331" t="str">
            <v>PM2210131</v>
          </cell>
          <cell r="D331" t="str">
            <v>Production</v>
          </cell>
          <cell r="E331" t="str">
            <v>Mixing</v>
          </cell>
          <cell r="F331" t="str">
            <v>CW Operator</v>
          </cell>
          <cell r="G331" t="str">
            <v>Makwana Ashokkumar</v>
          </cell>
          <cell r="H331">
            <v>44851</v>
          </cell>
          <cell r="I331">
            <v>15</v>
          </cell>
          <cell r="J331">
            <v>45283</v>
          </cell>
          <cell r="K331" t="str">
            <v>LIN, SHIH-CHIEH</v>
          </cell>
        </row>
        <row r="332">
          <cell r="C332" t="str">
            <v>S2211087</v>
          </cell>
          <cell r="D332" t="str">
            <v>Production</v>
          </cell>
          <cell r="E332" t="str">
            <v>Mixing</v>
          </cell>
          <cell r="F332" t="str">
            <v>CW Operator</v>
          </cell>
          <cell r="G332" t="str">
            <v>Shubham Mahajan</v>
          </cell>
          <cell r="H332">
            <v>44886</v>
          </cell>
          <cell r="I332">
            <v>14</v>
          </cell>
          <cell r="J332">
            <v>45283</v>
          </cell>
          <cell r="K332" t="str">
            <v>LIN, SHIH-CHIEH</v>
          </cell>
        </row>
        <row r="333">
          <cell r="C333" t="str">
            <v>S2211088</v>
          </cell>
          <cell r="D333" t="str">
            <v>Production</v>
          </cell>
          <cell r="E333" t="str">
            <v>Mixing</v>
          </cell>
          <cell r="F333" t="str">
            <v>CW Operator</v>
          </cell>
          <cell r="G333" t="str">
            <v>Pavan Pavar</v>
          </cell>
          <cell r="H333">
            <v>44886</v>
          </cell>
          <cell r="I333">
            <v>14</v>
          </cell>
          <cell r="J333">
            <v>45283</v>
          </cell>
          <cell r="K333" t="str">
            <v>LIN, SHIH-CHIEH</v>
          </cell>
        </row>
        <row r="334">
          <cell r="C334" t="str">
            <v>S2211089</v>
          </cell>
          <cell r="D334" t="str">
            <v>Production</v>
          </cell>
          <cell r="E334" t="str">
            <v>Mixing</v>
          </cell>
          <cell r="F334" t="str">
            <v>CW Operator</v>
          </cell>
          <cell r="G334" t="str">
            <v>Pankaj Kumar</v>
          </cell>
          <cell r="H334">
            <v>44886</v>
          </cell>
          <cell r="I334">
            <v>14</v>
          </cell>
          <cell r="J334">
            <v>45283</v>
          </cell>
          <cell r="K334" t="str">
            <v>LIN, SHIH-CHIEH</v>
          </cell>
        </row>
        <row r="335">
          <cell r="C335" t="str">
            <v>S2301124</v>
          </cell>
          <cell r="D335" t="str">
            <v>Production</v>
          </cell>
          <cell r="E335" t="str">
            <v>Mixing</v>
          </cell>
          <cell r="F335" t="str">
            <v>CW Operator</v>
          </cell>
          <cell r="G335" t="str">
            <v>Manorajan Patra</v>
          </cell>
          <cell r="H335">
            <v>44928</v>
          </cell>
          <cell r="I335">
            <v>12</v>
          </cell>
          <cell r="J335">
            <v>45283</v>
          </cell>
          <cell r="K335" t="str">
            <v>LIN, SHIH-CHIEH</v>
          </cell>
        </row>
        <row r="336">
          <cell r="C336" t="str">
            <v>JV2304031</v>
          </cell>
          <cell r="D336" t="str">
            <v>Production</v>
          </cell>
          <cell r="E336" t="str">
            <v>Mixing</v>
          </cell>
          <cell r="F336" t="str">
            <v>CW Operator</v>
          </cell>
          <cell r="G336" t="str">
            <v>Chauhan Sanjay Kumar Bharathbahi</v>
          </cell>
          <cell r="H336">
            <v>45033</v>
          </cell>
          <cell r="I336">
            <v>9</v>
          </cell>
          <cell r="J336">
            <v>45283</v>
          </cell>
          <cell r="K336" t="str">
            <v>LIN, SHIH-CHIEH</v>
          </cell>
        </row>
        <row r="337">
          <cell r="C337" t="str">
            <v>R2304028</v>
          </cell>
          <cell r="D337" t="str">
            <v>Production</v>
          </cell>
          <cell r="E337" t="str">
            <v>Mixing</v>
          </cell>
          <cell r="F337" t="str">
            <v>CW Operator</v>
          </cell>
          <cell r="G337" t="str">
            <v xml:space="preserve">Patel Nishant vijaybhai </v>
          </cell>
          <cell r="H337">
            <v>45033</v>
          </cell>
          <cell r="I337">
            <v>9</v>
          </cell>
          <cell r="J337">
            <v>45283</v>
          </cell>
          <cell r="K337" t="str">
            <v>LIN, SHIH-CHIEH</v>
          </cell>
        </row>
        <row r="338">
          <cell r="C338" t="str">
            <v>R2305074</v>
          </cell>
          <cell r="D338" t="str">
            <v>Production</v>
          </cell>
          <cell r="E338" t="str">
            <v>Mixing</v>
          </cell>
          <cell r="F338" t="str">
            <v>CW Operator</v>
          </cell>
          <cell r="G338" t="str">
            <v>Chavda Yuvrajsinh</v>
          </cell>
          <cell r="H338">
            <v>45075</v>
          </cell>
          <cell r="I338">
            <v>8</v>
          </cell>
          <cell r="J338">
            <v>45283</v>
          </cell>
          <cell r="K338" t="str">
            <v>LIN, SHIH-CHIEH</v>
          </cell>
        </row>
        <row r="339">
          <cell r="C339" t="str">
            <v>C2306106</v>
          </cell>
          <cell r="D339" t="str">
            <v>Production</v>
          </cell>
          <cell r="E339" t="str">
            <v>Mixing</v>
          </cell>
          <cell r="F339" t="str">
            <v>CW Operator</v>
          </cell>
          <cell r="G339" t="str">
            <v>Santosh singh</v>
          </cell>
          <cell r="H339">
            <v>45078</v>
          </cell>
          <cell r="I339">
            <v>7</v>
          </cell>
          <cell r="J339">
            <v>45283</v>
          </cell>
          <cell r="K339" t="str">
            <v>LIN, SHIH-CHIEH</v>
          </cell>
        </row>
        <row r="340">
          <cell r="C340" t="str">
            <v>R2306082</v>
          </cell>
          <cell r="D340" t="str">
            <v>Production</v>
          </cell>
          <cell r="E340" t="str">
            <v>Mixing</v>
          </cell>
          <cell r="F340" t="str">
            <v>CW Operator</v>
          </cell>
          <cell r="G340" t="str">
            <v>Birendrakumar</v>
          </cell>
          <cell r="H340">
            <v>45078</v>
          </cell>
          <cell r="I340">
            <v>7</v>
          </cell>
          <cell r="J340">
            <v>45283</v>
          </cell>
          <cell r="K340" t="str">
            <v>LIN, SHIH-CHIEH</v>
          </cell>
        </row>
        <row r="341">
          <cell r="C341" t="str">
            <v>JV2306056</v>
          </cell>
          <cell r="D341" t="str">
            <v>Production</v>
          </cell>
          <cell r="E341" t="str">
            <v>Mixing</v>
          </cell>
          <cell r="F341" t="str">
            <v>CW Operator</v>
          </cell>
          <cell r="G341" t="str">
            <v>Ajeet Gaur</v>
          </cell>
          <cell r="H341">
            <v>45103</v>
          </cell>
          <cell r="I341">
            <v>7</v>
          </cell>
          <cell r="J341">
            <v>45283</v>
          </cell>
          <cell r="K341" t="str">
            <v>LIN, SHIH-CHIEH</v>
          </cell>
        </row>
        <row r="342">
          <cell r="C342" t="str">
            <v>JV2207109</v>
          </cell>
          <cell r="D342" t="str">
            <v>Production</v>
          </cell>
          <cell r="E342" t="str">
            <v>Mixing</v>
          </cell>
          <cell r="F342" t="str">
            <v>Forklift Driver</v>
          </cell>
          <cell r="G342" t="str">
            <v>Parmar Dharmik Tulashibhai</v>
          </cell>
          <cell r="H342">
            <v>44767</v>
          </cell>
          <cell r="I342">
            <v>21</v>
          </cell>
          <cell r="J342">
            <v>45283</v>
          </cell>
          <cell r="K342" t="str">
            <v>LIN, SHIH-CHIEH</v>
          </cell>
        </row>
        <row r="343">
          <cell r="C343" t="str">
            <v>JV2307060</v>
          </cell>
          <cell r="D343" t="str">
            <v>Production</v>
          </cell>
          <cell r="E343" t="str">
            <v>Mixing</v>
          </cell>
          <cell r="F343" t="str">
            <v>CW Operator</v>
          </cell>
          <cell r="G343" t="str">
            <v>Mahendra Kumar</v>
          </cell>
          <cell r="H343">
            <v>45110</v>
          </cell>
          <cell r="I343">
            <v>6</v>
          </cell>
          <cell r="J343">
            <v>45283</v>
          </cell>
          <cell r="K343" t="str">
            <v>LIN, SHIH-CHIEH</v>
          </cell>
        </row>
        <row r="344">
          <cell r="C344" t="str">
            <v>C2308169</v>
          </cell>
          <cell r="D344" t="str">
            <v>Production</v>
          </cell>
          <cell r="E344" t="str">
            <v>Mixing</v>
          </cell>
          <cell r="F344" t="str">
            <v>CW Operator</v>
          </cell>
          <cell r="G344" t="str">
            <v>Chandrakant Kumar</v>
          </cell>
          <cell r="H344">
            <v>45145</v>
          </cell>
          <cell r="I344">
            <v>5</v>
          </cell>
          <cell r="J344">
            <v>45283</v>
          </cell>
          <cell r="K344" t="str">
            <v>LIN, SHIH-CHIEH</v>
          </cell>
        </row>
        <row r="345">
          <cell r="C345" t="str">
            <v>C2308170</v>
          </cell>
          <cell r="D345" t="str">
            <v>Production</v>
          </cell>
          <cell r="E345" t="str">
            <v>Mixing</v>
          </cell>
          <cell r="F345" t="str">
            <v>CW Operator</v>
          </cell>
          <cell r="G345" t="str">
            <v>Sadhu Yagnik</v>
          </cell>
          <cell r="H345">
            <v>45145</v>
          </cell>
          <cell r="I345">
            <v>5</v>
          </cell>
          <cell r="J345">
            <v>45283</v>
          </cell>
          <cell r="K345" t="str">
            <v>LIN, SHIH-CHIEH</v>
          </cell>
        </row>
        <row r="346">
          <cell r="C346" t="str">
            <v>C2308171</v>
          </cell>
          <cell r="D346" t="str">
            <v>Production</v>
          </cell>
          <cell r="E346" t="str">
            <v>Mixing</v>
          </cell>
          <cell r="F346" t="str">
            <v>CW Operator</v>
          </cell>
          <cell r="G346" t="str">
            <v>Santosh Kumar</v>
          </cell>
          <cell r="H346">
            <v>45145</v>
          </cell>
          <cell r="I346">
            <v>5</v>
          </cell>
          <cell r="J346">
            <v>45283</v>
          </cell>
          <cell r="K346" t="str">
            <v>LIN, SHIH-CHIEH</v>
          </cell>
        </row>
        <row r="347">
          <cell r="C347" t="str">
            <v>C2308174</v>
          </cell>
          <cell r="D347" t="str">
            <v>Production</v>
          </cell>
          <cell r="E347" t="str">
            <v>Mixing</v>
          </cell>
          <cell r="F347" t="str">
            <v>CW Operator</v>
          </cell>
          <cell r="G347" t="str">
            <v>Akhilesh Chauhan</v>
          </cell>
          <cell r="H347">
            <v>45145</v>
          </cell>
          <cell r="I347">
            <v>5</v>
          </cell>
          <cell r="J347">
            <v>45283</v>
          </cell>
          <cell r="K347" t="str">
            <v>LIN, SHIH-CHIEH</v>
          </cell>
        </row>
        <row r="348">
          <cell r="C348" t="str">
            <v>C2308175</v>
          </cell>
          <cell r="D348" t="str">
            <v>Production</v>
          </cell>
          <cell r="E348" t="str">
            <v>Mixing</v>
          </cell>
          <cell r="F348" t="str">
            <v>CW Operator</v>
          </cell>
          <cell r="G348" t="str">
            <v>Shailesh Kamaliya</v>
          </cell>
          <cell r="H348">
            <v>45145</v>
          </cell>
          <cell r="I348">
            <v>5</v>
          </cell>
          <cell r="J348">
            <v>45283</v>
          </cell>
          <cell r="K348" t="str">
            <v>LIN, SHIH-CHIEH</v>
          </cell>
        </row>
        <row r="349">
          <cell r="C349" t="str">
            <v>C2308177</v>
          </cell>
          <cell r="D349" t="str">
            <v>Production</v>
          </cell>
          <cell r="E349" t="str">
            <v>Mixing</v>
          </cell>
          <cell r="F349" t="str">
            <v>CW Operator</v>
          </cell>
          <cell r="G349" t="str">
            <v>Vanzara Rohit Bhai</v>
          </cell>
          <cell r="H349">
            <v>45145</v>
          </cell>
          <cell r="I349">
            <v>5</v>
          </cell>
          <cell r="J349">
            <v>45283</v>
          </cell>
          <cell r="K349" t="str">
            <v>LIN, SHIH-CHIEH</v>
          </cell>
        </row>
        <row r="350">
          <cell r="C350" t="str">
            <v>R2308175</v>
          </cell>
          <cell r="D350" t="str">
            <v>Production</v>
          </cell>
          <cell r="E350" t="str">
            <v>Mixing</v>
          </cell>
          <cell r="F350" t="str">
            <v>CW Operator</v>
          </cell>
          <cell r="G350" t="str">
            <v>Satyajit Niya</v>
          </cell>
          <cell r="H350">
            <v>45145</v>
          </cell>
          <cell r="I350">
            <v>5</v>
          </cell>
          <cell r="J350">
            <v>45283</v>
          </cell>
          <cell r="K350" t="str">
            <v>LIN, SHIH-CHIEH</v>
          </cell>
        </row>
        <row r="351">
          <cell r="C351" t="str">
            <v>C2309187</v>
          </cell>
          <cell r="D351" t="str">
            <v>Production</v>
          </cell>
          <cell r="E351" t="str">
            <v>Mixing</v>
          </cell>
          <cell r="F351" t="str">
            <v>CW Operator</v>
          </cell>
          <cell r="G351" t="str">
            <v xml:space="preserve">Laxman Kumar Kapuraram </v>
          </cell>
          <cell r="H351">
            <v>45180</v>
          </cell>
          <cell r="I351">
            <v>4</v>
          </cell>
          <cell r="J351">
            <v>45283</v>
          </cell>
          <cell r="K351" t="str">
            <v>LIN, SHIH-CHIEH</v>
          </cell>
        </row>
        <row r="352">
          <cell r="C352" t="str">
            <v>R2309212</v>
          </cell>
          <cell r="D352" t="str">
            <v>Production</v>
          </cell>
          <cell r="E352" t="str">
            <v>Mixing</v>
          </cell>
          <cell r="F352" t="str">
            <v>CW Operator</v>
          </cell>
          <cell r="G352" t="str">
            <v>Suraj kumar</v>
          </cell>
          <cell r="H352">
            <v>45194</v>
          </cell>
          <cell r="I352">
            <v>4</v>
          </cell>
          <cell r="J352">
            <v>45283</v>
          </cell>
          <cell r="K352" t="str">
            <v>LIN, SHIH-CHIEH</v>
          </cell>
        </row>
        <row r="353">
          <cell r="C353" t="str">
            <v>C2310216</v>
          </cell>
          <cell r="D353" t="str">
            <v>Production</v>
          </cell>
          <cell r="E353" t="str">
            <v>Mixing</v>
          </cell>
          <cell r="F353" t="str">
            <v>CW Operator</v>
          </cell>
          <cell r="G353" t="str">
            <v>Pradeep Kumar</v>
          </cell>
          <cell r="H353">
            <v>45211</v>
          </cell>
          <cell r="I353">
            <v>3</v>
          </cell>
          <cell r="J353">
            <v>45283</v>
          </cell>
          <cell r="K353" t="str">
            <v>LIN, SHIH-CHIEH</v>
          </cell>
        </row>
        <row r="354">
          <cell r="C354" t="str">
            <v>JV2310100</v>
          </cell>
          <cell r="D354" t="str">
            <v>Production</v>
          </cell>
          <cell r="E354" t="str">
            <v>Mixing</v>
          </cell>
          <cell r="F354" t="str">
            <v>CW Operator</v>
          </cell>
          <cell r="G354" t="str">
            <v>Sumantakumar Sudama Nayak</v>
          </cell>
          <cell r="H354">
            <v>45211</v>
          </cell>
          <cell r="I354">
            <v>3</v>
          </cell>
          <cell r="J354">
            <v>45283</v>
          </cell>
          <cell r="K354" t="str">
            <v>LIN, SHIH-CHIEH</v>
          </cell>
        </row>
        <row r="355">
          <cell r="C355" t="str">
            <v>R2310220</v>
          </cell>
          <cell r="D355" t="str">
            <v>Production</v>
          </cell>
          <cell r="E355" t="str">
            <v>Mixing</v>
          </cell>
          <cell r="F355" t="str">
            <v>CW Operator</v>
          </cell>
          <cell r="G355" t="str">
            <v>Saurabh Kumar jah</v>
          </cell>
          <cell r="H355">
            <v>45211</v>
          </cell>
          <cell r="I355">
            <v>3</v>
          </cell>
          <cell r="J355">
            <v>45283</v>
          </cell>
          <cell r="K355" t="str">
            <v>LIN, SHIH-CHIEH</v>
          </cell>
        </row>
        <row r="356">
          <cell r="C356" t="str">
            <v>JV2312110</v>
          </cell>
          <cell r="D356" t="str">
            <v>Production</v>
          </cell>
          <cell r="E356" t="str">
            <v>Mixing</v>
          </cell>
          <cell r="F356" t="str">
            <v>CW Operator</v>
          </cell>
          <cell r="G356" t="str">
            <v xml:space="preserve">Parmar Rahul </v>
          </cell>
          <cell r="H356">
            <v>45271</v>
          </cell>
          <cell r="I356">
            <v>1</v>
          </cell>
          <cell r="J356">
            <v>45283</v>
          </cell>
          <cell r="K356" t="str">
            <v>LIN, SHIH-CHIEH</v>
          </cell>
        </row>
        <row r="357">
          <cell r="C357" t="str">
            <v>S2312169</v>
          </cell>
          <cell r="D357" t="str">
            <v>Production</v>
          </cell>
          <cell r="E357" t="str">
            <v>Mixing</v>
          </cell>
          <cell r="F357" t="str">
            <v>CW Operator</v>
          </cell>
          <cell r="G357" t="str">
            <v>Chetankumar Bhangi</v>
          </cell>
          <cell r="H357">
            <v>45271</v>
          </cell>
          <cell r="I357">
            <v>1</v>
          </cell>
          <cell r="J357">
            <v>45283</v>
          </cell>
          <cell r="K357" t="str">
            <v>LIN, SHIH-CHIEH</v>
          </cell>
        </row>
        <row r="358">
          <cell r="C358" t="str">
            <v>S2312170</v>
          </cell>
          <cell r="D358" t="str">
            <v>Production</v>
          </cell>
          <cell r="E358" t="str">
            <v>Mixing</v>
          </cell>
          <cell r="F358" t="str">
            <v>CW Operator</v>
          </cell>
          <cell r="G358" t="str">
            <v>Rathod Vipul Kumar</v>
          </cell>
          <cell r="H358">
            <v>45271</v>
          </cell>
          <cell r="I358">
            <v>1</v>
          </cell>
          <cell r="J358">
            <v>45283</v>
          </cell>
          <cell r="K358" t="str">
            <v>LIN, SHIH-CHIEH</v>
          </cell>
        </row>
        <row r="359">
          <cell r="C359" t="str">
            <v>JV2312114</v>
          </cell>
          <cell r="D359" t="str">
            <v>Production</v>
          </cell>
          <cell r="E359" t="str">
            <v>Mixing</v>
          </cell>
          <cell r="F359" t="str">
            <v>CW Operator</v>
          </cell>
          <cell r="G359" t="str">
            <v>Manoj Kumar Yadav</v>
          </cell>
          <cell r="H359">
            <v>45274</v>
          </cell>
          <cell r="I359">
            <v>1</v>
          </cell>
          <cell r="J359">
            <v>45283</v>
          </cell>
          <cell r="K359" t="str">
            <v>LIN, SHIH-CHIEH</v>
          </cell>
        </row>
        <row r="360">
          <cell r="C360" t="str">
            <v>S2312172</v>
          </cell>
          <cell r="D360" t="str">
            <v>Production</v>
          </cell>
          <cell r="E360" t="str">
            <v>Mixing</v>
          </cell>
          <cell r="F360" t="str">
            <v>CW Operator</v>
          </cell>
          <cell r="G360" t="str">
            <v>Suraj Kumar</v>
          </cell>
          <cell r="H360">
            <v>45274</v>
          </cell>
          <cell r="I360">
            <v>1</v>
          </cell>
          <cell r="J360">
            <v>45283</v>
          </cell>
          <cell r="K360" t="str">
            <v>LIN, SHIH-CHIEH</v>
          </cell>
        </row>
        <row r="361">
          <cell r="C361" t="str">
            <v>S2312174</v>
          </cell>
          <cell r="D361" t="str">
            <v>Production</v>
          </cell>
          <cell r="E361" t="str">
            <v>Mixing</v>
          </cell>
          <cell r="F361" t="str">
            <v>CW Operator</v>
          </cell>
          <cell r="G361" t="str">
            <v>Vijay kumar</v>
          </cell>
          <cell r="H361">
            <v>45274</v>
          </cell>
          <cell r="I361">
            <v>1</v>
          </cell>
          <cell r="J361">
            <v>45283</v>
          </cell>
          <cell r="K361" t="str">
            <v>LIN, SHIH-CHIEH</v>
          </cell>
        </row>
        <row r="362">
          <cell r="C362" t="str">
            <v>C2312221</v>
          </cell>
          <cell r="D362" t="str">
            <v>Production</v>
          </cell>
          <cell r="E362" t="str">
            <v>Mixing</v>
          </cell>
          <cell r="F362" t="str">
            <v>CW Operator</v>
          </cell>
          <cell r="G362" t="str">
            <v>Pravin Kumar</v>
          </cell>
          <cell r="H362">
            <v>45278</v>
          </cell>
          <cell r="I362">
            <v>1</v>
          </cell>
          <cell r="J362">
            <v>45283</v>
          </cell>
          <cell r="K362" t="str">
            <v>LIN, SHIH-CHIEH</v>
          </cell>
        </row>
        <row r="363">
          <cell r="C363" t="str">
            <v>C2312223</v>
          </cell>
          <cell r="D363" t="str">
            <v>Production</v>
          </cell>
          <cell r="E363" t="str">
            <v>Mixing</v>
          </cell>
          <cell r="F363" t="str">
            <v>CW Operator</v>
          </cell>
          <cell r="G363" t="str">
            <v>Rahul Rajbhar</v>
          </cell>
          <cell r="H363">
            <v>45278</v>
          </cell>
          <cell r="I363">
            <v>1</v>
          </cell>
          <cell r="J363">
            <v>45283</v>
          </cell>
          <cell r="K363" t="str">
            <v>LIN, SHIH-CHIEH</v>
          </cell>
        </row>
        <row r="364">
          <cell r="C364" t="str">
            <v>JV2312117</v>
          </cell>
          <cell r="D364" t="str">
            <v>Production</v>
          </cell>
          <cell r="E364" t="str">
            <v>Mixing</v>
          </cell>
          <cell r="F364" t="str">
            <v>CW Operator</v>
          </cell>
          <cell r="G364" t="str">
            <v>Goutam Verma</v>
          </cell>
          <cell r="H364">
            <v>45278</v>
          </cell>
          <cell r="I364">
            <v>1</v>
          </cell>
          <cell r="J364">
            <v>45283</v>
          </cell>
          <cell r="K364" t="str">
            <v>LIN, SHIH-CHIEH</v>
          </cell>
        </row>
        <row r="365">
          <cell r="C365" t="str">
            <v>JV2312118</v>
          </cell>
          <cell r="D365" t="str">
            <v>Production</v>
          </cell>
          <cell r="E365" t="str">
            <v>Mixing</v>
          </cell>
          <cell r="F365" t="str">
            <v>CW Operator</v>
          </cell>
          <cell r="G365" t="str">
            <v>Dayamoy Gorai</v>
          </cell>
          <cell r="H365">
            <v>45278</v>
          </cell>
          <cell r="I365">
            <v>1</v>
          </cell>
          <cell r="J365">
            <v>45283</v>
          </cell>
          <cell r="K365" t="str">
            <v>LIN, SHIH-CHIEH</v>
          </cell>
        </row>
        <row r="366">
          <cell r="C366" t="str">
            <v>R2312242</v>
          </cell>
          <cell r="D366" t="str">
            <v>Production</v>
          </cell>
          <cell r="E366" t="str">
            <v>Mixing</v>
          </cell>
          <cell r="F366" t="str">
            <v>CW Operator</v>
          </cell>
          <cell r="G366" t="str">
            <v>Saurav Dangar</v>
          </cell>
          <cell r="H366">
            <v>45278</v>
          </cell>
          <cell r="I366">
            <v>1</v>
          </cell>
          <cell r="J366">
            <v>45283</v>
          </cell>
          <cell r="K366" t="str">
            <v>LIN, SHIH-CHIEH</v>
          </cell>
        </row>
        <row r="367">
          <cell r="C367" t="str">
            <v>JV2312115</v>
          </cell>
          <cell r="D367" t="str">
            <v>Production</v>
          </cell>
          <cell r="E367" t="str">
            <v xml:space="preserve">Mixing </v>
          </cell>
          <cell r="F367" t="str">
            <v>CW Operator</v>
          </cell>
          <cell r="G367" t="str">
            <v>Ravindra Kumar</v>
          </cell>
          <cell r="H367">
            <v>45274</v>
          </cell>
          <cell r="I367">
            <v>1</v>
          </cell>
          <cell r="J367">
            <v>45283</v>
          </cell>
          <cell r="K367" t="str">
            <v>LIN, SHIH-CHIEH</v>
          </cell>
        </row>
        <row r="368">
          <cell r="C368" t="str">
            <v>FT2302005</v>
          </cell>
          <cell r="D368" t="str">
            <v>Production</v>
          </cell>
          <cell r="E368" t="str">
            <v>Product Process Improvement</v>
          </cell>
          <cell r="F368" t="str">
            <v>Junior Operator</v>
          </cell>
          <cell r="G368" t="str">
            <v>Bhushan Patil</v>
          </cell>
          <cell r="H368">
            <v>44977</v>
          </cell>
          <cell r="I368">
            <v>11</v>
          </cell>
          <cell r="J368">
            <v>45283</v>
          </cell>
          <cell r="K368" t="str">
            <v>Shih, Yen-Chang</v>
          </cell>
        </row>
        <row r="369">
          <cell r="C369">
            <v>170037</v>
          </cell>
          <cell r="D369" t="str">
            <v>Production</v>
          </cell>
          <cell r="E369" t="str">
            <v>Tire Building</v>
          </cell>
          <cell r="F369" t="str">
            <v>Assistant</v>
          </cell>
          <cell r="G369" t="str">
            <v xml:space="preserve">Katubhai Patel </v>
          </cell>
          <cell r="H369">
            <v>42765</v>
          </cell>
          <cell r="I369" t="str">
            <v>Confirm</v>
          </cell>
          <cell r="J369">
            <v>45283</v>
          </cell>
          <cell r="K369" t="str">
            <v>LIU,CHAN-YING</v>
          </cell>
        </row>
        <row r="370">
          <cell r="C370">
            <v>180084</v>
          </cell>
          <cell r="D370" t="str">
            <v>Production</v>
          </cell>
          <cell r="E370" t="str">
            <v>Tire Building</v>
          </cell>
          <cell r="F370" t="str">
            <v>Assistant</v>
          </cell>
          <cell r="G370" t="str">
            <v>Shravan Rangpara</v>
          </cell>
          <cell r="H370">
            <v>43234</v>
          </cell>
          <cell r="I370" t="str">
            <v>Confirm</v>
          </cell>
          <cell r="J370">
            <v>45283</v>
          </cell>
          <cell r="K370" t="str">
            <v>LIU,CHAN-YING</v>
          </cell>
        </row>
        <row r="371">
          <cell r="C371">
            <v>180086</v>
          </cell>
          <cell r="D371" t="str">
            <v>Production</v>
          </cell>
          <cell r="E371" t="str">
            <v>Tire Building</v>
          </cell>
          <cell r="F371" t="str">
            <v>Assistant</v>
          </cell>
          <cell r="G371" t="str">
            <v>Ashokkumar Jamod</v>
          </cell>
          <cell r="H371">
            <v>43234</v>
          </cell>
          <cell r="I371" t="str">
            <v>Confirm</v>
          </cell>
          <cell r="J371">
            <v>45283</v>
          </cell>
          <cell r="K371" t="str">
            <v>LIU,CHAN-YING</v>
          </cell>
        </row>
        <row r="372">
          <cell r="C372" t="str">
            <v>FT1909037</v>
          </cell>
          <cell r="D372" t="str">
            <v>Production</v>
          </cell>
          <cell r="E372" t="str">
            <v>Tire Building</v>
          </cell>
          <cell r="F372" t="str">
            <v>Assistant Operator</v>
          </cell>
          <cell r="G372" t="str">
            <v>Sagar Panchal</v>
          </cell>
          <cell r="H372">
            <v>44456</v>
          </cell>
          <cell r="I372">
            <v>40</v>
          </cell>
          <cell r="J372">
            <v>45283</v>
          </cell>
          <cell r="K372" t="str">
            <v xml:space="preserve">Mr. Sohang </v>
          </cell>
        </row>
        <row r="373">
          <cell r="C373" t="str">
            <v>FT2003030</v>
          </cell>
          <cell r="D373" t="str">
            <v>Production</v>
          </cell>
          <cell r="E373" t="str">
            <v>Tire Building</v>
          </cell>
          <cell r="F373" t="str">
            <v>Assistant Operator</v>
          </cell>
          <cell r="G373" t="str">
            <v>Vishnu Parmar</v>
          </cell>
          <cell r="H373">
            <v>44622</v>
          </cell>
          <cell r="I373">
            <v>44</v>
          </cell>
          <cell r="J373">
            <v>45283</v>
          </cell>
          <cell r="K373" t="str">
            <v xml:space="preserve">Mr. Sohang </v>
          </cell>
        </row>
        <row r="374">
          <cell r="C374" t="str">
            <v>FT2003064</v>
          </cell>
          <cell r="D374" t="str">
            <v>Production</v>
          </cell>
          <cell r="E374" t="str">
            <v>Tire Building</v>
          </cell>
          <cell r="F374" t="str">
            <v>Assistant Operator</v>
          </cell>
          <cell r="G374" t="str">
            <v>Ritesh Singh</v>
          </cell>
          <cell r="H374">
            <v>44456</v>
          </cell>
          <cell r="I374">
            <v>40</v>
          </cell>
          <cell r="J374">
            <v>45283</v>
          </cell>
          <cell r="K374" t="str">
            <v xml:space="preserve">Mr. Sohang </v>
          </cell>
        </row>
        <row r="375">
          <cell r="C375" t="str">
            <v>FT2004099</v>
          </cell>
          <cell r="D375" t="str">
            <v>Production</v>
          </cell>
          <cell r="E375" t="str">
            <v>Tire Building</v>
          </cell>
          <cell r="F375" t="str">
            <v>Assistant Operator</v>
          </cell>
          <cell r="G375" t="str">
            <v>Kinalkumar Patel</v>
          </cell>
          <cell r="H375">
            <v>44301</v>
          </cell>
          <cell r="I375">
            <v>43</v>
          </cell>
          <cell r="J375">
            <v>45283</v>
          </cell>
          <cell r="K375" t="str">
            <v xml:space="preserve">Mr. Sohang </v>
          </cell>
        </row>
        <row r="376">
          <cell r="C376" t="str">
            <v>FT2102023</v>
          </cell>
          <cell r="D376" t="str">
            <v>Production</v>
          </cell>
          <cell r="E376" t="str">
            <v>Tire Building</v>
          </cell>
          <cell r="F376" t="str">
            <v>Assistant</v>
          </cell>
          <cell r="G376" t="str">
            <v>Sanjeev Kumar Singh</v>
          </cell>
          <cell r="H376">
            <v>44614</v>
          </cell>
          <cell r="I376">
            <v>35</v>
          </cell>
          <cell r="J376">
            <v>45283</v>
          </cell>
          <cell r="K376" t="str">
            <v xml:space="preserve">Mr. Sohang </v>
          </cell>
        </row>
        <row r="377">
          <cell r="C377" t="str">
            <v>FT2103032</v>
          </cell>
          <cell r="D377" t="str">
            <v>Production</v>
          </cell>
          <cell r="E377" t="str">
            <v>Tire Building</v>
          </cell>
          <cell r="F377" t="str">
            <v>Assistant</v>
          </cell>
          <cell r="G377" t="str">
            <v>Biswajit Pan</v>
          </cell>
          <cell r="H377">
            <v>44628</v>
          </cell>
          <cell r="I377">
            <v>34</v>
          </cell>
          <cell r="J377">
            <v>45283</v>
          </cell>
          <cell r="K377" t="str">
            <v xml:space="preserve">Mr. Sohang </v>
          </cell>
        </row>
        <row r="378">
          <cell r="C378" t="str">
            <v>FT2310091</v>
          </cell>
          <cell r="D378" t="str">
            <v>Production</v>
          </cell>
          <cell r="E378" t="str">
            <v>Tire Building</v>
          </cell>
          <cell r="F378" t="str">
            <v>Assistant</v>
          </cell>
          <cell r="G378" t="str">
            <v>Magrodia Dikshit Pravinbhai</v>
          </cell>
          <cell r="H378">
            <v>45208</v>
          </cell>
          <cell r="I378">
            <v>3</v>
          </cell>
          <cell r="J378">
            <v>45283</v>
          </cell>
          <cell r="K378" t="str">
            <v xml:space="preserve">Mr. Sohang </v>
          </cell>
        </row>
        <row r="379">
          <cell r="C379" t="str">
            <v>S2303004</v>
          </cell>
          <cell r="D379" t="str">
            <v>Production</v>
          </cell>
          <cell r="E379" t="str">
            <v>Tire Building</v>
          </cell>
          <cell r="F379" t="str">
            <v>CW Operator</v>
          </cell>
          <cell r="G379" t="str">
            <v>Zala Himmatbhai Nanabhai</v>
          </cell>
          <cell r="H379">
            <v>43850</v>
          </cell>
          <cell r="I379">
            <v>46</v>
          </cell>
          <cell r="J379">
            <v>45283</v>
          </cell>
          <cell r="K379" t="str">
            <v xml:space="preserve">Mr. Sohang </v>
          </cell>
        </row>
        <row r="380">
          <cell r="C380" t="str">
            <v>R2303012</v>
          </cell>
          <cell r="D380" t="str">
            <v>Production</v>
          </cell>
          <cell r="E380" t="str">
            <v>Tire Building</v>
          </cell>
          <cell r="F380" t="str">
            <v>CW Operator</v>
          </cell>
          <cell r="G380" t="str">
            <v>Prem Kamleshbhai Patel</v>
          </cell>
          <cell r="H380">
            <v>44671</v>
          </cell>
          <cell r="I380">
            <v>21</v>
          </cell>
          <cell r="J380">
            <v>45283</v>
          </cell>
          <cell r="K380" t="str">
            <v xml:space="preserve">Mr. Sohang </v>
          </cell>
        </row>
        <row r="381">
          <cell r="C381" t="str">
            <v>C2010085</v>
          </cell>
          <cell r="D381" t="str">
            <v>Production</v>
          </cell>
          <cell r="E381" t="str">
            <v>Tire Building</v>
          </cell>
          <cell r="F381" t="str">
            <v>CW Operator</v>
          </cell>
          <cell r="G381" t="str">
            <v>Surendrakumar Chimmulal Saini</v>
          </cell>
          <cell r="H381">
            <v>44116</v>
          </cell>
          <cell r="I381">
            <v>39</v>
          </cell>
          <cell r="J381">
            <v>45283</v>
          </cell>
          <cell r="K381" t="str">
            <v xml:space="preserve">Mr. Sohang </v>
          </cell>
        </row>
        <row r="382">
          <cell r="C382" t="str">
            <v>C2102016</v>
          </cell>
          <cell r="D382" t="str">
            <v>Production</v>
          </cell>
          <cell r="E382" t="str">
            <v>Tire Building</v>
          </cell>
          <cell r="F382" t="str">
            <v>CW Operator</v>
          </cell>
          <cell r="G382" t="str">
            <v>Rahulkumar Dhularbhai Vanakar</v>
          </cell>
          <cell r="H382">
            <v>44235</v>
          </cell>
          <cell r="I382">
            <v>35</v>
          </cell>
          <cell r="J382">
            <v>45283</v>
          </cell>
          <cell r="K382" t="str">
            <v xml:space="preserve">Mr. Sohang </v>
          </cell>
        </row>
        <row r="383">
          <cell r="C383" t="str">
            <v>C2203015</v>
          </cell>
          <cell r="D383" t="str">
            <v>Production</v>
          </cell>
          <cell r="E383" t="str">
            <v>Tire Building</v>
          </cell>
          <cell r="F383" t="str">
            <v>CW Operator</v>
          </cell>
          <cell r="G383" t="str">
            <v>Megha Jaykumar Ashvinumar</v>
          </cell>
          <cell r="H383">
            <v>44635</v>
          </cell>
          <cell r="I383">
            <v>22</v>
          </cell>
          <cell r="J383">
            <v>45283</v>
          </cell>
          <cell r="K383" t="str">
            <v xml:space="preserve">Mr. Sohang </v>
          </cell>
        </row>
        <row r="384">
          <cell r="C384" t="str">
            <v>C2204022</v>
          </cell>
          <cell r="D384" t="str">
            <v>Production</v>
          </cell>
          <cell r="E384" t="str">
            <v>Tire Building</v>
          </cell>
          <cell r="F384" t="str">
            <v>CW Operator</v>
          </cell>
          <cell r="G384" t="str">
            <v>Jaydev Roy</v>
          </cell>
          <cell r="H384">
            <v>44662</v>
          </cell>
          <cell r="I384">
            <v>21</v>
          </cell>
          <cell r="J384">
            <v>45283</v>
          </cell>
          <cell r="K384" t="str">
            <v xml:space="preserve">Mr. Sohang </v>
          </cell>
        </row>
        <row r="385">
          <cell r="C385" t="str">
            <v>C2206122</v>
          </cell>
          <cell r="D385" t="str">
            <v>Production</v>
          </cell>
          <cell r="E385" t="str">
            <v>Tire Building</v>
          </cell>
          <cell r="F385" t="str">
            <v>CW Operator</v>
          </cell>
          <cell r="G385" t="str">
            <v>Solanki Rahul</v>
          </cell>
          <cell r="H385">
            <v>44722</v>
          </cell>
          <cell r="I385">
            <v>19</v>
          </cell>
          <cell r="J385">
            <v>45283</v>
          </cell>
          <cell r="K385" t="str">
            <v xml:space="preserve">Mr. Sohang </v>
          </cell>
        </row>
        <row r="386">
          <cell r="C386" t="str">
            <v>C2206124</v>
          </cell>
          <cell r="D386" t="str">
            <v>Production</v>
          </cell>
          <cell r="E386" t="str">
            <v>Tire Building</v>
          </cell>
          <cell r="F386" t="str">
            <v>CW Operator</v>
          </cell>
          <cell r="G386" t="str">
            <v>Kamleshkumar H. Joshi</v>
          </cell>
          <cell r="H386">
            <v>44722</v>
          </cell>
          <cell r="I386">
            <v>19</v>
          </cell>
          <cell r="J386">
            <v>45283</v>
          </cell>
          <cell r="K386" t="str">
            <v xml:space="preserve">Mr. Sohang </v>
          </cell>
        </row>
        <row r="387">
          <cell r="C387" t="str">
            <v>C2206161</v>
          </cell>
          <cell r="D387" t="str">
            <v>Production</v>
          </cell>
          <cell r="E387" t="str">
            <v>Tire Building</v>
          </cell>
          <cell r="F387" t="str">
            <v>CW Operator</v>
          </cell>
          <cell r="G387" t="str">
            <v>Hemant Singh</v>
          </cell>
          <cell r="H387">
            <v>44735</v>
          </cell>
          <cell r="I387">
            <v>19</v>
          </cell>
          <cell r="J387">
            <v>45283</v>
          </cell>
          <cell r="K387" t="str">
            <v xml:space="preserve">Mr. Sohang </v>
          </cell>
        </row>
        <row r="388">
          <cell r="C388" t="str">
            <v>JV2003044</v>
          </cell>
          <cell r="D388" t="str">
            <v>Production</v>
          </cell>
          <cell r="E388" t="str">
            <v>Tire Building</v>
          </cell>
          <cell r="F388" t="str">
            <v>CW Operator</v>
          </cell>
          <cell r="G388" t="str">
            <v>Rohitashva Sharma</v>
          </cell>
          <cell r="H388">
            <v>43901</v>
          </cell>
          <cell r="I388">
            <v>44</v>
          </cell>
          <cell r="J388">
            <v>45283</v>
          </cell>
          <cell r="K388" t="str">
            <v xml:space="preserve">Mr. Sohang </v>
          </cell>
        </row>
        <row r="389">
          <cell r="C389" t="str">
            <v>JV2011107</v>
          </cell>
          <cell r="D389" t="str">
            <v>Production</v>
          </cell>
          <cell r="E389" t="str">
            <v>Tire Building</v>
          </cell>
          <cell r="F389" t="str">
            <v>CW Operator</v>
          </cell>
          <cell r="G389" t="str">
            <v>Patel Ketulkumar Budhdhilal</v>
          </cell>
          <cell r="H389">
            <v>44165</v>
          </cell>
          <cell r="I389">
            <v>38</v>
          </cell>
          <cell r="J389">
            <v>45283</v>
          </cell>
          <cell r="K389" t="str">
            <v xml:space="preserve">Mr. Sohang </v>
          </cell>
        </row>
        <row r="390">
          <cell r="C390" t="str">
            <v>JV2012116</v>
          </cell>
          <cell r="D390" t="str">
            <v>Production</v>
          </cell>
          <cell r="E390" t="str">
            <v>Tire building</v>
          </cell>
          <cell r="F390" t="str">
            <v>CW Operator</v>
          </cell>
          <cell r="G390" t="str">
            <v>Sipai Sahrukhkhan Lashkarkhan</v>
          </cell>
          <cell r="H390">
            <v>44186</v>
          </cell>
          <cell r="I390">
            <v>37</v>
          </cell>
          <cell r="J390">
            <v>45283</v>
          </cell>
          <cell r="K390" t="str">
            <v xml:space="preserve">Mr. Sohang </v>
          </cell>
        </row>
        <row r="391">
          <cell r="C391" t="str">
            <v>JV2102013</v>
          </cell>
          <cell r="D391" t="str">
            <v>Production</v>
          </cell>
          <cell r="E391" t="str">
            <v>Tire Building</v>
          </cell>
          <cell r="F391" t="str">
            <v>CW Operator</v>
          </cell>
          <cell r="G391" t="str">
            <v>Rajput Dineshsinh Gulabsinh</v>
          </cell>
          <cell r="H391">
            <v>44235</v>
          </cell>
          <cell r="I391">
            <v>35</v>
          </cell>
          <cell r="J391">
            <v>45283</v>
          </cell>
          <cell r="K391" t="str">
            <v xml:space="preserve">Mr. Sohang </v>
          </cell>
        </row>
        <row r="392">
          <cell r="C392" t="str">
            <v>JV2103025</v>
          </cell>
          <cell r="D392" t="str">
            <v>Production</v>
          </cell>
          <cell r="E392" t="str">
            <v>Tire building</v>
          </cell>
          <cell r="F392" t="str">
            <v>CW Operator</v>
          </cell>
          <cell r="G392" t="str">
            <v>Makwana Mayurkumar Khengarbhai</v>
          </cell>
          <cell r="H392">
            <v>44256</v>
          </cell>
          <cell r="I392">
            <v>34</v>
          </cell>
          <cell r="J392">
            <v>45283</v>
          </cell>
          <cell r="K392" t="str">
            <v xml:space="preserve">Mr. Sohang </v>
          </cell>
        </row>
        <row r="393">
          <cell r="C393" t="str">
            <v>JV2103033</v>
          </cell>
          <cell r="D393" t="str">
            <v>Production</v>
          </cell>
          <cell r="E393" t="str">
            <v>Tire building</v>
          </cell>
          <cell r="F393" t="str">
            <v>CW Operator</v>
          </cell>
          <cell r="G393" t="str">
            <v>Paswan Sonu Rambilas</v>
          </cell>
          <cell r="H393">
            <v>44256</v>
          </cell>
          <cell r="I393">
            <v>34</v>
          </cell>
          <cell r="J393">
            <v>45283</v>
          </cell>
          <cell r="K393" t="str">
            <v xml:space="preserve">Mr. Sohang </v>
          </cell>
        </row>
        <row r="394">
          <cell r="C394" t="str">
            <v>JV2206057</v>
          </cell>
          <cell r="D394" t="str">
            <v>Production</v>
          </cell>
          <cell r="E394" t="str">
            <v>Tire Building</v>
          </cell>
          <cell r="F394" t="str">
            <v>CW Operator</v>
          </cell>
          <cell r="G394" t="str">
            <v>Bittu Kumar</v>
          </cell>
          <cell r="H394">
            <v>44722</v>
          </cell>
          <cell r="I394">
            <v>19</v>
          </cell>
          <cell r="J394">
            <v>45283</v>
          </cell>
          <cell r="K394" t="str">
            <v xml:space="preserve">Mr. Sohang </v>
          </cell>
        </row>
        <row r="395">
          <cell r="C395" t="str">
            <v>JV2206080</v>
          </cell>
          <cell r="D395" t="str">
            <v>Production</v>
          </cell>
          <cell r="E395" t="str">
            <v>Tire Building</v>
          </cell>
          <cell r="F395" t="str">
            <v>CW Operator</v>
          </cell>
          <cell r="G395" t="str">
            <v>Faizal Sarfaraz Ahamed</v>
          </cell>
          <cell r="H395">
            <v>44726</v>
          </cell>
          <cell r="I395">
            <v>19</v>
          </cell>
          <cell r="J395">
            <v>45283</v>
          </cell>
          <cell r="K395" t="str">
            <v xml:space="preserve">Mr. Sohang </v>
          </cell>
        </row>
        <row r="396">
          <cell r="C396" t="str">
            <v>JV2206084</v>
          </cell>
          <cell r="D396" t="str">
            <v>Production</v>
          </cell>
          <cell r="E396" t="str">
            <v>Tire Building</v>
          </cell>
          <cell r="F396" t="str">
            <v>CW Operator</v>
          </cell>
          <cell r="G396" t="str">
            <v>Saif Nasruddin Ansari</v>
          </cell>
          <cell r="H396">
            <v>44726</v>
          </cell>
          <cell r="I396">
            <v>19</v>
          </cell>
          <cell r="J396">
            <v>45283</v>
          </cell>
          <cell r="K396" t="str">
            <v xml:space="preserve">Mr. Sohang </v>
          </cell>
        </row>
        <row r="397">
          <cell r="C397" t="str">
            <v>JV2206085</v>
          </cell>
          <cell r="D397" t="str">
            <v>Production</v>
          </cell>
          <cell r="E397" t="str">
            <v>Tire Building</v>
          </cell>
          <cell r="F397" t="str">
            <v>CW Operator</v>
          </cell>
          <cell r="G397" t="str">
            <v>Faij Jiyauddin Ahamed</v>
          </cell>
          <cell r="H397">
            <v>44726</v>
          </cell>
          <cell r="I397">
            <v>19</v>
          </cell>
          <cell r="J397">
            <v>45283</v>
          </cell>
          <cell r="K397" t="str">
            <v xml:space="preserve">Mr. Sohang </v>
          </cell>
        </row>
        <row r="398">
          <cell r="C398" t="str">
            <v>JV2206094</v>
          </cell>
          <cell r="D398" t="str">
            <v>Production</v>
          </cell>
          <cell r="E398" t="str">
            <v>Tire Building</v>
          </cell>
          <cell r="F398" t="str">
            <v>CW Operator</v>
          </cell>
          <cell r="G398" t="str">
            <v>Dineshkumar Sen</v>
          </cell>
          <cell r="H398">
            <v>44736</v>
          </cell>
          <cell r="I398">
            <v>19</v>
          </cell>
          <cell r="J398">
            <v>45283</v>
          </cell>
          <cell r="K398" t="str">
            <v xml:space="preserve">Mr. Sohang </v>
          </cell>
        </row>
        <row r="399">
          <cell r="C399" t="str">
            <v>JV2206096</v>
          </cell>
          <cell r="D399" t="str">
            <v>Production</v>
          </cell>
          <cell r="E399" t="str">
            <v>Tire Building</v>
          </cell>
          <cell r="F399" t="str">
            <v>CW Operator</v>
          </cell>
          <cell r="G399" t="str">
            <v>Pradeepkumar Patel</v>
          </cell>
          <cell r="H399">
            <v>44736</v>
          </cell>
          <cell r="I399">
            <v>19</v>
          </cell>
          <cell r="J399">
            <v>45283</v>
          </cell>
          <cell r="K399" t="str">
            <v xml:space="preserve">Mr. Sohang </v>
          </cell>
        </row>
        <row r="400">
          <cell r="C400" t="str">
            <v>JV2206097</v>
          </cell>
          <cell r="D400" t="str">
            <v>Production</v>
          </cell>
          <cell r="E400" t="str">
            <v>Tire Building</v>
          </cell>
          <cell r="F400" t="str">
            <v>CW Operator</v>
          </cell>
          <cell r="G400" t="str">
            <v>Anoop Khant</v>
          </cell>
          <cell r="H400">
            <v>44736</v>
          </cell>
          <cell r="I400">
            <v>19</v>
          </cell>
          <cell r="J400">
            <v>45283</v>
          </cell>
          <cell r="K400" t="str">
            <v xml:space="preserve">Mr. Sohang </v>
          </cell>
        </row>
        <row r="401">
          <cell r="C401" t="str">
            <v>JV2206098</v>
          </cell>
          <cell r="D401" t="str">
            <v>Production</v>
          </cell>
          <cell r="E401" t="str">
            <v>Tire Building</v>
          </cell>
          <cell r="F401" t="str">
            <v>CW Operator</v>
          </cell>
          <cell r="G401" t="str">
            <v>Amankumar Gupta</v>
          </cell>
          <cell r="H401">
            <v>44740</v>
          </cell>
          <cell r="I401">
            <v>19</v>
          </cell>
          <cell r="J401">
            <v>45283</v>
          </cell>
          <cell r="K401" t="str">
            <v xml:space="preserve">Mr. Sohang </v>
          </cell>
        </row>
        <row r="402">
          <cell r="C402" t="str">
            <v>JV2206099</v>
          </cell>
          <cell r="D402" t="str">
            <v>Production</v>
          </cell>
          <cell r="E402" t="str">
            <v>Tire Building</v>
          </cell>
          <cell r="F402" t="str">
            <v>CW Operator</v>
          </cell>
          <cell r="G402" t="str">
            <v>Mavi Vijaybhai Galabhai</v>
          </cell>
          <cell r="H402">
            <v>44740</v>
          </cell>
          <cell r="I402">
            <v>19</v>
          </cell>
          <cell r="J402">
            <v>45283</v>
          </cell>
          <cell r="K402" t="str">
            <v xml:space="preserve">Mr. Sohang </v>
          </cell>
        </row>
        <row r="403">
          <cell r="C403" t="str">
            <v>PM2206045</v>
          </cell>
          <cell r="D403" t="str">
            <v>Production</v>
          </cell>
          <cell r="E403" t="str">
            <v>Tire Building</v>
          </cell>
          <cell r="F403" t="str">
            <v>CW Operator</v>
          </cell>
          <cell r="G403" t="str">
            <v>Vaghela Sureshbhai Virabhai</v>
          </cell>
          <cell r="H403">
            <v>44741</v>
          </cell>
          <cell r="I403">
            <v>19</v>
          </cell>
          <cell r="J403">
            <v>45283</v>
          </cell>
          <cell r="K403" t="str">
            <v xml:space="preserve">Mr. Sohang </v>
          </cell>
        </row>
        <row r="404">
          <cell r="C404" t="str">
            <v>PM2207079</v>
          </cell>
          <cell r="D404" t="str">
            <v>Production</v>
          </cell>
          <cell r="E404" t="str">
            <v>Tire Building</v>
          </cell>
          <cell r="F404" t="str">
            <v>CW Operator</v>
          </cell>
          <cell r="G404" t="str">
            <v>Dhirubhai Vanjara</v>
          </cell>
          <cell r="H404">
            <v>44767</v>
          </cell>
          <cell r="I404">
            <v>18</v>
          </cell>
          <cell r="J404">
            <v>45283</v>
          </cell>
          <cell r="K404" t="str">
            <v xml:space="preserve">Mr. Sohang </v>
          </cell>
        </row>
        <row r="405">
          <cell r="C405" t="str">
            <v>PM2207085</v>
          </cell>
          <cell r="D405" t="str">
            <v>Production</v>
          </cell>
          <cell r="E405" t="str">
            <v>Tire Building</v>
          </cell>
          <cell r="F405" t="str">
            <v>CW Operator</v>
          </cell>
          <cell r="G405" t="str">
            <v>Paban Kumar Behra</v>
          </cell>
          <cell r="H405">
            <v>44771</v>
          </cell>
          <cell r="I405">
            <v>18</v>
          </cell>
          <cell r="J405">
            <v>45283</v>
          </cell>
          <cell r="K405" t="str">
            <v xml:space="preserve">Mr. Sohang </v>
          </cell>
        </row>
        <row r="406">
          <cell r="C406" t="str">
            <v>R2206015</v>
          </cell>
          <cell r="D406" t="str">
            <v>Production</v>
          </cell>
          <cell r="E406" t="str">
            <v>Tire Building</v>
          </cell>
          <cell r="F406" t="str">
            <v>CW Operator</v>
          </cell>
          <cell r="G406" t="str">
            <v>Pandar Parvatbhai Lakshmanbhai</v>
          </cell>
          <cell r="H406">
            <v>44722</v>
          </cell>
          <cell r="I406">
            <v>19</v>
          </cell>
          <cell r="J406">
            <v>45283</v>
          </cell>
          <cell r="K406" t="str">
            <v xml:space="preserve">Mr. Sohang </v>
          </cell>
        </row>
        <row r="407">
          <cell r="C407" t="str">
            <v>R2207049</v>
          </cell>
          <cell r="D407" t="str">
            <v>Production</v>
          </cell>
          <cell r="E407" t="str">
            <v>Tire Building</v>
          </cell>
          <cell r="F407" t="str">
            <v>CW Operator</v>
          </cell>
          <cell r="G407" t="str">
            <v>Dileepkumar Garasiya</v>
          </cell>
          <cell r="H407">
            <v>44756</v>
          </cell>
          <cell r="I407">
            <v>18</v>
          </cell>
          <cell r="J407">
            <v>45283</v>
          </cell>
          <cell r="K407" t="str">
            <v xml:space="preserve">Mr. Sohang </v>
          </cell>
        </row>
        <row r="408">
          <cell r="C408" t="str">
            <v>R2207050</v>
          </cell>
          <cell r="D408" t="str">
            <v>Production</v>
          </cell>
          <cell r="E408" t="str">
            <v>Tire Building</v>
          </cell>
          <cell r="F408" t="str">
            <v>CW Operator</v>
          </cell>
          <cell r="G408" t="str">
            <v>Ranjeet Kushwaha</v>
          </cell>
          <cell r="H408">
            <v>44756</v>
          </cell>
          <cell r="I408">
            <v>18</v>
          </cell>
          <cell r="J408">
            <v>45283</v>
          </cell>
          <cell r="K408" t="str">
            <v xml:space="preserve">Mr. Sohang </v>
          </cell>
        </row>
        <row r="409">
          <cell r="C409" t="str">
            <v>S2206011</v>
          </cell>
          <cell r="D409" t="str">
            <v>Production</v>
          </cell>
          <cell r="E409" t="str">
            <v>Tire Building</v>
          </cell>
          <cell r="F409" t="str">
            <v>CW Operator</v>
          </cell>
          <cell r="G409" t="str">
            <v>Shiekh Mohammad</v>
          </cell>
          <cell r="H409">
            <v>44720</v>
          </cell>
          <cell r="I409">
            <v>19</v>
          </cell>
          <cell r="J409">
            <v>45283</v>
          </cell>
          <cell r="K409" t="str">
            <v xml:space="preserve">Mr. Sohang </v>
          </cell>
        </row>
        <row r="410">
          <cell r="C410" t="str">
            <v>S2206012</v>
          </cell>
          <cell r="D410" t="str">
            <v>Production</v>
          </cell>
          <cell r="E410" t="str">
            <v>Tire Building</v>
          </cell>
          <cell r="F410" t="str">
            <v>CW Operator</v>
          </cell>
          <cell r="G410" t="str">
            <v>Dhanjay Jadav</v>
          </cell>
          <cell r="H410">
            <v>44720</v>
          </cell>
          <cell r="I410">
            <v>19</v>
          </cell>
          <cell r="J410">
            <v>45283</v>
          </cell>
          <cell r="K410" t="str">
            <v xml:space="preserve">Mr. Sohang </v>
          </cell>
        </row>
        <row r="411">
          <cell r="C411" t="str">
            <v>S2206013</v>
          </cell>
          <cell r="D411" t="str">
            <v>Production</v>
          </cell>
          <cell r="E411" t="str">
            <v>Tire Building</v>
          </cell>
          <cell r="F411" t="str">
            <v>CW Operator</v>
          </cell>
          <cell r="G411" t="str">
            <v>Biswajit Sahu</v>
          </cell>
          <cell r="H411">
            <v>44720</v>
          </cell>
          <cell r="I411">
            <v>19</v>
          </cell>
          <cell r="J411">
            <v>45283</v>
          </cell>
          <cell r="K411" t="str">
            <v xml:space="preserve">Mr. Sohang </v>
          </cell>
        </row>
        <row r="412">
          <cell r="C412" t="str">
            <v>S2206054</v>
          </cell>
          <cell r="D412" t="str">
            <v>Production</v>
          </cell>
          <cell r="E412" t="str">
            <v>Tire Building</v>
          </cell>
          <cell r="F412" t="str">
            <v>CW Operator</v>
          </cell>
          <cell r="G412" t="str">
            <v>Niraj Yadav</v>
          </cell>
          <cell r="H412">
            <v>44742</v>
          </cell>
          <cell r="I412">
            <v>19</v>
          </cell>
          <cell r="J412">
            <v>45283</v>
          </cell>
          <cell r="K412" t="str">
            <v xml:space="preserve">Mr. Sohang </v>
          </cell>
        </row>
        <row r="413">
          <cell r="C413" t="str">
            <v>S2207062</v>
          </cell>
          <cell r="D413" t="str">
            <v>Production</v>
          </cell>
          <cell r="E413" t="str">
            <v>Tire Building</v>
          </cell>
          <cell r="F413" t="str">
            <v>CW Operator</v>
          </cell>
          <cell r="G413" t="str">
            <v>Indrasen Kumar</v>
          </cell>
          <cell r="H413">
            <v>44756</v>
          </cell>
          <cell r="I413">
            <v>18</v>
          </cell>
          <cell r="J413">
            <v>45283</v>
          </cell>
          <cell r="K413" t="str">
            <v xml:space="preserve">Mr. Sohang </v>
          </cell>
        </row>
        <row r="414">
          <cell r="C414" t="str">
            <v>R2303021</v>
          </cell>
          <cell r="D414" t="str">
            <v>Production</v>
          </cell>
          <cell r="E414" t="str">
            <v>Tire Building</v>
          </cell>
          <cell r="F414" t="str">
            <v>CW Operator</v>
          </cell>
          <cell r="G414" t="str">
            <v>Katara Rahul Arvindbhai</v>
          </cell>
          <cell r="H414">
            <v>44781</v>
          </cell>
          <cell r="I414">
            <v>17</v>
          </cell>
          <cell r="J414">
            <v>45283</v>
          </cell>
          <cell r="K414" t="str">
            <v xml:space="preserve">Mr. Sohang </v>
          </cell>
        </row>
        <row r="415">
          <cell r="C415" t="str">
            <v>C2303008</v>
          </cell>
          <cell r="D415" t="str">
            <v>Production</v>
          </cell>
          <cell r="E415" t="str">
            <v>Tire Building</v>
          </cell>
          <cell r="F415" t="str">
            <v>CW Operator</v>
          </cell>
          <cell r="G415" t="str">
            <v>Jigar Arvindbhai Parmar</v>
          </cell>
          <cell r="H415">
            <v>44781</v>
          </cell>
          <cell r="I415">
            <v>17</v>
          </cell>
          <cell r="J415">
            <v>45283</v>
          </cell>
          <cell r="K415" t="str">
            <v xml:space="preserve">Mr. Sohang </v>
          </cell>
        </row>
        <row r="416">
          <cell r="C416" t="str">
            <v>PM2208092</v>
          </cell>
          <cell r="D416" t="str">
            <v>Production</v>
          </cell>
          <cell r="E416" t="str">
            <v>Tire Building</v>
          </cell>
          <cell r="F416" t="str">
            <v xml:space="preserve">CW OP </v>
          </cell>
          <cell r="G416" t="str">
            <v>Akash Kumar</v>
          </cell>
          <cell r="H416">
            <v>44781</v>
          </cell>
          <cell r="I416">
            <v>17</v>
          </cell>
          <cell r="J416">
            <v>45283</v>
          </cell>
          <cell r="K416" t="str">
            <v xml:space="preserve">Mr. Sohang </v>
          </cell>
        </row>
        <row r="417">
          <cell r="C417" t="str">
            <v>R2208055</v>
          </cell>
          <cell r="D417" t="str">
            <v>Production</v>
          </cell>
          <cell r="E417" t="str">
            <v>Tire Building</v>
          </cell>
          <cell r="F417" t="str">
            <v>CW Operator</v>
          </cell>
          <cell r="G417" t="str">
            <v>Uttam Kumar</v>
          </cell>
          <cell r="H417">
            <v>44781</v>
          </cell>
          <cell r="I417">
            <v>17</v>
          </cell>
          <cell r="J417">
            <v>45283</v>
          </cell>
          <cell r="K417" t="str">
            <v xml:space="preserve">Mr. Sohang </v>
          </cell>
        </row>
        <row r="418">
          <cell r="C418" t="str">
            <v>JV2208123</v>
          </cell>
          <cell r="D418" t="str">
            <v>Production</v>
          </cell>
          <cell r="E418" t="str">
            <v>Tire Building</v>
          </cell>
          <cell r="F418" t="str">
            <v>CW Operator</v>
          </cell>
          <cell r="G418" t="str">
            <v>AnkitKumar Somnath Yadav</v>
          </cell>
          <cell r="H418">
            <v>44802</v>
          </cell>
          <cell r="I418">
            <v>17</v>
          </cell>
          <cell r="J418">
            <v>45283</v>
          </cell>
          <cell r="K418" t="str">
            <v xml:space="preserve">Mr. Sohang </v>
          </cell>
        </row>
        <row r="419">
          <cell r="C419" t="str">
            <v>PM2208097</v>
          </cell>
          <cell r="D419" t="str">
            <v>Production</v>
          </cell>
          <cell r="E419" t="str">
            <v>Tire Building</v>
          </cell>
          <cell r="F419" t="str">
            <v>CW Operator</v>
          </cell>
          <cell r="G419" t="str">
            <v>Vikas Kumar</v>
          </cell>
          <cell r="H419">
            <v>44802</v>
          </cell>
          <cell r="I419">
            <v>17</v>
          </cell>
          <cell r="J419">
            <v>45283</v>
          </cell>
          <cell r="K419" t="str">
            <v xml:space="preserve">Mr. Sohang </v>
          </cell>
        </row>
        <row r="420">
          <cell r="C420" t="str">
            <v>R2208062</v>
          </cell>
          <cell r="D420" t="str">
            <v>Production</v>
          </cell>
          <cell r="E420" t="str">
            <v>Tire Building</v>
          </cell>
          <cell r="F420" t="str">
            <v>CW Operator</v>
          </cell>
          <cell r="G420" t="str">
            <v xml:space="preserve">Saurav Mahata  </v>
          </cell>
          <cell r="H420">
            <v>44802</v>
          </cell>
          <cell r="I420">
            <v>17</v>
          </cell>
          <cell r="J420">
            <v>45283</v>
          </cell>
          <cell r="K420" t="str">
            <v xml:space="preserve">Mr. Sohang </v>
          </cell>
        </row>
        <row r="421">
          <cell r="C421" t="str">
            <v>PM2209102</v>
          </cell>
          <cell r="D421" t="str">
            <v>Production</v>
          </cell>
          <cell r="E421" t="str">
            <v>Tire Building</v>
          </cell>
          <cell r="F421" t="str">
            <v>CW Operator</v>
          </cell>
          <cell r="G421" t="str">
            <v>Mukesh Kumawat</v>
          </cell>
          <cell r="H421">
            <v>44809</v>
          </cell>
          <cell r="I421">
            <v>16</v>
          </cell>
          <cell r="J421">
            <v>45283</v>
          </cell>
          <cell r="K421" t="str">
            <v xml:space="preserve">Mr. Sohang </v>
          </cell>
        </row>
        <row r="422">
          <cell r="C422" t="str">
            <v>R2209064</v>
          </cell>
          <cell r="D422" t="str">
            <v>Production</v>
          </cell>
          <cell r="E422" t="str">
            <v>Tire Building</v>
          </cell>
          <cell r="F422" t="str">
            <v>CW Operator</v>
          </cell>
          <cell r="G422" t="str">
            <v>Pavankumar Kanhaiyalal Kushwaha</v>
          </cell>
          <cell r="H422">
            <v>44809</v>
          </cell>
          <cell r="I422">
            <v>16</v>
          </cell>
          <cell r="J422">
            <v>45283</v>
          </cell>
          <cell r="K422" t="str">
            <v xml:space="preserve">Mr. Sohang </v>
          </cell>
        </row>
        <row r="423">
          <cell r="C423" t="str">
            <v>R2209065</v>
          </cell>
          <cell r="D423" t="str">
            <v>Production</v>
          </cell>
          <cell r="E423" t="str">
            <v>Tire Building</v>
          </cell>
          <cell r="F423" t="str">
            <v>CW Operator</v>
          </cell>
          <cell r="G423" t="str">
            <v>Mantu Kumar Ram</v>
          </cell>
          <cell r="H423">
            <v>44809</v>
          </cell>
          <cell r="I423">
            <v>16</v>
          </cell>
          <cell r="J423">
            <v>45283</v>
          </cell>
          <cell r="K423" t="str">
            <v xml:space="preserve">Mr. Sohang </v>
          </cell>
        </row>
        <row r="424">
          <cell r="C424" t="str">
            <v>R2209069</v>
          </cell>
          <cell r="D424" t="str">
            <v>Production</v>
          </cell>
          <cell r="E424" t="str">
            <v>Tire Building</v>
          </cell>
          <cell r="F424" t="str">
            <v xml:space="preserve">CW OP </v>
          </cell>
          <cell r="G424" t="str">
            <v>Rohitash Sharma</v>
          </cell>
          <cell r="H424">
            <v>44816</v>
          </cell>
          <cell r="I424">
            <v>16</v>
          </cell>
          <cell r="J424">
            <v>45283</v>
          </cell>
          <cell r="K424" t="str">
            <v xml:space="preserve">Mr. Sohang </v>
          </cell>
        </row>
        <row r="425">
          <cell r="C425" t="str">
            <v>S2209069</v>
          </cell>
          <cell r="D425" t="str">
            <v>Production</v>
          </cell>
          <cell r="E425" t="str">
            <v>Tire Building</v>
          </cell>
          <cell r="F425" t="str">
            <v>CW Operator</v>
          </cell>
          <cell r="G425" t="str">
            <v>Debasish Patra</v>
          </cell>
          <cell r="H425">
            <v>44823</v>
          </cell>
          <cell r="I425">
            <v>16</v>
          </cell>
          <cell r="J425">
            <v>45283</v>
          </cell>
          <cell r="K425" t="str">
            <v xml:space="preserve">Mr. Sohang </v>
          </cell>
        </row>
        <row r="426">
          <cell r="C426" t="str">
            <v>S2209071</v>
          </cell>
          <cell r="D426" t="str">
            <v>Production</v>
          </cell>
          <cell r="E426" t="str">
            <v>Tire Building</v>
          </cell>
          <cell r="F426" t="str">
            <v>CW Operator</v>
          </cell>
          <cell r="G426" t="str">
            <v>Bipin Menduli</v>
          </cell>
          <cell r="H426">
            <v>44823</v>
          </cell>
          <cell r="I426">
            <v>16</v>
          </cell>
          <cell r="J426">
            <v>45283</v>
          </cell>
          <cell r="K426" t="str">
            <v xml:space="preserve">Mr. Sohang </v>
          </cell>
        </row>
        <row r="427">
          <cell r="C427" t="str">
            <v>PM2209117</v>
          </cell>
          <cell r="D427" t="str">
            <v>Production</v>
          </cell>
          <cell r="E427" t="str">
            <v>Tire Building</v>
          </cell>
          <cell r="F427" t="str">
            <v>CW Operator</v>
          </cell>
          <cell r="G427" t="str">
            <v>Suraj Thakare</v>
          </cell>
          <cell r="H427">
            <v>44830</v>
          </cell>
          <cell r="I427">
            <v>16</v>
          </cell>
          <cell r="J427">
            <v>45283</v>
          </cell>
          <cell r="K427" t="str">
            <v xml:space="preserve">Mr. Sohang </v>
          </cell>
        </row>
        <row r="428">
          <cell r="C428" t="str">
            <v>JV2210132</v>
          </cell>
          <cell r="D428" t="str">
            <v>Production</v>
          </cell>
          <cell r="E428" t="str">
            <v>Tire Building</v>
          </cell>
          <cell r="F428" t="str">
            <v>CW Operator</v>
          </cell>
          <cell r="G428" t="str">
            <v>Pramod Kumar</v>
          </cell>
          <cell r="H428">
            <v>44865</v>
          </cell>
          <cell r="I428">
            <v>15</v>
          </cell>
          <cell r="J428">
            <v>45283</v>
          </cell>
          <cell r="K428" t="str">
            <v xml:space="preserve">Mr. Sohang </v>
          </cell>
        </row>
        <row r="429">
          <cell r="C429" t="str">
            <v>PM2210133</v>
          </cell>
          <cell r="D429" t="str">
            <v>Production</v>
          </cell>
          <cell r="E429" t="str">
            <v>Tire Building</v>
          </cell>
          <cell r="F429" t="str">
            <v>CW Operator</v>
          </cell>
          <cell r="G429" t="str">
            <v>Shambhu Kumar</v>
          </cell>
          <cell r="H429">
            <v>44865</v>
          </cell>
          <cell r="I429">
            <v>15</v>
          </cell>
          <cell r="J429">
            <v>45283</v>
          </cell>
          <cell r="K429" t="str">
            <v xml:space="preserve">Mr. Sohang </v>
          </cell>
        </row>
        <row r="430">
          <cell r="C430" t="str">
            <v>PM2210134</v>
          </cell>
          <cell r="D430" t="str">
            <v>Production</v>
          </cell>
          <cell r="E430" t="str">
            <v>Tire Building</v>
          </cell>
          <cell r="F430" t="str">
            <v>CW Operator</v>
          </cell>
          <cell r="G430" t="str">
            <v>Rajendrakumar Mandal</v>
          </cell>
          <cell r="H430">
            <v>44865</v>
          </cell>
          <cell r="I430">
            <v>15</v>
          </cell>
          <cell r="J430">
            <v>45283</v>
          </cell>
          <cell r="K430" t="str">
            <v xml:space="preserve">Mr. Sohang </v>
          </cell>
        </row>
        <row r="431">
          <cell r="C431" t="str">
            <v>R2211106</v>
          </cell>
          <cell r="D431" t="str">
            <v>Production</v>
          </cell>
          <cell r="E431" t="str">
            <v>Tire Building</v>
          </cell>
          <cell r="F431" t="str">
            <v>CW Operator</v>
          </cell>
          <cell r="G431" t="str">
            <v>Ajay Senapati</v>
          </cell>
          <cell r="H431">
            <v>44879</v>
          </cell>
          <cell r="I431">
            <v>14</v>
          </cell>
          <cell r="J431">
            <v>45283</v>
          </cell>
          <cell r="K431" t="str">
            <v xml:space="preserve">Mr. Sohang </v>
          </cell>
        </row>
        <row r="432">
          <cell r="C432" t="str">
            <v>R2211113</v>
          </cell>
          <cell r="D432" t="str">
            <v>Production</v>
          </cell>
          <cell r="E432" t="str">
            <v>Tire Building</v>
          </cell>
          <cell r="F432" t="str">
            <v>CW Operator</v>
          </cell>
          <cell r="G432" t="str">
            <v xml:space="preserve">Suthar Vishal Kumar </v>
          </cell>
          <cell r="H432">
            <v>44879</v>
          </cell>
          <cell r="I432">
            <v>14</v>
          </cell>
          <cell r="J432">
            <v>45283</v>
          </cell>
          <cell r="K432" t="str">
            <v xml:space="preserve">Mr. Sohang </v>
          </cell>
        </row>
        <row r="433">
          <cell r="C433" t="str">
            <v>R2211115</v>
          </cell>
          <cell r="D433" t="str">
            <v>Production</v>
          </cell>
          <cell r="E433" t="str">
            <v>Tire Building</v>
          </cell>
          <cell r="F433" t="str">
            <v>CW Operator</v>
          </cell>
          <cell r="G433" t="str">
            <v>Mohit Kumar Sharma</v>
          </cell>
          <cell r="H433">
            <v>44879</v>
          </cell>
          <cell r="I433">
            <v>14</v>
          </cell>
          <cell r="J433">
            <v>45283</v>
          </cell>
          <cell r="K433" t="str">
            <v xml:space="preserve">Mr. Sohang </v>
          </cell>
        </row>
        <row r="434">
          <cell r="C434" t="str">
            <v>R2211118</v>
          </cell>
          <cell r="D434" t="str">
            <v>Production</v>
          </cell>
          <cell r="E434" t="str">
            <v>Tire Building</v>
          </cell>
          <cell r="F434" t="str">
            <v>CW Operator</v>
          </cell>
          <cell r="G434" t="str">
            <v>Ajay Khare</v>
          </cell>
          <cell r="H434">
            <v>44879</v>
          </cell>
          <cell r="I434">
            <v>14</v>
          </cell>
          <cell r="J434">
            <v>45283</v>
          </cell>
          <cell r="K434" t="str">
            <v xml:space="preserve">Mr. Sohang </v>
          </cell>
        </row>
        <row r="435">
          <cell r="C435" t="str">
            <v>C2201187</v>
          </cell>
          <cell r="D435" t="str">
            <v>Production</v>
          </cell>
          <cell r="E435" t="str">
            <v>Tire Building</v>
          </cell>
          <cell r="F435" t="str">
            <v>CW Operator</v>
          </cell>
          <cell r="G435" t="str">
            <v>Santosh Jambutrao Paikrao</v>
          </cell>
          <cell r="H435">
            <v>44893</v>
          </cell>
          <cell r="I435">
            <v>14</v>
          </cell>
          <cell r="J435">
            <v>45283</v>
          </cell>
          <cell r="K435" t="str">
            <v xml:space="preserve">Mr. Sohang </v>
          </cell>
        </row>
        <row r="436">
          <cell r="C436" t="str">
            <v>S2212099</v>
          </cell>
          <cell r="D436" t="str">
            <v>Production</v>
          </cell>
          <cell r="E436" t="str">
            <v>Tire Building</v>
          </cell>
          <cell r="F436" t="str">
            <v>CW Operator</v>
          </cell>
          <cell r="G436" t="str">
            <v>Yogeshwar</v>
          </cell>
          <cell r="H436">
            <v>44901</v>
          </cell>
          <cell r="I436">
            <v>13</v>
          </cell>
          <cell r="J436">
            <v>45283</v>
          </cell>
          <cell r="K436" t="str">
            <v xml:space="preserve">Mr. Sohang </v>
          </cell>
        </row>
        <row r="437">
          <cell r="C437" t="str">
            <v>C2212193</v>
          </cell>
          <cell r="D437" t="str">
            <v>Production</v>
          </cell>
          <cell r="E437" t="str">
            <v>Tire Building</v>
          </cell>
          <cell r="F437" t="str">
            <v>CW Operator</v>
          </cell>
          <cell r="G437" t="str">
            <v>Khant Jitendra</v>
          </cell>
          <cell r="H437">
            <v>44905</v>
          </cell>
          <cell r="I437">
            <v>13</v>
          </cell>
          <cell r="J437">
            <v>45283</v>
          </cell>
          <cell r="K437" t="str">
            <v xml:space="preserve">Mr. Sohang </v>
          </cell>
        </row>
        <row r="438">
          <cell r="C438" t="str">
            <v>S2212107</v>
          </cell>
          <cell r="D438" t="str">
            <v>Production</v>
          </cell>
          <cell r="E438" t="str">
            <v>Tire Building</v>
          </cell>
          <cell r="F438" t="str">
            <v>CW Operator</v>
          </cell>
          <cell r="G438" t="str">
            <v>Kanojiya Arvind</v>
          </cell>
          <cell r="H438">
            <v>44905</v>
          </cell>
          <cell r="I438">
            <v>13</v>
          </cell>
          <cell r="J438">
            <v>45283</v>
          </cell>
          <cell r="K438" t="str">
            <v xml:space="preserve">Mr. Sohang </v>
          </cell>
        </row>
        <row r="439">
          <cell r="C439" t="str">
            <v>S2212109</v>
          </cell>
          <cell r="D439" t="str">
            <v>Production</v>
          </cell>
          <cell r="E439" t="str">
            <v>Tire Building</v>
          </cell>
          <cell r="F439" t="str">
            <v>CW Operator</v>
          </cell>
          <cell r="G439" t="str">
            <v>Amir Hussain</v>
          </cell>
          <cell r="H439">
            <v>44905</v>
          </cell>
          <cell r="I439">
            <v>13</v>
          </cell>
          <cell r="J439">
            <v>45283</v>
          </cell>
          <cell r="K439" t="str">
            <v xml:space="preserve">Mr. Sohang </v>
          </cell>
        </row>
        <row r="440">
          <cell r="C440" t="str">
            <v>JV2302003</v>
          </cell>
          <cell r="D440" t="str">
            <v>Production</v>
          </cell>
          <cell r="E440" t="str">
            <v>Tire Building</v>
          </cell>
          <cell r="F440" t="str">
            <v>CW Operator</v>
          </cell>
          <cell r="G440" t="str">
            <v>Khant Hiteshkumar Natvarbhai</v>
          </cell>
          <cell r="H440">
            <v>44939</v>
          </cell>
          <cell r="I440">
            <v>11</v>
          </cell>
          <cell r="J440">
            <v>45283</v>
          </cell>
          <cell r="K440" t="str">
            <v xml:space="preserve">Mr. Sohang </v>
          </cell>
        </row>
        <row r="441">
          <cell r="C441" t="str">
            <v>JV2302004</v>
          </cell>
          <cell r="D441" t="str">
            <v>Production</v>
          </cell>
          <cell r="E441" t="str">
            <v>Tire Building</v>
          </cell>
          <cell r="F441" t="str">
            <v>CW Operator</v>
          </cell>
          <cell r="G441" t="str">
            <v>Baria Ashokkumar Kirtanbhai</v>
          </cell>
          <cell r="H441">
            <v>44939</v>
          </cell>
          <cell r="I441">
            <v>11</v>
          </cell>
          <cell r="J441">
            <v>45283</v>
          </cell>
          <cell r="K441" t="str">
            <v xml:space="preserve">Mr. Sohang </v>
          </cell>
        </row>
        <row r="442">
          <cell r="C442" t="str">
            <v>JV2302005</v>
          </cell>
          <cell r="D442" t="str">
            <v>Production</v>
          </cell>
          <cell r="E442" t="str">
            <v>Tire Building</v>
          </cell>
          <cell r="F442" t="str">
            <v>CW Operator</v>
          </cell>
          <cell r="G442" t="str">
            <v>Baria Vanrajsinh Gulabsingh</v>
          </cell>
          <cell r="H442">
            <v>44939</v>
          </cell>
          <cell r="I442">
            <v>11</v>
          </cell>
          <cell r="J442">
            <v>45283</v>
          </cell>
          <cell r="K442" t="str">
            <v xml:space="preserve">Mr. Sohang </v>
          </cell>
        </row>
        <row r="443">
          <cell r="C443" t="str">
            <v>C2304058</v>
          </cell>
          <cell r="D443" t="str">
            <v>Production</v>
          </cell>
          <cell r="E443" t="str">
            <v>Tire Building</v>
          </cell>
          <cell r="F443" t="str">
            <v>CW Operator</v>
          </cell>
          <cell r="G443" t="str">
            <v>Sahilkumar Natvarkumar Sharma</v>
          </cell>
          <cell r="H443">
            <v>45026</v>
          </cell>
          <cell r="I443">
            <v>9</v>
          </cell>
          <cell r="J443">
            <v>45283</v>
          </cell>
          <cell r="K443" t="str">
            <v xml:space="preserve">Mr. Sohang </v>
          </cell>
        </row>
        <row r="444">
          <cell r="C444" t="str">
            <v>R2304022</v>
          </cell>
          <cell r="D444" t="str">
            <v>Production</v>
          </cell>
          <cell r="E444" t="str">
            <v>Tire Building</v>
          </cell>
          <cell r="F444" t="str">
            <v>CW Operator</v>
          </cell>
          <cell r="G444" t="str">
            <v>Patel Vishalkumar</v>
          </cell>
          <cell r="H444">
            <v>45026</v>
          </cell>
          <cell r="I444">
            <v>9</v>
          </cell>
          <cell r="J444">
            <v>45283</v>
          </cell>
          <cell r="K444" t="str">
            <v xml:space="preserve">Mr. Sohang </v>
          </cell>
        </row>
        <row r="445">
          <cell r="C445" t="str">
            <v>C2305087</v>
          </cell>
          <cell r="D445" t="str">
            <v>Production</v>
          </cell>
          <cell r="E445" t="str">
            <v>Tire Building</v>
          </cell>
          <cell r="F445" t="str">
            <v>CW Operator</v>
          </cell>
          <cell r="G445" t="str">
            <v>Satendra Kumar</v>
          </cell>
          <cell r="H445">
            <v>45075</v>
          </cell>
          <cell r="I445">
            <v>8</v>
          </cell>
          <cell r="J445">
            <v>45283</v>
          </cell>
          <cell r="K445" t="str">
            <v xml:space="preserve">Mr. Sohang </v>
          </cell>
        </row>
        <row r="446">
          <cell r="C446" t="str">
            <v>JV2305043</v>
          </cell>
          <cell r="D446" t="str">
            <v>Production</v>
          </cell>
          <cell r="E446" t="str">
            <v>Tire Building</v>
          </cell>
          <cell r="F446" t="str">
            <v>CW Operator</v>
          </cell>
          <cell r="G446" t="str">
            <v>Vanzara Vishalkumar</v>
          </cell>
          <cell r="H446">
            <v>45075</v>
          </cell>
          <cell r="I446">
            <v>8</v>
          </cell>
          <cell r="J446">
            <v>45283</v>
          </cell>
          <cell r="K446" t="str">
            <v xml:space="preserve">Mr. Sohang </v>
          </cell>
        </row>
        <row r="447">
          <cell r="C447" t="str">
            <v>C2305097</v>
          </cell>
          <cell r="D447" t="str">
            <v>Production</v>
          </cell>
          <cell r="E447" t="str">
            <v>Tire Building</v>
          </cell>
          <cell r="F447" t="str">
            <v>CW Operator</v>
          </cell>
          <cell r="G447" t="str">
            <v>Amarjeet Lodhi</v>
          </cell>
          <cell r="H447">
            <v>45077</v>
          </cell>
          <cell r="I447">
            <v>8</v>
          </cell>
          <cell r="J447">
            <v>45283</v>
          </cell>
          <cell r="K447" t="str">
            <v xml:space="preserve">Mr. Sohang </v>
          </cell>
        </row>
        <row r="448">
          <cell r="C448" t="str">
            <v>C2305098</v>
          </cell>
          <cell r="D448" t="str">
            <v>Production</v>
          </cell>
          <cell r="E448" t="str">
            <v>Tire Building</v>
          </cell>
          <cell r="F448" t="str">
            <v>CW Operator</v>
          </cell>
          <cell r="G448" t="str">
            <v>Shivam singh</v>
          </cell>
          <cell r="H448">
            <v>45077</v>
          </cell>
          <cell r="I448">
            <v>8</v>
          </cell>
          <cell r="J448">
            <v>45283</v>
          </cell>
          <cell r="K448" t="str">
            <v xml:space="preserve">Mr. Sohang </v>
          </cell>
        </row>
        <row r="449">
          <cell r="C449" t="str">
            <v>C2306120</v>
          </cell>
          <cell r="D449" t="str">
            <v>Production</v>
          </cell>
          <cell r="E449" t="str">
            <v>Tire Building</v>
          </cell>
          <cell r="F449" t="str">
            <v>CW Operator</v>
          </cell>
          <cell r="G449" t="str">
            <v>Parth N Prajapati</v>
          </cell>
          <cell r="H449">
            <v>45089</v>
          </cell>
          <cell r="I449">
            <v>7</v>
          </cell>
          <cell r="J449">
            <v>45283</v>
          </cell>
          <cell r="K449" t="str">
            <v xml:space="preserve">Mr. Sohang </v>
          </cell>
        </row>
        <row r="450">
          <cell r="C450" t="str">
            <v>R2306090</v>
          </cell>
          <cell r="D450" t="str">
            <v>Production</v>
          </cell>
          <cell r="E450" t="str">
            <v>Tire Building</v>
          </cell>
          <cell r="F450" t="str">
            <v>CW Operator</v>
          </cell>
          <cell r="G450" t="str">
            <v>Pankaj Kalal</v>
          </cell>
          <cell r="H450">
            <v>45089</v>
          </cell>
          <cell r="I450">
            <v>7</v>
          </cell>
          <cell r="J450">
            <v>45283</v>
          </cell>
          <cell r="K450" t="str">
            <v xml:space="preserve">Mr. Sohang </v>
          </cell>
        </row>
        <row r="451">
          <cell r="C451" t="str">
            <v>S2306060</v>
          </cell>
          <cell r="D451" t="str">
            <v>Production</v>
          </cell>
          <cell r="E451" t="str">
            <v>Tire Building</v>
          </cell>
          <cell r="F451" t="str">
            <v>CW Operator</v>
          </cell>
          <cell r="G451" t="str">
            <v>Pramodkumar</v>
          </cell>
          <cell r="H451">
            <v>45089</v>
          </cell>
          <cell r="I451">
            <v>7</v>
          </cell>
          <cell r="J451">
            <v>45283</v>
          </cell>
          <cell r="K451" t="str">
            <v xml:space="preserve">Mr. Sohang </v>
          </cell>
        </row>
        <row r="452">
          <cell r="C452" t="str">
            <v>S2306061</v>
          </cell>
          <cell r="D452" t="str">
            <v>Production</v>
          </cell>
          <cell r="E452" t="str">
            <v>Tire building</v>
          </cell>
          <cell r="F452" t="str">
            <v>CW Operator</v>
          </cell>
          <cell r="G452" t="str">
            <v>Chavda Kiran</v>
          </cell>
          <cell r="H452">
            <v>45089</v>
          </cell>
          <cell r="I452">
            <v>7</v>
          </cell>
          <cell r="J452">
            <v>45283</v>
          </cell>
          <cell r="K452" t="str">
            <v xml:space="preserve">Mr. Sohang </v>
          </cell>
        </row>
        <row r="453">
          <cell r="C453" t="str">
            <v>JV2306052</v>
          </cell>
          <cell r="D453" t="str">
            <v>Production</v>
          </cell>
          <cell r="E453" t="str">
            <v>Tire Building</v>
          </cell>
          <cell r="F453" t="str">
            <v>CW Operator</v>
          </cell>
          <cell r="G453" t="str">
            <v>Rishikesh Kumar</v>
          </cell>
          <cell r="H453">
            <v>45092</v>
          </cell>
          <cell r="I453">
            <v>7</v>
          </cell>
          <cell r="J453">
            <v>45283</v>
          </cell>
          <cell r="K453" t="str">
            <v xml:space="preserve">Mr. Sohang </v>
          </cell>
        </row>
        <row r="454">
          <cell r="C454" t="str">
            <v>C2306125</v>
          </cell>
          <cell r="D454" t="str">
            <v>Production</v>
          </cell>
          <cell r="E454" t="str">
            <v>Tire Building</v>
          </cell>
          <cell r="F454" t="str">
            <v>CW Operator</v>
          </cell>
          <cell r="G454" t="str">
            <v>Ragvendra Dangi</v>
          </cell>
          <cell r="H454">
            <v>45096</v>
          </cell>
          <cell r="I454">
            <v>7</v>
          </cell>
          <cell r="J454">
            <v>45283</v>
          </cell>
          <cell r="K454" t="str">
            <v xml:space="preserve">Mr. Sohang </v>
          </cell>
        </row>
        <row r="455">
          <cell r="C455" t="str">
            <v>R2306107</v>
          </cell>
          <cell r="D455" t="str">
            <v>Production</v>
          </cell>
          <cell r="E455" t="str">
            <v>Tire Building</v>
          </cell>
          <cell r="F455" t="str">
            <v>CW Operator</v>
          </cell>
          <cell r="G455" t="str">
            <v>Krishna Raut</v>
          </cell>
          <cell r="H455">
            <v>45096</v>
          </cell>
          <cell r="I455">
            <v>7</v>
          </cell>
          <cell r="J455">
            <v>45283</v>
          </cell>
          <cell r="K455" t="str">
            <v xml:space="preserve">Mr. Sohang </v>
          </cell>
        </row>
        <row r="456">
          <cell r="C456" t="str">
            <v>S2306073</v>
          </cell>
          <cell r="D456" t="str">
            <v>Production</v>
          </cell>
          <cell r="E456" t="str">
            <v>Tire Building</v>
          </cell>
          <cell r="F456" t="str">
            <v>CW Operator</v>
          </cell>
          <cell r="G456" t="str">
            <v xml:space="preserve">Devilal Kharadi </v>
          </cell>
          <cell r="H456">
            <v>45096</v>
          </cell>
          <cell r="I456">
            <v>7</v>
          </cell>
          <cell r="J456">
            <v>45283</v>
          </cell>
          <cell r="K456" t="str">
            <v xml:space="preserve">Mr. Sohang </v>
          </cell>
        </row>
        <row r="457">
          <cell r="C457" t="str">
            <v>C2306134</v>
          </cell>
          <cell r="D457" t="str">
            <v>Production</v>
          </cell>
          <cell r="E457" t="str">
            <v>Tire Building</v>
          </cell>
          <cell r="F457" t="str">
            <v>CW Operator</v>
          </cell>
          <cell r="G457" t="str">
            <v>Dabhi Dineshkumar</v>
          </cell>
          <cell r="H457">
            <v>45103</v>
          </cell>
          <cell r="I457">
            <v>7</v>
          </cell>
          <cell r="J457">
            <v>45283</v>
          </cell>
          <cell r="K457" t="str">
            <v xml:space="preserve">Mr. Sohang </v>
          </cell>
        </row>
        <row r="458">
          <cell r="C458" t="str">
            <v>C2306139</v>
          </cell>
          <cell r="D458" t="str">
            <v>Production</v>
          </cell>
          <cell r="E458" t="str">
            <v>Tire Building</v>
          </cell>
          <cell r="F458" t="str">
            <v>CW Operator</v>
          </cell>
          <cell r="G458" t="str">
            <v>Makwana Navinkumar</v>
          </cell>
          <cell r="H458">
            <v>45103</v>
          </cell>
          <cell r="I458">
            <v>7</v>
          </cell>
          <cell r="J458">
            <v>45283</v>
          </cell>
          <cell r="K458" t="str">
            <v xml:space="preserve">Mr. Sohang </v>
          </cell>
        </row>
        <row r="459">
          <cell r="C459" t="str">
            <v>C2306140</v>
          </cell>
          <cell r="D459" t="str">
            <v>Production</v>
          </cell>
          <cell r="E459" t="str">
            <v>Tire Building</v>
          </cell>
          <cell r="F459" t="str">
            <v>CW Operator</v>
          </cell>
          <cell r="G459" t="str">
            <v>Vankar Hashmukh</v>
          </cell>
          <cell r="H459">
            <v>45103</v>
          </cell>
          <cell r="I459">
            <v>7</v>
          </cell>
          <cell r="J459">
            <v>45283</v>
          </cell>
          <cell r="K459" t="str">
            <v xml:space="preserve">Mr. Sohang </v>
          </cell>
        </row>
        <row r="460">
          <cell r="C460" t="str">
            <v>C2306142</v>
          </cell>
          <cell r="D460" t="str">
            <v>Production</v>
          </cell>
          <cell r="E460" t="str">
            <v>Tire Building</v>
          </cell>
          <cell r="F460" t="str">
            <v>CW Operator</v>
          </cell>
          <cell r="G460" t="str">
            <v>Rohit Nareshbhai</v>
          </cell>
          <cell r="H460">
            <v>45103</v>
          </cell>
          <cell r="I460">
            <v>7</v>
          </cell>
          <cell r="J460">
            <v>45283</v>
          </cell>
          <cell r="K460" t="str">
            <v xml:space="preserve">Mr. Sohang </v>
          </cell>
        </row>
        <row r="461">
          <cell r="C461" t="str">
            <v>JV2306054</v>
          </cell>
          <cell r="D461" t="str">
            <v>Production</v>
          </cell>
          <cell r="E461" t="str">
            <v>Tire building</v>
          </cell>
          <cell r="F461" t="str">
            <v>CW Operator</v>
          </cell>
          <cell r="G461" t="str">
            <v>Solanki Jayesh</v>
          </cell>
          <cell r="H461">
            <v>45103</v>
          </cell>
          <cell r="I461">
            <v>7</v>
          </cell>
          <cell r="J461">
            <v>45283</v>
          </cell>
          <cell r="K461" t="str">
            <v xml:space="preserve">Mr. Sohang </v>
          </cell>
        </row>
        <row r="462">
          <cell r="C462" t="str">
            <v>R2306119</v>
          </cell>
          <cell r="D462" t="str">
            <v>Production</v>
          </cell>
          <cell r="E462" t="str">
            <v>Tire building</v>
          </cell>
          <cell r="F462" t="str">
            <v>CW Operator</v>
          </cell>
          <cell r="G462" t="str">
            <v>Shiv Prakash Gupta</v>
          </cell>
          <cell r="H462">
            <v>45103</v>
          </cell>
          <cell r="I462">
            <v>7</v>
          </cell>
          <cell r="J462">
            <v>45283</v>
          </cell>
          <cell r="K462" t="str">
            <v xml:space="preserve">Mr. Sohang </v>
          </cell>
        </row>
        <row r="463">
          <cell r="C463" t="str">
            <v>R2306122</v>
          </cell>
          <cell r="D463" t="str">
            <v>Production</v>
          </cell>
          <cell r="E463" t="str">
            <v>Tire Building</v>
          </cell>
          <cell r="F463" t="str">
            <v>CW Operator</v>
          </cell>
          <cell r="G463" t="str">
            <v>Sonu Saroj</v>
          </cell>
          <cell r="H463">
            <v>45103</v>
          </cell>
          <cell r="I463">
            <v>7</v>
          </cell>
          <cell r="J463">
            <v>45283</v>
          </cell>
          <cell r="K463" t="str">
            <v xml:space="preserve">Mr. Sohang </v>
          </cell>
        </row>
        <row r="464">
          <cell r="C464" t="str">
            <v>R2306124</v>
          </cell>
          <cell r="D464" t="str">
            <v>Production</v>
          </cell>
          <cell r="E464" t="str">
            <v>Tire Building</v>
          </cell>
          <cell r="F464" t="str">
            <v>CW Operator</v>
          </cell>
          <cell r="G464" t="str">
            <v>Mukesh Jat</v>
          </cell>
          <cell r="H464">
            <v>45103</v>
          </cell>
          <cell r="I464">
            <v>7</v>
          </cell>
          <cell r="J464">
            <v>45283</v>
          </cell>
          <cell r="K464" t="str">
            <v xml:space="preserve">Mr. Sohang </v>
          </cell>
        </row>
        <row r="465">
          <cell r="C465" t="str">
            <v>S2306075</v>
          </cell>
          <cell r="D465" t="str">
            <v>Production</v>
          </cell>
          <cell r="E465" t="str">
            <v>Tire building</v>
          </cell>
          <cell r="F465" t="str">
            <v>CW Operator</v>
          </cell>
          <cell r="G465" t="str">
            <v xml:space="preserve">sahitay Suresh </v>
          </cell>
          <cell r="H465">
            <v>45103</v>
          </cell>
          <cell r="I465">
            <v>7</v>
          </cell>
          <cell r="J465">
            <v>45283</v>
          </cell>
          <cell r="K465" t="str">
            <v xml:space="preserve">Mr. Sohang </v>
          </cell>
        </row>
        <row r="466">
          <cell r="C466" t="str">
            <v>S2307094</v>
          </cell>
          <cell r="D466" t="str">
            <v>Production</v>
          </cell>
          <cell r="E466" t="str">
            <v>Tire Building</v>
          </cell>
          <cell r="F466" t="str">
            <v>CW Operator</v>
          </cell>
          <cell r="G466" t="str">
            <v xml:space="preserve">Chaitanya Das </v>
          </cell>
          <cell r="H466">
            <v>45117</v>
          </cell>
          <cell r="I466">
            <v>6</v>
          </cell>
          <cell r="J466">
            <v>45283</v>
          </cell>
          <cell r="K466" t="str">
            <v xml:space="preserve">Mr. Sohang </v>
          </cell>
        </row>
        <row r="467">
          <cell r="C467" t="str">
            <v>C2307151</v>
          </cell>
          <cell r="D467" t="str">
            <v>Production</v>
          </cell>
          <cell r="E467" t="str">
            <v>Tire building</v>
          </cell>
          <cell r="F467" t="str">
            <v>CW Operator</v>
          </cell>
          <cell r="G467" t="str">
            <v>Brijkant</v>
          </cell>
          <cell r="H467">
            <v>45120</v>
          </cell>
          <cell r="I467">
            <v>6</v>
          </cell>
          <cell r="J467">
            <v>45283</v>
          </cell>
          <cell r="K467" t="str">
            <v xml:space="preserve">Mr. Sohang </v>
          </cell>
        </row>
        <row r="468">
          <cell r="C468" t="str">
            <v>C2307153</v>
          </cell>
          <cell r="D468" t="str">
            <v>Production</v>
          </cell>
          <cell r="E468" t="str">
            <v>Tire Building</v>
          </cell>
          <cell r="F468" t="str">
            <v>CW Operator</v>
          </cell>
          <cell r="G468" t="str">
            <v>Dodiya Chintan</v>
          </cell>
          <cell r="H468">
            <v>45120</v>
          </cell>
          <cell r="I468">
            <v>6</v>
          </cell>
          <cell r="J468">
            <v>45283</v>
          </cell>
          <cell r="K468" t="str">
            <v xml:space="preserve">Mr. Sohang </v>
          </cell>
        </row>
        <row r="469">
          <cell r="C469" t="str">
            <v>JV2307074</v>
          </cell>
          <cell r="D469" t="str">
            <v>Production</v>
          </cell>
          <cell r="E469" t="str">
            <v>Tire building</v>
          </cell>
          <cell r="F469" t="str">
            <v>CW Operator</v>
          </cell>
          <cell r="G469" t="str">
            <v>Mukesh kumar</v>
          </cell>
          <cell r="H469">
            <v>45120</v>
          </cell>
          <cell r="I469">
            <v>6</v>
          </cell>
          <cell r="J469">
            <v>45283</v>
          </cell>
          <cell r="K469" t="str">
            <v xml:space="preserve">Mr. Sohang </v>
          </cell>
        </row>
        <row r="470">
          <cell r="C470" t="str">
            <v>JV2307075</v>
          </cell>
          <cell r="D470" t="str">
            <v>Production</v>
          </cell>
          <cell r="E470" t="str">
            <v>Tire building</v>
          </cell>
          <cell r="F470" t="str">
            <v>CW Operator</v>
          </cell>
          <cell r="G470" t="str">
            <v>Ajay Kumar</v>
          </cell>
          <cell r="H470">
            <v>45120</v>
          </cell>
          <cell r="I470">
            <v>6</v>
          </cell>
          <cell r="J470">
            <v>45283</v>
          </cell>
          <cell r="K470" t="str">
            <v xml:space="preserve">Mr. Sohang </v>
          </cell>
        </row>
        <row r="471">
          <cell r="C471" t="str">
            <v>S2307096</v>
          </cell>
          <cell r="D471" t="str">
            <v>Production</v>
          </cell>
          <cell r="E471" t="str">
            <v>Tire Building</v>
          </cell>
          <cell r="F471" t="str">
            <v>CW Operator</v>
          </cell>
          <cell r="G471" t="str">
            <v xml:space="preserve">Dama Rakesh </v>
          </cell>
          <cell r="H471">
            <v>45120</v>
          </cell>
          <cell r="I471">
            <v>6</v>
          </cell>
          <cell r="J471">
            <v>45283</v>
          </cell>
          <cell r="K471" t="str">
            <v xml:space="preserve">Mr. Sohang </v>
          </cell>
        </row>
        <row r="472">
          <cell r="C472" t="str">
            <v>C2307155</v>
          </cell>
          <cell r="D472" t="str">
            <v>Production</v>
          </cell>
          <cell r="E472" t="str">
            <v>Tire Building</v>
          </cell>
          <cell r="F472" t="str">
            <v>CW Operator</v>
          </cell>
          <cell r="G472" t="str">
            <v xml:space="preserve">Dhirendrakumar </v>
          </cell>
          <cell r="H472">
            <v>45124</v>
          </cell>
          <cell r="I472">
            <v>6</v>
          </cell>
          <cell r="J472">
            <v>45283</v>
          </cell>
          <cell r="K472" t="str">
            <v xml:space="preserve">Mr. Sohang </v>
          </cell>
        </row>
        <row r="473">
          <cell r="C473" t="str">
            <v>C2307156</v>
          </cell>
          <cell r="D473" t="str">
            <v>Production</v>
          </cell>
          <cell r="E473" t="str">
            <v>Tire Building</v>
          </cell>
          <cell r="F473" t="str">
            <v>CW Operator</v>
          </cell>
          <cell r="G473" t="str">
            <v>Pravat Singh</v>
          </cell>
          <cell r="H473">
            <v>45124</v>
          </cell>
          <cell r="I473">
            <v>6</v>
          </cell>
          <cell r="J473">
            <v>45283</v>
          </cell>
          <cell r="K473" t="str">
            <v xml:space="preserve">Mr. Sohang </v>
          </cell>
        </row>
        <row r="474">
          <cell r="C474" t="str">
            <v>C2307158</v>
          </cell>
          <cell r="D474" t="str">
            <v>Production</v>
          </cell>
          <cell r="E474" t="str">
            <v>Tire Building</v>
          </cell>
          <cell r="F474" t="str">
            <v>CW Operator</v>
          </cell>
          <cell r="G474" t="str">
            <v xml:space="preserve">Abhishek </v>
          </cell>
          <cell r="H474">
            <v>45124</v>
          </cell>
          <cell r="I474">
            <v>6</v>
          </cell>
          <cell r="J474">
            <v>45283</v>
          </cell>
          <cell r="K474" t="str">
            <v xml:space="preserve">Mr. Sohang </v>
          </cell>
        </row>
        <row r="475">
          <cell r="C475" t="str">
            <v>C2307159</v>
          </cell>
          <cell r="D475" t="str">
            <v>Production</v>
          </cell>
          <cell r="E475" t="str">
            <v>Tire Building</v>
          </cell>
          <cell r="F475" t="str">
            <v>CW Operator</v>
          </cell>
          <cell r="G475" t="str">
            <v xml:space="preserve">Kartikkumar </v>
          </cell>
          <cell r="H475">
            <v>45124</v>
          </cell>
          <cell r="I475">
            <v>6</v>
          </cell>
          <cell r="J475">
            <v>45283</v>
          </cell>
          <cell r="K475" t="str">
            <v xml:space="preserve">Mr. Sohang </v>
          </cell>
        </row>
        <row r="476">
          <cell r="C476" t="str">
            <v>C2307160</v>
          </cell>
          <cell r="D476" t="str">
            <v>Production</v>
          </cell>
          <cell r="E476" t="str">
            <v>Tire Building</v>
          </cell>
          <cell r="F476" t="str">
            <v>CW Operator</v>
          </cell>
          <cell r="G476" t="str">
            <v xml:space="preserve">Govind Singh </v>
          </cell>
          <cell r="H476">
            <v>45124</v>
          </cell>
          <cell r="I476">
            <v>6</v>
          </cell>
          <cell r="J476">
            <v>45283</v>
          </cell>
          <cell r="K476" t="str">
            <v xml:space="preserve">Mr. Sohang </v>
          </cell>
        </row>
        <row r="477">
          <cell r="C477" t="str">
            <v>R2307144</v>
          </cell>
          <cell r="D477" t="str">
            <v>Production</v>
          </cell>
          <cell r="E477" t="str">
            <v>Tire Building</v>
          </cell>
          <cell r="F477" t="str">
            <v>CW Operator</v>
          </cell>
          <cell r="G477" t="str">
            <v>Shreeram kumar</v>
          </cell>
          <cell r="H477">
            <v>45124</v>
          </cell>
          <cell r="I477">
            <v>6</v>
          </cell>
          <cell r="J477">
            <v>45283</v>
          </cell>
          <cell r="K477" t="str">
            <v xml:space="preserve">Mr. Sohang </v>
          </cell>
        </row>
        <row r="478">
          <cell r="C478" t="str">
            <v>R2307146</v>
          </cell>
          <cell r="D478" t="str">
            <v>Production</v>
          </cell>
          <cell r="E478" t="str">
            <v>Tire Building</v>
          </cell>
          <cell r="F478" t="str">
            <v>CW Operator</v>
          </cell>
          <cell r="G478" t="str">
            <v xml:space="preserve">Dipak Pal </v>
          </cell>
          <cell r="H478">
            <v>45124</v>
          </cell>
          <cell r="I478">
            <v>6</v>
          </cell>
          <cell r="J478">
            <v>45283</v>
          </cell>
          <cell r="K478" t="str">
            <v xml:space="preserve">Mr. Sohang </v>
          </cell>
        </row>
        <row r="479">
          <cell r="C479" t="str">
            <v>R2307147</v>
          </cell>
          <cell r="D479" t="str">
            <v>Production</v>
          </cell>
          <cell r="E479" t="str">
            <v>Tire Building</v>
          </cell>
          <cell r="F479" t="str">
            <v>CW Operator</v>
          </cell>
          <cell r="G479" t="str">
            <v xml:space="preserve">Suvan Kamlesh </v>
          </cell>
          <cell r="H479">
            <v>45124</v>
          </cell>
          <cell r="I479">
            <v>6</v>
          </cell>
          <cell r="J479">
            <v>45283</v>
          </cell>
          <cell r="K479" t="str">
            <v xml:space="preserve">Mr. Sohang </v>
          </cell>
        </row>
        <row r="480">
          <cell r="C480" t="str">
            <v>R2307151</v>
          </cell>
          <cell r="D480" t="str">
            <v>Production</v>
          </cell>
          <cell r="E480" t="str">
            <v>Tire Building</v>
          </cell>
          <cell r="F480" t="str">
            <v>CW Operator</v>
          </cell>
          <cell r="G480" t="str">
            <v>Kaushik Mandal</v>
          </cell>
          <cell r="H480">
            <v>45124</v>
          </cell>
          <cell r="I480">
            <v>6</v>
          </cell>
          <cell r="J480">
            <v>45283</v>
          </cell>
          <cell r="K480" t="str">
            <v xml:space="preserve">Mr. Sohang </v>
          </cell>
        </row>
        <row r="481">
          <cell r="C481" t="str">
            <v>S2307103</v>
          </cell>
          <cell r="D481" t="str">
            <v>Production</v>
          </cell>
          <cell r="E481" t="str">
            <v>Tire Building</v>
          </cell>
          <cell r="F481" t="str">
            <v>CW Operator</v>
          </cell>
          <cell r="G481" t="str">
            <v xml:space="preserve">Abhishek Yadav </v>
          </cell>
          <cell r="H481">
            <v>45124</v>
          </cell>
          <cell r="I481">
            <v>6</v>
          </cell>
          <cell r="J481">
            <v>45283</v>
          </cell>
          <cell r="K481" t="str">
            <v xml:space="preserve">Mr. Sohang </v>
          </cell>
        </row>
        <row r="482">
          <cell r="C482" t="str">
            <v>R2308166</v>
          </cell>
          <cell r="D482" t="str">
            <v>Production</v>
          </cell>
          <cell r="E482" t="str">
            <v>Tire Building</v>
          </cell>
          <cell r="F482" t="str">
            <v>CW Operator</v>
          </cell>
          <cell r="G482" t="str">
            <v>Puneet Kumar Maurya</v>
          </cell>
          <cell r="H482">
            <v>45139</v>
          </cell>
          <cell r="I482">
            <v>5</v>
          </cell>
          <cell r="J482">
            <v>45283</v>
          </cell>
          <cell r="K482" t="str">
            <v xml:space="preserve">Mr. Sohang </v>
          </cell>
        </row>
        <row r="483">
          <cell r="C483" t="str">
            <v>R2308168</v>
          </cell>
          <cell r="D483" t="str">
            <v>Production</v>
          </cell>
          <cell r="E483" t="str">
            <v>Tire Building</v>
          </cell>
          <cell r="F483" t="str">
            <v>CW Operator</v>
          </cell>
          <cell r="G483" t="str">
            <v>Prashant Sharma</v>
          </cell>
          <cell r="H483">
            <v>45139</v>
          </cell>
          <cell r="I483">
            <v>5</v>
          </cell>
          <cell r="J483">
            <v>45283</v>
          </cell>
          <cell r="K483" t="str">
            <v xml:space="preserve">Mr. Sohang </v>
          </cell>
        </row>
        <row r="484">
          <cell r="C484" t="str">
            <v>C2308167</v>
          </cell>
          <cell r="D484" t="str">
            <v>Production</v>
          </cell>
          <cell r="E484" t="str">
            <v>Tire Building</v>
          </cell>
          <cell r="F484" t="str">
            <v>CW Operator</v>
          </cell>
          <cell r="G484" t="str">
            <v xml:space="preserve">Sandeep Maddheshiya </v>
          </cell>
          <cell r="H484">
            <v>45139</v>
          </cell>
          <cell r="I484">
            <v>5</v>
          </cell>
          <cell r="J484">
            <v>45283</v>
          </cell>
          <cell r="K484" t="str">
            <v xml:space="preserve">Mr. Sohang </v>
          </cell>
        </row>
        <row r="485">
          <cell r="C485" t="str">
            <v>R2308181</v>
          </cell>
          <cell r="D485" t="str">
            <v>Production</v>
          </cell>
          <cell r="E485" t="str">
            <v>Tire Building</v>
          </cell>
          <cell r="F485" t="str">
            <v>CW Operator</v>
          </cell>
          <cell r="G485" t="str">
            <v>Naresh Kumar</v>
          </cell>
          <cell r="H485">
            <v>45145</v>
          </cell>
          <cell r="I485">
            <v>5</v>
          </cell>
          <cell r="J485">
            <v>45283</v>
          </cell>
          <cell r="K485" t="str">
            <v xml:space="preserve">Mr. Sohang </v>
          </cell>
        </row>
        <row r="486">
          <cell r="C486" t="str">
            <v>R2308184</v>
          </cell>
          <cell r="D486" t="str">
            <v>Production</v>
          </cell>
          <cell r="E486" t="str">
            <v>Tire Building</v>
          </cell>
          <cell r="F486" t="str">
            <v>CW Operator</v>
          </cell>
          <cell r="G486" t="str">
            <v>Rahul Gautam</v>
          </cell>
          <cell r="H486">
            <v>45145</v>
          </cell>
          <cell r="I486">
            <v>5</v>
          </cell>
          <cell r="J486">
            <v>45283</v>
          </cell>
          <cell r="K486" t="str">
            <v xml:space="preserve">Mr. Sohang </v>
          </cell>
        </row>
        <row r="487">
          <cell r="C487" t="str">
            <v>R2309196</v>
          </cell>
          <cell r="D487" t="str">
            <v>Production</v>
          </cell>
          <cell r="E487" t="str">
            <v>Tire Building</v>
          </cell>
          <cell r="F487" t="str">
            <v>CW Operator</v>
          </cell>
          <cell r="G487" t="str">
            <v>Amalesh saw</v>
          </cell>
          <cell r="H487">
            <v>45173</v>
          </cell>
          <cell r="I487">
            <v>4</v>
          </cell>
          <cell r="J487">
            <v>45283</v>
          </cell>
          <cell r="K487" t="str">
            <v xml:space="preserve">Mr. Sohang </v>
          </cell>
        </row>
        <row r="488">
          <cell r="C488" t="str">
            <v>C2309190</v>
          </cell>
          <cell r="D488" t="str">
            <v>Production</v>
          </cell>
          <cell r="E488" t="str">
            <v>Tire Building</v>
          </cell>
          <cell r="F488" t="str">
            <v>CW Operator</v>
          </cell>
          <cell r="G488" t="str">
            <v>Vishal Shambhulal Sen</v>
          </cell>
          <cell r="H488">
            <v>45180</v>
          </cell>
          <cell r="I488">
            <v>4</v>
          </cell>
          <cell r="J488">
            <v>45283</v>
          </cell>
          <cell r="K488" t="str">
            <v xml:space="preserve">Mr. Sohang </v>
          </cell>
        </row>
        <row r="489">
          <cell r="C489" t="str">
            <v>C2309191</v>
          </cell>
          <cell r="D489" t="str">
            <v>Production</v>
          </cell>
          <cell r="E489" t="str">
            <v>Tire Building</v>
          </cell>
          <cell r="F489" t="str">
            <v>CW Operator</v>
          </cell>
          <cell r="G489" t="str">
            <v>Malek Tanvir Sabbir Bhai</v>
          </cell>
          <cell r="H489">
            <v>45180</v>
          </cell>
          <cell r="I489">
            <v>4</v>
          </cell>
          <cell r="J489">
            <v>45283</v>
          </cell>
          <cell r="K489" t="str">
            <v xml:space="preserve">Mr. Sohang </v>
          </cell>
        </row>
        <row r="490">
          <cell r="C490" t="str">
            <v>C2309206</v>
          </cell>
          <cell r="D490" t="str">
            <v>Production</v>
          </cell>
          <cell r="E490" t="str">
            <v>Tire Building</v>
          </cell>
          <cell r="F490" t="str">
            <v>CW Operator</v>
          </cell>
          <cell r="G490" t="str">
            <v>Mukesh Kumar Idan Singh</v>
          </cell>
          <cell r="H490">
            <v>45180</v>
          </cell>
          <cell r="I490">
            <v>4</v>
          </cell>
          <cell r="J490">
            <v>45283</v>
          </cell>
          <cell r="K490" t="str">
            <v xml:space="preserve">Mr. Sohang </v>
          </cell>
        </row>
        <row r="491">
          <cell r="C491" t="str">
            <v>C2309207</v>
          </cell>
          <cell r="D491" t="str">
            <v>Production</v>
          </cell>
          <cell r="E491" t="str">
            <v>Tire Building</v>
          </cell>
          <cell r="F491" t="str">
            <v>CW Operator</v>
          </cell>
          <cell r="G491" t="str">
            <v>Laxman Ram Deeparam</v>
          </cell>
          <cell r="H491">
            <v>45180</v>
          </cell>
          <cell r="I491">
            <v>4</v>
          </cell>
          <cell r="J491">
            <v>45283</v>
          </cell>
          <cell r="K491" t="str">
            <v xml:space="preserve">Mr. Sohang </v>
          </cell>
        </row>
        <row r="492">
          <cell r="C492" t="str">
            <v>JV2309094</v>
          </cell>
          <cell r="D492" t="str">
            <v>Production</v>
          </cell>
          <cell r="E492" t="str">
            <v>Tire Building</v>
          </cell>
          <cell r="F492" t="str">
            <v>CW Operator</v>
          </cell>
          <cell r="G492" t="str">
            <v>Raja Babu Singh</v>
          </cell>
          <cell r="H492">
            <v>45194</v>
          </cell>
          <cell r="I492">
            <v>4</v>
          </cell>
          <cell r="J492">
            <v>45283</v>
          </cell>
          <cell r="K492" t="str">
            <v xml:space="preserve">Mr. Sohang </v>
          </cell>
        </row>
        <row r="493">
          <cell r="C493" t="str">
            <v>JV2309099</v>
          </cell>
          <cell r="D493" t="str">
            <v>Production</v>
          </cell>
          <cell r="E493" t="str">
            <v>Tire Building</v>
          </cell>
          <cell r="F493" t="str">
            <v>CW Operator</v>
          </cell>
          <cell r="G493" t="str">
            <v xml:space="preserve">Vishal Mauriya </v>
          </cell>
          <cell r="H493">
            <v>45194</v>
          </cell>
          <cell r="I493">
            <v>4</v>
          </cell>
          <cell r="J493">
            <v>45283</v>
          </cell>
          <cell r="K493" t="str">
            <v xml:space="preserve">Mr. Sohang </v>
          </cell>
        </row>
        <row r="494">
          <cell r="C494" t="str">
            <v>C2310211</v>
          </cell>
          <cell r="D494" t="str">
            <v>Production</v>
          </cell>
          <cell r="E494" t="str">
            <v>Tire Building</v>
          </cell>
          <cell r="F494" t="str">
            <v>CW Operator</v>
          </cell>
          <cell r="G494" t="str">
            <v>Solanki Anilkumar</v>
          </cell>
          <cell r="H494">
            <v>45211</v>
          </cell>
          <cell r="I494">
            <v>3</v>
          </cell>
          <cell r="J494">
            <v>45283</v>
          </cell>
          <cell r="K494" t="str">
            <v xml:space="preserve">Mr. Sohang </v>
          </cell>
        </row>
        <row r="495">
          <cell r="C495" t="str">
            <v>C2310214</v>
          </cell>
          <cell r="D495" t="str">
            <v>Production</v>
          </cell>
          <cell r="E495" t="str">
            <v>Tire Building</v>
          </cell>
          <cell r="F495" t="str">
            <v>CW Operator</v>
          </cell>
          <cell r="G495" t="str">
            <v>Satyam Sahu</v>
          </cell>
          <cell r="H495">
            <v>45211</v>
          </cell>
          <cell r="I495">
            <v>3</v>
          </cell>
          <cell r="J495">
            <v>45283</v>
          </cell>
          <cell r="K495" t="str">
            <v xml:space="preserve">Mr. Sohang </v>
          </cell>
        </row>
        <row r="496">
          <cell r="C496" t="str">
            <v>C2310218</v>
          </cell>
          <cell r="D496" t="str">
            <v>Production</v>
          </cell>
          <cell r="E496" t="str">
            <v>Tire Building</v>
          </cell>
          <cell r="F496" t="str">
            <v>CW Operator</v>
          </cell>
          <cell r="G496" t="str">
            <v>Solanki Vikramkumar</v>
          </cell>
          <cell r="H496">
            <v>45211</v>
          </cell>
          <cell r="I496">
            <v>3</v>
          </cell>
          <cell r="J496">
            <v>45283</v>
          </cell>
          <cell r="K496" t="str">
            <v xml:space="preserve">Mr. Sohang </v>
          </cell>
        </row>
        <row r="497">
          <cell r="C497" t="str">
            <v>JV2310102</v>
          </cell>
          <cell r="D497" t="str">
            <v>Production</v>
          </cell>
          <cell r="E497" t="str">
            <v>Tire Building</v>
          </cell>
          <cell r="F497" t="str">
            <v>CW Operator</v>
          </cell>
          <cell r="G497" t="str">
            <v>Manish Kumar</v>
          </cell>
          <cell r="H497">
            <v>45224</v>
          </cell>
          <cell r="I497">
            <v>3</v>
          </cell>
          <cell r="J497">
            <v>45283</v>
          </cell>
          <cell r="K497" t="str">
            <v xml:space="preserve">Mr. Sohang </v>
          </cell>
        </row>
        <row r="498">
          <cell r="C498" t="str">
            <v>R2310214</v>
          </cell>
          <cell r="D498" t="str">
            <v>Production</v>
          </cell>
          <cell r="E498" t="str">
            <v>Tire Building</v>
          </cell>
          <cell r="F498" t="str">
            <v>CW Operator</v>
          </cell>
          <cell r="G498" t="str">
            <v>Paban Kumar Das</v>
          </cell>
          <cell r="H498">
            <v>45211</v>
          </cell>
          <cell r="I498">
            <v>3</v>
          </cell>
          <cell r="J498">
            <v>45283</v>
          </cell>
          <cell r="K498" t="str">
            <v xml:space="preserve">Mr. Sohang </v>
          </cell>
        </row>
        <row r="499">
          <cell r="C499" t="str">
            <v>R2310219</v>
          </cell>
          <cell r="D499" t="str">
            <v>Production</v>
          </cell>
          <cell r="E499" t="str">
            <v>Tire Building</v>
          </cell>
          <cell r="F499" t="str">
            <v>CW Operator</v>
          </cell>
          <cell r="G499" t="str">
            <v>Mridul Sarkar</v>
          </cell>
          <cell r="H499">
            <v>45211</v>
          </cell>
          <cell r="I499">
            <v>3</v>
          </cell>
          <cell r="J499">
            <v>45283</v>
          </cell>
          <cell r="K499" t="str">
            <v xml:space="preserve">Mr. Sohang </v>
          </cell>
        </row>
        <row r="500">
          <cell r="C500" t="str">
            <v>R2310222</v>
          </cell>
          <cell r="D500" t="str">
            <v>Production</v>
          </cell>
          <cell r="E500" t="str">
            <v>Tire Building</v>
          </cell>
          <cell r="F500" t="str">
            <v>CW Operator</v>
          </cell>
          <cell r="G500" t="str">
            <v>Anurag Patel</v>
          </cell>
          <cell r="H500">
            <v>45211</v>
          </cell>
          <cell r="I500">
            <v>3</v>
          </cell>
          <cell r="J500">
            <v>45283</v>
          </cell>
          <cell r="K500" t="str">
            <v xml:space="preserve">Mr. Sohang </v>
          </cell>
        </row>
        <row r="501">
          <cell r="C501" t="str">
            <v>R2310232</v>
          </cell>
          <cell r="D501" t="str">
            <v>Production</v>
          </cell>
          <cell r="E501" t="str">
            <v>Tire Building</v>
          </cell>
          <cell r="F501" t="str">
            <v>CW Operator</v>
          </cell>
          <cell r="G501" t="str">
            <v>Brajesh Sah</v>
          </cell>
          <cell r="H501">
            <v>45224</v>
          </cell>
          <cell r="I501">
            <v>3</v>
          </cell>
          <cell r="J501">
            <v>45283</v>
          </cell>
          <cell r="K501" t="str">
            <v xml:space="preserve">Mr. Sohang </v>
          </cell>
        </row>
        <row r="502">
          <cell r="C502" t="str">
            <v>R2311235</v>
          </cell>
          <cell r="D502" t="str">
            <v>Production</v>
          </cell>
          <cell r="E502" t="str">
            <v>Tire Building</v>
          </cell>
          <cell r="F502" t="str">
            <v>CW Operator</v>
          </cell>
          <cell r="G502" t="str">
            <v>Jayanta Bhunia</v>
          </cell>
          <cell r="H502">
            <v>45250</v>
          </cell>
          <cell r="I502">
            <v>2</v>
          </cell>
          <cell r="J502">
            <v>45283</v>
          </cell>
          <cell r="K502" t="str">
            <v xml:space="preserve">Mr. Sohang </v>
          </cell>
        </row>
        <row r="503">
          <cell r="C503" t="str">
            <v>R2311236</v>
          </cell>
          <cell r="D503" t="str">
            <v>Production</v>
          </cell>
          <cell r="E503" t="str">
            <v>Tire Building</v>
          </cell>
          <cell r="F503" t="str">
            <v>CW Operator</v>
          </cell>
          <cell r="G503" t="str">
            <v>Baria Subhashbhai</v>
          </cell>
          <cell r="H503">
            <v>45250</v>
          </cell>
          <cell r="I503">
            <v>2</v>
          </cell>
          <cell r="J503">
            <v>45283</v>
          </cell>
          <cell r="K503" t="str">
            <v xml:space="preserve">Mr. Sohang </v>
          </cell>
        </row>
        <row r="504">
          <cell r="C504" t="str">
            <v>R2311239</v>
          </cell>
          <cell r="D504" t="str">
            <v>Production</v>
          </cell>
          <cell r="E504" t="str">
            <v>Tire Building</v>
          </cell>
          <cell r="F504" t="str">
            <v>CW Operator</v>
          </cell>
          <cell r="G504" t="str">
            <v>Kirit Baria</v>
          </cell>
          <cell r="H504">
            <v>45250</v>
          </cell>
          <cell r="I504">
            <v>2</v>
          </cell>
          <cell r="J504">
            <v>45283</v>
          </cell>
          <cell r="K504" t="str">
            <v xml:space="preserve">Mr. Sohang </v>
          </cell>
        </row>
        <row r="505">
          <cell r="C505" t="str">
            <v>R2311240</v>
          </cell>
          <cell r="D505" t="str">
            <v>Production</v>
          </cell>
          <cell r="E505" t="str">
            <v>Tire Building</v>
          </cell>
          <cell r="F505" t="str">
            <v>CW Operator</v>
          </cell>
          <cell r="G505" t="str">
            <v>Nipul Vanzara</v>
          </cell>
          <cell r="H505">
            <v>45250</v>
          </cell>
          <cell r="I505">
            <v>2</v>
          </cell>
          <cell r="J505">
            <v>45283</v>
          </cell>
          <cell r="K505" t="str">
            <v xml:space="preserve">Mr. Sohang </v>
          </cell>
        </row>
        <row r="506">
          <cell r="C506" t="str">
            <v>R2311241</v>
          </cell>
          <cell r="D506" t="str">
            <v>Production</v>
          </cell>
          <cell r="E506" t="str">
            <v>Tire Building</v>
          </cell>
          <cell r="F506" t="str">
            <v>CW Operator</v>
          </cell>
          <cell r="G506" t="str">
            <v>Makvana Anil</v>
          </cell>
          <cell r="H506">
            <v>45250</v>
          </cell>
          <cell r="I506">
            <v>2</v>
          </cell>
          <cell r="J506">
            <v>45283</v>
          </cell>
          <cell r="K506" t="str">
            <v xml:space="preserve">Mr. Sohang </v>
          </cell>
        </row>
        <row r="507">
          <cell r="C507" t="str">
            <v>S2311165</v>
          </cell>
          <cell r="D507" t="str">
            <v>Production</v>
          </cell>
          <cell r="E507" t="str">
            <v>Tire Building</v>
          </cell>
          <cell r="F507" t="str">
            <v>CW Operator</v>
          </cell>
          <cell r="G507" t="str">
            <v>Parmar Ajitbhai</v>
          </cell>
          <cell r="H507">
            <v>45250</v>
          </cell>
          <cell r="I507">
            <v>2</v>
          </cell>
          <cell r="J507">
            <v>45283</v>
          </cell>
          <cell r="K507" t="str">
            <v xml:space="preserve">Mr. Sohang </v>
          </cell>
        </row>
        <row r="508">
          <cell r="C508">
            <v>170214</v>
          </cell>
          <cell r="D508" t="str">
            <v>QA</v>
          </cell>
          <cell r="E508" t="str">
            <v>Quality Control</v>
          </cell>
          <cell r="F508" t="str">
            <v>Assistant Operator</v>
          </cell>
          <cell r="G508" t="str">
            <v xml:space="preserve">Arvindji Dabhi </v>
          </cell>
          <cell r="H508">
            <v>42940</v>
          </cell>
          <cell r="I508" t="str">
            <v>Confirm</v>
          </cell>
          <cell r="J508">
            <v>45283</v>
          </cell>
          <cell r="K508" t="str">
            <v>LI, YU-JUI</v>
          </cell>
        </row>
        <row r="509">
          <cell r="C509">
            <v>170220</v>
          </cell>
          <cell r="D509" t="str">
            <v>QA</v>
          </cell>
          <cell r="E509" t="str">
            <v>Quality Control</v>
          </cell>
          <cell r="F509" t="str">
            <v>Assistant Operator</v>
          </cell>
          <cell r="G509" t="str">
            <v>Manojkumar Makwana</v>
          </cell>
          <cell r="H509">
            <v>42948</v>
          </cell>
          <cell r="I509" t="str">
            <v>Confirm</v>
          </cell>
          <cell r="J509">
            <v>45283</v>
          </cell>
          <cell r="K509" t="str">
            <v>LI, YU-JUI</v>
          </cell>
        </row>
        <row r="510">
          <cell r="C510">
            <v>170241</v>
          </cell>
          <cell r="D510" t="str">
            <v>QA</v>
          </cell>
          <cell r="E510" t="str">
            <v>Quality Control</v>
          </cell>
          <cell r="F510" t="str">
            <v>Junior Operator</v>
          </cell>
          <cell r="G510" t="str">
            <v xml:space="preserve">Rohitkumar Thakor </v>
          </cell>
          <cell r="H510">
            <v>42968</v>
          </cell>
          <cell r="I510" t="str">
            <v>Confirm</v>
          </cell>
          <cell r="J510">
            <v>45283</v>
          </cell>
          <cell r="K510" t="str">
            <v>LI, YU-JUI</v>
          </cell>
        </row>
        <row r="511">
          <cell r="C511">
            <v>170243</v>
          </cell>
          <cell r="D511" t="str">
            <v>QA</v>
          </cell>
          <cell r="E511" t="str">
            <v>Quality Control</v>
          </cell>
          <cell r="F511" t="str">
            <v>Operator</v>
          </cell>
          <cell r="G511" t="str">
            <v>Krunal Patel</v>
          </cell>
          <cell r="H511">
            <v>42968</v>
          </cell>
          <cell r="I511" t="str">
            <v>Confirm</v>
          </cell>
          <cell r="J511">
            <v>45283</v>
          </cell>
          <cell r="K511" t="str">
            <v>LI, YU-JUI</v>
          </cell>
        </row>
        <row r="512">
          <cell r="C512">
            <v>170251</v>
          </cell>
          <cell r="D512" t="str">
            <v>QA</v>
          </cell>
          <cell r="E512" t="str">
            <v>Quality Control</v>
          </cell>
          <cell r="F512" t="str">
            <v>Assistant Operator</v>
          </cell>
          <cell r="G512" t="str">
            <v xml:space="preserve">Ankitkumar Patel </v>
          </cell>
          <cell r="H512">
            <v>42989</v>
          </cell>
          <cell r="I512" t="str">
            <v>Confirm</v>
          </cell>
          <cell r="J512">
            <v>45283</v>
          </cell>
          <cell r="K512" t="str">
            <v>LI, YU-JUI</v>
          </cell>
        </row>
        <row r="513">
          <cell r="C513">
            <v>170254</v>
          </cell>
          <cell r="D513" t="str">
            <v>QA</v>
          </cell>
          <cell r="E513" t="str">
            <v>Quality Control</v>
          </cell>
          <cell r="F513" t="str">
            <v>Assistant Operator</v>
          </cell>
          <cell r="G513" t="str">
            <v xml:space="preserve">Parasbhai Vasveliya </v>
          </cell>
          <cell r="H513">
            <v>42996</v>
          </cell>
          <cell r="I513" t="str">
            <v>Confirm</v>
          </cell>
          <cell r="J513">
            <v>45283</v>
          </cell>
          <cell r="K513" t="str">
            <v>LI, YU-JUI</v>
          </cell>
        </row>
        <row r="514">
          <cell r="C514">
            <v>170264</v>
          </cell>
          <cell r="D514" t="str">
            <v>QA</v>
          </cell>
          <cell r="E514" t="str">
            <v>Quality Control</v>
          </cell>
          <cell r="F514" t="str">
            <v>Assistant Engineer</v>
          </cell>
          <cell r="G514" t="str">
            <v xml:space="preserve">Pratikbhai Prajapati </v>
          </cell>
          <cell r="H514">
            <v>43003</v>
          </cell>
          <cell r="I514" t="str">
            <v>Confirm</v>
          </cell>
          <cell r="J514">
            <v>45283</v>
          </cell>
          <cell r="K514" t="str">
            <v>LI, YU-JUI</v>
          </cell>
        </row>
        <row r="515">
          <cell r="C515">
            <v>230078</v>
          </cell>
          <cell r="D515" t="str">
            <v>QA</v>
          </cell>
          <cell r="E515" t="str">
            <v>Quality Control</v>
          </cell>
          <cell r="F515" t="str">
            <v>Junior Operator</v>
          </cell>
          <cell r="G515" t="str">
            <v>Nayi Ashishkumar Tribhovandas</v>
          </cell>
          <cell r="H515">
            <v>45224</v>
          </cell>
          <cell r="I515">
            <v>2</v>
          </cell>
          <cell r="J515">
            <v>45283</v>
          </cell>
          <cell r="K515" t="str">
            <v>LI, YU-JUI</v>
          </cell>
        </row>
        <row r="516">
          <cell r="C516" t="str">
            <v>S2303003</v>
          </cell>
          <cell r="D516" t="str">
            <v>QA</v>
          </cell>
          <cell r="E516" t="str">
            <v>Quality Control</v>
          </cell>
          <cell r="F516" t="str">
            <v>CW Operator</v>
          </cell>
          <cell r="G516" t="str">
            <v xml:space="preserve"> Valand Ashokbhai Vishnubhai</v>
          </cell>
          <cell r="H516">
            <v>43836</v>
          </cell>
          <cell r="I516">
            <v>46</v>
          </cell>
          <cell r="J516">
            <v>45283</v>
          </cell>
          <cell r="K516" t="str">
            <v>LI, YU-JUI</v>
          </cell>
        </row>
        <row r="517">
          <cell r="C517" t="str">
            <v>S2303009</v>
          </cell>
          <cell r="D517" t="str">
            <v>QA</v>
          </cell>
          <cell r="E517" t="str">
            <v>Quality Control</v>
          </cell>
          <cell r="F517" t="str">
            <v>CW Operator</v>
          </cell>
          <cell r="G517" t="str">
            <v>Parekh Harsh</v>
          </cell>
          <cell r="H517">
            <v>44382</v>
          </cell>
          <cell r="I517">
            <v>30</v>
          </cell>
          <cell r="J517">
            <v>45283</v>
          </cell>
          <cell r="K517" t="str">
            <v>LI, YU-JUI</v>
          </cell>
        </row>
        <row r="518">
          <cell r="C518" t="str">
            <v>R2303013</v>
          </cell>
          <cell r="D518" t="str">
            <v>QA</v>
          </cell>
          <cell r="E518" t="str">
            <v>Quality Control</v>
          </cell>
          <cell r="F518" t="str">
            <v>CW Operator</v>
          </cell>
          <cell r="G518" t="str">
            <v>Bhupendrakumar Bhavansinh Patel</v>
          </cell>
          <cell r="H518">
            <v>44722</v>
          </cell>
          <cell r="I518">
            <v>19</v>
          </cell>
          <cell r="J518">
            <v>45283</v>
          </cell>
          <cell r="K518" t="str">
            <v>LI, YU-JUI</v>
          </cell>
        </row>
        <row r="519">
          <cell r="C519" t="str">
            <v>R2303014</v>
          </cell>
          <cell r="D519" t="str">
            <v>QA</v>
          </cell>
          <cell r="E519" t="str">
            <v>Quality Control</v>
          </cell>
          <cell r="F519" t="str">
            <v>CW Operator</v>
          </cell>
          <cell r="G519" t="str">
            <v>Ashish Dineshbhai Modhpatel</v>
          </cell>
          <cell r="H519">
            <v>44722</v>
          </cell>
          <cell r="I519">
            <v>19</v>
          </cell>
          <cell r="J519">
            <v>45283</v>
          </cell>
          <cell r="K519" t="str">
            <v>LI, YU-JUI</v>
          </cell>
        </row>
        <row r="520">
          <cell r="C520" t="str">
            <v>R2303015</v>
          </cell>
          <cell r="D520" t="str">
            <v>QA</v>
          </cell>
          <cell r="E520" t="str">
            <v>Quality Control</v>
          </cell>
          <cell r="F520" t="str">
            <v>CW Operator</v>
          </cell>
          <cell r="G520" t="str">
            <v>Gohel Mahendrakumar Bachubhai</v>
          </cell>
          <cell r="H520">
            <v>44722</v>
          </cell>
          <cell r="I520">
            <v>19</v>
          </cell>
          <cell r="J520">
            <v>45283</v>
          </cell>
          <cell r="K520" t="str">
            <v>LI, YU-JUI</v>
          </cell>
        </row>
        <row r="521">
          <cell r="C521" t="str">
            <v>R2303016</v>
          </cell>
          <cell r="D521" t="str">
            <v>QA</v>
          </cell>
          <cell r="E521" t="str">
            <v>Quality Control</v>
          </cell>
          <cell r="F521" t="str">
            <v>CW Operator</v>
          </cell>
          <cell r="G521" t="str">
            <v>Vijeshkumar Rameshlal</v>
          </cell>
          <cell r="H521">
            <v>44725</v>
          </cell>
          <cell r="I521">
            <v>19</v>
          </cell>
          <cell r="J521">
            <v>45283</v>
          </cell>
          <cell r="K521" t="str">
            <v>LI, YU-JUI</v>
          </cell>
        </row>
        <row r="522">
          <cell r="C522" t="str">
            <v>S2303014</v>
          </cell>
          <cell r="D522" t="str">
            <v>QA</v>
          </cell>
          <cell r="E522" t="str">
            <v>Quality Control</v>
          </cell>
          <cell r="F522" t="str">
            <v>CW Operator</v>
          </cell>
          <cell r="G522" t="str">
            <v>Lahumor Hitesh Bhurabhai</v>
          </cell>
          <cell r="H522">
            <v>44726</v>
          </cell>
          <cell r="I522">
            <v>19</v>
          </cell>
          <cell r="J522">
            <v>45283</v>
          </cell>
          <cell r="K522" t="str">
            <v>LI, YU-JUI</v>
          </cell>
        </row>
        <row r="523">
          <cell r="C523" t="str">
            <v>C2205059</v>
          </cell>
          <cell r="D523" t="str">
            <v>QA</v>
          </cell>
          <cell r="E523" t="str">
            <v>Quality Control</v>
          </cell>
          <cell r="F523" t="str">
            <v>CW Operator</v>
          </cell>
          <cell r="G523" t="str">
            <v>Mahammad Sahil Nisarahmed pathan</v>
          </cell>
          <cell r="H523">
            <v>44704</v>
          </cell>
          <cell r="I523">
            <v>20</v>
          </cell>
          <cell r="J523">
            <v>45283</v>
          </cell>
          <cell r="K523" t="str">
            <v>LI, YU-JUI</v>
          </cell>
        </row>
        <row r="524">
          <cell r="C524" t="str">
            <v>C2206080</v>
          </cell>
          <cell r="D524" t="str">
            <v>QA</v>
          </cell>
          <cell r="E524" t="str">
            <v>Quality Control</v>
          </cell>
          <cell r="F524" t="str">
            <v>CW Operator</v>
          </cell>
          <cell r="G524" t="str">
            <v>Shaileshkumar</v>
          </cell>
          <cell r="H524">
            <v>44716</v>
          </cell>
          <cell r="I524">
            <v>19</v>
          </cell>
          <cell r="J524">
            <v>45283</v>
          </cell>
          <cell r="K524" t="str">
            <v>LI, YU-JUI</v>
          </cell>
        </row>
        <row r="525">
          <cell r="C525" t="str">
            <v>C2206084</v>
          </cell>
          <cell r="D525" t="str">
            <v>QA</v>
          </cell>
          <cell r="E525" t="str">
            <v>Quality Control</v>
          </cell>
          <cell r="F525" t="str">
            <v>CW Operator</v>
          </cell>
          <cell r="G525" t="str">
            <v>Rohit Hasmukhbhai</v>
          </cell>
          <cell r="H525">
            <v>44718</v>
          </cell>
          <cell r="I525">
            <v>19</v>
          </cell>
          <cell r="J525">
            <v>45283</v>
          </cell>
          <cell r="K525" t="str">
            <v>LI, YU-JUI</v>
          </cell>
        </row>
        <row r="526">
          <cell r="C526" t="str">
            <v>C2206128</v>
          </cell>
          <cell r="D526" t="str">
            <v>QA</v>
          </cell>
          <cell r="E526" t="str">
            <v>Quality Control</v>
          </cell>
          <cell r="F526" t="str">
            <v>CW Operator</v>
          </cell>
          <cell r="G526" t="str">
            <v>Rohitkumar Ishvarbhai Makwana</v>
          </cell>
          <cell r="H526">
            <v>44722</v>
          </cell>
          <cell r="I526">
            <v>19</v>
          </cell>
          <cell r="J526">
            <v>45283</v>
          </cell>
          <cell r="K526" t="str">
            <v>LI, YU-JUI</v>
          </cell>
        </row>
        <row r="527">
          <cell r="C527" t="str">
            <v>C2206154</v>
          </cell>
          <cell r="D527" t="str">
            <v>QA</v>
          </cell>
          <cell r="E527" t="str">
            <v>Quality Control</v>
          </cell>
          <cell r="F527" t="str">
            <v>CW Operator</v>
          </cell>
          <cell r="G527" t="str">
            <v>Patel Ravikumar Jashvantbhai</v>
          </cell>
          <cell r="H527">
            <v>44732</v>
          </cell>
          <cell r="I527">
            <v>19</v>
          </cell>
          <cell r="J527">
            <v>45283</v>
          </cell>
          <cell r="K527" t="str">
            <v>LI, YU-JUI</v>
          </cell>
        </row>
        <row r="528">
          <cell r="C528" t="str">
            <v>C2206157</v>
          </cell>
          <cell r="D528" t="str">
            <v>QA</v>
          </cell>
          <cell r="E528" t="str">
            <v>Quality Control</v>
          </cell>
          <cell r="F528" t="str">
            <v>CW Operator</v>
          </cell>
          <cell r="G528" t="str">
            <v>Ganesh Kumar</v>
          </cell>
          <cell r="H528">
            <v>44732</v>
          </cell>
          <cell r="I528">
            <v>19</v>
          </cell>
          <cell r="J528">
            <v>45283</v>
          </cell>
          <cell r="K528" t="str">
            <v>LI, YU-JUI</v>
          </cell>
        </row>
        <row r="529">
          <cell r="C529" t="str">
            <v>JV2206062</v>
          </cell>
          <cell r="D529" t="str">
            <v>QA</v>
          </cell>
          <cell r="E529" t="str">
            <v>Quality Control</v>
          </cell>
          <cell r="F529" t="str">
            <v>CW Operator</v>
          </cell>
          <cell r="G529" t="str">
            <v>Mitkumar Jyantibhai Prajapati</v>
          </cell>
          <cell r="H529">
            <v>44722</v>
          </cell>
          <cell r="I529">
            <v>19</v>
          </cell>
          <cell r="J529">
            <v>45283</v>
          </cell>
          <cell r="K529" t="str">
            <v>LI, YU-JUI</v>
          </cell>
        </row>
        <row r="530">
          <cell r="C530" t="str">
            <v>JV2206068</v>
          </cell>
          <cell r="D530" t="str">
            <v>QA</v>
          </cell>
          <cell r="E530" t="str">
            <v>Quality Control</v>
          </cell>
          <cell r="F530" t="str">
            <v>CW Operator</v>
          </cell>
          <cell r="G530" t="str">
            <v>Jignesh Prajapati</v>
          </cell>
          <cell r="H530">
            <v>44722</v>
          </cell>
          <cell r="I530">
            <v>19</v>
          </cell>
          <cell r="J530">
            <v>45283</v>
          </cell>
          <cell r="K530" t="str">
            <v>LI, YU-JUI</v>
          </cell>
        </row>
        <row r="531">
          <cell r="C531" t="str">
            <v>JV2206073</v>
          </cell>
          <cell r="D531" t="str">
            <v>QA</v>
          </cell>
          <cell r="E531" t="str">
            <v>Quality Control</v>
          </cell>
          <cell r="F531" t="str">
            <v>CW Operator</v>
          </cell>
          <cell r="G531" t="str">
            <v>Vala Pradip Ukabhai</v>
          </cell>
          <cell r="H531">
            <v>44725</v>
          </cell>
          <cell r="I531">
            <v>19</v>
          </cell>
          <cell r="J531">
            <v>45283</v>
          </cell>
          <cell r="K531" t="str">
            <v>LI, YU-JUI</v>
          </cell>
        </row>
        <row r="532">
          <cell r="C532" t="str">
            <v>JV2206074</v>
          </cell>
          <cell r="D532" t="str">
            <v>QA</v>
          </cell>
          <cell r="E532" t="str">
            <v>Quality Control</v>
          </cell>
          <cell r="F532" t="str">
            <v>CW Operator</v>
          </cell>
          <cell r="G532" t="str">
            <v>Parmar Dipakkumar Mahendrabhai</v>
          </cell>
          <cell r="H532">
            <v>44725</v>
          </cell>
          <cell r="I532">
            <v>19</v>
          </cell>
          <cell r="J532">
            <v>45283</v>
          </cell>
          <cell r="K532" t="str">
            <v>LI, YU-JUI</v>
          </cell>
        </row>
        <row r="533">
          <cell r="C533" t="str">
            <v>JV2206079</v>
          </cell>
          <cell r="D533" t="str">
            <v>QA</v>
          </cell>
          <cell r="E533" t="str">
            <v>Quality Control</v>
          </cell>
          <cell r="F533" t="str">
            <v>CW Operator</v>
          </cell>
          <cell r="G533" t="str">
            <v>Bahera DilipKumar Bishnu</v>
          </cell>
          <cell r="H533">
            <v>44726</v>
          </cell>
          <cell r="I533">
            <v>19</v>
          </cell>
          <cell r="J533">
            <v>45283</v>
          </cell>
          <cell r="K533" t="str">
            <v>LI, YU-JUI</v>
          </cell>
        </row>
        <row r="534">
          <cell r="C534" t="str">
            <v>JV2206082</v>
          </cell>
          <cell r="D534" t="str">
            <v>QA</v>
          </cell>
          <cell r="E534" t="str">
            <v>Quality Control</v>
          </cell>
          <cell r="F534" t="str">
            <v>CW Operator</v>
          </cell>
          <cell r="G534" t="str">
            <v>Rathod Rakeshkumar Bharatbhai</v>
          </cell>
          <cell r="H534">
            <v>44726</v>
          </cell>
          <cell r="I534">
            <v>19</v>
          </cell>
          <cell r="J534">
            <v>45283</v>
          </cell>
          <cell r="K534" t="str">
            <v>LI, YU-JUI</v>
          </cell>
        </row>
        <row r="535">
          <cell r="C535" t="str">
            <v>JV2206083</v>
          </cell>
          <cell r="D535" t="str">
            <v>QA</v>
          </cell>
          <cell r="E535" t="str">
            <v>Quality Control</v>
          </cell>
          <cell r="F535" t="str">
            <v>CW Operator</v>
          </cell>
          <cell r="G535" t="str">
            <v>Parmar Arvind Ramanbhai</v>
          </cell>
          <cell r="H535">
            <v>44726</v>
          </cell>
          <cell r="I535">
            <v>19</v>
          </cell>
          <cell r="J535">
            <v>45283</v>
          </cell>
          <cell r="K535" t="str">
            <v>LI, YU-JUI</v>
          </cell>
        </row>
        <row r="536">
          <cell r="C536" t="str">
            <v>JV2206088</v>
          </cell>
          <cell r="D536" t="str">
            <v>QA</v>
          </cell>
          <cell r="E536" t="str">
            <v>Quality Control</v>
          </cell>
          <cell r="F536" t="str">
            <v>CW Operator</v>
          </cell>
          <cell r="G536" t="str">
            <v>Olakiya Sanjaybhai Narayanbhai</v>
          </cell>
          <cell r="H536">
            <v>44728</v>
          </cell>
          <cell r="I536">
            <v>19</v>
          </cell>
          <cell r="J536">
            <v>45283</v>
          </cell>
          <cell r="K536" t="str">
            <v>LI, YU-JUI</v>
          </cell>
        </row>
        <row r="537">
          <cell r="C537" t="str">
            <v>JV2206089</v>
          </cell>
          <cell r="D537" t="str">
            <v>QA</v>
          </cell>
          <cell r="E537" t="str">
            <v>Quality Control</v>
          </cell>
          <cell r="F537" t="str">
            <v>CW Operator</v>
          </cell>
          <cell r="G537" t="str">
            <v>Olakiya Vipulbhai Nanjibhai</v>
          </cell>
          <cell r="H537">
            <v>44728</v>
          </cell>
          <cell r="I537">
            <v>19</v>
          </cell>
          <cell r="J537">
            <v>45283</v>
          </cell>
          <cell r="K537" t="str">
            <v>LI, YU-JUI</v>
          </cell>
        </row>
        <row r="538">
          <cell r="C538" t="str">
            <v>PM2206036</v>
          </cell>
          <cell r="D538" t="str">
            <v>QA</v>
          </cell>
          <cell r="E538" t="str">
            <v>Quality Control</v>
          </cell>
          <cell r="F538" t="str">
            <v>CW Operator</v>
          </cell>
          <cell r="G538" t="str">
            <v>Ajitkumar Patel</v>
          </cell>
          <cell r="H538">
            <v>44727</v>
          </cell>
          <cell r="I538">
            <v>19</v>
          </cell>
          <cell r="J538">
            <v>45283</v>
          </cell>
          <cell r="K538" t="str">
            <v>LI, YU-JUI</v>
          </cell>
        </row>
        <row r="539">
          <cell r="C539" t="str">
            <v>R2206020</v>
          </cell>
          <cell r="D539" t="str">
            <v>QA</v>
          </cell>
          <cell r="E539" t="str">
            <v>Quality Control</v>
          </cell>
          <cell r="F539" t="str">
            <v>CW Operator</v>
          </cell>
          <cell r="G539" t="str">
            <v>Anilkumar Vinodbhai Gameti</v>
          </cell>
          <cell r="H539">
            <v>44722</v>
          </cell>
          <cell r="I539">
            <v>19</v>
          </cell>
          <cell r="J539">
            <v>45283</v>
          </cell>
          <cell r="K539" t="str">
            <v>LI, YU-JUI</v>
          </cell>
        </row>
        <row r="540">
          <cell r="C540" t="str">
            <v>R2206022</v>
          </cell>
          <cell r="D540" t="str">
            <v>QA</v>
          </cell>
          <cell r="E540" t="str">
            <v>Quality Control</v>
          </cell>
          <cell r="F540" t="str">
            <v>CW Operator</v>
          </cell>
          <cell r="G540" t="str">
            <v>Parmar Mahendra S</v>
          </cell>
          <cell r="H540">
            <v>44722</v>
          </cell>
          <cell r="I540">
            <v>19</v>
          </cell>
          <cell r="J540">
            <v>45283</v>
          </cell>
          <cell r="K540" t="str">
            <v>LI, YU-JUI</v>
          </cell>
        </row>
        <row r="541">
          <cell r="C541" t="str">
            <v>S2206016</v>
          </cell>
          <cell r="D541" t="str">
            <v>QA</v>
          </cell>
          <cell r="E541" t="str">
            <v>Quality Control</v>
          </cell>
          <cell r="F541" t="str">
            <v>CW Operator</v>
          </cell>
          <cell r="G541" t="str">
            <v>Kamlesh Jatav</v>
          </cell>
          <cell r="H541">
            <v>44721</v>
          </cell>
          <cell r="I541">
            <v>19</v>
          </cell>
          <cell r="J541">
            <v>45283</v>
          </cell>
          <cell r="K541" t="str">
            <v>LI, YU-JUI</v>
          </cell>
        </row>
        <row r="542">
          <cell r="C542" t="str">
            <v>R2209079</v>
          </cell>
          <cell r="D542" t="str">
            <v>QA</v>
          </cell>
          <cell r="E542" t="str">
            <v>Quality Control</v>
          </cell>
          <cell r="F542" t="str">
            <v>CW Operator</v>
          </cell>
          <cell r="G542" t="str">
            <v>Pravin Kumar</v>
          </cell>
          <cell r="H542">
            <v>44830</v>
          </cell>
          <cell r="I542">
            <v>16</v>
          </cell>
          <cell r="J542">
            <v>45283</v>
          </cell>
          <cell r="K542" t="str">
            <v>LI, YU-JUI</v>
          </cell>
        </row>
        <row r="543">
          <cell r="C543" t="str">
            <v>R2209081</v>
          </cell>
          <cell r="D543" t="str">
            <v>QA</v>
          </cell>
          <cell r="E543" t="str">
            <v>Quality Control</v>
          </cell>
          <cell r="F543" t="str">
            <v>CW Operator</v>
          </cell>
          <cell r="G543" t="str">
            <v>Mandeep Kumar Kushawaha</v>
          </cell>
          <cell r="H543">
            <v>44830</v>
          </cell>
          <cell r="I543">
            <v>16</v>
          </cell>
          <cell r="J543">
            <v>45283</v>
          </cell>
          <cell r="K543" t="str">
            <v>LI, YU-JUI</v>
          </cell>
        </row>
        <row r="544">
          <cell r="C544" t="str">
            <v>R2211135</v>
          </cell>
          <cell r="D544" t="str">
            <v>QA</v>
          </cell>
          <cell r="E544" t="str">
            <v>Quality Control</v>
          </cell>
          <cell r="F544" t="str">
            <v>CW Operator</v>
          </cell>
          <cell r="G544" t="str">
            <v xml:space="preserve">Vankar  Rahul Kumar </v>
          </cell>
          <cell r="H544">
            <v>44886</v>
          </cell>
          <cell r="I544">
            <v>14</v>
          </cell>
          <cell r="J544">
            <v>45283</v>
          </cell>
          <cell r="K544" t="str">
            <v>LI, YU-JUI</v>
          </cell>
        </row>
        <row r="545">
          <cell r="C545" t="str">
            <v>S2211094</v>
          </cell>
          <cell r="D545" t="str">
            <v>QA</v>
          </cell>
          <cell r="E545" t="str">
            <v>Quality Control</v>
          </cell>
          <cell r="F545" t="str">
            <v>CW Operator</v>
          </cell>
          <cell r="G545" t="str">
            <v>Pradeep Kumar Patel</v>
          </cell>
          <cell r="H545">
            <v>44886</v>
          </cell>
          <cell r="I545">
            <v>14</v>
          </cell>
          <cell r="J545">
            <v>45283</v>
          </cell>
          <cell r="K545" t="str">
            <v>LI, YU-JUI</v>
          </cell>
        </row>
        <row r="546">
          <cell r="C546" t="str">
            <v>S2211097</v>
          </cell>
          <cell r="D546" t="str">
            <v>QA</v>
          </cell>
          <cell r="E546" t="str">
            <v>Quality Control</v>
          </cell>
          <cell r="F546" t="str">
            <v>CW Operator</v>
          </cell>
          <cell r="G546" t="str">
            <v>Kishnu Murmu</v>
          </cell>
          <cell r="H546">
            <v>44886</v>
          </cell>
          <cell r="I546">
            <v>14</v>
          </cell>
          <cell r="J546">
            <v>45283</v>
          </cell>
          <cell r="K546" t="str">
            <v>LI, YU-JUI</v>
          </cell>
        </row>
        <row r="547">
          <cell r="C547" t="str">
            <v>S2211098</v>
          </cell>
          <cell r="D547" t="str">
            <v>QA</v>
          </cell>
          <cell r="E547" t="str">
            <v>Quality Control</v>
          </cell>
          <cell r="F547" t="str">
            <v>CW Operator</v>
          </cell>
          <cell r="G547" t="str">
            <v>Krushna Chandra Sahu</v>
          </cell>
          <cell r="H547">
            <v>44886</v>
          </cell>
          <cell r="I547">
            <v>14</v>
          </cell>
          <cell r="J547">
            <v>45283</v>
          </cell>
          <cell r="K547" t="str">
            <v>LI, YU-JUI</v>
          </cell>
        </row>
        <row r="548">
          <cell r="C548" t="str">
            <v>C2303016</v>
          </cell>
          <cell r="D548" t="str">
            <v>QA</v>
          </cell>
          <cell r="E548" t="str">
            <v>Quality Control</v>
          </cell>
          <cell r="F548" t="str">
            <v>CW Operator</v>
          </cell>
          <cell r="G548" t="str">
            <v>Parmar Vijay</v>
          </cell>
          <cell r="H548">
            <v>45005</v>
          </cell>
          <cell r="I548">
            <v>10</v>
          </cell>
          <cell r="J548">
            <v>45283</v>
          </cell>
          <cell r="K548" t="str">
            <v xml:space="preserve">Mr. Sohang </v>
          </cell>
        </row>
        <row r="549">
          <cell r="C549" t="str">
            <v>C2303020</v>
          </cell>
          <cell r="D549" t="str">
            <v>QA</v>
          </cell>
          <cell r="E549" t="str">
            <v>Quality Control</v>
          </cell>
          <cell r="F549" t="str">
            <v>CW Operator</v>
          </cell>
          <cell r="G549" t="str">
            <v>Solanki Mayur.A</v>
          </cell>
          <cell r="H549">
            <v>45012</v>
          </cell>
          <cell r="I549">
            <v>10</v>
          </cell>
          <cell r="J549">
            <v>45283</v>
          </cell>
          <cell r="K549" t="str">
            <v>LI, YU-JUI</v>
          </cell>
        </row>
        <row r="550">
          <cell r="C550" t="str">
            <v>C2303022</v>
          </cell>
          <cell r="D550" t="str">
            <v>QA</v>
          </cell>
          <cell r="E550" t="str">
            <v>Quality Control</v>
          </cell>
          <cell r="F550" t="str">
            <v>CW Operator</v>
          </cell>
          <cell r="G550" t="str">
            <v>Parth Patel</v>
          </cell>
          <cell r="H550">
            <v>45012</v>
          </cell>
          <cell r="I550">
            <v>10</v>
          </cell>
          <cell r="J550">
            <v>45283</v>
          </cell>
          <cell r="K550" t="str">
            <v>LI, YU-JUI</v>
          </cell>
        </row>
        <row r="551">
          <cell r="C551" t="str">
            <v>C2303024</v>
          </cell>
          <cell r="D551" t="str">
            <v>QA</v>
          </cell>
          <cell r="E551" t="str">
            <v>Quality Control</v>
          </cell>
          <cell r="F551" t="str">
            <v>CW Operator</v>
          </cell>
          <cell r="G551" t="str">
            <v>Hirani Shailesh</v>
          </cell>
          <cell r="H551">
            <v>45012</v>
          </cell>
          <cell r="I551">
            <v>10</v>
          </cell>
          <cell r="J551">
            <v>45283</v>
          </cell>
          <cell r="K551" t="str">
            <v>LI, YU-JUI</v>
          </cell>
        </row>
        <row r="552">
          <cell r="C552" t="str">
            <v>C2303025</v>
          </cell>
          <cell r="D552" t="str">
            <v>QA</v>
          </cell>
          <cell r="E552" t="str">
            <v>Quality Control</v>
          </cell>
          <cell r="F552" t="str">
            <v>CW Operator</v>
          </cell>
          <cell r="G552" t="str">
            <v>Fakir Shahnavaj</v>
          </cell>
          <cell r="H552">
            <v>45012</v>
          </cell>
          <cell r="I552">
            <v>10</v>
          </cell>
          <cell r="J552">
            <v>45283</v>
          </cell>
          <cell r="K552" t="str">
            <v>LI, YU-JUI</v>
          </cell>
        </row>
        <row r="553">
          <cell r="C553" t="str">
            <v>JV2303017</v>
          </cell>
          <cell r="D553" t="str">
            <v>QA</v>
          </cell>
          <cell r="E553" t="str">
            <v>Quality Control</v>
          </cell>
          <cell r="F553" t="str">
            <v>CW Operator</v>
          </cell>
          <cell r="G553" t="str">
            <v xml:space="preserve">Sahilkumar Sagar </v>
          </cell>
          <cell r="H553">
            <v>45012</v>
          </cell>
          <cell r="I553">
            <v>10</v>
          </cell>
          <cell r="J553">
            <v>45283</v>
          </cell>
          <cell r="K553" t="str">
            <v>LI, YU-JUI</v>
          </cell>
        </row>
        <row r="554">
          <cell r="C554" t="str">
            <v>C2306102</v>
          </cell>
          <cell r="D554" t="str">
            <v>QA</v>
          </cell>
          <cell r="E554" t="str">
            <v>Quality Control</v>
          </cell>
          <cell r="F554" t="str">
            <v>CW Operator</v>
          </cell>
          <cell r="G554" t="str">
            <v>Faizan Khan</v>
          </cell>
          <cell r="H554">
            <v>45078</v>
          </cell>
          <cell r="I554">
            <v>7</v>
          </cell>
          <cell r="J554">
            <v>45283</v>
          </cell>
          <cell r="K554" t="str">
            <v>LI, YU-JUI</v>
          </cell>
        </row>
        <row r="555">
          <cell r="C555" t="str">
            <v>R2306086</v>
          </cell>
          <cell r="D555" t="str">
            <v>QA</v>
          </cell>
          <cell r="E555" t="str">
            <v>Quality Control</v>
          </cell>
          <cell r="F555" t="str">
            <v>CW Operator</v>
          </cell>
          <cell r="G555" t="str">
            <v>Vagadiya Dinesh</v>
          </cell>
          <cell r="H555">
            <v>45089</v>
          </cell>
          <cell r="I555">
            <v>7</v>
          </cell>
          <cell r="J555">
            <v>45283</v>
          </cell>
          <cell r="K555" t="str">
            <v>LI, YU-JUI</v>
          </cell>
        </row>
        <row r="556">
          <cell r="C556" t="str">
            <v>R2307129</v>
          </cell>
          <cell r="D556" t="str">
            <v>QA</v>
          </cell>
          <cell r="E556" t="str">
            <v>Quality Control</v>
          </cell>
          <cell r="F556" t="str">
            <v>CW Operator</v>
          </cell>
          <cell r="G556" t="str">
            <v>Vipin Bundela</v>
          </cell>
          <cell r="H556">
            <v>45113</v>
          </cell>
          <cell r="I556">
            <v>6</v>
          </cell>
          <cell r="J556">
            <v>45283</v>
          </cell>
          <cell r="K556" t="str">
            <v>LI, YU-JUI</v>
          </cell>
        </row>
        <row r="557">
          <cell r="C557" t="str">
            <v>R2308157</v>
          </cell>
          <cell r="D557" t="str">
            <v>QA</v>
          </cell>
          <cell r="E557" t="str">
            <v>Quality Control</v>
          </cell>
          <cell r="F557" t="str">
            <v>CW Operator</v>
          </cell>
          <cell r="G557" t="str">
            <v xml:space="preserve">Bilwal Manisha </v>
          </cell>
          <cell r="H557">
            <v>45139</v>
          </cell>
          <cell r="I557">
            <v>5</v>
          </cell>
          <cell r="J557">
            <v>45283</v>
          </cell>
          <cell r="K557" t="str">
            <v>LI, YU-JUI</v>
          </cell>
        </row>
        <row r="558">
          <cell r="C558" t="str">
            <v>S2308121</v>
          </cell>
          <cell r="D558" t="str">
            <v>QA</v>
          </cell>
          <cell r="E558" t="str">
            <v>Quality Control</v>
          </cell>
          <cell r="F558" t="str">
            <v>CW Operator</v>
          </cell>
          <cell r="G558" t="str">
            <v xml:space="preserve">Sonali </v>
          </cell>
          <cell r="H558">
            <v>45139</v>
          </cell>
          <cell r="I558">
            <v>5</v>
          </cell>
          <cell r="J558">
            <v>45283</v>
          </cell>
          <cell r="K558" t="str">
            <v>LI, YU-JUI</v>
          </cell>
        </row>
        <row r="559">
          <cell r="C559" t="str">
            <v>JV2308083</v>
          </cell>
          <cell r="D559" t="str">
            <v>QA</v>
          </cell>
          <cell r="E559" t="str">
            <v>Quality Control</v>
          </cell>
          <cell r="F559" t="str">
            <v>CW Operator</v>
          </cell>
          <cell r="G559" t="str">
            <v>Chauhan Sunil</v>
          </cell>
          <cell r="H559">
            <v>45159</v>
          </cell>
          <cell r="I559">
            <v>5</v>
          </cell>
          <cell r="J559">
            <v>45283</v>
          </cell>
          <cell r="K559" t="str">
            <v>LI, YU-JUI</v>
          </cell>
        </row>
        <row r="560">
          <cell r="C560" t="str">
            <v>JV2308084</v>
          </cell>
          <cell r="D560" t="str">
            <v>QA</v>
          </cell>
          <cell r="E560" t="str">
            <v>Quality Control</v>
          </cell>
          <cell r="F560" t="str">
            <v>CW Operator</v>
          </cell>
          <cell r="G560" t="str">
            <v>Parmar HardikKumar</v>
          </cell>
          <cell r="H560">
            <v>45159</v>
          </cell>
          <cell r="I560">
            <v>5</v>
          </cell>
          <cell r="J560">
            <v>45283</v>
          </cell>
          <cell r="K560" t="str">
            <v>LI, YU-JUI</v>
          </cell>
        </row>
        <row r="561">
          <cell r="C561" t="str">
            <v>JV2308089</v>
          </cell>
          <cell r="D561" t="str">
            <v>QA</v>
          </cell>
          <cell r="E561" t="str">
            <v>Quality Control</v>
          </cell>
          <cell r="F561" t="str">
            <v>CW Operator</v>
          </cell>
          <cell r="G561" t="str">
            <v xml:space="preserve">Bhanupratap </v>
          </cell>
          <cell r="H561">
            <v>45166</v>
          </cell>
          <cell r="I561">
            <v>5</v>
          </cell>
          <cell r="J561">
            <v>45283</v>
          </cell>
          <cell r="K561" t="str">
            <v>LI, YU-JUI</v>
          </cell>
        </row>
        <row r="562">
          <cell r="C562" t="str">
            <v>JV2308090</v>
          </cell>
          <cell r="D562" t="str">
            <v>QA</v>
          </cell>
          <cell r="E562" t="str">
            <v>Quality Control</v>
          </cell>
          <cell r="F562" t="str">
            <v>CW Operator</v>
          </cell>
          <cell r="G562" t="str">
            <v>Akash Shakya</v>
          </cell>
          <cell r="H562">
            <v>45166</v>
          </cell>
          <cell r="I562">
            <v>5</v>
          </cell>
          <cell r="J562">
            <v>45283</v>
          </cell>
          <cell r="K562" t="str">
            <v>LI, YU-JUI</v>
          </cell>
        </row>
        <row r="563">
          <cell r="C563" t="str">
            <v>JV2308091</v>
          </cell>
          <cell r="D563" t="str">
            <v>QA</v>
          </cell>
          <cell r="E563" t="str">
            <v>Quality Control</v>
          </cell>
          <cell r="F563" t="str">
            <v>CW Operator</v>
          </cell>
          <cell r="G563" t="str">
            <v>Sohel Mondal</v>
          </cell>
          <cell r="H563">
            <v>45166</v>
          </cell>
          <cell r="I563">
            <v>5</v>
          </cell>
          <cell r="J563">
            <v>45283</v>
          </cell>
          <cell r="K563" t="str">
            <v>LI, YU-JUI</v>
          </cell>
        </row>
        <row r="564">
          <cell r="C564" t="str">
            <v>C2308181</v>
          </cell>
          <cell r="D564" t="str">
            <v>QA</v>
          </cell>
          <cell r="E564" t="str">
            <v>Quality Control</v>
          </cell>
          <cell r="F564" t="str">
            <v>CW Operator</v>
          </cell>
          <cell r="G564" t="str">
            <v>Pradeep Hansda</v>
          </cell>
          <cell r="H564">
            <v>45166</v>
          </cell>
          <cell r="I564">
            <v>5</v>
          </cell>
          <cell r="J564">
            <v>45283</v>
          </cell>
          <cell r="K564" t="str">
            <v>LI, YU-JUI</v>
          </cell>
        </row>
        <row r="565">
          <cell r="C565" t="str">
            <v>R2309201</v>
          </cell>
          <cell r="D565" t="str">
            <v>QA</v>
          </cell>
          <cell r="E565" t="str">
            <v>Quality Control</v>
          </cell>
          <cell r="F565" t="str">
            <v>CW Operator</v>
          </cell>
          <cell r="G565" t="str">
            <v>Abhishek</v>
          </cell>
          <cell r="H565">
            <v>45173</v>
          </cell>
          <cell r="I565">
            <v>4</v>
          </cell>
          <cell r="J565">
            <v>45283</v>
          </cell>
          <cell r="K565" t="str">
            <v>LI, YU-JUI</v>
          </cell>
        </row>
        <row r="566">
          <cell r="C566" t="str">
            <v>R2309202</v>
          </cell>
          <cell r="D566" t="str">
            <v>QA</v>
          </cell>
          <cell r="E566" t="str">
            <v>Quality Control</v>
          </cell>
          <cell r="F566" t="str">
            <v>CW Operator</v>
          </cell>
          <cell r="G566" t="str">
            <v xml:space="preserve">Ashishkumar  Parshuram </v>
          </cell>
          <cell r="H566">
            <v>45173</v>
          </cell>
          <cell r="I566">
            <v>4</v>
          </cell>
          <cell r="J566">
            <v>45283</v>
          </cell>
          <cell r="K566" t="str">
            <v>LI, YU-JUI</v>
          </cell>
        </row>
        <row r="567">
          <cell r="C567" t="str">
            <v>C2309185</v>
          </cell>
          <cell r="D567" t="str">
            <v>QA</v>
          </cell>
          <cell r="E567" t="str">
            <v>Quality Control</v>
          </cell>
          <cell r="F567" t="str">
            <v>CW Operator</v>
          </cell>
          <cell r="G567" t="str">
            <v>Pradyut Pijush Biswas</v>
          </cell>
          <cell r="H567">
            <v>45180</v>
          </cell>
          <cell r="I567">
            <v>4</v>
          </cell>
          <cell r="J567">
            <v>45283</v>
          </cell>
          <cell r="K567" t="str">
            <v>LI, YU-JUI</v>
          </cell>
        </row>
        <row r="568">
          <cell r="C568" t="str">
            <v>C2309189</v>
          </cell>
          <cell r="D568" t="str">
            <v>QA</v>
          </cell>
          <cell r="E568" t="str">
            <v>Quality Control</v>
          </cell>
          <cell r="F568" t="str">
            <v>CW Operator</v>
          </cell>
          <cell r="G568" t="str">
            <v>Kishan Kumar Prabhunath Sharma</v>
          </cell>
          <cell r="H568">
            <v>45180</v>
          </cell>
          <cell r="I568">
            <v>4</v>
          </cell>
          <cell r="J568">
            <v>45283</v>
          </cell>
          <cell r="K568" t="str">
            <v>LI, YU-JUI</v>
          </cell>
        </row>
        <row r="569">
          <cell r="C569" t="str">
            <v>C2309208</v>
          </cell>
          <cell r="D569" t="str">
            <v>QA</v>
          </cell>
          <cell r="E569" t="str">
            <v>Quality Control</v>
          </cell>
          <cell r="F569" t="str">
            <v>CW Operator</v>
          </cell>
          <cell r="G569" t="str">
            <v xml:space="preserve">Daluram Motiram </v>
          </cell>
          <cell r="H569">
            <v>45180</v>
          </cell>
          <cell r="I569">
            <v>4</v>
          </cell>
          <cell r="J569">
            <v>45283</v>
          </cell>
          <cell r="K569" t="str">
            <v>LI, YU-JUI</v>
          </cell>
        </row>
        <row r="570">
          <cell r="C570" t="str">
            <v>C2310212</v>
          </cell>
          <cell r="D570" t="str">
            <v>QA</v>
          </cell>
          <cell r="E570" t="str">
            <v>Quality Control</v>
          </cell>
          <cell r="F570" t="str">
            <v>CW Operator</v>
          </cell>
          <cell r="G570" t="str">
            <v>Bamniya Anilkumar</v>
          </cell>
          <cell r="H570">
            <v>45211</v>
          </cell>
          <cell r="I570">
            <v>3</v>
          </cell>
          <cell r="J570">
            <v>45283</v>
          </cell>
          <cell r="K570" t="str">
            <v>LI, YU-JUI</v>
          </cell>
        </row>
        <row r="571">
          <cell r="C571" t="str">
            <v>C2310217</v>
          </cell>
          <cell r="D571" t="str">
            <v>QA</v>
          </cell>
          <cell r="E571" t="str">
            <v>Quality Control</v>
          </cell>
          <cell r="F571" t="str">
            <v>CW Operator</v>
          </cell>
          <cell r="G571" t="str">
            <v>Shalendra Kumar Shukla</v>
          </cell>
          <cell r="H571">
            <v>45211</v>
          </cell>
          <cell r="I571">
            <v>3</v>
          </cell>
          <cell r="J571">
            <v>45283</v>
          </cell>
          <cell r="K571" t="str">
            <v>LI, YU-JUI</v>
          </cell>
        </row>
        <row r="572">
          <cell r="C572" t="str">
            <v>R2310218</v>
          </cell>
          <cell r="D572" t="str">
            <v>QA</v>
          </cell>
          <cell r="E572" t="str">
            <v>Quality Control</v>
          </cell>
          <cell r="F572" t="str">
            <v>CW Operator</v>
          </cell>
          <cell r="G572" t="str">
            <v xml:space="preserve">Aditya Kumar </v>
          </cell>
          <cell r="H572">
            <v>45211</v>
          </cell>
          <cell r="I572">
            <v>3</v>
          </cell>
          <cell r="J572">
            <v>45283</v>
          </cell>
          <cell r="K572" t="str">
            <v>LI, YU-JUI</v>
          </cell>
        </row>
        <row r="573">
          <cell r="C573" t="str">
            <v>JV2311106</v>
          </cell>
          <cell r="D573" t="str">
            <v>QA</v>
          </cell>
          <cell r="E573" t="str">
            <v>Quality Control</v>
          </cell>
          <cell r="F573" t="str">
            <v>CW Operator</v>
          </cell>
          <cell r="G573" t="str">
            <v>Akhilesh kumar</v>
          </cell>
          <cell r="H573">
            <v>45250</v>
          </cell>
          <cell r="I573">
            <v>2</v>
          </cell>
          <cell r="J573">
            <v>45283</v>
          </cell>
          <cell r="K573" t="str">
            <v>LI, YU-JUI</v>
          </cell>
        </row>
        <row r="574">
          <cell r="C574" t="str">
            <v>R2311233</v>
          </cell>
          <cell r="D574" t="str">
            <v>QA</v>
          </cell>
          <cell r="E574" t="str">
            <v>Quality Control</v>
          </cell>
          <cell r="F574" t="str">
            <v>CW Operator</v>
          </cell>
          <cell r="G574" t="str">
            <v>Akshay Kumar</v>
          </cell>
          <cell r="H574">
            <v>45250</v>
          </cell>
          <cell r="I574">
            <v>2</v>
          </cell>
          <cell r="J574">
            <v>45283</v>
          </cell>
          <cell r="K574" t="str">
            <v>LI, YU-JUI</v>
          </cell>
        </row>
        <row r="575">
          <cell r="C575" t="str">
            <v>S2310155</v>
          </cell>
          <cell r="D575" t="str">
            <v>QA</v>
          </cell>
          <cell r="E575" t="str">
            <v xml:space="preserve">Quality Control </v>
          </cell>
          <cell r="F575" t="str">
            <v>CW Operator</v>
          </cell>
          <cell r="G575" t="str">
            <v xml:space="preserve">Hanshu Bargali </v>
          </cell>
          <cell r="H575">
            <v>45215</v>
          </cell>
          <cell r="I575">
            <v>3</v>
          </cell>
          <cell r="J575">
            <v>45283</v>
          </cell>
          <cell r="K575" t="str">
            <v>LI, YU-JUI</v>
          </cell>
        </row>
        <row r="576">
          <cell r="C576" t="str">
            <v>FT2004084</v>
          </cell>
          <cell r="D576" t="str">
            <v>RD</v>
          </cell>
          <cell r="E576" t="str">
            <v>Mold</v>
          </cell>
          <cell r="F576" t="str">
            <v>Operator</v>
          </cell>
          <cell r="G576" t="str">
            <v>Shaileshbhai Bharvad</v>
          </cell>
          <cell r="H576">
            <v>44301</v>
          </cell>
          <cell r="I576">
            <v>43</v>
          </cell>
          <cell r="J576">
            <v>45283</v>
          </cell>
          <cell r="K576" t="str">
            <v>WU, CHUN-WEI</v>
          </cell>
        </row>
        <row r="577">
          <cell r="C577" t="str">
            <v>FT2004085</v>
          </cell>
          <cell r="D577" t="str">
            <v>RD</v>
          </cell>
          <cell r="E577" t="str">
            <v>Mold</v>
          </cell>
          <cell r="F577" t="str">
            <v>Operator</v>
          </cell>
          <cell r="G577" t="str">
            <v>Bhailal Kaliya</v>
          </cell>
          <cell r="H577">
            <v>44301</v>
          </cell>
          <cell r="I577">
            <v>43</v>
          </cell>
          <cell r="J577">
            <v>45283</v>
          </cell>
          <cell r="K577" t="str">
            <v>WU, CHUN-WEI</v>
          </cell>
        </row>
        <row r="578">
          <cell r="C578" t="str">
            <v>FT2004086</v>
          </cell>
          <cell r="D578" t="str">
            <v>RD</v>
          </cell>
          <cell r="E578" t="str">
            <v>Mold</v>
          </cell>
          <cell r="F578" t="str">
            <v>Operator</v>
          </cell>
          <cell r="G578" t="str">
            <v>Vishnubhai Jamod</v>
          </cell>
          <cell r="H578">
            <v>44301</v>
          </cell>
          <cell r="I578">
            <v>43</v>
          </cell>
          <cell r="J578">
            <v>45283</v>
          </cell>
          <cell r="K578" t="str">
            <v>WU, CHUN-WEI</v>
          </cell>
        </row>
        <row r="579">
          <cell r="C579" t="str">
            <v>FT2004103</v>
          </cell>
          <cell r="D579" t="str">
            <v>RD</v>
          </cell>
          <cell r="E579" t="str">
            <v>Mold</v>
          </cell>
          <cell r="F579" t="str">
            <v>Operator</v>
          </cell>
          <cell r="G579" t="str">
            <v>Brijesh Mistri</v>
          </cell>
          <cell r="H579">
            <v>44301</v>
          </cell>
          <cell r="I579">
            <v>43</v>
          </cell>
          <cell r="J579">
            <v>45283</v>
          </cell>
          <cell r="K579" t="str">
            <v>WU, CHUN-WEI</v>
          </cell>
        </row>
        <row r="580">
          <cell r="C580" t="str">
            <v>FT2010147</v>
          </cell>
          <cell r="D580" t="str">
            <v>RD</v>
          </cell>
          <cell r="E580" t="str">
            <v>Mold</v>
          </cell>
          <cell r="F580" t="str">
            <v>Operator</v>
          </cell>
          <cell r="G580" t="str">
            <v>Pipaliya Chiragkumar Vasingbhai</v>
          </cell>
          <cell r="H580">
            <v>44474</v>
          </cell>
          <cell r="I580">
            <v>39</v>
          </cell>
          <cell r="J580">
            <v>45283</v>
          </cell>
          <cell r="K580" t="str">
            <v>WU, CHUN-WEI</v>
          </cell>
        </row>
        <row r="581">
          <cell r="C581" t="str">
            <v>R2303011</v>
          </cell>
          <cell r="D581" t="str">
            <v>RD</v>
          </cell>
          <cell r="E581" t="str">
            <v>Mold</v>
          </cell>
          <cell r="F581" t="str">
            <v>Welder</v>
          </cell>
          <cell r="G581" t="str">
            <v>Rajput Anuj</v>
          </cell>
          <cell r="H581">
            <v>44403</v>
          </cell>
          <cell r="I581">
            <v>30</v>
          </cell>
          <cell r="J581">
            <v>45283</v>
          </cell>
          <cell r="K581" t="str">
            <v>WU, CHUN-WEI</v>
          </cell>
        </row>
        <row r="582">
          <cell r="C582" t="str">
            <v>S2303012</v>
          </cell>
          <cell r="D582" t="str">
            <v>RD</v>
          </cell>
          <cell r="E582" t="str">
            <v>Mold</v>
          </cell>
          <cell r="F582" t="str">
            <v>CW Operator</v>
          </cell>
          <cell r="G582" t="str">
            <v>Patel Minishkumar Kantibhai</v>
          </cell>
          <cell r="H582">
            <v>44550</v>
          </cell>
          <cell r="I582">
            <v>25</v>
          </cell>
          <cell r="J582">
            <v>45283</v>
          </cell>
          <cell r="K582" t="str">
            <v>WU, CHUN-WEI</v>
          </cell>
        </row>
        <row r="583">
          <cell r="C583" t="str">
            <v>C2012146</v>
          </cell>
          <cell r="D583" t="str">
            <v>RD</v>
          </cell>
          <cell r="E583" t="str">
            <v>Mold</v>
          </cell>
          <cell r="F583" t="str">
            <v>Welder</v>
          </cell>
          <cell r="G583" t="str">
            <v>Shatishkumar Avadhkishor Singh</v>
          </cell>
          <cell r="H583">
            <v>44193</v>
          </cell>
          <cell r="I583">
            <v>37</v>
          </cell>
          <cell r="J583">
            <v>45283</v>
          </cell>
          <cell r="K583" t="str">
            <v>WU, CHUN-WEI</v>
          </cell>
        </row>
        <row r="584">
          <cell r="C584" t="str">
            <v>C2111139</v>
          </cell>
          <cell r="D584" t="str">
            <v>RD</v>
          </cell>
          <cell r="E584" t="str">
            <v>Mold</v>
          </cell>
          <cell r="F584" t="str">
            <v>Forklift Driver</v>
          </cell>
          <cell r="G584" t="str">
            <v>Baraiya Mayurkumar Devji Bhai</v>
          </cell>
          <cell r="H584">
            <v>44522</v>
          </cell>
          <cell r="I584">
            <v>26</v>
          </cell>
          <cell r="J584">
            <v>45283</v>
          </cell>
          <cell r="K584" t="str">
            <v>WU, CHUN-WEI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RI"/>
      <sheetName val="FTE"/>
      <sheetName val="MP summary"/>
    </sheetNames>
    <sheetDataSet>
      <sheetData sheetId="0">
        <row r="6">
          <cell r="B6">
            <v>160003</v>
          </cell>
          <cell r="C6" t="str">
            <v>Rajesh Ranjan</v>
          </cell>
          <cell r="D6" t="str">
            <v>QA</v>
          </cell>
          <cell r="E6" t="str">
            <v>Quality Control</v>
          </cell>
          <cell r="F6" t="str">
            <v>Engineer</v>
          </cell>
          <cell r="G6" t="str">
            <v>Level-2</v>
          </cell>
          <cell r="H6" t="str">
            <v>E-2</v>
          </cell>
          <cell r="I6">
            <v>42423</v>
          </cell>
          <cell r="J6">
            <v>2</v>
          </cell>
          <cell r="K6">
            <v>2016</v>
          </cell>
          <cell r="L6" t="str">
            <v>Sanand</v>
          </cell>
          <cell r="M6" t="str">
            <v>M</v>
          </cell>
          <cell r="N6">
            <v>30720</v>
          </cell>
          <cell r="O6">
            <v>39.964383561643835</v>
          </cell>
          <cell r="P6" t="str">
            <v>Transfer : 
Quality System to Quality control 01.12.2018</v>
          </cell>
          <cell r="R6">
            <v>42605</v>
          </cell>
          <cell r="S6">
            <v>42423</v>
          </cell>
          <cell r="T6" t="str">
            <v>Confirmation</v>
          </cell>
          <cell r="Y6">
            <v>9512498483</v>
          </cell>
          <cell r="Z6" t="str">
            <v>rajeshthakur84@gmail.com</v>
          </cell>
          <cell r="AA6">
            <v>8757094246</v>
          </cell>
          <cell r="AB6" t="str">
            <v>Wife</v>
          </cell>
          <cell r="AC6" t="str">
            <v>Kavya Thakur</v>
          </cell>
          <cell r="AD6" t="str">
            <v>Ramnaresh</v>
          </cell>
          <cell r="AE6" t="str">
            <v>Indu Devi</v>
          </cell>
          <cell r="AF6" t="str">
            <v>102,E Block,Atithi Appartment,Ramdev Nagar, satelite, Ahmedabad,</v>
          </cell>
          <cell r="AG6" t="str">
            <v>Hanuman Nagar, Kansi Simri, Singhwara, Darbhanga, Bihar - 847123</v>
          </cell>
          <cell r="AH6" t="str">
            <v>ATFPR9052H</v>
          </cell>
          <cell r="AI6" t="str">
            <v>951046776296</v>
          </cell>
          <cell r="AJ6" t="str">
            <v>B+VE</v>
          </cell>
          <cell r="AK6" t="str">
            <v>MSC in Plastic Technology</v>
          </cell>
          <cell r="AL6" t="str">
            <v>-</v>
          </cell>
          <cell r="AM6" t="str">
            <v>5 Years</v>
          </cell>
        </row>
        <row r="7">
          <cell r="B7">
            <v>160004</v>
          </cell>
          <cell r="C7" t="str">
            <v>Kamal Rughta</v>
          </cell>
          <cell r="D7" t="str">
            <v>Administration</v>
          </cell>
          <cell r="E7" t="str">
            <v>GA</v>
          </cell>
          <cell r="F7" t="str">
            <v>Chef</v>
          </cell>
          <cell r="G7" t="str">
            <v>Level-3</v>
          </cell>
          <cell r="H7" t="str">
            <v>T-6</v>
          </cell>
          <cell r="I7">
            <v>42436</v>
          </cell>
          <cell r="J7">
            <v>3</v>
          </cell>
          <cell r="K7">
            <v>2016</v>
          </cell>
          <cell r="L7" t="str">
            <v>Gokuldham</v>
          </cell>
          <cell r="M7" t="str">
            <v>M</v>
          </cell>
          <cell r="N7">
            <v>33574</v>
          </cell>
          <cell r="O7">
            <v>32.145205479452052</v>
          </cell>
          <cell r="P7" t="str">
            <v xml:space="preserve">Resignation </v>
          </cell>
          <cell r="R7">
            <v>42736</v>
          </cell>
          <cell r="S7">
            <v>42436</v>
          </cell>
          <cell r="T7" t="str">
            <v>Confirmation</v>
          </cell>
          <cell r="Y7">
            <v>8000133997</v>
          </cell>
          <cell r="Z7" t="str">
            <v>kamalchums80@gmail.com</v>
          </cell>
          <cell r="AA7">
            <v>8894049244</v>
          </cell>
          <cell r="AB7" t="str">
            <v>Brother</v>
          </cell>
          <cell r="AC7" t="str">
            <v>Sunil</v>
          </cell>
          <cell r="AD7" t="str">
            <v>Jaychand</v>
          </cell>
          <cell r="AE7" t="str">
            <v>Pushpa devi</v>
          </cell>
          <cell r="AF7" t="str">
            <v>N-301,78, Gokul dham ,Near shanti pura,Sanand Sarkhej road, Ahmedabad</v>
          </cell>
          <cell r="AG7" t="str">
            <v>House Na 102,1, Kulgaon Post Office, Jangla, Tehsil Chirgaon, Shimla, Himachal Pradesh - 171214</v>
          </cell>
          <cell r="AH7" t="str">
            <v>CDXPK7459P</v>
          </cell>
          <cell r="AI7" t="str">
            <v>470577591102</v>
          </cell>
          <cell r="AJ7" t="str">
            <v>AB+VE</v>
          </cell>
          <cell r="AM7" t="str">
            <v>5 Years</v>
          </cell>
        </row>
        <row r="8">
          <cell r="B8">
            <v>160005</v>
          </cell>
          <cell r="C8" t="str">
            <v>Pradeep Singh Bhandari</v>
          </cell>
          <cell r="D8" t="str">
            <v>Administration</v>
          </cell>
          <cell r="E8" t="str">
            <v>GA</v>
          </cell>
          <cell r="F8" t="str">
            <v>Chef</v>
          </cell>
          <cell r="G8" t="str">
            <v>Level-3</v>
          </cell>
          <cell r="H8" t="str">
            <v>T-4</v>
          </cell>
          <cell r="I8">
            <v>42436</v>
          </cell>
          <cell r="J8">
            <v>3</v>
          </cell>
          <cell r="K8">
            <v>2016</v>
          </cell>
          <cell r="L8" t="str">
            <v>Gokuldham</v>
          </cell>
          <cell r="M8" t="str">
            <v>M</v>
          </cell>
          <cell r="N8">
            <v>31673</v>
          </cell>
          <cell r="O8">
            <v>37.353424657534248</v>
          </cell>
          <cell r="R8">
            <v>42736</v>
          </cell>
          <cell r="S8">
            <v>42436</v>
          </cell>
          <cell r="T8" t="str">
            <v>Confirmation</v>
          </cell>
          <cell r="Y8">
            <v>7600110967</v>
          </cell>
          <cell r="Z8" t="str">
            <v>paridhandari300@gmail.com</v>
          </cell>
          <cell r="AA8" t="str">
            <v>9758738349 / 7895229955</v>
          </cell>
          <cell r="AB8" t="str">
            <v>Wife</v>
          </cell>
          <cell r="AC8" t="str">
            <v>Rajendra</v>
          </cell>
          <cell r="AD8" t="str">
            <v>Rajendra</v>
          </cell>
          <cell r="AE8" t="str">
            <v>Durga Devi</v>
          </cell>
          <cell r="AF8" t="str">
            <v>N-301,78, Gokul dham ,Near shanti pura,Sanand Sarkhej road, Ahmedabad</v>
          </cell>
          <cell r="AG8" t="str">
            <v>Shyampur, Rishikesh, Chopda Farm, Dist.- Dehradoon - 249204</v>
          </cell>
          <cell r="AH8" t="str">
            <v>AVTPB9602K</v>
          </cell>
          <cell r="AI8" t="str">
            <v>440308357497</v>
          </cell>
          <cell r="AJ8" t="str">
            <v>B+VE</v>
          </cell>
          <cell r="AK8" t="str">
            <v xml:space="preserve">SSC </v>
          </cell>
          <cell r="AL8" t="str">
            <v>-</v>
          </cell>
          <cell r="AM8" t="str">
            <v>12 Years</v>
          </cell>
        </row>
        <row r="9">
          <cell r="B9">
            <v>160006</v>
          </cell>
          <cell r="C9" t="str">
            <v>Hemil Patel</v>
          </cell>
          <cell r="D9" t="str">
            <v>Finance</v>
          </cell>
          <cell r="E9" t="str">
            <v>Export-Import &amp; Banking</v>
          </cell>
          <cell r="F9" t="str">
            <v>Assistant Manager</v>
          </cell>
          <cell r="G9" t="str">
            <v>Level-1</v>
          </cell>
          <cell r="H9" t="str">
            <v>M-9</v>
          </cell>
          <cell r="I9">
            <v>42475</v>
          </cell>
          <cell r="J9">
            <v>4</v>
          </cell>
          <cell r="K9">
            <v>2016</v>
          </cell>
          <cell r="L9" t="str">
            <v>Sanand</v>
          </cell>
          <cell r="M9" t="str">
            <v>M</v>
          </cell>
          <cell r="N9">
            <v>32639</v>
          </cell>
          <cell r="O9">
            <v>34.706849315068496</v>
          </cell>
          <cell r="R9">
            <v>42675</v>
          </cell>
          <cell r="S9">
            <v>42475</v>
          </cell>
          <cell r="T9" t="str">
            <v>Confirmation</v>
          </cell>
          <cell r="Y9">
            <v>9913700029</v>
          </cell>
          <cell r="Z9" t="str">
            <v>hemilpatel26@yahoo.com</v>
          </cell>
          <cell r="AA9">
            <v>9978443657</v>
          </cell>
          <cell r="AB9" t="str">
            <v>Brother</v>
          </cell>
          <cell r="AC9" t="str">
            <v>Nikunj Patel</v>
          </cell>
          <cell r="AD9" t="str">
            <v>Haribhai</v>
          </cell>
          <cell r="AE9" t="str">
            <v>Jagruti</v>
          </cell>
          <cell r="AF9" t="str">
            <v>A,7, shreydarshan Appartment, 32, Jawajhar Nagar soc, Vasna, Ahmedabad-07</v>
          </cell>
          <cell r="AG9" t="str">
            <v>17-8, Patel Faliyu, Koth, Taluka - Dholka, Dist.- Ahmedabad - 382240</v>
          </cell>
          <cell r="AH9" t="str">
            <v>BZVPP1599Q</v>
          </cell>
          <cell r="AI9" t="str">
            <v>700449015989</v>
          </cell>
          <cell r="AJ9" t="str">
            <v>O+VE</v>
          </cell>
          <cell r="AK9" t="str">
            <v xml:space="preserve">PGD- Import Export </v>
          </cell>
          <cell r="AL9" t="str">
            <v>-</v>
          </cell>
          <cell r="AM9" t="str">
            <v>4 Years</v>
          </cell>
        </row>
        <row r="10">
          <cell r="B10">
            <v>160007</v>
          </cell>
          <cell r="C10" t="str">
            <v>Ekta Joshi</v>
          </cell>
          <cell r="D10" t="str">
            <v>Finance</v>
          </cell>
          <cell r="E10" t="str">
            <v xml:space="preserve">CS &amp; Finance </v>
          </cell>
          <cell r="F10" t="str">
            <v>Assistant Manager</v>
          </cell>
          <cell r="G10" t="str">
            <v>Level-1</v>
          </cell>
          <cell r="H10" t="str">
            <v>M-9</v>
          </cell>
          <cell r="I10">
            <v>42492</v>
          </cell>
          <cell r="J10">
            <v>5</v>
          </cell>
          <cell r="K10">
            <v>2016</v>
          </cell>
          <cell r="L10" t="str">
            <v>Sanand</v>
          </cell>
          <cell r="M10" t="str">
            <v>F</v>
          </cell>
          <cell r="N10">
            <v>33180</v>
          </cell>
          <cell r="O10">
            <v>33.224657534246575</v>
          </cell>
          <cell r="P10" t="str">
            <v>03/11/2016 - Company Secretary in AGM</v>
          </cell>
          <cell r="R10">
            <v>42736</v>
          </cell>
          <cell r="S10">
            <v>42492</v>
          </cell>
          <cell r="T10" t="str">
            <v>Confirmation</v>
          </cell>
          <cell r="W10">
            <v>44348</v>
          </cell>
          <cell r="X10" t="str">
            <v>Senior Executive - Company Secretary</v>
          </cell>
          <cell r="Y10">
            <v>9725696924</v>
          </cell>
          <cell r="Z10" t="str">
            <v>joshiekta3333@yahoo.com</v>
          </cell>
          <cell r="AA10">
            <v>9898403496</v>
          </cell>
          <cell r="AB10" t="str">
            <v>Brother</v>
          </cell>
          <cell r="AC10" t="str">
            <v>Ravi Joshi</v>
          </cell>
          <cell r="AD10" t="str">
            <v>Kailash</v>
          </cell>
          <cell r="AE10" t="str">
            <v>Angoori</v>
          </cell>
          <cell r="AF10" t="str">
            <v>21,22 Ronak Society, Opp,Sarthak Tower, Near Courtyard Marriott, Ramdevnagar, Ahmedabad - 380015</v>
          </cell>
          <cell r="AG10" t="str">
            <v>A-86, Maitry Nagar, Colledge Road, Bholav, Bharuch - 392001</v>
          </cell>
          <cell r="AH10" t="str">
            <v>AXYPJ5348K</v>
          </cell>
          <cell r="AI10" t="str">
            <v>830318755206</v>
          </cell>
          <cell r="AJ10" t="str">
            <v>B+VE</v>
          </cell>
          <cell r="AK10" t="str">
            <v>LLB + CS</v>
          </cell>
          <cell r="AM10" t="str">
            <v>Fresher</v>
          </cell>
        </row>
        <row r="11">
          <cell r="B11">
            <v>160008</v>
          </cell>
          <cell r="C11" t="str">
            <v>Beena Patel</v>
          </cell>
          <cell r="D11" t="str">
            <v>HR</v>
          </cell>
          <cell r="E11" t="str">
            <v>HR</v>
          </cell>
          <cell r="F11" t="str">
            <v>Junior Executive</v>
          </cell>
          <cell r="G11" t="str">
            <v>Level-2</v>
          </cell>
          <cell r="H11" t="str">
            <v>E-3</v>
          </cell>
          <cell r="I11">
            <v>42493</v>
          </cell>
          <cell r="J11">
            <v>5</v>
          </cell>
          <cell r="K11">
            <v>2016</v>
          </cell>
          <cell r="L11" t="str">
            <v>Sanand</v>
          </cell>
          <cell r="M11" t="str">
            <v>F</v>
          </cell>
          <cell r="N11">
            <v>33564</v>
          </cell>
          <cell r="O11">
            <v>32.172602739726024</v>
          </cell>
          <cell r="P11" t="str">
            <v xml:space="preserve">Resignation </v>
          </cell>
          <cell r="Q11" t="str">
            <v>NA</v>
          </cell>
          <cell r="R11">
            <v>42677</v>
          </cell>
          <cell r="S11">
            <v>42493</v>
          </cell>
          <cell r="T11" t="str">
            <v>Confirmation</v>
          </cell>
          <cell r="Y11">
            <v>9537707111</v>
          </cell>
          <cell r="Z11" t="str">
            <v>beenajayna@gmail.com</v>
          </cell>
          <cell r="AA11">
            <v>9913581661</v>
          </cell>
          <cell r="AB11" t="str">
            <v>Father</v>
          </cell>
          <cell r="AC11" t="str">
            <v>Jayrajbhai Patel</v>
          </cell>
          <cell r="AD11" t="str">
            <v>Jayrajbhai</v>
          </cell>
          <cell r="AE11" t="str">
            <v xml:space="preserve">Shobhanaben </v>
          </cell>
          <cell r="AF11" t="str">
            <v>Polt NA 729,A, Next to KaNAdia House, Behind Gandhinagar Samachar, Sector - 8, Gandhinagar</v>
          </cell>
          <cell r="AG11" t="str">
            <v>At : Devpurakampa,Post:Jalampura, Via : Sathamba, Ta: Bayad, Dist: Arvalli 383340</v>
          </cell>
          <cell r="AH11" t="str">
            <v>CNIPP3265P</v>
          </cell>
          <cell r="AI11" t="str">
            <v>559491314958</v>
          </cell>
          <cell r="AJ11" t="str">
            <v>O+VE</v>
          </cell>
          <cell r="AK11" t="str">
            <v>MBA-HR</v>
          </cell>
          <cell r="AM11" t="str">
            <v>4 Years</v>
          </cell>
        </row>
        <row r="12">
          <cell r="B12">
            <v>160009</v>
          </cell>
          <cell r="C12" t="str">
            <v>Sonam Gandhi</v>
          </cell>
          <cell r="D12" t="str">
            <v>Institutional Sales</v>
          </cell>
          <cell r="E12" t="str">
            <v>OES &amp; FLEET</v>
          </cell>
          <cell r="F12" t="str">
            <v>Assistant Manager</v>
          </cell>
          <cell r="G12" t="str">
            <v>Level-1</v>
          </cell>
          <cell r="H12" t="str">
            <v>M-9</v>
          </cell>
          <cell r="I12">
            <v>42506</v>
          </cell>
          <cell r="J12">
            <v>5</v>
          </cell>
          <cell r="K12">
            <v>2016</v>
          </cell>
          <cell r="L12" t="str">
            <v>Gurgaon</v>
          </cell>
          <cell r="M12" t="str">
            <v>F</v>
          </cell>
          <cell r="N12">
            <v>31941</v>
          </cell>
          <cell r="O12">
            <v>36.61917808219178</v>
          </cell>
          <cell r="P12" t="str">
            <v xml:space="preserve">Transferred from Service-North Region section to Institutional sales-OES and fleetsection w.e.f 1.09.2020. - Sales &amp; Marketing … Dept. &amp; Section ,Joinng time section - Trading &amp;Fullfilment </v>
          </cell>
          <cell r="Q12" t="str">
            <v>NA</v>
          </cell>
          <cell r="R12">
            <v>42690</v>
          </cell>
          <cell r="S12">
            <v>42506</v>
          </cell>
          <cell r="T12" t="str">
            <v>Confirmation</v>
          </cell>
          <cell r="Y12">
            <v>9717004369</v>
          </cell>
          <cell r="Z12" t="str">
            <v>sonam13gandhi@gmail.com</v>
          </cell>
          <cell r="AA12">
            <v>8859347992</v>
          </cell>
          <cell r="AB12" t="str">
            <v>Brother</v>
          </cell>
          <cell r="AC12" t="str">
            <v>Vipul</v>
          </cell>
          <cell r="AD12" t="str">
            <v>Vijay Pal</v>
          </cell>
          <cell r="AF12" t="str">
            <v>A-10, Unite House, Suncity, Sector-54, Gurgaon</v>
          </cell>
          <cell r="AG12" t="str">
            <v>268 B, I, Lines, Meerut Cantt, UP - 250001</v>
          </cell>
          <cell r="AH12" t="str">
            <v>AOYPG2631K</v>
          </cell>
          <cell r="AI12" t="str">
            <v>-</v>
          </cell>
          <cell r="AJ12" t="str">
            <v>B+VE</v>
          </cell>
          <cell r="AK12" t="str">
            <v>B.Com</v>
          </cell>
          <cell r="AL12" t="str">
            <v>-</v>
          </cell>
          <cell r="AM12" t="str">
            <v>8 Years</v>
          </cell>
        </row>
        <row r="13">
          <cell r="B13">
            <v>160010</v>
          </cell>
          <cell r="C13" t="str">
            <v xml:space="preserve"> Harsh Oza</v>
          </cell>
          <cell r="D13" t="str">
            <v>RD2</v>
          </cell>
          <cell r="E13" t="str">
            <v>RE</v>
          </cell>
          <cell r="F13" t="str">
            <v>Assistant Engineer</v>
          </cell>
          <cell r="G13" t="str">
            <v>Level-2</v>
          </cell>
          <cell r="H13" t="str">
            <v>E-4</v>
          </cell>
          <cell r="I13">
            <v>42522</v>
          </cell>
          <cell r="J13">
            <v>6</v>
          </cell>
          <cell r="K13">
            <v>2016</v>
          </cell>
          <cell r="L13" t="str">
            <v>Sanand</v>
          </cell>
          <cell r="M13" t="str">
            <v>M</v>
          </cell>
          <cell r="N13">
            <v>34443</v>
          </cell>
          <cell r="O13">
            <v>29.764383561643836</v>
          </cell>
          <cell r="P13" t="str">
            <v>Resignation</v>
          </cell>
          <cell r="R13">
            <v>42887</v>
          </cell>
          <cell r="S13">
            <v>42705</v>
          </cell>
          <cell r="T13" t="str">
            <v>Confirmation</v>
          </cell>
          <cell r="Y13">
            <v>8128259799</v>
          </cell>
          <cell r="Z13" t="str">
            <v>harshvoza@ymail.com</v>
          </cell>
          <cell r="AA13">
            <v>9825786246</v>
          </cell>
          <cell r="AB13" t="str">
            <v>Father</v>
          </cell>
          <cell r="AC13" t="str">
            <v>Vasantbhai Oza</v>
          </cell>
          <cell r="AD13" t="str">
            <v>Vasantbhai</v>
          </cell>
          <cell r="AE13" t="str">
            <v xml:space="preserve">Lataben </v>
          </cell>
          <cell r="AF13" t="str">
            <v>Block NA 106,2536 G,H,B, Colony, Near Pooja Hospital, Meghaninagar,Ahmedabad 380016</v>
          </cell>
          <cell r="AG13" t="str">
            <v>26, Santkrupanagar Society, Kabilpore, Grid Road, Navsari - 396424</v>
          </cell>
          <cell r="AH13" t="str">
            <v>ACCP03747L</v>
          </cell>
          <cell r="AI13" t="str">
            <v>644202475103</v>
          </cell>
          <cell r="AJ13" t="str">
            <v>AB+VE</v>
          </cell>
          <cell r="AK13" t="str">
            <v>B.E Mechanical</v>
          </cell>
          <cell r="AM13" t="str">
            <v>Fresher</v>
          </cell>
        </row>
        <row r="14">
          <cell r="B14">
            <v>160011</v>
          </cell>
          <cell r="C14" t="str">
            <v xml:space="preserve"> Jinkal Chauhan</v>
          </cell>
          <cell r="D14" t="str">
            <v>Production</v>
          </cell>
          <cell r="E14" t="str">
            <v>Tire Building</v>
          </cell>
          <cell r="F14" t="str">
            <v>Engineer</v>
          </cell>
          <cell r="G14" t="str">
            <v>Level-2</v>
          </cell>
          <cell r="H14" t="str">
            <v>E-2</v>
          </cell>
          <cell r="I14">
            <v>42522</v>
          </cell>
          <cell r="J14">
            <v>6</v>
          </cell>
          <cell r="K14">
            <v>2016</v>
          </cell>
          <cell r="L14" t="str">
            <v>Sanand</v>
          </cell>
          <cell r="M14" t="str">
            <v>M</v>
          </cell>
          <cell r="N14">
            <v>33911</v>
          </cell>
          <cell r="O14">
            <v>31.221917808219178</v>
          </cell>
          <cell r="P14" t="str">
            <v>Resignation</v>
          </cell>
          <cell r="R14">
            <v>42705</v>
          </cell>
          <cell r="S14">
            <v>42522</v>
          </cell>
          <cell r="T14" t="str">
            <v>Confirmation</v>
          </cell>
          <cell r="Y14">
            <v>9426326656</v>
          </cell>
          <cell r="Z14" t="str">
            <v>Jinkalc33@gmail.com</v>
          </cell>
          <cell r="AA14">
            <v>9825496675</v>
          </cell>
          <cell r="AB14" t="str">
            <v>Father</v>
          </cell>
          <cell r="AC14" t="str">
            <v>Rajesh Chauhan</v>
          </cell>
          <cell r="AD14" t="str">
            <v>Rajesh</v>
          </cell>
          <cell r="AE14" t="str">
            <v xml:space="preserve">Mukta </v>
          </cell>
          <cell r="AF14" t="str">
            <v>Patel Faliya, Near avadh flats, Nizampura, Vadodra - 390002</v>
          </cell>
          <cell r="AG14" t="str">
            <v>Patel Faliya, Near Avadh Flats, Nizampura, Vadodra - 390002</v>
          </cell>
          <cell r="AH14" t="str">
            <v>AURPC4911F</v>
          </cell>
          <cell r="AI14" t="str">
            <v>872988604611</v>
          </cell>
          <cell r="AJ14" t="str">
            <v>A+VE</v>
          </cell>
          <cell r="AK14" t="str">
            <v>B.E Mechanical</v>
          </cell>
          <cell r="AM14" t="str">
            <v>2 Years</v>
          </cell>
        </row>
        <row r="15">
          <cell r="B15">
            <v>160012</v>
          </cell>
          <cell r="C15" t="str">
            <v xml:space="preserve"> Sachin Chauhan</v>
          </cell>
          <cell r="D15" t="str">
            <v>Production</v>
          </cell>
          <cell r="E15" t="str">
            <v>Process Management Center</v>
          </cell>
          <cell r="F15" t="str">
            <v>Junior Engineer</v>
          </cell>
          <cell r="G15" t="str">
            <v>Level-2</v>
          </cell>
          <cell r="H15" t="str">
            <v>E-3</v>
          </cell>
          <cell r="I15">
            <v>42522</v>
          </cell>
          <cell r="J15">
            <v>6</v>
          </cell>
          <cell r="K15">
            <v>2016</v>
          </cell>
          <cell r="L15" t="str">
            <v>Sanand</v>
          </cell>
          <cell r="M15" t="str">
            <v>M</v>
          </cell>
          <cell r="N15">
            <v>33857</v>
          </cell>
          <cell r="O15">
            <v>31.36986301369863</v>
          </cell>
          <cell r="P15" t="str">
            <v>Resignation</v>
          </cell>
          <cell r="R15">
            <v>42705</v>
          </cell>
          <cell r="S15">
            <v>42522</v>
          </cell>
          <cell r="T15" t="str">
            <v>Confirmation</v>
          </cell>
          <cell r="Y15">
            <v>9725327379</v>
          </cell>
          <cell r="Z15" t="str">
            <v>chauhan.sachiner07@gmail.com</v>
          </cell>
          <cell r="AA15">
            <v>8866209490</v>
          </cell>
          <cell r="AB15" t="str">
            <v xml:space="preserve">Cousin Brother </v>
          </cell>
          <cell r="AC15" t="str">
            <v xml:space="preserve">Yash Chauhan </v>
          </cell>
          <cell r="AD15" t="str">
            <v>Vinodbhai</v>
          </cell>
          <cell r="AE15" t="str">
            <v>Sheelaben</v>
          </cell>
          <cell r="AF15" t="str">
            <v>201, Tirupati Flats, Behind jubilee garden , Vadodra - 390006</v>
          </cell>
          <cell r="AG15" t="str">
            <v>201, Tirupati Flats, Behind Jubilee Garden , Vadodra - 390006</v>
          </cell>
          <cell r="AH15" t="str">
            <v>AWHPC2439A</v>
          </cell>
          <cell r="AI15" t="str">
            <v>770154274758</v>
          </cell>
          <cell r="AJ15" t="str">
            <v>O+VE</v>
          </cell>
          <cell r="AK15" t="str">
            <v>B.E Mechanical</v>
          </cell>
          <cell r="AM15" t="str">
            <v>1.8 Year</v>
          </cell>
        </row>
        <row r="16">
          <cell r="B16">
            <v>160013</v>
          </cell>
          <cell r="C16" t="str">
            <v xml:space="preserve"> Abhishek Modi</v>
          </cell>
          <cell r="D16" t="str">
            <v>RD2</v>
          </cell>
          <cell r="E16" t="str">
            <v>OE</v>
          </cell>
          <cell r="F16" t="str">
            <v>Junior Engineer</v>
          </cell>
          <cell r="G16" t="str">
            <v>Level-2</v>
          </cell>
          <cell r="H16" t="str">
            <v>E-3</v>
          </cell>
          <cell r="I16">
            <v>42522</v>
          </cell>
          <cell r="J16">
            <v>6</v>
          </cell>
          <cell r="K16">
            <v>2016</v>
          </cell>
          <cell r="L16" t="str">
            <v>Sanand</v>
          </cell>
          <cell r="M16" t="str">
            <v>M</v>
          </cell>
          <cell r="N16">
            <v>34225</v>
          </cell>
          <cell r="O16">
            <v>30.361643835616437</v>
          </cell>
          <cell r="P16" t="str">
            <v>Resignation</v>
          </cell>
          <cell r="R16">
            <v>42705</v>
          </cell>
          <cell r="S16">
            <v>42522</v>
          </cell>
          <cell r="T16" t="str">
            <v>Confirmation</v>
          </cell>
          <cell r="Y16">
            <v>9724348749</v>
          </cell>
          <cell r="Z16" t="str">
            <v>a4abhi143786@gmail.com</v>
          </cell>
          <cell r="AA16">
            <v>9998959692</v>
          </cell>
          <cell r="AB16" t="str">
            <v>Father</v>
          </cell>
          <cell r="AC16" t="str">
            <v>Shaileshkumar Modi</v>
          </cell>
          <cell r="AD16" t="str">
            <v>Shaileshkumar</v>
          </cell>
          <cell r="AE16" t="str">
            <v>Vinaben</v>
          </cell>
          <cell r="AF16" t="str">
            <v>13, Navrang Bungalows, Opp, Vadinath Chok, Nagalpur road, Nagalpur, Mehsana - 384002</v>
          </cell>
          <cell r="AG16" t="str">
            <v>13, Navrang Bungalows, Opp, Vadinath Chok, Nagalpur Road, Nagalpur, Mehsana - 384002</v>
          </cell>
          <cell r="AH16" t="str">
            <v>CVYPM9329M</v>
          </cell>
          <cell r="AI16" t="str">
            <v>612488500108</v>
          </cell>
          <cell r="AJ16" t="str">
            <v>O+VE</v>
          </cell>
          <cell r="AK16" t="str">
            <v>B.E Mechanical</v>
          </cell>
          <cell r="AM16" t="str">
            <v>1 Year</v>
          </cell>
        </row>
        <row r="17">
          <cell r="B17">
            <v>160014</v>
          </cell>
          <cell r="C17" t="str">
            <v xml:space="preserve"> Dipak Saini</v>
          </cell>
          <cell r="D17" t="str">
            <v>Production</v>
          </cell>
          <cell r="E17" t="str">
            <v>Tire Building</v>
          </cell>
          <cell r="F17" t="str">
            <v>Assistant Manager</v>
          </cell>
          <cell r="G17" t="str">
            <v>Level-1</v>
          </cell>
          <cell r="H17" t="str">
            <v>M-9</v>
          </cell>
          <cell r="I17">
            <v>42522</v>
          </cell>
          <cell r="J17">
            <v>6</v>
          </cell>
          <cell r="K17">
            <v>2016</v>
          </cell>
          <cell r="L17" t="str">
            <v>Sanand</v>
          </cell>
          <cell r="M17" t="str">
            <v>M</v>
          </cell>
          <cell r="N17">
            <v>32347</v>
          </cell>
          <cell r="O17">
            <v>35.506849315068493</v>
          </cell>
          <cell r="P17" t="str">
            <v>Resignation</v>
          </cell>
          <cell r="R17">
            <v>42705</v>
          </cell>
          <cell r="S17">
            <v>42522</v>
          </cell>
          <cell r="T17" t="str">
            <v>Confirmation</v>
          </cell>
          <cell r="Y17">
            <v>9998441107</v>
          </cell>
          <cell r="Z17" t="str">
            <v>dipaksaini77@gmail.com</v>
          </cell>
          <cell r="AA17">
            <v>9898363135</v>
          </cell>
          <cell r="AB17" t="str">
            <v>Father</v>
          </cell>
          <cell r="AC17" t="str">
            <v>Mukesh Saini</v>
          </cell>
          <cell r="AD17" t="str">
            <v>Mukeshbhai</v>
          </cell>
          <cell r="AE17" t="str">
            <v>Lilaben</v>
          </cell>
          <cell r="AF17" t="str">
            <v>41, Parnkunj Society - Part 1, Near Pooja hospital, meghaninagar, Ahmedabad - 380016</v>
          </cell>
          <cell r="AG17" t="str">
            <v>41, Parnkunj Society - Part 1, Near Pooja Hospital, Meghaninagar, Ahmedabad - 380016</v>
          </cell>
          <cell r="AH17" t="str">
            <v>BZKPS0557E</v>
          </cell>
          <cell r="AI17" t="str">
            <v>372397119992</v>
          </cell>
          <cell r="AJ17" t="str">
            <v>O+VE</v>
          </cell>
          <cell r="AK17" t="str">
            <v>B.E Rubber Technology</v>
          </cell>
          <cell r="AM17" t="str">
            <v>5.10 Years</v>
          </cell>
        </row>
        <row r="18">
          <cell r="B18">
            <v>160015</v>
          </cell>
          <cell r="C18" t="str">
            <v>Dollar Patel</v>
          </cell>
          <cell r="D18" t="str">
            <v>Production</v>
          </cell>
          <cell r="E18" t="str">
            <v>Calender</v>
          </cell>
          <cell r="F18" t="str">
            <v>Senior Engineer</v>
          </cell>
          <cell r="G18" t="str">
            <v>Level-2</v>
          </cell>
          <cell r="H18" t="str">
            <v>E-1</v>
          </cell>
          <cell r="I18">
            <v>42522</v>
          </cell>
          <cell r="J18">
            <v>6</v>
          </cell>
          <cell r="K18">
            <v>2016</v>
          </cell>
          <cell r="L18" t="str">
            <v>Sanand</v>
          </cell>
          <cell r="M18" t="str">
            <v>M</v>
          </cell>
          <cell r="N18">
            <v>33268</v>
          </cell>
          <cell r="O18">
            <v>32.983561643835614</v>
          </cell>
          <cell r="P18" t="str">
            <v>Resignation</v>
          </cell>
          <cell r="R18">
            <v>42705</v>
          </cell>
          <cell r="S18">
            <v>42522</v>
          </cell>
          <cell r="T18" t="str">
            <v>Confirmation</v>
          </cell>
          <cell r="U18">
            <v>44652</v>
          </cell>
          <cell r="V18" t="str">
            <v>Engineer</v>
          </cell>
          <cell r="W18">
            <v>44348</v>
          </cell>
          <cell r="X18" t="str">
            <v>Junior Engineer</v>
          </cell>
          <cell r="Y18">
            <v>9428183891</v>
          </cell>
          <cell r="Z18" t="str">
            <v>dollarpatel101@gmail.com</v>
          </cell>
          <cell r="AA18">
            <v>9428183875</v>
          </cell>
          <cell r="AB18" t="str">
            <v>Wife</v>
          </cell>
          <cell r="AC18" t="str">
            <v>Jinal Patel</v>
          </cell>
          <cell r="AD18" t="str">
            <v>Bhagvanbhai</v>
          </cell>
          <cell r="AE18" t="str">
            <v>Sushilaben</v>
          </cell>
          <cell r="AF18" t="str">
            <v>H-403, ICB Park,Near Vnade Matram City, Gota, Ahmedabad - 382481</v>
          </cell>
          <cell r="AG18" t="str">
            <v>H-403, Icb Park, Near Vnade Matram City, Gota, Ahmedabad - 382481</v>
          </cell>
          <cell r="AH18" t="str">
            <v>BMQPP6598H</v>
          </cell>
          <cell r="AI18" t="str">
            <v>267451552812</v>
          </cell>
          <cell r="AJ18" t="str">
            <v>A+VE</v>
          </cell>
          <cell r="AK18" t="str">
            <v>B.E Mechanical</v>
          </cell>
          <cell r="AM18" t="str">
            <v>2.5 Years</v>
          </cell>
        </row>
        <row r="19">
          <cell r="B19">
            <v>160016</v>
          </cell>
          <cell r="C19" t="str">
            <v xml:space="preserve"> Ratnesh Srivastava</v>
          </cell>
          <cell r="D19" t="str">
            <v>Production</v>
          </cell>
          <cell r="E19" t="str">
            <v>Calender</v>
          </cell>
          <cell r="F19" t="str">
            <v>Assistant Engineer</v>
          </cell>
          <cell r="G19" t="str">
            <v>Level-2</v>
          </cell>
          <cell r="H19" t="str">
            <v>E-4</v>
          </cell>
          <cell r="I19">
            <v>42524</v>
          </cell>
          <cell r="J19">
            <v>6</v>
          </cell>
          <cell r="K19">
            <v>2016</v>
          </cell>
          <cell r="L19" t="str">
            <v>Sanand</v>
          </cell>
          <cell r="M19" t="str">
            <v>M</v>
          </cell>
          <cell r="N19">
            <v>34818</v>
          </cell>
          <cell r="O19">
            <v>28.736986301369864</v>
          </cell>
          <cell r="P19" t="str">
            <v xml:space="preserve">Resignation </v>
          </cell>
          <cell r="R19">
            <v>42889</v>
          </cell>
          <cell r="S19">
            <v>42707</v>
          </cell>
          <cell r="T19" t="str">
            <v>Confirmation</v>
          </cell>
          <cell r="Y19">
            <v>8511071316</v>
          </cell>
          <cell r="Z19" t="str">
            <v>shrivastavratnesh88@gmail.com</v>
          </cell>
          <cell r="AA19">
            <v>9054106719</v>
          </cell>
          <cell r="AB19" t="str">
            <v>Father</v>
          </cell>
          <cell r="AC19" t="str">
            <v>Rajesh Srivastava</v>
          </cell>
          <cell r="AD19" t="str">
            <v>Rajesh</v>
          </cell>
          <cell r="AE19" t="str">
            <v>Renu</v>
          </cell>
          <cell r="AF19" t="str">
            <v>41 Ambika Nagar, Opp, Ram Mandir, New Vanjar, Ujala chokdi, Sarkhej, Ahmedabad - 382210</v>
          </cell>
          <cell r="AG19" t="str">
            <v>21-Papaji Park, Behind Hdfc Bank, Godhra Road, Halol - 389350</v>
          </cell>
          <cell r="AH19" t="str">
            <v>GVXPS2690G</v>
          </cell>
          <cell r="AI19" t="str">
            <v>622450900211</v>
          </cell>
          <cell r="AJ19" t="str">
            <v>B+VE</v>
          </cell>
          <cell r="AK19" t="str">
            <v>B.E. Electrical</v>
          </cell>
          <cell r="AM19" t="str">
            <v>Fresher</v>
          </cell>
        </row>
        <row r="20">
          <cell r="B20">
            <v>160017</v>
          </cell>
          <cell r="C20" t="str">
            <v>Vrushali Karnik</v>
          </cell>
          <cell r="D20" t="str">
            <v>Finance</v>
          </cell>
          <cell r="E20" t="str">
            <v>Accounting &amp; Tax</v>
          </cell>
          <cell r="F20" t="str">
            <v>Executive</v>
          </cell>
          <cell r="G20" t="str">
            <v>Level-2</v>
          </cell>
          <cell r="H20" t="str">
            <v>E-2</v>
          </cell>
          <cell r="I20">
            <v>42527</v>
          </cell>
          <cell r="J20">
            <v>6</v>
          </cell>
          <cell r="K20">
            <v>2016</v>
          </cell>
          <cell r="L20" t="str">
            <v>Sanand</v>
          </cell>
          <cell r="M20" t="str">
            <v>F</v>
          </cell>
          <cell r="N20">
            <v>31597</v>
          </cell>
          <cell r="O20">
            <v>37.561643835616437</v>
          </cell>
          <cell r="P20" t="str">
            <v xml:space="preserve">Resignation </v>
          </cell>
          <cell r="R20" t="str">
            <v>-</v>
          </cell>
          <cell r="S20">
            <v>42527</v>
          </cell>
          <cell r="Y20">
            <v>7046067660</v>
          </cell>
          <cell r="Z20" t="str">
            <v>vrushali.karnik23@gmail.com</v>
          </cell>
          <cell r="AA20">
            <v>9574536223</v>
          </cell>
          <cell r="AB20" t="str">
            <v>Husband</v>
          </cell>
          <cell r="AC20" t="str">
            <v>Vijay Karnik</v>
          </cell>
          <cell r="AD20" t="str">
            <v>Vijay (H)</v>
          </cell>
          <cell r="AE20" t="str">
            <v xml:space="preserve">Vaijayanit </v>
          </cell>
          <cell r="AF20" t="str">
            <v>A,2, Dhananjay apartments, Behind st, xaviers loyola , Naranpura, Ahmedabad 380013</v>
          </cell>
          <cell r="AG20" t="str">
            <v>A,2, Dhananjay Apartments, Behind St, Xaviers Loyola , Naranpura, Ahmedabad 380013</v>
          </cell>
          <cell r="AH20" t="str">
            <v>ATKPC9984A</v>
          </cell>
          <cell r="AI20" t="str">
            <v>616278182467</v>
          </cell>
          <cell r="AJ20" t="str">
            <v>O+VE</v>
          </cell>
          <cell r="AK20" t="str">
            <v>CA + CS</v>
          </cell>
          <cell r="AM20" t="str">
            <v>1 Year</v>
          </cell>
        </row>
        <row r="21">
          <cell r="B21">
            <v>160018</v>
          </cell>
          <cell r="C21" t="str">
            <v>Dhara Shah</v>
          </cell>
          <cell r="D21" t="str">
            <v>HR</v>
          </cell>
          <cell r="E21" t="str">
            <v>HR</v>
          </cell>
          <cell r="F21" t="str">
            <v>Senior Executive</v>
          </cell>
          <cell r="G21" t="str">
            <v>Level-2</v>
          </cell>
          <cell r="H21" t="str">
            <v>E-1</v>
          </cell>
          <cell r="I21">
            <v>42527</v>
          </cell>
          <cell r="J21">
            <v>6</v>
          </cell>
          <cell r="K21">
            <v>2016</v>
          </cell>
          <cell r="L21" t="str">
            <v>Sanand</v>
          </cell>
          <cell r="M21" t="str">
            <v>F</v>
          </cell>
          <cell r="N21">
            <v>32133</v>
          </cell>
          <cell r="O21">
            <v>36.093150684931508</v>
          </cell>
          <cell r="P21" t="str">
            <v xml:space="preserve">Resignation </v>
          </cell>
          <cell r="R21">
            <v>42795</v>
          </cell>
          <cell r="S21">
            <v>42527</v>
          </cell>
          <cell r="T21" t="str">
            <v>Confirmation</v>
          </cell>
          <cell r="Y21">
            <v>9974722089</v>
          </cell>
          <cell r="Z21" t="str">
            <v>shah.dhara.h@gmail.com</v>
          </cell>
          <cell r="AA21">
            <v>9327989282</v>
          </cell>
          <cell r="AB21" t="str">
            <v>Father</v>
          </cell>
          <cell r="AC21" t="str">
            <v>Himanshu Shah</v>
          </cell>
          <cell r="AD21" t="str">
            <v xml:space="preserve">Himanshu </v>
          </cell>
          <cell r="AE21" t="str">
            <v xml:space="preserve">Parul </v>
          </cell>
          <cell r="AF21" t="str">
            <v>B-12, Addhyashakti Apartments, Near Suryanagar, Javahar Chok, Maninagar, Ahmedabad</v>
          </cell>
          <cell r="AG21" t="str">
            <v>B-12, Addhyashakti Apartments, Near Suryanagar, Javahar Chok, Maninagar, Ahmedabad</v>
          </cell>
          <cell r="AH21" t="str">
            <v>EYKPS1689P</v>
          </cell>
          <cell r="AI21" t="str">
            <v>814825688064</v>
          </cell>
          <cell r="AJ21" t="str">
            <v>A+VE</v>
          </cell>
          <cell r="AK21" t="str">
            <v>MBA-HR</v>
          </cell>
          <cell r="AM21" t="str">
            <v>4 Years</v>
          </cell>
        </row>
        <row r="22">
          <cell r="B22">
            <v>160019</v>
          </cell>
          <cell r="C22" t="str">
            <v>Mehul Kalola</v>
          </cell>
          <cell r="D22" t="str">
            <v>Production</v>
          </cell>
          <cell r="E22" t="str">
            <v>Tire Building</v>
          </cell>
          <cell r="F22" t="str">
            <v>Assistant Manager</v>
          </cell>
          <cell r="G22" t="str">
            <v>Level-1</v>
          </cell>
          <cell r="H22" t="str">
            <v>M-9</v>
          </cell>
          <cell r="I22">
            <v>42527</v>
          </cell>
          <cell r="J22">
            <v>6</v>
          </cell>
          <cell r="K22">
            <v>2016</v>
          </cell>
          <cell r="L22" t="str">
            <v>Sanand</v>
          </cell>
          <cell r="M22" t="str">
            <v>M</v>
          </cell>
          <cell r="N22">
            <v>32671</v>
          </cell>
          <cell r="O22">
            <v>34.61917808219178</v>
          </cell>
          <cell r="R22">
            <v>42710</v>
          </cell>
          <cell r="S22">
            <v>42527</v>
          </cell>
          <cell r="T22" t="str">
            <v>Confirmation</v>
          </cell>
          <cell r="U22">
            <v>44652</v>
          </cell>
          <cell r="V22" t="str">
            <v>Engineer</v>
          </cell>
          <cell r="Y22">
            <v>9033780324</v>
          </cell>
          <cell r="Z22" t="str">
            <v>kalolamehul@gmail.com</v>
          </cell>
          <cell r="AA22">
            <v>8128950303</v>
          </cell>
          <cell r="AB22" t="str">
            <v>Father</v>
          </cell>
          <cell r="AC22" t="str">
            <v>Navinbhai</v>
          </cell>
          <cell r="AD22" t="str">
            <v xml:space="preserve">Navinbhai </v>
          </cell>
          <cell r="AE22" t="str">
            <v>Rekhaben</v>
          </cell>
          <cell r="AF22" t="str">
            <v>B-20, Kuamudi Society, Near Shavalik bus stop, Jivraj Park, Vejalpur, Ahmedabad 380051</v>
          </cell>
          <cell r="AG22" t="str">
            <v>Moti Paneli, Ta.- Upleta, Dist.- Rajkot - 360480</v>
          </cell>
          <cell r="AH22" t="str">
            <v>DSRPK5916H</v>
          </cell>
          <cell r="AI22" t="str">
            <v>861770172622</v>
          </cell>
          <cell r="AJ22" t="str">
            <v>AB+VE</v>
          </cell>
          <cell r="AK22" t="str">
            <v>B.E Mechanical</v>
          </cell>
          <cell r="AL22" t="str">
            <v>-</v>
          </cell>
          <cell r="AM22" t="str">
            <v>5 Years</v>
          </cell>
        </row>
        <row r="23">
          <cell r="B23">
            <v>160020</v>
          </cell>
          <cell r="C23" t="str">
            <v>Dhivar Ravin</v>
          </cell>
          <cell r="D23" t="str">
            <v>Production</v>
          </cell>
          <cell r="E23" t="str">
            <v>Factory Affair</v>
          </cell>
          <cell r="F23" t="str">
            <v>Senior Engineer</v>
          </cell>
          <cell r="G23" t="str">
            <v>Level-2</v>
          </cell>
          <cell r="H23" t="str">
            <v>E-1</v>
          </cell>
          <cell r="I23">
            <v>42527</v>
          </cell>
          <cell r="J23">
            <v>6</v>
          </cell>
          <cell r="K23">
            <v>2016</v>
          </cell>
          <cell r="L23" t="str">
            <v>Sanand</v>
          </cell>
          <cell r="M23" t="str">
            <v>M</v>
          </cell>
          <cell r="N23">
            <v>31582</v>
          </cell>
          <cell r="O23">
            <v>37.602739726027394</v>
          </cell>
          <cell r="P23" t="str">
            <v>Resignation ; Section name change from PMC to Factory Affairs from 1st August 2020</v>
          </cell>
          <cell r="R23">
            <v>42710</v>
          </cell>
          <cell r="S23">
            <v>42527</v>
          </cell>
          <cell r="T23" t="str">
            <v>Confirmation</v>
          </cell>
          <cell r="Y23">
            <v>8866291547</v>
          </cell>
          <cell r="Z23" t="str">
            <v>ravindhivar@hotmail.com</v>
          </cell>
          <cell r="AA23">
            <v>9687662398</v>
          </cell>
          <cell r="AB23" t="str">
            <v>Father</v>
          </cell>
          <cell r="AC23" t="str">
            <v>Natvarlal Dhivar</v>
          </cell>
          <cell r="AD23" t="str">
            <v>Natvarlal</v>
          </cell>
          <cell r="AE23" t="str">
            <v xml:space="preserve">Hasumati </v>
          </cell>
          <cell r="AF23" t="str">
            <v>Ravinkumar Dhivar,c,o Hardik Patel,
14 NA,Bhavi Flat,156 Nehru Park, 
vastrapura lake, vastrapura, Ahmedabad,380015,</v>
          </cell>
          <cell r="AG23" t="str">
            <v>B-4,202, Mazada Vesta Apartments, Udva Road, Sanjan, 396150</v>
          </cell>
          <cell r="AH23" t="str">
            <v>ATIPD3091P</v>
          </cell>
          <cell r="AI23" t="str">
            <v>362728942943</v>
          </cell>
          <cell r="AJ23" t="str">
            <v>O+VE</v>
          </cell>
          <cell r="AK23" t="str">
            <v>BE Production</v>
          </cell>
          <cell r="AM23" t="str">
            <v>6 Years</v>
          </cell>
        </row>
        <row r="24">
          <cell r="B24">
            <v>160021</v>
          </cell>
          <cell r="C24" t="str">
            <v>Prashant Kumar</v>
          </cell>
          <cell r="D24" t="str">
            <v>Administration</v>
          </cell>
          <cell r="E24" t="str">
            <v>EHS</v>
          </cell>
          <cell r="F24" t="str">
            <v>Assistant Manager</v>
          </cell>
          <cell r="G24" t="str">
            <v>Level-1</v>
          </cell>
          <cell r="H24" t="str">
            <v>M-9</v>
          </cell>
          <cell r="I24">
            <v>42541</v>
          </cell>
          <cell r="J24">
            <v>6</v>
          </cell>
          <cell r="K24">
            <v>2016</v>
          </cell>
          <cell r="L24" t="str">
            <v>Sanand</v>
          </cell>
          <cell r="M24" t="str">
            <v>M</v>
          </cell>
          <cell r="N24">
            <v>33084</v>
          </cell>
          <cell r="O24">
            <v>33.487671232876714</v>
          </cell>
          <cell r="P24" t="str">
            <v xml:space="preserve">Resignation </v>
          </cell>
          <cell r="R24">
            <v>42736</v>
          </cell>
          <cell r="S24">
            <v>42541</v>
          </cell>
          <cell r="T24" t="str">
            <v>Confirmation</v>
          </cell>
          <cell r="Y24">
            <v>9828866355</v>
          </cell>
          <cell r="Z24" t="str">
            <v>pkumarprashant763@gmail.com</v>
          </cell>
          <cell r="AA24">
            <v>9431000378</v>
          </cell>
          <cell r="AB24" t="str">
            <v>Father</v>
          </cell>
          <cell r="AC24" t="str">
            <v>Arvind Kumar</v>
          </cell>
          <cell r="AD24" t="str">
            <v>Arvind Kumar</v>
          </cell>
          <cell r="AE24" t="str">
            <v>Prabha</v>
          </cell>
          <cell r="AF24" t="str">
            <v xml:space="preserve">18 FLAT NA,
Shiromani Apartment,  Bodakdev , Ahmedabad, Gujarat - 380015 </v>
          </cell>
          <cell r="AG24" t="str">
            <v>S,O, Mr,Arvind Kumar, At - Hajipur, Panapur Langa Gadh, Vaishali, Bihar - 844124</v>
          </cell>
          <cell r="AH24" t="str">
            <v>CXDPK3703J</v>
          </cell>
          <cell r="AI24" t="str">
            <v>791620171933</v>
          </cell>
          <cell r="AJ24" t="str">
            <v>O+VE</v>
          </cell>
          <cell r="AK24" t="str">
            <v>BE  Electrical and Communications + ADIS</v>
          </cell>
          <cell r="AM24" t="str">
            <v>4 Years</v>
          </cell>
        </row>
        <row r="25">
          <cell r="B25">
            <v>160022</v>
          </cell>
          <cell r="C25" t="str">
            <v>Amit Gupta</v>
          </cell>
          <cell r="D25" t="str">
            <v>EHS</v>
          </cell>
          <cell r="E25" t="str">
            <v>EHS</v>
          </cell>
          <cell r="F25" t="str">
            <v>Senior Manager</v>
          </cell>
          <cell r="G25" t="str">
            <v>Level-1</v>
          </cell>
          <cell r="H25" t="str">
            <v>M-6</v>
          </cell>
          <cell r="I25">
            <v>42546</v>
          </cell>
          <cell r="J25">
            <v>6</v>
          </cell>
          <cell r="K25">
            <v>2016</v>
          </cell>
          <cell r="L25" t="str">
            <v>Sanand</v>
          </cell>
          <cell r="M25" t="str">
            <v>M</v>
          </cell>
          <cell r="N25">
            <v>29992</v>
          </cell>
          <cell r="O25">
            <v>41.958904109589042</v>
          </cell>
          <cell r="P25" t="str">
            <v>Resignation</v>
          </cell>
          <cell r="R25">
            <v>42736</v>
          </cell>
          <cell r="S25">
            <v>42546</v>
          </cell>
          <cell r="T25" t="str">
            <v>Confirmation</v>
          </cell>
          <cell r="Y25">
            <v>9099907091</v>
          </cell>
          <cell r="Z25" t="str">
            <v>amitgupta102@gmail.com</v>
          </cell>
          <cell r="AA25">
            <v>7383084718</v>
          </cell>
          <cell r="AB25" t="str">
            <v>Wife</v>
          </cell>
          <cell r="AC25" t="str">
            <v>Shalini Saraswat Gupta</v>
          </cell>
          <cell r="AD25" t="str">
            <v xml:space="preserve">Suresh Chandra </v>
          </cell>
          <cell r="AE25" t="str">
            <v xml:space="preserve">Yashoda </v>
          </cell>
          <cell r="AF25" t="str">
            <v>D - 404, Silver Star Residncy, Gota - Chadlodiya Road, Chandlodiya , Ahmedabad, 382481</v>
          </cell>
          <cell r="AG25" t="str">
            <v>Main Market, Aanvalakot Kotabagh, Nainital 263159</v>
          </cell>
          <cell r="AH25" t="str">
            <v>AMGPG1285K</v>
          </cell>
          <cell r="AI25" t="str">
            <v>902523606932</v>
          </cell>
          <cell r="AJ25" t="str">
            <v>B+VE</v>
          </cell>
          <cell r="AK25" t="str">
            <v>M.Tech (HSE)</v>
          </cell>
          <cell r="AM25" t="str">
            <v xml:space="preserve">9 Years </v>
          </cell>
        </row>
        <row r="26">
          <cell r="B26">
            <v>160023</v>
          </cell>
          <cell r="C26" t="str">
            <v>Meenal Yadav</v>
          </cell>
          <cell r="D26" t="str">
            <v>Finance</v>
          </cell>
          <cell r="E26" t="str">
            <v>Accounting &amp; Tax</v>
          </cell>
          <cell r="F26" t="str">
            <v>Assistant Manager</v>
          </cell>
          <cell r="G26" t="str">
            <v>Level-1</v>
          </cell>
          <cell r="H26" t="str">
            <v>M-9</v>
          </cell>
          <cell r="I26">
            <v>42548</v>
          </cell>
          <cell r="J26">
            <v>6</v>
          </cell>
          <cell r="K26">
            <v>2016</v>
          </cell>
          <cell r="L26" t="str">
            <v>Sanand</v>
          </cell>
          <cell r="M26" t="str">
            <v>F</v>
          </cell>
          <cell r="N26">
            <v>32445</v>
          </cell>
          <cell r="O26">
            <v>35.238356164383561</v>
          </cell>
          <cell r="P26" t="str">
            <v xml:space="preserve">Resignation </v>
          </cell>
          <cell r="R26">
            <v>42736</v>
          </cell>
          <cell r="S26">
            <v>42548</v>
          </cell>
          <cell r="T26" t="str">
            <v>Confirmation</v>
          </cell>
          <cell r="Y26">
            <v>8905109903</v>
          </cell>
          <cell r="Z26" t="str">
            <v>meenalyadav@yahoo.com</v>
          </cell>
          <cell r="AA26">
            <v>9727729832</v>
          </cell>
          <cell r="AB26" t="str">
            <v>Sister</v>
          </cell>
          <cell r="AC26" t="str">
            <v>Mansi Yadav</v>
          </cell>
          <cell r="AD26" t="str">
            <v xml:space="preserve">Sobhag </v>
          </cell>
          <cell r="AE26" t="str">
            <v>Usha</v>
          </cell>
          <cell r="AF26" t="str">
            <v>F 101, Richmond Grand, Makarba, Ahmedabad - 380055</v>
          </cell>
          <cell r="AG26" t="str">
            <v>F 101, Richmond Grand, Makarba, Ahmedabad - 380055</v>
          </cell>
          <cell r="AH26" t="str">
            <v>ABYPY8582C</v>
          </cell>
          <cell r="AI26" t="str">
            <v>633762377053</v>
          </cell>
          <cell r="AJ26" t="str">
            <v>O+VE</v>
          </cell>
          <cell r="AK26" t="str">
            <v>CA + CS</v>
          </cell>
          <cell r="AM26" t="str">
            <v>3 Years</v>
          </cell>
        </row>
        <row r="27">
          <cell r="B27">
            <v>160024</v>
          </cell>
          <cell r="C27" t="str">
            <v>Sridhar Selvaraj</v>
          </cell>
          <cell r="D27" t="str">
            <v>Engineering</v>
          </cell>
          <cell r="E27" t="str">
            <v>Utility</v>
          </cell>
          <cell r="F27" t="str">
            <v>Assistant Manager</v>
          </cell>
          <cell r="G27" t="str">
            <v>Level-1</v>
          </cell>
          <cell r="H27" t="str">
            <v>M-9</v>
          </cell>
          <cell r="I27">
            <v>42560</v>
          </cell>
          <cell r="J27">
            <v>7</v>
          </cell>
          <cell r="K27">
            <v>2016</v>
          </cell>
          <cell r="L27" t="str">
            <v>Sanand</v>
          </cell>
          <cell r="M27" t="str">
            <v>M</v>
          </cell>
          <cell r="N27">
            <v>32648</v>
          </cell>
          <cell r="O27">
            <v>34.682191780821917</v>
          </cell>
          <cell r="P27" t="str">
            <v>Section name changed from Maintenance and utility section to Engineering section from 1st August 2020</v>
          </cell>
          <cell r="R27">
            <v>43009</v>
          </cell>
          <cell r="S27">
            <v>42924</v>
          </cell>
          <cell r="T27" t="str">
            <v>Confirmation</v>
          </cell>
          <cell r="Y27">
            <v>9913909158</v>
          </cell>
          <cell r="Z27" t="str">
            <v>ersridharssm@gmail.com</v>
          </cell>
          <cell r="AA27">
            <v>9789639237</v>
          </cell>
          <cell r="AB27" t="str">
            <v>Father</v>
          </cell>
          <cell r="AC27" t="str">
            <v>Selvaraj</v>
          </cell>
          <cell r="AD27" t="str">
            <v>K. Selvaraj</v>
          </cell>
          <cell r="AE27" t="str">
            <v>S. Rajalakshmi</v>
          </cell>
          <cell r="AF27" t="str">
            <v>B-2, 101, Eklingji Residency, Near Narmada Vasahat, Sanand, Gujarat 382110</v>
          </cell>
          <cell r="AG27" t="str">
            <v>347, 178 Jkk Nataraja Nagar, Kamatchi Amman Kovil Street, Komarapalayam, Namakkal (Dt), Tamilnadu - 638183</v>
          </cell>
          <cell r="AH27" t="str">
            <v>DJQPS2104M</v>
          </cell>
          <cell r="AI27" t="str">
            <v>665798887338</v>
          </cell>
          <cell r="AJ27" t="str">
            <v>O+VE</v>
          </cell>
          <cell r="AK27" t="str">
            <v>MS</v>
          </cell>
          <cell r="AL27" t="str">
            <v>-</v>
          </cell>
          <cell r="AM27" t="str">
            <v>5 Years</v>
          </cell>
        </row>
        <row r="28">
          <cell r="B28">
            <v>160025</v>
          </cell>
          <cell r="C28" t="str">
            <v>Ramkrushna Vagode</v>
          </cell>
          <cell r="D28" t="str">
            <v>Production</v>
          </cell>
          <cell r="E28" t="str">
            <v>Product Process Improvement</v>
          </cell>
          <cell r="F28" t="str">
            <v>Senior Engineer</v>
          </cell>
          <cell r="G28" t="str">
            <v>Level-2</v>
          </cell>
          <cell r="H28" t="str">
            <v>E-1</v>
          </cell>
          <cell r="I28">
            <v>42576</v>
          </cell>
          <cell r="J28">
            <v>7</v>
          </cell>
          <cell r="K28">
            <v>2016</v>
          </cell>
          <cell r="L28" t="str">
            <v>Sanand</v>
          </cell>
          <cell r="M28" t="str">
            <v>M</v>
          </cell>
          <cell r="N28">
            <v>33246</v>
          </cell>
          <cell r="O28">
            <v>33.043835616438358</v>
          </cell>
          <cell r="P28" t="str">
            <v xml:space="preserve">Resignation </v>
          </cell>
          <cell r="R28">
            <v>42760</v>
          </cell>
          <cell r="S28">
            <v>42576</v>
          </cell>
          <cell r="T28" t="str">
            <v>Confirmation</v>
          </cell>
          <cell r="U28">
            <v>44652</v>
          </cell>
          <cell r="V28" t="str">
            <v>Engineer</v>
          </cell>
          <cell r="Y28">
            <v>9737256347</v>
          </cell>
          <cell r="Z28" t="str">
            <v>jsrk8191@gmail.com</v>
          </cell>
          <cell r="AA28">
            <v>9825543163</v>
          </cell>
          <cell r="AB28" t="str">
            <v>Father</v>
          </cell>
          <cell r="AC28" t="str">
            <v>Gopalbhai Vagode</v>
          </cell>
          <cell r="AD28" t="str">
            <v>Gopal</v>
          </cell>
          <cell r="AE28" t="str">
            <v>Mangla</v>
          </cell>
          <cell r="AF28" t="str">
            <v>B-10, Radhika Park, Opp, Karnavati Flate, Near CTM,Khokahra - Maninagar, Ahmedabad-380008,</v>
          </cell>
          <cell r="AG28" t="str">
            <v>B-10, Radhika Park, Opp. Karnavati Flate, Near Ctm, Khokahra, Maninagar, Ahmedabad - 380008</v>
          </cell>
          <cell r="AH28" t="str">
            <v>AUWPV4775F</v>
          </cell>
          <cell r="AI28" t="str">
            <v>444784765202</v>
          </cell>
          <cell r="AJ28" t="str">
            <v>A+VE</v>
          </cell>
          <cell r="AK28" t="str">
            <v>B.E Mechanical</v>
          </cell>
          <cell r="AM28" t="str">
            <v>4 Years</v>
          </cell>
        </row>
        <row r="29">
          <cell r="B29">
            <v>160026</v>
          </cell>
          <cell r="C29" t="str">
            <v>Yash Patel</v>
          </cell>
          <cell r="D29" t="str">
            <v>Administration</v>
          </cell>
          <cell r="E29" t="str">
            <v>Purchase &amp; Store</v>
          </cell>
          <cell r="F29" t="str">
            <v>Assistant Executive</v>
          </cell>
          <cell r="G29" t="str">
            <v>Level-2</v>
          </cell>
          <cell r="H29" t="str">
            <v>E-4</v>
          </cell>
          <cell r="I29">
            <v>42583</v>
          </cell>
          <cell r="J29">
            <v>8</v>
          </cell>
          <cell r="K29">
            <v>2016</v>
          </cell>
          <cell r="L29" t="str">
            <v>Sanand</v>
          </cell>
          <cell r="M29" t="str">
            <v>M</v>
          </cell>
          <cell r="N29">
            <v>33904</v>
          </cell>
          <cell r="O29">
            <v>31.241095890410961</v>
          </cell>
          <cell r="P29" t="str">
            <v xml:space="preserve">Termination </v>
          </cell>
          <cell r="R29" t="str">
            <v>-</v>
          </cell>
          <cell r="S29">
            <v>42583</v>
          </cell>
          <cell r="Y29">
            <v>9725411447</v>
          </cell>
          <cell r="Z29" t="str">
            <v>ypatel2710@gmail.com</v>
          </cell>
          <cell r="AA29">
            <v>9998054694</v>
          </cell>
          <cell r="AB29" t="str">
            <v>Father</v>
          </cell>
          <cell r="AC29" t="str">
            <v>Umeshbhai</v>
          </cell>
          <cell r="AD29" t="str">
            <v>Umeshbhai</v>
          </cell>
          <cell r="AE29" t="str">
            <v>Ranjanben</v>
          </cell>
          <cell r="AF29" t="str">
            <v>10 Shreeji Bunglows, Nr, Panchtirath Tenament, Naroda-Kathwada Road, Nava Naroda - 382330</v>
          </cell>
          <cell r="AG29" t="str">
            <v>10 Shreeji Bunglows, Nr, Panchtirath Tenament, Naroda-Kathwada Road, Nava Naroda - 382330</v>
          </cell>
          <cell r="AH29" t="str">
            <v>COYPP1758N</v>
          </cell>
          <cell r="AI29" t="str">
            <v>411149177134</v>
          </cell>
          <cell r="AJ29" t="str">
            <v>B+VE</v>
          </cell>
          <cell r="AK29" t="str">
            <v>B.E Mechanical</v>
          </cell>
          <cell r="AM29" t="str">
            <v>2.5 Years</v>
          </cell>
        </row>
        <row r="30">
          <cell r="B30">
            <v>160027</v>
          </cell>
          <cell r="C30" t="str">
            <v>Gaurav Gandhi</v>
          </cell>
          <cell r="D30" t="str">
            <v>Administration</v>
          </cell>
          <cell r="E30" t="str">
            <v>Purchase &amp; Store</v>
          </cell>
          <cell r="F30" t="str">
            <v>Senior Executive</v>
          </cell>
          <cell r="G30" t="str">
            <v>Level-2</v>
          </cell>
          <cell r="H30" t="str">
            <v>E-1</v>
          </cell>
          <cell r="I30">
            <v>42583</v>
          </cell>
          <cell r="J30">
            <v>8</v>
          </cell>
          <cell r="K30">
            <v>2016</v>
          </cell>
          <cell r="L30" t="str">
            <v>Sanand</v>
          </cell>
          <cell r="M30" t="str">
            <v>M</v>
          </cell>
          <cell r="N30">
            <v>31098</v>
          </cell>
          <cell r="O30">
            <v>38.92876712328767</v>
          </cell>
          <cell r="P30" t="str">
            <v xml:space="preserve">Resignation </v>
          </cell>
          <cell r="R30">
            <v>42767</v>
          </cell>
          <cell r="S30">
            <v>42583</v>
          </cell>
          <cell r="T30" t="str">
            <v>Confirmation</v>
          </cell>
          <cell r="Y30">
            <v>9727739743</v>
          </cell>
          <cell r="Z30" t="str">
            <v>gandhigaurav_2002@yahoo.co.in</v>
          </cell>
          <cell r="AA30">
            <v>9978343110</v>
          </cell>
          <cell r="AB30" t="str">
            <v>Wife</v>
          </cell>
          <cell r="AC30" t="str">
            <v>Rima Gandhi</v>
          </cell>
          <cell r="AD30" t="str">
            <v>Mukeshbhai</v>
          </cell>
          <cell r="AE30" t="str">
            <v>Mita</v>
          </cell>
          <cell r="AF30" t="str">
            <v>47 ,Someswara Bungalow, Jodhpur Cross Road, satellite  - 3800015</v>
          </cell>
          <cell r="AG30" t="str">
            <v>223, Vijaynagar, Nr,Water Tank, Tarsali, Vadodara - 390009</v>
          </cell>
          <cell r="AH30" t="str">
            <v>AMJPG5722E</v>
          </cell>
          <cell r="AI30" t="str">
            <v>272655253894</v>
          </cell>
          <cell r="AJ30" t="str">
            <v>B+VE</v>
          </cell>
          <cell r="AK30" t="str">
            <v>B.E Mechanical</v>
          </cell>
          <cell r="AM30" t="str">
            <v xml:space="preserve">9 Years </v>
          </cell>
        </row>
        <row r="31">
          <cell r="B31">
            <v>160028</v>
          </cell>
          <cell r="C31" t="str">
            <v>Ullas Trivedi</v>
          </cell>
          <cell r="D31" t="str">
            <v>Administration</v>
          </cell>
          <cell r="E31" t="str">
            <v>GA</v>
          </cell>
          <cell r="F31" t="str">
            <v>Assistant Executive</v>
          </cell>
          <cell r="G31" t="str">
            <v>Level-2</v>
          </cell>
          <cell r="H31" t="str">
            <v>E-4</v>
          </cell>
          <cell r="I31">
            <v>42628</v>
          </cell>
          <cell r="J31">
            <v>9</v>
          </cell>
          <cell r="K31">
            <v>2016</v>
          </cell>
          <cell r="L31" t="str">
            <v>Sanand</v>
          </cell>
          <cell r="M31" t="str">
            <v>M</v>
          </cell>
          <cell r="N31">
            <v>32253</v>
          </cell>
          <cell r="O31">
            <v>35.764383561643832</v>
          </cell>
          <cell r="P31" t="str">
            <v xml:space="preserve">Resignation </v>
          </cell>
          <cell r="R31">
            <v>42823</v>
          </cell>
          <cell r="S31">
            <v>42628</v>
          </cell>
          <cell r="T31" t="str">
            <v>Confirmation</v>
          </cell>
          <cell r="Y31">
            <v>9924648199</v>
          </cell>
          <cell r="Z31" t="str">
            <v>ud6481@gmail.com</v>
          </cell>
          <cell r="AA31">
            <v>9712497262</v>
          </cell>
          <cell r="AB31" t="str">
            <v>Father</v>
          </cell>
          <cell r="AC31" t="str">
            <v>Virendrakumar</v>
          </cell>
          <cell r="AD31" t="str">
            <v>Virendrakumar</v>
          </cell>
          <cell r="AE31" t="str">
            <v>Alka</v>
          </cell>
          <cell r="AF31" t="str">
            <v>A-3,Amidhara Society, Opp,Umiya Mata Temple ,Bopal ,Ahmedabad,</v>
          </cell>
          <cell r="AG31" t="str">
            <v>A-2, Tulsi Appartment, Near Ambalal Park Karelibaug, Vadodara 390018</v>
          </cell>
          <cell r="AH31" t="str">
            <v>AHFPT3619J</v>
          </cell>
          <cell r="AI31" t="str">
            <v>582355328308</v>
          </cell>
          <cell r="AJ31" t="str">
            <v>O+VE</v>
          </cell>
          <cell r="AK31" t="str">
            <v>MBA-HR</v>
          </cell>
          <cell r="AM31" t="str">
            <v>3.5 Years</v>
          </cell>
        </row>
        <row r="32">
          <cell r="B32">
            <v>160029</v>
          </cell>
          <cell r="C32" t="str">
            <v>Amar Patel</v>
          </cell>
          <cell r="D32" t="str">
            <v>Production</v>
          </cell>
          <cell r="E32" t="str">
            <v>Maintenance</v>
          </cell>
          <cell r="F32" t="str">
            <v>Assistant Engineer</v>
          </cell>
          <cell r="G32" t="str">
            <v>Level-2</v>
          </cell>
          <cell r="H32" t="str">
            <v>E-4</v>
          </cell>
          <cell r="I32">
            <v>42628</v>
          </cell>
          <cell r="J32">
            <v>9</v>
          </cell>
          <cell r="K32">
            <v>2016</v>
          </cell>
          <cell r="L32" t="str">
            <v>Sanand</v>
          </cell>
          <cell r="M32" t="str">
            <v>M</v>
          </cell>
          <cell r="N32">
            <v>33999</v>
          </cell>
          <cell r="O32">
            <v>30.980821917808218</v>
          </cell>
          <cell r="P32" t="str">
            <v>Resignation</v>
          </cell>
          <cell r="R32">
            <v>42795</v>
          </cell>
          <cell r="S32">
            <v>42628</v>
          </cell>
          <cell r="T32" t="str">
            <v>Confirmation</v>
          </cell>
          <cell r="Y32">
            <v>9998789713</v>
          </cell>
          <cell r="Z32" t="str">
            <v>amarpatel9998@gmail.com</v>
          </cell>
          <cell r="AA32">
            <v>9909477902</v>
          </cell>
          <cell r="AB32" t="str">
            <v>Brother</v>
          </cell>
          <cell r="AC32" t="str">
            <v>Vrundan</v>
          </cell>
          <cell r="AD32" t="str">
            <v xml:space="preserve">Sureshkumar </v>
          </cell>
          <cell r="AE32" t="str">
            <v xml:space="preserve">Sushila </v>
          </cell>
          <cell r="AF32" t="str">
            <v>309, Sector 6, Chankyapuri, Gadhloiya 380061</v>
          </cell>
          <cell r="AG32" t="str">
            <v>3, Lalbhai Park Society, Gayatri Mandir Road, Patan, Gujarat 384265</v>
          </cell>
          <cell r="AH32" t="str">
            <v>BWBPP5087L</v>
          </cell>
          <cell r="AI32" t="str">
            <v>727110137182</v>
          </cell>
          <cell r="AJ32" t="str">
            <v>AB+VE</v>
          </cell>
          <cell r="AK32" t="str">
            <v>B.E Mechanical</v>
          </cell>
          <cell r="AM32" t="str">
            <v>2 Years</v>
          </cell>
        </row>
        <row r="33">
          <cell r="B33">
            <v>160030</v>
          </cell>
          <cell r="C33" t="str">
            <v>Harsh Patel</v>
          </cell>
          <cell r="D33" t="str">
            <v>Engineering</v>
          </cell>
          <cell r="E33" t="str">
            <v>Utility</v>
          </cell>
          <cell r="F33" t="str">
            <v>Assistant Engineer</v>
          </cell>
          <cell r="G33" t="str">
            <v>Level-2</v>
          </cell>
          <cell r="H33" t="str">
            <v>E-4</v>
          </cell>
          <cell r="I33">
            <v>42628</v>
          </cell>
          <cell r="J33">
            <v>9</v>
          </cell>
          <cell r="K33">
            <v>2016</v>
          </cell>
          <cell r="L33" t="str">
            <v>Sanand</v>
          </cell>
          <cell r="M33" t="str">
            <v>M</v>
          </cell>
          <cell r="N33">
            <v>34195</v>
          </cell>
          <cell r="O33">
            <v>30.443835616438356</v>
          </cell>
          <cell r="P33" t="str">
            <v>Death</v>
          </cell>
          <cell r="R33">
            <v>42823</v>
          </cell>
          <cell r="S33">
            <v>42628</v>
          </cell>
          <cell r="T33" t="str">
            <v>Confirmation</v>
          </cell>
          <cell r="Y33">
            <v>8866574211</v>
          </cell>
          <cell r="Z33" t="str">
            <v>bunty_harsh_17@yahoo.com</v>
          </cell>
          <cell r="AA33">
            <v>9427028919</v>
          </cell>
          <cell r="AB33" t="str">
            <v>Father</v>
          </cell>
          <cell r="AC33" t="str">
            <v>Kamleshbhai</v>
          </cell>
          <cell r="AD33" t="str">
            <v>Kamleshbhai</v>
          </cell>
          <cell r="AE33" t="str">
            <v xml:space="preserve">Nipa </v>
          </cell>
          <cell r="AF33" t="str">
            <v>B 17, Shyam darshan society, Shivaji chowk, Krishnanagar, Naroda, Ahmedabad 382346</v>
          </cell>
          <cell r="AG33" t="str">
            <v>B 17, Shyam Darshan Society, Shivaji Chowk, Krishnanagar, Naroda, Ahmedabad - 382346</v>
          </cell>
          <cell r="AH33" t="str">
            <v>DFWPP8565P</v>
          </cell>
          <cell r="AI33" t="str">
            <v>548955526275</v>
          </cell>
          <cell r="AJ33" t="str">
            <v>A+VE</v>
          </cell>
          <cell r="AK33" t="str">
            <v>B.E. Electrical</v>
          </cell>
          <cell r="AM33" t="str">
            <v>2 Years</v>
          </cell>
        </row>
        <row r="34">
          <cell r="B34">
            <v>160031</v>
          </cell>
          <cell r="C34" t="str">
            <v>Parth Rathi</v>
          </cell>
          <cell r="D34" t="str">
            <v>Production</v>
          </cell>
          <cell r="E34" t="str">
            <v>Utility</v>
          </cell>
          <cell r="F34" t="str">
            <v>Leader</v>
          </cell>
          <cell r="G34" t="str">
            <v>-</v>
          </cell>
          <cell r="H34" t="str">
            <v>-</v>
          </cell>
          <cell r="I34">
            <v>42628</v>
          </cell>
          <cell r="J34">
            <v>9</v>
          </cell>
          <cell r="K34">
            <v>2016</v>
          </cell>
          <cell r="L34" t="str">
            <v>Sanand</v>
          </cell>
          <cell r="M34" t="str">
            <v>M</v>
          </cell>
          <cell r="N34">
            <v>33929</v>
          </cell>
          <cell r="O34">
            <v>31.172602739726027</v>
          </cell>
          <cell r="P34" t="str">
            <v xml:space="preserve">Resignation </v>
          </cell>
          <cell r="R34">
            <v>42823</v>
          </cell>
          <cell r="S34">
            <v>42628</v>
          </cell>
          <cell r="T34" t="str">
            <v>Confirmation</v>
          </cell>
          <cell r="Y34">
            <v>9601551501</v>
          </cell>
          <cell r="Z34" t="str">
            <v>parthrathi1992@gmail.com</v>
          </cell>
          <cell r="AA34">
            <v>9601551519</v>
          </cell>
          <cell r="AB34" t="str">
            <v>Father</v>
          </cell>
          <cell r="AC34" t="str">
            <v>Motilal</v>
          </cell>
          <cell r="AD34" t="str">
            <v>Motilal</v>
          </cell>
          <cell r="AE34" t="str">
            <v>Rekha</v>
          </cell>
          <cell r="AF34" t="str">
            <v>A,18, Sarthi Tenament, B,H Parth Society, Vatva Road, Isanpur, Ahmedabad, 382443</v>
          </cell>
          <cell r="AG34" t="str">
            <v>A,18, Sarthi Tenament, B,H Parth Society, Vatva Road, Isanpur, Ahmedabad, 382443</v>
          </cell>
          <cell r="AH34" t="str">
            <v>AYLPR5438C</v>
          </cell>
          <cell r="AI34">
            <v>702127018984</v>
          </cell>
          <cell r="AJ34" t="str">
            <v>A+VE</v>
          </cell>
          <cell r="AK34" t="str">
            <v>B.E Mechanical</v>
          </cell>
          <cell r="AM34" t="str">
            <v>2 Years</v>
          </cell>
        </row>
        <row r="35">
          <cell r="B35">
            <v>160032</v>
          </cell>
          <cell r="C35" t="str">
            <v>Saurab Rauniyar</v>
          </cell>
          <cell r="D35" t="str">
            <v>Production</v>
          </cell>
          <cell r="E35" t="str">
            <v>Engineering</v>
          </cell>
          <cell r="F35" t="str">
            <v>Engineer</v>
          </cell>
          <cell r="G35" t="str">
            <v>Level-2</v>
          </cell>
          <cell r="H35" t="str">
            <v>E-2</v>
          </cell>
          <cell r="I35">
            <v>42624</v>
          </cell>
          <cell r="J35">
            <v>9</v>
          </cell>
          <cell r="K35">
            <v>2016</v>
          </cell>
          <cell r="L35" t="str">
            <v>Sanand</v>
          </cell>
          <cell r="M35" t="str">
            <v>M</v>
          </cell>
          <cell r="N35">
            <v>32960</v>
          </cell>
          <cell r="O35">
            <v>33.827397260273976</v>
          </cell>
          <cell r="P35" t="str">
            <v>Resignation</v>
          </cell>
          <cell r="R35">
            <v>42989</v>
          </cell>
          <cell r="S35">
            <v>42988</v>
          </cell>
          <cell r="T35" t="str">
            <v>Confirmation</v>
          </cell>
          <cell r="Y35">
            <v>7567613297</v>
          </cell>
          <cell r="Z35" t="str">
            <v>rauniyar9@gmail.com</v>
          </cell>
          <cell r="AA35" t="str">
            <v>9779844021591</v>
          </cell>
          <cell r="AB35" t="str">
            <v>Father</v>
          </cell>
          <cell r="AC35" t="str">
            <v>Ashok Kumar gupta</v>
          </cell>
          <cell r="AD35" t="str">
            <v>Ashok Kumar Gupta</v>
          </cell>
          <cell r="AE35" t="str">
            <v>Gayatri Devi</v>
          </cell>
          <cell r="AF35" t="str">
            <v>B2, 101, Eklingi Appartment, Near Sbi Bank, Sananad</v>
          </cell>
          <cell r="AG35" t="str">
            <v>Ambika Press, Hospital Road-10, Janakpur Dham, Nepal</v>
          </cell>
          <cell r="AH35" t="str">
            <v>CKSPR5813G</v>
          </cell>
          <cell r="AI35" t="str">
            <v>-</v>
          </cell>
          <cell r="AJ35" t="str">
            <v>A+VE</v>
          </cell>
          <cell r="AK35" t="str">
            <v xml:space="preserve">M. S Communication </v>
          </cell>
          <cell r="AM35" t="str">
            <v>3 Years</v>
          </cell>
        </row>
        <row r="36">
          <cell r="B36">
            <v>160033</v>
          </cell>
          <cell r="C36" t="str">
            <v>Kashyap Panchal</v>
          </cell>
          <cell r="D36" t="str">
            <v>IT</v>
          </cell>
          <cell r="E36" t="str">
            <v>IT Equipment</v>
          </cell>
          <cell r="F36" t="str">
            <v>Assistant Manager</v>
          </cell>
          <cell r="G36" t="str">
            <v>Level-1</v>
          </cell>
          <cell r="H36" t="str">
            <v>M-9</v>
          </cell>
          <cell r="I36">
            <v>42644</v>
          </cell>
          <cell r="J36">
            <v>10</v>
          </cell>
          <cell r="K36">
            <v>2016</v>
          </cell>
          <cell r="L36" t="str">
            <v>Sanand</v>
          </cell>
          <cell r="M36" t="str">
            <v>M</v>
          </cell>
          <cell r="N36">
            <v>32364</v>
          </cell>
          <cell r="O36">
            <v>35.460273972602742</v>
          </cell>
          <cell r="P36" t="str">
            <v>Resignation</v>
          </cell>
          <cell r="R36">
            <v>42826</v>
          </cell>
          <cell r="S36">
            <v>42644</v>
          </cell>
          <cell r="T36" t="str">
            <v>Confirmation</v>
          </cell>
          <cell r="U36">
            <v>44652</v>
          </cell>
          <cell r="V36" t="str">
            <v>Senior System Engineer</v>
          </cell>
          <cell r="Y36">
            <v>9724444659</v>
          </cell>
          <cell r="Z36" t="str">
            <v>panchalk999@gmail.com</v>
          </cell>
          <cell r="AA36">
            <v>9898656284</v>
          </cell>
          <cell r="AB36" t="str">
            <v>Father</v>
          </cell>
          <cell r="AC36" t="str">
            <v>Jayeshbhai</v>
          </cell>
          <cell r="AD36" t="str">
            <v>Jayeshbhai</v>
          </cell>
          <cell r="AE36" t="str">
            <v>Kiranben</v>
          </cell>
          <cell r="AF36" t="str">
            <v>Varsha Apartment, Vastrapur, Ahmedabad 382110</v>
          </cell>
          <cell r="AG36" t="str">
            <v>Nandara Sheri, Zanda Bazar, Padra - 391440</v>
          </cell>
          <cell r="AH36" t="str">
            <v>BOJPP1219L</v>
          </cell>
          <cell r="AI36">
            <v>477807662062</v>
          </cell>
          <cell r="AJ36" t="str">
            <v>AB+VE</v>
          </cell>
          <cell r="AK36" t="str">
            <v>MSC-IT</v>
          </cell>
          <cell r="AL36" t="str">
            <v>-</v>
          </cell>
          <cell r="AM36" t="str">
            <v>3.6 Years</v>
          </cell>
        </row>
        <row r="37">
          <cell r="B37">
            <v>160034</v>
          </cell>
          <cell r="C37" t="str">
            <v>Rajesh pankaj Payyanandan</v>
          </cell>
          <cell r="D37" t="str">
            <v>Sales &amp; Marketing</v>
          </cell>
          <cell r="E37" t="str">
            <v>Service</v>
          </cell>
          <cell r="F37" t="str">
            <v>Deputy Executive</v>
          </cell>
          <cell r="G37" t="str">
            <v>Level-2</v>
          </cell>
          <cell r="H37" t="str">
            <v>E-3</v>
          </cell>
          <cell r="I37">
            <v>42644</v>
          </cell>
          <cell r="J37">
            <v>10</v>
          </cell>
          <cell r="K37">
            <v>2016</v>
          </cell>
          <cell r="L37" t="str">
            <v/>
          </cell>
          <cell r="M37" t="str">
            <v>M</v>
          </cell>
          <cell r="N37">
            <v>25057</v>
          </cell>
          <cell r="O37">
            <v>55.479452054794521</v>
          </cell>
          <cell r="P37" t="str">
            <v xml:space="preserve">Resignation </v>
          </cell>
          <cell r="S37">
            <v>42644</v>
          </cell>
          <cell r="Y37" t="str">
            <v>9890630371, 8600130371</v>
          </cell>
          <cell r="Z37" t="str">
            <v>rpankaj@in.maxxis.com, rajeshpankaj1@gmail.com</v>
          </cell>
          <cell r="AA37">
            <v>9370696719</v>
          </cell>
          <cell r="AB37" t="str">
            <v>Wife</v>
          </cell>
          <cell r="AC37" t="str">
            <v>Latha</v>
          </cell>
          <cell r="AD37" t="str">
            <v>P V Pankajakshan</v>
          </cell>
          <cell r="AF37" t="str">
            <v>Room No :-8 ,BL-1 ,siddha Gautam Housing Society, Manekshaw nagar, Dwaraka, Nasik-11, Maharashtra-422011</v>
          </cell>
          <cell r="AG37" t="str">
            <v>Room No :-8 ,Bl-1 ,Siddha Gautam Housing Society, Manekshaw Nagar, Dwaraka, Nasik-11, Maharashtra-422011</v>
          </cell>
          <cell r="AH37" t="str">
            <v>ABWPP4516B</v>
          </cell>
          <cell r="AI37">
            <v>356624424608</v>
          </cell>
          <cell r="AJ37" t="str">
            <v>O+VE</v>
          </cell>
          <cell r="AK37" t="str">
            <v>BSC</v>
          </cell>
          <cell r="AM37" t="str">
            <v>27 Years</v>
          </cell>
        </row>
        <row r="38">
          <cell r="B38">
            <v>160035</v>
          </cell>
          <cell r="C38" t="str">
            <v>Valsan Kundathil</v>
          </cell>
          <cell r="D38" t="str">
            <v>Service</v>
          </cell>
          <cell r="E38" t="str">
            <v>South Region</v>
          </cell>
          <cell r="F38" t="str">
            <v>Senior Executive</v>
          </cell>
          <cell r="G38" t="str">
            <v>Level-2</v>
          </cell>
          <cell r="H38" t="str">
            <v>E-1</v>
          </cell>
          <cell r="I38">
            <v>42644</v>
          </cell>
          <cell r="J38">
            <v>10</v>
          </cell>
          <cell r="K38">
            <v>2016</v>
          </cell>
          <cell r="L38" t="str">
            <v>Banglore</v>
          </cell>
          <cell r="M38" t="str">
            <v>M</v>
          </cell>
          <cell r="N38">
            <v>24622</v>
          </cell>
          <cell r="O38">
            <v>56.671232876712331</v>
          </cell>
          <cell r="P38" t="str">
            <v xml:space="preserve">Resignation </v>
          </cell>
          <cell r="R38">
            <v>42825</v>
          </cell>
          <cell r="S38">
            <v>42644</v>
          </cell>
          <cell r="T38" t="str">
            <v>Confirmation</v>
          </cell>
          <cell r="Y38" t="str">
            <v>9495509666, 9495095344</v>
          </cell>
          <cell r="Z38" t="str">
            <v>valsan@in.maxxis.com, valsankundathil@yahoo.com</v>
          </cell>
          <cell r="AA38" t="str">
            <v>9946780684, H : 04985267507</v>
          </cell>
          <cell r="AB38" t="str">
            <v>Wife</v>
          </cell>
          <cell r="AC38" t="str">
            <v>Vanaja</v>
          </cell>
          <cell r="AD38" t="str">
            <v>Krishnan kunhi valappil</v>
          </cell>
          <cell r="AF38" t="str">
            <v>Kundathil, P,O,Vellur, Payyannur via Kannur Dist, Kerala-670307</v>
          </cell>
          <cell r="AG38" t="str">
            <v>Kundathil, P,O,Vellur, Payyannur Via Kannur Dist, Kerala-670307</v>
          </cell>
          <cell r="AH38" t="str">
            <v>BWOPK5519B</v>
          </cell>
          <cell r="AI38" t="str">
            <v>567834927547</v>
          </cell>
          <cell r="AJ38" t="str">
            <v>O+VE</v>
          </cell>
          <cell r="AK38" t="str">
            <v xml:space="preserve">Matric &amp; Certificate cource </v>
          </cell>
          <cell r="AM38" t="str">
            <v>25 Years</v>
          </cell>
        </row>
        <row r="39">
          <cell r="B39">
            <v>160036</v>
          </cell>
          <cell r="C39" t="str">
            <v>Sanket Jog</v>
          </cell>
          <cell r="D39" t="str">
            <v>Production</v>
          </cell>
          <cell r="E39" t="str">
            <v>Maintenance</v>
          </cell>
          <cell r="F39" t="str">
            <v>Engineer</v>
          </cell>
          <cell r="G39" t="str">
            <v>Level-2</v>
          </cell>
          <cell r="H39" t="str">
            <v>E-2</v>
          </cell>
          <cell r="I39">
            <v>42646</v>
          </cell>
          <cell r="J39">
            <v>10</v>
          </cell>
          <cell r="K39">
            <v>2016</v>
          </cell>
          <cell r="L39" t="str">
            <v>Sanand</v>
          </cell>
          <cell r="M39" t="str">
            <v>M</v>
          </cell>
          <cell r="N39">
            <v>32394</v>
          </cell>
          <cell r="O39">
            <v>35.37808219178082</v>
          </cell>
          <cell r="P39" t="str">
            <v xml:space="preserve">Resignation </v>
          </cell>
          <cell r="R39">
            <v>42826</v>
          </cell>
          <cell r="S39">
            <v>42646</v>
          </cell>
          <cell r="T39" t="str">
            <v>Confirmation</v>
          </cell>
          <cell r="Y39">
            <v>9820267680</v>
          </cell>
          <cell r="Z39" t="str">
            <v>sanketjog@gmail.com</v>
          </cell>
          <cell r="AA39">
            <v>9860277144</v>
          </cell>
          <cell r="AB39" t="str">
            <v>Brother</v>
          </cell>
          <cell r="AC39" t="str">
            <v>Ranjeet</v>
          </cell>
          <cell r="AD39" t="str">
            <v xml:space="preserve">Rajendra </v>
          </cell>
          <cell r="AE39" t="str">
            <v>Neena</v>
          </cell>
          <cell r="AF39" t="str">
            <v>D 401, Applewoods Sorrel, South Bopal,Near Shantipura Cross Road, Ahmedabad, Gujarat 380058</v>
          </cell>
          <cell r="AG39" t="str">
            <v>E-4,206, Rutu Tower, Patlipada, Ghod Bunder Road, Thane, Maharstra - 400 607</v>
          </cell>
          <cell r="AH39" t="str">
            <v>AOGPJ5282D</v>
          </cell>
          <cell r="AI39" t="str">
            <v>-</v>
          </cell>
          <cell r="AJ39" t="str">
            <v>B+VE</v>
          </cell>
          <cell r="AK39" t="str">
            <v>MSM</v>
          </cell>
          <cell r="AM39" t="str">
            <v>2.7 Years</v>
          </cell>
        </row>
        <row r="40">
          <cell r="B40">
            <v>160037</v>
          </cell>
          <cell r="C40" t="str">
            <v>Pratik Gadhiya</v>
          </cell>
          <cell r="D40" t="str">
            <v>Production</v>
          </cell>
          <cell r="E40" t="str">
            <v>Extrusion</v>
          </cell>
          <cell r="F40" t="str">
            <v>Senior Engineer</v>
          </cell>
          <cell r="G40" t="str">
            <v>Level-2</v>
          </cell>
          <cell r="H40" t="str">
            <v>E-1</v>
          </cell>
          <cell r="I40">
            <v>42655</v>
          </cell>
          <cell r="J40">
            <v>10</v>
          </cell>
          <cell r="K40">
            <v>2016</v>
          </cell>
          <cell r="L40" t="str">
            <v>Sanand</v>
          </cell>
          <cell r="M40" t="str">
            <v>M</v>
          </cell>
          <cell r="N40">
            <v>33901</v>
          </cell>
          <cell r="O40">
            <v>31.24931506849315</v>
          </cell>
          <cell r="P40" t="str">
            <v xml:space="preserve">Resignation </v>
          </cell>
          <cell r="R40">
            <v>42917</v>
          </cell>
          <cell r="S40">
            <v>43019</v>
          </cell>
          <cell r="T40" t="str">
            <v>Confirmation</v>
          </cell>
          <cell r="U40">
            <v>44652</v>
          </cell>
          <cell r="V40" t="str">
            <v>Junior Engineer</v>
          </cell>
          <cell r="Y40">
            <v>9033641369</v>
          </cell>
          <cell r="Z40" t="str">
            <v>gadhiyapratik43@gmail.com</v>
          </cell>
          <cell r="AA40">
            <v>9879037880</v>
          </cell>
          <cell r="AB40" t="str">
            <v>Father</v>
          </cell>
          <cell r="AC40" t="str">
            <v>Babubhai</v>
          </cell>
          <cell r="AD40" t="str">
            <v>Babubhai</v>
          </cell>
          <cell r="AE40" t="str">
            <v>Maniben</v>
          </cell>
          <cell r="AF40" t="str">
            <v>GSKV, Opp, Skum School, Behind Doordarshan Tower, Off, Drive In road, Bodakdev,Ahmedabad, Gujarat - 380054</v>
          </cell>
          <cell r="AG40" t="str">
            <v>Plot Na 154, Swastik Park, Navapura, Chhaya, Porbandar - 360575</v>
          </cell>
          <cell r="AH40" t="str">
            <v>BWAPG3824M</v>
          </cell>
          <cell r="AI40">
            <v>520984786751</v>
          </cell>
          <cell r="AJ40" t="str">
            <v>B+VE</v>
          </cell>
          <cell r="AK40" t="str">
            <v>B.E Mechanical</v>
          </cell>
          <cell r="AM40" t="str">
            <v>Fresher</v>
          </cell>
        </row>
        <row r="41">
          <cell r="B41">
            <v>160038</v>
          </cell>
          <cell r="C41" t="str">
            <v>Priyank Patel</v>
          </cell>
          <cell r="D41" t="str">
            <v>Production</v>
          </cell>
          <cell r="E41" t="str">
            <v>Extrusion</v>
          </cell>
          <cell r="F41" t="str">
            <v>Junior Engineer</v>
          </cell>
          <cell r="G41" t="str">
            <v>Level-2</v>
          </cell>
          <cell r="H41" t="str">
            <v>E-3</v>
          </cell>
          <cell r="I41">
            <v>42655</v>
          </cell>
          <cell r="J41">
            <v>10</v>
          </cell>
          <cell r="K41">
            <v>2016</v>
          </cell>
          <cell r="L41" t="str">
            <v>Sanand</v>
          </cell>
          <cell r="M41" t="str">
            <v>M</v>
          </cell>
          <cell r="N41">
            <v>34748</v>
          </cell>
          <cell r="O41">
            <v>28.92876712328767</v>
          </cell>
          <cell r="P41" t="str">
            <v xml:space="preserve">Resignation </v>
          </cell>
          <cell r="R41">
            <v>42948</v>
          </cell>
          <cell r="S41">
            <v>43019</v>
          </cell>
          <cell r="T41" t="str">
            <v>Confirmation</v>
          </cell>
          <cell r="Y41">
            <v>7802883889</v>
          </cell>
          <cell r="Z41" t="str">
            <v>Priyankmech19@gmail.com</v>
          </cell>
          <cell r="AA41">
            <v>9825889677</v>
          </cell>
          <cell r="AB41" t="str">
            <v>Father</v>
          </cell>
          <cell r="AC41" t="str">
            <v>Bharatbhai</v>
          </cell>
          <cell r="AD41" t="str">
            <v xml:space="preserve"> Bharatbhai</v>
          </cell>
          <cell r="AE41" t="str">
            <v>Sharmilaben</v>
          </cell>
          <cell r="AF41" t="str">
            <v>A 47, Rang Sagar Tenament, Near Sardar Chowk, Krishnanagar, Naroda, Ahmedabad 382346</v>
          </cell>
          <cell r="AG41" t="str">
            <v>79 Jay Gayatri Nagar Society, Opp, Netajinagar, Meghaninagar - 380016</v>
          </cell>
          <cell r="AH41" t="str">
            <v>CZZPP2255C</v>
          </cell>
          <cell r="AI41">
            <v>803885923565</v>
          </cell>
          <cell r="AJ41" t="str">
            <v>O+VE</v>
          </cell>
          <cell r="AK41" t="str">
            <v>B.Tech Mechanical</v>
          </cell>
          <cell r="AM41" t="str">
            <v>Fresher</v>
          </cell>
        </row>
        <row r="42">
          <cell r="B42">
            <v>160039</v>
          </cell>
          <cell r="C42" t="str">
            <v>Rahul Sojitra</v>
          </cell>
          <cell r="D42" t="str">
            <v>Production</v>
          </cell>
          <cell r="E42" t="str">
            <v>Extrusion</v>
          </cell>
          <cell r="F42" t="str">
            <v>Junior Engineer</v>
          </cell>
          <cell r="G42" t="str">
            <v>Level-2</v>
          </cell>
          <cell r="H42" t="str">
            <v>E-3</v>
          </cell>
          <cell r="I42">
            <v>42655</v>
          </cell>
          <cell r="J42">
            <v>10</v>
          </cell>
          <cell r="K42">
            <v>2016</v>
          </cell>
          <cell r="L42" t="str">
            <v>Sanand</v>
          </cell>
          <cell r="M42" t="str">
            <v>M</v>
          </cell>
          <cell r="N42">
            <v>34670</v>
          </cell>
          <cell r="O42">
            <v>29.142465753424659</v>
          </cell>
          <cell r="P42" t="str">
            <v xml:space="preserve">Resignation </v>
          </cell>
          <cell r="R42">
            <v>42948</v>
          </cell>
          <cell r="S42">
            <v>42655</v>
          </cell>
          <cell r="T42" t="str">
            <v>Confirmation</v>
          </cell>
          <cell r="Y42">
            <v>9913730301</v>
          </cell>
          <cell r="Z42" t="str">
            <v>rahulsojitra94@gmail.com</v>
          </cell>
          <cell r="AA42">
            <v>9979142533</v>
          </cell>
          <cell r="AB42" t="str">
            <v>Father</v>
          </cell>
          <cell r="AC42" t="str">
            <v>Jaysukhbhai</v>
          </cell>
          <cell r="AD42" t="str">
            <v>Jaysukhbhai</v>
          </cell>
          <cell r="AE42" t="str">
            <v>Jayaben</v>
          </cell>
          <cell r="AF42" t="str">
            <v>A 202, Sanskrut Residancy, Near Seven days school, Behind Nikol gam, Nikol, Ahmedabad 382350</v>
          </cell>
          <cell r="AG42" t="str">
            <v>2, Dharmaraj Raw House, B,H Raghuvir School, Nr, Panchvti Society, Nava Naroda, Ahmedabad 382350</v>
          </cell>
          <cell r="AH42" t="str">
            <v>HCXPS1326F</v>
          </cell>
          <cell r="AI42">
            <v>389002172177</v>
          </cell>
          <cell r="AJ42" t="str">
            <v>O+VE</v>
          </cell>
          <cell r="AK42" t="str">
            <v>B.Tech Mechanical</v>
          </cell>
          <cell r="AM42" t="str">
            <v>1 Year</v>
          </cell>
        </row>
        <row r="43">
          <cell r="B43">
            <v>160040</v>
          </cell>
          <cell r="C43" t="str">
            <v>Parth Patel</v>
          </cell>
          <cell r="D43" t="str">
            <v>Production</v>
          </cell>
          <cell r="E43" t="str">
            <v>Calender</v>
          </cell>
          <cell r="F43" t="str">
            <v>Engineer</v>
          </cell>
          <cell r="G43" t="str">
            <v>Level-2</v>
          </cell>
          <cell r="H43" t="str">
            <v>E-2</v>
          </cell>
          <cell r="I43">
            <v>42655</v>
          </cell>
          <cell r="J43">
            <v>10</v>
          </cell>
          <cell r="K43">
            <v>2016</v>
          </cell>
          <cell r="L43" t="str">
            <v>Sanand</v>
          </cell>
          <cell r="M43" t="str">
            <v>M</v>
          </cell>
          <cell r="N43">
            <v>35213</v>
          </cell>
          <cell r="O43">
            <v>27.654794520547945</v>
          </cell>
          <cell r="P43" t="str">
            <v>Transferred from Extrusion-Cutting section to Calendering section from 1st August 2020</v>
          </cell>
          <cell r="R43">
            <v>42948</v>
          </cell>
          <cell r="S43">
            <v>42655</v>
          </cell>
          <cell r="T43" t="str">
            <v>Confirmation</v>
          </cell>
          <cell r="Y43">
            <v>9687563766</v>
          </cell>
          <cell r="Z43" t="str">
            <v>parth2845@gmail.com</v>
          </cell>
          <cell r="AA43">
            <v>9979772289</v>
          </cell>
          <cell r="AB43" t="str">
            <v>Father</v>
          </cell>
          <cell r="AC43" t="str">
            <v>Jayantibhai</v>
          </cell>
          <cell r="AD43" t="str">
            <v>Jayantibhai</v>
          </cell>
          <cell r="AE43" t="str">
            <v>Hasumatiben</v>
          </cell>
          <cell r="AF43" t="str">
            <v>B-12, Shreeji park Society, Nikol road, Nava naroda, Ahmedabad, Gujarat</v>
          </cell>
          <cell r="AG43" t="str">
            <v>6 Ambika Nagar, Kansa, Ta.- Visnagar, Dist.- Mehsana - 384315</v>
          </cell>
          <cell r="AH43" t="str">
            <v>CSAPP9012R</v>
          </cell>
          <cell r="AI43">
            <v>623596907971</v>
          </cell>
          <cell r="AJ43" t="str">
            <v>A+VE</v>
          </cell>
          <cell r="AK43" t="str">
            <v>Diploma Mechanical</v>
          </cell>
          <cell r="AL43" t="str">
            <v>-</v>
          </cell>
          <cell r="AM43" t="str">
            <v>2 Years</v>
          </cell>
        </row>
        <row r="44">
          <cell r="B44">
            <v>160041</v>
          </cell>
          <cell r="C44" t="str">
            <v>Mukesh Prajapati</v>
          </cell>
          <cell r="D44" t="str">
            <v>Production</v>
          </cell>
          <cell r="E44" t="str">
            <v>Calender</v>
          </cell>
          <cell r="F44" t="str">
            <v>Junior Engineer</v>
          </cell>
          <cell r="G44" t="str">
            <v>Level-2</v>
          </cell>
          <cell r="H44" t="str">
            <v>E-3</v>
          </cell>
          <cell r="I44">
            <v>42658</v>
          </cell>
          <cell r="J44">
            <v>10</v>
          </cell>
          <cell r="K44">
            <v>2016</v>
          </cell>
          <cell r="L44" t="str">
            <v>Sanand</v>
          </cell>
          <cell r="M44" t="str">
            <v>M</v>
          </cell>
          <cell r="N44">
            <v>34908</v>
          </cell>
          <cell r="O44">
            <v>28.490410958904111</v>
          </cell>
          <cell r="P44" t="str">
            <v>Resignation</v>
          </cell>
          <cell r="R44">
            <v>42839</v>
          </cell>
          <cell r="S44">
            <v>43023</v>
          </cell>
          <cell r="T44" t="str">
            <v>Confirmation</v>
          </cell>
          <cell r="Y44">
            <v>9408687612</v>
          </cell>
          <cell r="Z44" t="str">
            <v>mukeshprajapati189@gmail.com</v>
          </cell>
          <cell r="AA44">
            <v>9428119728</v>
          </cell>
          <cell r="AB44" t="str">
            <v>Father</v>
          </cell>
          <cell r="AC44" t="str">
            <v>Umeshbhai</v>
          </cell>
          <cell r="AD44" t="str">
            <v>Hasmukhbhai</v>
          </cell>
          <cell r="AE44" t="str">
            <v xml:space="preserve">Dharmishthaben </v>
          </cell>
          <cell r="AF44" t="str">
            <v>C 145 , Shakti Tenament, Behind nilkanth hotel, Ishanpur, Ahmedabad, Gujarat</v>
          </cell>
          <cell r="AG44" t="str">
            <v>28 Shivshakti Society,Bhaduatnagar Isanpur Road, Maninagar, Ahmedabad - 380008</v>
          </cell>
          <cell r="AH44" t="str">
            <v>CRVPP6171R</v>
          </cell>
          <cell r="AI44">
            <v>655342736070</v>
          </cell>
          <cell r="AJ44" t="str">
            <v>B-VE</v>
          </cell>
          <cell r="AK44" t="str">
            <v>B.E Mechanical</v>
          </cell>
          <cell r="AM44" t="str">
            <v>Fresher</v>
          </cell>
        </row>
        <row r="45">
          <cell r="B45">
            <v>160042</v>
          </cell>
          <cell r="C45" t="str">
            <v xml:space="preserve">Ashlesha Parekh </v>
          </cell>
          <cell r="D45" t="str">
            <v>HR</v>
          </cell>
          <cell r="E45" t="str">
            <v>HRM</v>
          </cell>
          <cell r="F45" t="str">
            <v>Junior Executive</v>
          </cell>
          <cell r="G45" t="str">
            <v>Level-2</v>
          </cell>
          <cell r="H45" t="str">
            <v>E-3</v>
          </cell>
          <cell r="I45">
            <v>42658</v>
          </cell>
          <cell r="J45">
            <v>10</v>
          </cell>
          <cell r="K45">
            <v>2016</v>
          </cell>
          <cell r="L45" t="str">
            <v>Sanand</v>
          </cell>
          <cell r="M45" t="str">
            <v>F</v>
          </cell>
          <cell r="N45">
            <v>34080</v>
          </cell>
          <cell r="O45">
            <v>30.758904109589039</v>
          </cell>
          <cell r="P45" t="str">
            <v xml:space="preserve">Resignation </v>
          </cell>
          <cell r="R45">
            <v>42826</v>
          </cell>
          <cell r="S45">
            <v>42658</v>
          </cell>
          <cell r="T45" t="str">
            <v>Confirmation</v>
          </cell>
          <cell r="Y45">
            <v>9974564338</v>
          </cell>
          <cell r="Z45" t="str">
            <v>ashu_2104@yahoo.co.in</v>
          </cell>
          <cell r="AA45">
            <v>7202093671</v>
          </cell>
          <cell r="AB45" t="str">
            <v>Uncle</v>
          </cell>
          <cell r="AC45" t="str">
            <v>Manojbhai</v>
          </cell>
          <cell r="AD45" t="str">
            <v>Vipulkumar / Mamtaben</v>
          </cell>
          <cell r="AE45" t="str">
            <v xml:space="preserve">Mamtaben </v>
          </cell>
          <cell r="AF45" t="str">
            <v>13, Shivangi Apartment, Near Vruddhashram, Chandranagar, Paldi, Ahmedabad, Gujarat - 380007</v>
          </cell>
          <cell r="AG45" t="str">
            <v>13, Shivangi Apartment, Near Vruddhashram, Chandranagar, Paldi, Ahmedabad - 380007</v>
          </cell>
          <cell r="AH45" t="str">
            <v>BSNPP1934N</v>
          </cell>
          <cell r="AI45">
            <v>464368874390</v>
          </cell>
          <cell r="AJ45" t="str">
            <v>B+VE</v>
          </cell>
          <cell r="AK45" t="str">
            <v>MHRM + PG DLP + LLB</v>
          </cell>
          <cell r="AM45" t="str">
            <v>1.3 Year</v>
          </cell>
        </row>
        <row r="46">
          <cell r="B46">
            <v>160043</v>
          </cell>
          <cell r="C46" t="str">
            <v>Ankan Das</v>
          </cell>
          <cell r="D46" t="str">
            <v>Production</v>
          </cell>
          <cell r="E46" t="str">
            <v>Engineering</v>
          </cell>
          <cell r="F46" t="str">
            <v>Assistant Engineer</v>
          </cell>
          <cell r="G46" t="str">
            <v>Level-2</v>
          </cell>
          <cell r="H46" t="str">
            <v>E-4</v>
          </cell>
          <cell r="I46">
            <v>42658</v>
          </cell>
          <cell r="J46">
            <v>10</v>
          </cell>
          <cell r="K46">
            <v>2016</v>
          </cell>
          <cell r="L46" t="str">
            <v>Sanand</v>
          </cell>
          <cell r="M46" t="str">
            <v>M</v>
          </cell>
          <cell r="N46">
            <v>34335</v>
          </cell>
          <cell r="O46">
            <v>30.06027397260274</v>
          </cell>
          <cell r="P46" t="str">
            <v xml:space="preserve">Resignation </v>
          </cell>
          <cell r="R46">
            <v>42840</v>
          </cell>
          <cell r="S46">
            <v>42658</v>
          </cell>
          <cell r="T46" t="str">
            <v>Confirmation</v>
          </cell>
          <cell r="Y46">
            <v>9033412814</v>
          </cell>
          <cell r="Z46" t="str">
            <v>ankan475@gmail.com</v>
          </cell>
          <cell r="AA46">
            <v>9830886877</v>
          </cell>
          <cell r="AB46" t="str">
            <v>Father</v>
          </cell>
          <cell r="AC46" t="str">
            <v>Kishor</v>
          </cell>
          <cell r="AD46" t="str">
            <v>Kishor</v>
          </cell>
          <cell r="AE46" t="str">
            <v xml:space="preserve">Rina </v>
          </cell>
          <cell r="AF46" t="str">
            <v>A 307, Darshan Complex, Opp, Purshotam Nagar Society, Bopal Guma Road, Bopal, Ahmedabad - 380058</v>
          </cell>
          <cell r="AG46" t="str">
            <v>Baruipur, Kolkata- 700144, West Bengal</v>
          </cell>
          <cell r="AH46" t="str">
            <v>CAYPT3918A</v>
          </cell>
          <cell r="AI46">
            <v>277077318090</v>
          </cell>
          <cell r="AJ46" t="str">
            <v>O-VE</v>
          </cell>
          <cell r="AK46" t="str">
            <v>Diploma Electrical</v>
          </cell>
          <cell r="AM46" t="str">
            <v>1.10 Year</v>
          </cell>
        </row>
        <row r="47">
          <cell r="B47">
            <v>160044</v>
          </cell>
          <cell r="C47" t="str">
            <v>Priyank Patel</v>
          </cell>
          <cell r="D47" t="str">
            <v>HR</v>
          </cell>
          <cell r="E47" t="str">
            <v>HRM</v>
          </cell>
          <cell r="F47" t="str">
            <v>Manager</v>
          </cell>
          <cell r="G47" t="str">
            <v>Level-1</v>
          </cell>
          <cell r="H47" t="str">
            <v>M-7</v>
          </cell>
          <cell r="I47">
            <v>42658</v>
          </cell>
          <cell r="J47">
            <v>10</v>
          </cell>
          <cell r="K47">
            <v>2016</v>
          </cell>
          <cell r="L47" t="str">
            <v>Sanand</v>
          </cell>
          <cell r="M47" t="str">
            <v>M</v>
          </cell>
          <cell r="N47">
            <v>32425</v>
          </cell>
          <cell r="O47">
            <v>35.293150684931504</v>
          </cell>
          <cell r="P47" t="str">
            <v xml:space="preserve">Resignation </v>
          </cell>
          <cell r="R47">
            <v>42826</v>
          </cell>
          <cell r="S47">
            <v>42658</v>
          </cell>
          <cell r="T47" t="str">
            <v>Confirmation</v>
          </cell>
          <cell r="W47">
            <v>44348</v>
          </cell>
          <cell r="X47" t="str">
            <v>Deputy Manager</v>
          </cell>
          <cell r="Y47">
            <v>9724623446</v>
          </cell>
          <cell r="Z47" t="str">
            <v>hr.priyankpatel@gmail.com</v>
          </cell>
          <cell r="AA47">
            <v>8866227664</v>
          </cell>
          <cell r="AB47" t="str">
            <v>Brother</v>
          </cell>
          <cell r="AC47" t="str">
            <v xml:space="preserve">Parth </v>
          </cell>
          <cell r="AD47" t="str">
            <v>Hasmukhbhai</v>
          </cell>
          <cell r="AE47" t="str">
            <v xml:space="preserve">Kailashben </v>
          </cell>
          <cell r="AF47" t="str">
            <v>20,203, Ami Apartment, Naranpura, Telephone excehange, Naranpura, Ahmedabad, Gujarat - 380063</v>
          </cell>
          <cell r="AG47" t="str">
            <v>C 29, Shivpart Society, Behind Sattar Gam Patel Samaj Vadi, Near Shinar Crossing, Dabhoi 391110</v>
          </cell>
          <cell r="AH47" t="str">
            <v>AZEPP6678C</v>
          </cell>
          <cell r="AI47">
            <v>702300519052</v>
          </cell>
          <cell r="AJ47" t="str">
            <v>B+VE</v>
          </cell>
          <cell r="AK47" t="str">
            <v>MHRM + LLB</v>
          </cell>
          <cell r="AM47" t="str">
            <v>3.4 Years</v>
          </cell>
        </row>
        <row r="48">
          <cell r="B48">
            <v>160045</v>
          </cell>
          <cell r="C48" t="str">
            <v>Vijay Dhakad</v>
          </cell>
          <cell r="D48" t="str">
            <v>Production</v>
          </cell>
          <cell r="E48" t="str">
            <v>Maintenance</v>
          </cell>
          <cell r="F48" t="str">
            <v>Assistant Engineer</v>
          </cell>
          <cell r="G48" t="str">
            <v>Level-2</v>
          </cell>
          <cell r="H48" t="str">
            <v>E-4</v>
          </cell>
          <cell r="I48">
            <v>42658</v>
          </cell>
          <cell r="J48">
            <v>10</v>
          </cell>
          <cell r="K48">
            <v>2016</v>
          </cell>
          <cell r="L48" t="str">
            <v>Sanand</v>
          </cell>
          <cell r="M48" t="str">
            <v>M</v>
          </cell>
          <cell r="N48">
            <v>34678</v>
          </cell>
          <cell r="O48">
            <v>29.12054794520548</v>
          </cell>
          <cell r="P48" t="str">
            <v xml:space="preserve">Resignation </v>
          </cell>
          <cell r="R48">
            <v>42826</v>
          </cell>
          <cell r="S48">
            <v>42658</v>
          </cell>
          <cell r="T48" t="str">
            <v>Confirmation</v>
          </cell>
          <cell r="Y48">
            <v>7878492158</v>
          </cell>
          <cell r="Z48" t="str">
            <v>vijaydhakad409@gmail.com</v>
          </cell>
          <cell r="AA48">
            <v>9425743920</v>
          </cell>
          <cell r="AB48" t="str">
            <v>Father</v>
          </cell>
          <cell r="AC48" t="str">
            <v>Harisigh</v>
          </cell>
          <cell r="AD48" t="str">
            <v>Harisigh</v>
          </cell>
          <cell r="AE48" t="str">
            <v>Prembai</v>
          </cell>
          <cell r="AF48" t="str">
            <v>310, Sai cristal , Sanand cross road, bavala,</v>
          </cell>
          <cell r="AG48" t="str">
            <v>112, Panchaaira Village, Panchora, Tehsil Bamori, Dist, Guna (M,P) -473105</v>
          </cell>
          <cell r="AH48" t="str">
            <v>CSBPD7283H</v>
          </cell>
          <cell r="AI48">
            <v>979696260849</v>
          </cell>
          <cell r="AJ48" t="str">
            <v>O+VE</v>
          </cell>
          <cell r="AK48" t="str">
            <v>Diploma Electrical</v>
          </cell>
          <cell r="AM48" t="str">
            <v>2.2 Years</v>
          </cell>
        </row>
        <row r="49">
          <cell r="B49">
            <v>160046</v>
          </cell>
          <cell r="C49" t="str">
            <v>Kovid Vyas</v>
          </cell>
          <cell r="D49" t="str">
            <v>IT</v>
          </cell>
          <cell r="E49" t="str">
            <v>IT Equipment</v>
          </cell>
          <cell r="F49" t="str">
            <v>Junior Engineer</v>
          </cell>
          <cell r="G49" t="str">
            <v>Level-2</v>
          </cell>
          <cell r="H49" t="str">
            <v>E-3</v>
          </cell>
          <cell r="I49">
            <v>42658</v>
          </cell>
          <cell r="J49">
            <v>10</v>
          </cell>
          <cell r="K49">
            <v>2016</v>
          </cell>
          <cell r="L49" t="str">
            <v>Sanand</v>
          </cell>
          <cell r="M49" t="str">
            <v>M</v>
          </cell>
          <cell r="N49">
            <v>32200</v>
          </cell>
          <cell r="O49">
            <v>35.909589041095892</v>
          </cell>
          <cell r="P49" t="str">
            <v xml:space="preserve">Resignation </v>
          </cell>
          <cell r="R49">
            <v>42826</v>
          </cell>
          <cell r="S49">
            <v>42658</v>
          </cell>
          <cell r="T49" t="str">
            <v>Confirmation</v>
          </cell>
          <cell r="Y49">
            <v>9510701188</v>
          </cell>
          <cell r="Z49" t="str">
            <v>kovidvyas28@gmail.com</v>
          </cell>
          <cell r="AA49">
            <v>9950744747</v>
          </cell>
          <cell r="AB49" t="str">
            <v>Father</v>
          </cell>
          <cell r="AC49" t="str">
            <v>Yugal</v>
          </cell>
          <cell r="AD49" t="str">
            <v>Yugal</v>
          </cell>
          <cell r="AE49" t="str">
            <v>Prem Lata</v>
          </cell>
          <cell r="AF49" t="str">
            <v>U 5, Gokuldham Society, Near Vejalpur Police Choki, Vejalpur 380051</v>
          </cell>
          <cell r="AG49" t="str">
            <v>U 5, Gokuldham Society, Near Vejalpur Police Choki, Vejalpur 380051</v>
          </cell>
          <cell r="AH49" t="str">
            <v>ALFPV7997R</v>
          </cell>
          <cell r="AI49">
            <v>883673205584</v>
          </cell>
          <cell r="AJ49" t="str">
            <v>A+VE</v>
          </cell>
          <cell r="AK49" t="str">
            <v>B.C.A</v>
          </cell>
          <cell r="AM49" t="str">
            <v>4.5 Years</v>
          </cell>
        </row>
        <row r="50">
          <cell r="B50">
            <v>160047</v>
          </cell>
          <cell r="C50" t="str">
            <v>Vishal Patel</v>
          </cell>
          <cell r="D50" t="str">
            <v>Production</v>
          </cell>
          <cell r="E50" t="str">
            <v>Utility</v>
          </cell>
          <cell r="F50" t="str">
            <v>Assistant Engineer</v>
          </cell>
          <cell r="G50" t="str">
            <v>Level-2</v>
          </cell>
          <cell r="H50" t="str">
            <v>E-4</v>
          </cell>
          <cell r="I50">
            <v>42658</v>
          </cell>
          <cell r="J50">
            <v>10</v>
          </cell>
          <cell r="K50">
            <v>2016</v>
          </cell>
          <cell r="L50" t="str">
            <v>Sanand</v>
          </cell>
          <cell r="M50" t="str">
            <v>M</v>
          </cell>
          <cell r="N50">
            <v>35229</v>
          </cell>
          <cell r="O50">
            <v>27.610958904109587</v>
          </cell>
          <cell r="P50" t="str">
            <v xml:space="preserve">Resignation </v>
          </cell>
          <cell r="R50">
            <v>42840</v>
          </cell>
          <cell r="S50">
            <v>42658</v>
          </cell>
          <cell r="T50" t="str">
            <v>Confirmation</v>
          </cell>
          <cell r="Y50">
            <v>7698709776</v>
          </cell>
          <cell r="Z50" t="str">
            <v>pvishal416@gmail.com</v>
          </cell>
          <cell r="AA50">
            <v>9712526126</v>
          </cell>
          <cell r="AB50" t="str">
            <v>Uncle</v>
          </cell>
          <cell r="AC50" t="str">
            <v>Jayeshbhai</v>
          </cell>
          <cell r="AD50" t="str">
            <v>Ashvinbhai</v>
          </cell>
          <cell r="AE50" t="str">
            <v xml:space="preserve">Bharatiben </v>
          </cell>
          <cell r="AF50" t="str">
            <v>17B, Gokuldham Appartment, Sanand bavla road, Sananad  382110</v>
          </cell>
          <cell r="AG50" t="str">
            <v>375, Near Para Area, At Ankvi, Ta,Sidhdhpur, Dist, Patan 384151</v>
          </cell>
          <cell r="AH50" t="str">
            <v>CQPPP3647F</v>
          </cell>
          <cell r="AI50">
            <v>306016109440</v>
          </cell>
          <cell r="AJ50" t="str">
            <v>B+VE</v>
          </cell>
          <cell r="AK50" t="str">
            <v>Diploma Mechanical</v>
          </cell>
          <cell r="AM50" t="str">
            <v xml:space="preserve">2.3 Years </v>
          </cell>
        </row>
        <row r="51">
          <cell r="B51">
            <v>160048</v>
          </cell>
          <cell r="C51" t="str">
            <v>Trupti Parmar</v>
          </cell>
          <cell r="D51" t="str">
            <v>HR</v>
          </cell>
          <cell r="E51" t="str">
            <v>Talent Acquisition</v>
          </cell>
          <cell r="F51" t="str">
            <v>Junior Executive</v>
          </cell>
          <cell r="G51" t="str">
            <v>Level-2</v>
          </cell>
          <cell r="H51" t="str">
            <v>E-3</v>
          </cell>
          <cell r="I51">
            <v>42658</v>
          </cell>
          <cell r="J51">
            <v>10</v>
          </cell>
          <cell r="K51">
            <v>2016</v>
          </cell>
          <cell r="L51" t="str">
            <v>Sanand</v>
          </cell>
          <cell r="M51" t="str">
            <v>F</v>
          </cell>
          <cell r="N51">
            <v>32920</v>
          </cell>
          <cell r="O51">
            <v>33.936986301369863</v>
          </cell>
          <cell r="P51" t="str">
            <v xml:space="preserve">Resignation </v>
          </cell>
          <cell r="R51">
            <v>42826</v>
          </cell>
          <cell r="S51">
            <v>42658</v>
          </cell>
          <cell r="T51" t="str">
            <v>Confirmation</v>
          </cell>
          <cell r="W51">
            <v>44378</v>
          </cell>
          <cell r="X51" t="str">
            <v>Assistant Executive</v>
          </cell>
          <cell r="Y51">
            <v>9033665254</v>
          </cell>
          <cell r="Z51" t="str">
            <v>trupti16021990@yahoo.in</v>
          </cell>
          <cell r="AA51">
            <v>9662005242</v>
          </cell>
          <cell r="AB51" t="str">
            <v>Brother</v>
          </cell>
          <cell r="AC51" t="str">
            <v>Sachin</v>
          </cell>
          <cell r="AD51" t="str">
            <v>Rajubhai</v>
          </cell>
          <cell r="AE51" t="str">
            <v xml:space="preserve">Ushaben </v>
          </cell>
          <cell r="AF51" t="str">
            <v>28 bungalow, Bank of india colony, On HL Road, Near Commerce Six Road, Navaragpura, Ahmedabad, Gujarat- 380009</v>
          </cell>
          <cell r="AG51" t="str">
            <v>Laxminagar Society, Mansarovar Road, Palanpur 385001</v>
          </cell>
          <cell r="AH51" t="str">
            <v>BAKPP1921J</v>
          </cell>
          <cell r="AI51">
            <v>726128459656</v>
          </cell>
          <cell r="AJ51" t="str">
            <v>A+VE</v>
          </cell>
          <cell r="AK51" t="str">
            <v>MBA-HR</v>
          </cell>
          <cell r="AM51" t="str">
            <v>2 Years</v>
          </cell>
        </row>
        <row r="52">
          <cell r="B52">
            <v>160049</v>
          </cell>
          <cell r="C52" t="str">
            <v>Hardik Panchal</v>
          </cell>
          <cell r="D52" t="str">
            <v>Engineering</v>
          </cell>
          <cell r="E52" t="str">
            <v>Maintenance</v>
          </cell>
          <cell r="F52" t="str">
            <v>Junior Engineer</v>
          </cell>
          <cell r="G52" t="str">
            <v>Level-2</v>
          </cell>
          <cell r="H52" t="str">
            <v>E-3</v>
          </cell>
          <cell r="I52">
            <v>42658</v>
          </cell>
          <cell r="J52">
            <v>10</v>
          </cell>
          <cell r="K52">
            <v>2016</v>
          </cell>
          <cell r="L52" t="str">
            <v>Sanand</v>
          </cell>
          <cell r="M52" t="str">
            <v>M</v>
          </cell>
          <cell r="N52">
            <v>34525</v>
          </cell>
          <cell r="O52">
            <v>29.539726027397261</v>
          </cell>
          <cell r="P52" t="str">
            <v>Resignation</v>
          </cell>
          <cell r="R52">
            <v>42826</v>
          </cell>
          <cell r="S52">
            <v>42658</v>
          </cell>
          <cell r="T52" t="str">
            <v>Confirmation</v>
          </cell>
          <cell r="Y52">
            <v>8866137043</v>
          </cell>
          <cell r="Z52" t="str">
            <v>h_mechas@yahoo.in</v>
          </cell>
          <cell r="AA52">
            <v>9428737965</v>
          </cell>
          <cell r="AB52" t="str">
            <v xml:space="preserve">Mother </v>
          </cell>
          <cell r="AC52" t="str">
            <v>Meenaben</v>
          </cell>
          <cell r="AD52" t="str">
            <v>Suryakant</v>
          </cell>
          <cell r="AE52" t="str">
            <v>Meenaben</v>
          </cell>
          <cell r="AF52" t="str">
            <v>186 Niminath Society, Opp Arvind Buch Society, Ranip Ahmedabad 382480</v>
          </cell>
          <cell r="AG52" t="str">
            <v>186, Niminath Society, Opp. Arvind Buch Society, Ranip, Ahmedabad - 382480</v>
          </cell>
          <cell r="AH52" t="str">
            <v>CQEPP4865L</v>
          </cell>
          <cell r="AI52" t="str">
            <v>339103151061</v>
          </cell>
          <cell r="AJ52" t="str">
            <v>AB+VE</v>
          </cell>
          <cell r="AK52" t="str">
            <v>Diploma Mechanical</v>
          </cell>
          <cell r="AM52" t="str">
            <v>2 Years</v>
          </cell>
        </row>
        <row r="53">
          <cell r="B53">
            <v>160050</v>
          </cell>
          <cell r="C53" t="str">
            <v xml:space="preserve">Pratik Patel </v>
          </cell>
          <cell r="D53" t="str">
            <v>Production</v>
          </cell>
          <cell r="E53" t="str">
            <v>Utility</v>
          </cell>
          <cell r="F53" t="str">
            <v>Assistant Engineer</v>
          </cell>
          <cell r="G53" t="str">
            <v>Level-2</v>
          </cell>
          <cell r="H53" t="str">
            <v>E-4</v>
          </cell>
          <cell r="I53">
            <v>42658</v>
          </cell>
          <cell r="J53">
            <v>10</v>
          </cell>
          <cell r="K53">
            <v>2016</v>
          </cell>
          <cell r="L53" t="str">
            <v>Sanand</v>
          </cell>
          <cell r="M53" t="str">
            <v>M</v>
          </cell>
          <cell r="N53">
            <v>34775</v>
          </cell>
          <cell r="O53">
            <v>28.854794520547944</v>
          </cell>
          <cell r="P53" t="str">
            <v>Resignation</v>
          </cell>
          <cell r="R53">
            <v>42840</v>
          </cell>
          <cell r="S53">
            <v>42658</v>
          </cell>
          <cell r="T53" t="str">
            <v>Confirmation</v>
          </cell>
          <cell r="Y53">
            <v>7874699598</v>
          </cell>
          <cell r="Z53" t="str">
            <v>patelpratik9027@gmail.com</v>
          </cell>
          <cell r="AA53">
            <v>9974701203</v>
          </cell>
          <cell r="AB53" t="str">
            <v>Father</v>
          </cell>
          <cell r="AC53" t="str">
            <v>Rasiklal</v>
          </cell>
          <cell r="AD53" t="str">
            <v>Rasiklal</v>
          </cell>
          <cell r="AE53" t="str">
            <v>Smitaben</v>
          </cell>
          <cell r="AF53" t="str">
            <v>K 303, Vnade matram homes, near indian oil petrol pump, new ranip, chenpur road, ahmedabad 382470</v>
          </cell>
          <cell r="AG53" t="str">
            <v>K 303, Vnade Matram Homes, Near Indian Oil Petrol Pump, New Ranip, Chenpur Road, Ahmedabad 382470</v>
          </cell>
          <cell r="AH53" t="str">
            <v>CQPPP0694E</v>
          </cell>
          <cell r="AI53">
            <v>592630699363</v>
          </cell>
          <cell r="AJ53" t="str">
            <v>B+VE</v>
          </cell>
          <cell r="AK53" t="str">
            <v>Diploma Mechanical</v>
          </cell>
          <cell r="AM53" t="str">
            <v>2.5 Years</v>
          </cell>
        </row>
        <row r="54">
          <cell r="B54">
            <v>160051</v>
          </cell>
          <cell r="C54" t="str">
            <v>Hemang Gajjar</v>
          </cell>
          <cell r="D54" t="str">
            <v>Administration</v>
          </cell>
          <cell r="E54" t="str">
            <v>Purchase &amp; Store</v>
          </cell>
          <cell r="F54" t="str">
            <v>Executive</v>
          </cell>
          <cell r="G54" t="str">
            <v>Level-2</v>
          </cell>
          <cell r="H54" t="str">
            <v>E-2</v>
          </cell>
          <cell r="I54">
            <v>42658</v>
          </cell>
          <cell r="J54">
            <v>10</v>
          </cell>
          <cell r="K54">
            <v>2016</v>
          </cell>
          <cell r="L54" t="str">
            <v>Sanand</v>
          </cell>
          <cell r="M54" t="str">
            <v>M</v>
          </cell>
          <cell r="N54">
            <v>33898</v>
          </cell>
          <cell r="O54">
            <v>31.257534246575343</v>
          </cell>
          <cell r="P54" t="str">
            <v>Resignation</v>
          </cell>
          <cell r="R54">
            <v>42840</v>
          </cell>
          <cell r="S54">
            <v>42658</v>
          </cell>
          <cell r="T54" t="str">
            <v>Confirmation</v>
          </cell>
          <cell r="Y54">
            <v>8401414941</v>
          </cell>
          <cell r="Z54" t="str">
            <v>hemang.gajjar@in.maxxis.com</v>
          </cell>
          <cell r="AA54">
            <v>9824743991</v>
          </cell>
          <cell r="AB54" t="str">
            <v>Father</v>
          </cell>
          <cell r="AC54" t="str">
            <v>Jagdishbhai</v>
          </cell>
          <cell r="AD54" t="str">
            <v>Jagdishbhai</v>
          </cell>
          <cell r="AE54" t="str">
            <v xml:space="preserve">Sumitraben </v>
          </cell>
          <cell r="AF54" t="str">
            <v>D 10 , Shree Harikrishna park, Dupex, Godashasar, Ahmedabad 380050</v>
          </cell>
          <cell r="AG54" t="str">
            <v>D 10 , Shree Harikrishna Park, Dupex, Godashasar, Ahmedabad 380050</v>
          </cell>
          <cell r="AH54" t="str">
            <v>BQOPG8007L</v>
          </cell>
          <cell r="AI54">
            <v>243107904856</v>
          </cell>
          <cell r="AJ54" t="str">
            <v>O+VE</v>
          </cell>
          <cell r="AK54" t="str">
            <v>B.E Mechanical</v>
          </cell>
          <cell r="AM54" t="str">
            <v>2 Years</v>
          </cell>
        </row>
        <row r="55">
          <cell r="B55">
            <v>160052</v>
          </cell>
          <cell r="C55" t="str">
            <v>Sagar Panchal</v>
          </cell>
          <cell r="D55" t="str">
            <v>Engineering</v>
          </cell>
          <cell r="E55" t="str">
            <v>Utility</v>
          </cell>
          <cell r="F55" t="str">
            <v>Assistant Engineer</v>
          </cell>
          <cell r="G55" t="str">
            <v>Level-2</v>
          </cell>
          <cell r="H55" t="str">
            <v>E-4</v>
          </cell>
          <cell r="I55">
            <v>42658</v>
          </cell>
          <cell r="J55">
            <v>10</v>
          </cell>
          <cell r="K55">
            <v>2016</v>
          </cell>
          <cell r="L55" t="str">
            <v>Sanand</v>
          </cell>
          <cell r="M55" t="str">
            <v>M</v>
          </cell>
          <cell r="N55">
            <v>31997</v>
          </cell>
          <cell r="O55">
            <v>36.465753424657535</v>
          </cell>
          <cell r="P55" t="str">
            <v>Termination</v>
          </cell>
          <cell r="R55">
            <v>42840</v>
          </cell>
          <cell r="S55">
            <v>42658</v>
          </cell>
          <cell r="T55" t="str">
            <v>Confirmation</v>
          </cell>
          <cell r="Y55">
            <v>8128374493</v>
          </cell>
          <cell r="Z55" t="str">
            <v>sagarpanchal200@gmail.com</v>
          </cell>
          <cell r="AA55">
            <v>7600185593</v>
          </cell>
          <cell r="AB55" t="str">
            <v xml:space="preserve">Mother </v>
          </cell>
          <cell r="AC55" t="str">
            <v>Pushpaben</v>
          </cell>
          <cell r="AD55" t="str">
            <v>Laxmanbhai</v>
          </cell>
          <cell r="AE55" t="str">
            <v>Pushpaben</v>
          </cell>
          <cell r="AF55" t="str">
            <v>J 504, Sun real home, near sukan bungalow, khodiyar mata tample road, ght crossing, new ranip, Ahmedabad, Gujarat 382470</v>
          </cell>
          <cell r="AG55" t="str">
            <v>C - 1, Samarpan Flag, Opp, Water Tank, Dundiya Wadi, Palanpur - 385001</v>
          </cell>
          <cell r="AH55" t="str">
            <v>BNNPP4694L</v>
          </cell>
          <cell r="AI55">
            <v>362024264514</v>
          </cell>
          <cell r="AJ55" t="str">
            <v>O+VE</v>
          </cell>
          <cell r="AK55" t="str">
            <v>ITI Electrician</v>
          </cell>
          <cell r="AL55" t="str">
            <v>-</v>
          </cell>
          <cell r="AM55" t="str">
            <v>4 Years</v>
          </cell>
        </row>
        <row r="56">
          <cell r="B56">
            <v>160053</v>
          </cell>
          <cell r="C56" t="str">
            <v>Himani Pandya</v>
          </cell>
          <cell r="D56" t="str">
            <v>HR</v>
          </cell>
          <cell r="E56" t="str">
            <v>Learning &amp; Development</v>
          </cell>
          <cell r="F56" t="str">
            <v>Senior Executive</v>
          </cell>
          <cell r="G56" t="str">
            <v>Level-2</v>
          </cell>
          <cell r="H56" t="str">
            <v>E-1</v>
          </cell>
          <cell r="I56">
            <v>42660</v>
          </cell>
          <cell r="J56">
            <v>10</v>
          </cell>
          <cell r="K56">
            <v>2016</v>
          </cell>
          <cell r="L56" t="str">
            <v>Sanand</v>
          </cell>
          <cell r="M56" t="str">
            <v>F</v>
          </cell>
          <cell r="N56">
            <v>33843</v>
          </cell>
          <cell r="O56">
            <v>31.408219178082192</v>
          </cell>
          <cell r="P56" t="str">
            <v>Transfer from HRM to L&amp;D from 1-Apr-20</v>
          </cell>
          <cell r="R56">
            <v>42826</v>
          </cell>
          <cell r="S56">
            <v>42660</v>
          </cell>
          <cell r="T56" t="str">
            <v>Confirmation</v>
          </cell>
          <cell r="W56">
            <v>44348</v>
          </cell>
          <cell r="X56" t="str">
            <v>Executive</v>
          </cell>
          <cell r="Y56">
            <v>9104718352</v>
          </cell>
          <cell r="Z56" t="str">
            <v>himanivpandya@gmail.com</v>
          </cell>
          <cell r="AA56">
            <v>9824977186</v>
          </cell>
          <cell r="AB56" t="str">
            <v>Father</v>
          </cell>
          <cell r="AC56" t="str">
            <v>Vikrambhai</v>
          </cell>
          <cell r="AD56" t="str">
            <v>Vikrambhai</v>
          </cell>
          <cell r="AE56" t="str">
            <v>Varshaben</v>
          </cell>
          <cell r="AF56" t="str">
            <v>3 , Jay  Someshwar Society, Jaymala Bus Stop, Isanpur Raod, Ghodasar, Ahmedabad City, Ahmedabad - 380050</v>
          </cell>
          <cell r="AG56" t="str">
            <v>3, Jay Someshwar Society, Jaymala Bus Stop, Isanpur Raod, Ghodasar, Ahmedabad City, Ahmedabad - 380050</v>
          </cell>
          <cell r="AH56" t="str">
            <v>CYDPP2641F</v>
          </cell>
          <cell r="AI56">
            <v>639743947395</v>
          </cell>
          <cell r="AJ56" t="str">
            <v>O-VE</v>
          </cell>
          <cell r="AK56" t="str">
            <v>MLW</v>
          </cell>
          <cell r="AM56" t="str">
            <v>1.4 Year</v>
          </cell>
        </row>
        <row r="57">
          <cell r="B57">
            <v>160054</v>
          </cell>
          <cell r="C57" t="str">
            <v>Dhaval Chauhan</v>
          </cell>
          <cell r="D57" t="str">
            <v>Administration</v>
          </cell>
          <cell r="E57" t="str">
            <v>Purchase &amp; Store</v>
          </cell>
          <cell r="F57" t="str">
            <v>Deputy Executive</v>
          </cell>
          <cell r="G57" t="str">
            <v>Level-2</v>
          </cell>
          <cell r="H57" t="str">
            <v>E-3</v>
          </cell>
          <cell r="I57">
            <v>42676</v>
          </cell>
          <cell r="J57">
            <v>11</v>
          </cell>
          <cell r="K57">
            <v>2016</v>
          </cell>
          <cell r="L57" t="str">
            <v>Sanand</v>
          </cell>
          <cell r="M57" t="str">
            <v>M</v>
          </cell>
          <cell r="N57">
            <v>33770</v>
          </cell>
          <cell r="O57">
            <v>31.608219178082191</v>
          </cell>
          <cell r="P57" t="str">
            <v xml:space="preserve">Resignation </v>
          </cell>
          <cell r="R57">
            <v>42856</v>
          </cell>
          <cell r="S57">
            <v>42676</v>
          </cell>
          <cell r="T57" t="str">
            <v>Confirmation</v>
          </cell>
          <cell r="Y57">
            <v>9913195683</v>
          </cell>
          <cell r="Z57" t="str">
            <v>chauhandhaval100@gmail.com</v>
          </cell>
          <cell r="AA57">
            <v>9825867053</v>
          </cell>
          <cell r="AB57" t="str">
            <v>Father</v>
          </cell>
          <cell r="AC57" t="str">
            <v>Kirtikumar</v>
          </cell>
          <cell r="AD57" t="str">
            <v>Kirtikumar</v>
          </cell>
          <cell r="AE57" t="str">
            <v xml:space="preserve">Rajeshwariben </v>
          </cell>
          <cell r="AF57" t="str">
            <v>A-1,104, Swipark society, (Madhuvrund), beside Auda garden, K,K, nagar road ,Ghatlodiya, Ahmrdabad-380061</v>
          </cell>
          <cell r="AG57" t="str">
            <v>A-1,104, Swipark Society, (Madhuvrund), Beside Auda Garden, K,K, Nagar Road ,Ghatlodiya, Ahmrdabad-380061</v>
          </cell>
          <cell r="AH57" t="str">
            <v>APCPC5785P</v>
          </cell>
          <cell r="AI57">
            <v>854819794943</v>
          </cell>
          <cell r="AJ57" t="str">
            <v>O+VE</v>
          </cell>
          <cell r="AK57" t="str">
            <v>B.E Mechanical</v>
          </cell>
          <cell r="AM57" t="str">
            <v>3 Years</v>
          </cell>
        </row>
        <row r="58">
          <cell r="B58">
            <v>160055</v>
          </cell>
          <cell r="C58" t="str">
            <v>Shani Parmar</v>
          </cell>
          <cell r="D58" t="str">
            <v>Engineering</v>
          </cell>
          <cell r="E58" t="str">
            <v>Maintenance</v>
          </cell>
          <cell r="F58" t="str">
            <v>Senior Engineer</v>
          </cell>
          <cell r="G58" t="str">
            <v>Level-2</v>
          </cell>
          <cell r="H58" t="str">
            <v>E-1</v>
          </cell>
          <cell r="I58">
            <v>42676</v>
          </cell>
          <cell r="J58">
            <v>11</v>
          </cell>
          <cell r="K58">
            <v>2016</v>
          </cell>
          <cell r="L58" t="str">
            <v>Sanand</v>
          </cell>
          <cell r="M58" t="str">
            <v>M</v>
          </cell>
          <cell r="N58">
            <v>33859</v>
          </cell>
          <cell r="O58">
            <v>31.364383561643837</v>
          </cell>
          <cell r="P58" t="str">
            <v>Section name changed from Maintenance and utility section to Engineering section from 1st August 2020</v>
          </cell>
          <cell r="R58">
            <v>42856</v>
          </cell>
          <cell r="S58">
            <v>42676</v>
          </cell>
          <cell r="T58" t="str">
            <v>Confirmation</v>
          </cell>
          <cell r="W58">
            <v>45017</v>
          </cell>
          <cell r="X58" t="str">
            <v>Engineer</v>
          </cell>
          <cell r="Y58">
            <v>9714542046</v>
          </cell>
          <cell r="Z58" t="str">
            <v>parmar.shani@yahoo.com</v>
          </cell>
          <cell r="AA58">
            <v>9824095748</v>
          </cell>
          <cell r="AB58" t="str">
            <v>Father</v>
          </cell>
          <cell r="AC58" t="str">
            <v>Zaverbhai</v>
          </cell>
          <cell r="AD58" t="str">
            <v>Zaverbhai</v>
          </cell>
          <cell r="AE58" t="str">
            <v>Geetaben</v>
          </cell>
          <cell r="AF58" t="str">
            <v>20,B, Gayatri nagar Opp, Jathabhai vav, vatva road, Isanpur Ahmdabad-382443</v>
          </cell>
          <cell r="AG58" t="str">
            <v>20, B, Gayatri Nagar Opp. Jathabhai Vav, Vatva Road, Isanpur Ahmdabad - 382443</v>
          </cell>
          <cell r="AH58" t="str">
            <v>BTPPP0264C</v>
          </cell>
          <cell r="AI58" t="str">
            <v>419236030013</v>
          </cell>
          <cell r="AJ58" t="str">
            <v>O+VE</v>
          </cell>
          <cell r="AK58" t="str">
            <v>Diploma Mechanical</v>
          </cell>
          <cell r="AL58" t="str">
            <v>-</v>
          </cell>
          <cell r="AM58" t="str">
            <v>5 Years</v>
          </cell>
        </row>
        <row r="59">
          <cell r="B59">
            <v>160056</v>
          </cell>
          <cell r="C59" t="str">
            <v>Pradip Patel</v>
          </cell>
          <cell r="D59" t="str">
            <v>Production</v>
          </cell>
          <cell r="E59" t="str">
            <v>Tire Building</v>
          </cell>
          <cell r="F59" t="str">
            <v>Junior Engineer</v>
          </cell>
          <cell r="G59" t="str">
            <v>Level-2</v>
          </cell>
          <cell r="H59" t="str">
            <v>E-3</v>
          </cell>
          <cell r="I59">
            <v>42676</v>
          </cell>
          <cell r="J59">
            <v>11</v>
          </cell>
          <cell r="K59">
            <v>2016</v>
          </cell>
          <cell r="L59" t="str">
            <v>Sanand</v>
          </cell>
          <cell r="M59" t="str">
            <v>M</v>
          </cell>
          <cell r="N59">
            <v>33272</v>
          </cell>
          <cell r="O59">
            <v>32.972602739726028</v>
          </cell>
          <cell r="P59" t="str">
            <v xml:space="preserve">Resignation </v>
          </cell>
          <cell r="R59">
            <v>42856</v>
          </cell>
          <cell r="S59">
            <v>42676</v>
          </cell>
          <cell r="T59" t="str">
            <v>Confirmation</v>
          </cell>
          <cell r="Y59">
            <v>9537990767</v>
          </cell>
          <cell r="Z59" t="str">
            <v>er.pradip83@gmail.com</v>
          </cell>
          <cell r="AA59">
            <v>9925797693</v>
          </cell>
          <cell r="AB59" t="str">
            <v>Brother</v>
          </cell>
          <cell r="AC59" t="str">
            <v>Bhaumik</v>
          </cell>
          <cell r="AD59" t="str">
            <v>Yagnikbhai</v>
          </cell>
          <cell r="AE59" t="str">
            <v>Pravinaben</v>
          </cell>
          <cell r="AF59" t="str">
            <v>Patel Vas, manipura taluka Kadi, Mehsana-382715</v>
          </cell>
          <cell r="AG59" t="str">
            <v>Patel Vas, Manipura Taluka Kadi, Mehsana-382715</v>
          </cell>
          <cell r="AH59" t="str">
            <v>CFEPP5570H</v>
          </cell>
          <cell r="AI59">
            <v>354129312545</v>
          </cell>
          <cell r="AJ59" t="str">
            <v>O+VE</v>
          </cell>
          <cell r="AK59" t="str">
            <v>Diploma Mechanical</v>
          </cell>
          <cell r="AM59" t="str">
            <v>4 Years</v>
          </cell>
        </row>
        <row r="60">
          <cell r="B60">
            <v>160057</v>
          </cell>
          <cell r="C60" t="str">
            <v>Kirti Patel</v>
          </cell>
          <cell r="D60" t="str">
            <v>Engineering</v>
          </cell>
          <cell r="E60" t="str">
            <v>Utility</v>
          </cell>
          <cell r="F60" t="str">
            <v>Operator</v>
          </cell>
          <cell r="G60" t="str">
            <v>Level-3</v>
          </cell>
          <cell r="H60" t="str">
            <v>T-2</v>
          </cell>
          <cell r="I60">
            <v>42676</v>
          </cell>
          <cell r="J60">
            <v>11</v>
          </cell>
          <cell r="K60">
            <v>2016</v>
          </cell>
          <cell r="L60" t="str">
            <v>Sanand</v>
          </cell>
          <cell r="M60" t="str">
            <v>M</v>
          </cell>
          <cell r="N60">
            <v>30595</v>
          </cell>
          <cell r="O60">
            <v>40.30684931506849</v>
          </cell>
          <cell r="P60" t="str">
            <v>Section name changed from Maintenance and utility section to Engineering section from 1st August 2020</v>
          </cell>
          <cell r="R60">
            <v>42856</v>
          </cell>
          <cell r="S60">
            <v>42676</v>
          </cell>
          <cell r="T60" t="str">
            <v>Confirmation</v>
          </cell>
          <cell r="Y60">
            <v>9909002265</v>
          </cell>
          <cell r="Z60" t="str">
            <v>patelkirti55@gmail.com</v>
          </cell>
          <cell r="AA60">
            <v>9824224284</v>
          </cell>
          <cell r="AB60" t="str">
            <v>Father</v>
          </cell>
          <cell r="AC60" t="str">
            <v>Kanubhai</v>
          </cell>
          <cell r="AD60" t="str">
            <v>Kanubhai</v>
          </cell>
          <cell r="AE60" t="str">
            <v>Kapilaben</v>
          </cell>
          <cell r="AF60" t="str">
            <v>37,Ganeshdham twine bunglow,Opp, Gujarat High court ,R,C,technical road, Gathlodiya, Ahmedabad-380063</v>
          </cell>
          <cell r="AG60" t="str">
            <v>37, Ganeshdham Twine Bunglow, Opp. Gujarat High Court , R.C. Technical Road, Gathlodiya, Ahmedabad - 380063</v>
          </cell>
          <cell r="AH60" t="str">
            <v>AQFPP9604E</v>
          </cell>
          <cell r="AI60">
            <v>611796021767</v>
          </cell>
          <cell r="AJ60" t="str">
            <v>A+VE</v>
          </cell>
          <cell r="AK60" t="str">
            <v xml:space="preserve"> First Class Boiler Attendant</v>
          </cell>
          <cell r="AL60" t="str">
            <v>-</v>
          </cell>
          <cell r="AM60" t="str">
            <v xml:space="preserve">9 Years </v>
          </cell>
        </row>
        <row r="61">
          <cell r="B61">
            <v>160058</v>
          </cell>
          <cell r="C61" t="str">
            <v>Krushna Badgujar</v>
          </cell>
          <cell r="D61" t="str">
            <v>Engineering</v>
          </cell>
          <cell r="E61" t="str">
            <v>Utility</v>
          </cell>
          <cell r="F61" t="str">
            <v>Operator</v>
          </cell>
          <cell r="G61" t="str">
            <v>Level-3</v>
          </cell>
          <cell r="H61" t="str">
            <v>T-2</v>
          </cell>
          <cell r="I61">
            <v>42676</v>
          </cell>
          <cell r="J61">
            <v>11</v>
          </cell>
          <cell r="K61">
            <v>2016</v>
          </cell>
          <cell r="L61" t="str">
            <v>Sanand</v>
          </cell>
          <cell r="M61" t="str">
            <v>M</v>
          </cell>
          <cell r="N61">
            <v>31655</v>
          </cell>
          <cell r="O61">
            <v>37.402739726027399</v>
          </cell>
          <cell r="P61" t="str">
            <v>Section name changed from Maintenance and utility section to Engineering section from 1st August 2020</v>
          </cell>
          <cell r="R61">
            <v>42856</v>
          </cell>
          <cell r="S61">
            <v>42676</v>
          </cell>
          <cell r="T61" t="str">
            <v>Confirmation</v>
          </cell>
          <cell r="Y61">
            <v>9099973571</v>
          </cell>
          <cell r="Z61" t="str">
            <v>krushnabadgujar94@gmail.com</v>
          </cell>
          <cell r="AA61">
            <v>8401660732</v>
          </cell>
          <cell r="AB61" t="str">
            <v>Wife</v>
          </cell>
          <cell r="AC61" t="str">
            <v>Aanchal</v>
          </cell>
          <cell r="AD61" t="str">
            <v>Pandit</v>
          </cell>
          <cell r="AF61" t="str">
            <v>E,28, New Amar park society ,near kush intercity society, new naroda, Ahmedabad-382330</v>
          </cell>
          <cell r="AG61" t="str">
            <v>E, 28, New Amar Park Society, Near Kush Intercity Society, New Naroda, Ahmedabad - 382330</v>
          </cell>
          <cell r="AH61" t="str">
            <v>ASWPB1281A</v>
          </cell>
          <cell r="AI61">
            <v>770871497995</v>
          </cell>
          <cell r="AJ61" t="str">
            <v>O+VE</v>
          </cell>
          <cell r="AK61" t="str">
            <v xml:space="preserve"> First Class Boiler Attendant</v>
          </cell>
          <cell r="AL61" t="str">
            <v>-</v>
          </cell>
          <cell r="AM61" t="str">
            <v>8 Years</v>
          </cell>
        </row>
        <row r="62">
          <cell r="B62">
            <v>160059</v>
          </cell>
          <cell r="C62" t="str">
            <v>Anuj Kumar</v>
          </cell>
          <cell r="D62" t="str">
            <v>Production</v>
          </cell>
          <cell r="E62" t="str">
            <v>Mixing</v>
          </cell>
          <cell r="F62" t="str">
            <v>GET</v>
          </cell>
          <cell r="G62" t="str">
            <v>Level-2</v>
          </cell>
          <cell r="H62" t="str">
            <v>E-5</v>
          </cell>
          <cell r="I62">
            <v>42676</v>
          </cell>
          <cell r="J62">
            <v>11</v>
          </cell>
          <cell r="K62">
            <v>2016</v>
          </cell>
          <cell r="L62" t="str">
            <v>Sanand</v>
          </cell>
          <cell r="M62" t="str">
            <v>M</v>
          </cell>
          <cell r="N62">
            <v>34424</v>
          </cell>
          <cell r="O62">
            <v>29.816438356164383</v>
          </cell>
          <cell r="P62" t="str">
            <v xml:space="preserve">Resignation </v>
          </cell>
          <cell r="S62" t="str">
            <v>-</v>
          </cell>
          <cell r="Y62">
            <v>9599767608</v>
          </cell>
          <cell r="Z62" t="str">
            <v>anuj.tanwar1234@gmail.com</v>
          </cell>
          <cell r="AA62">
            <v>7840008045</v>
          </cell>
          <cell r="AB62" t="str">
            <v>Father</v>
          </cell>
          <cell r="AC62" t="str">
            <v>Sher singh</v>
          </cell>
          <cell r="AD62" t="str">
            <v>Sher singh</v>
          </cell>
          <cell r="AE62" t="str">
            <v>Parmila</v>
          </cell>
          <cell r="AF62" t="str">
            <v>Flat no-43,Svtentlave near driving road, Vastrapur,Ahmedabad</v>
          </cell>
          <cell r="AG62" t="str">
            <v>Rzl-26,535, Gali Na-3,Shankar Park,Sagarpur,Delhi -110046</v>
          </cell>
          <cell r="AH62" t="str">
            <v>CTBPK6296E</v>
          </cell>
          <cell r="AI62">
            <v>590012567575</v>
          </cell>
          <cell r="AJ62" t="str">
            <v>B+VE</v>
          </cell>
          <cell r="AK62" t="str">
            <v>B.E Mechanical</v>
          </cell>
          <cell r="AM62" t="str">
            <v>Fresher</v>
          </cell>
        </row>
        <row r="63">
          <cell r="B63">
            <v>160060</v>
          </cell>
          <cell r="C63" t="str">
            <v>Savan Solanki</v>
          </cell>
          <cell r="D63" t="str">
            <v>Production</v>
          </cell>
          <cell r="E63" t="str">
            <v/>
          </cell>
          <cell r="F63" t="str">
            <v>Assistant Engineer</v>
          </cell>
          <cell r="G63" t="str">
            <v>Level-2</v>
          </cell>
          <cell r="H63" t="str">
            <v>E-4</v>
          </cell>
          <cell r="I63">
            <v>42676</v>
          </cell>
          <cell r="J63">
            <v>11</v>
          </cell>
          <cell r="K63">
            <v>2016</v>
          </cell>
          <cell r="L63" t="str">
            <v>Sanand</v>
          </cell>
          <cell r="M63" t="str">
            <v>M</v>
          </cell>
          <cell r="N63">
            <v>33912</v>
          </cell>
          <cell r="O63">
            <v>31.219178082191782</v>
          </cell>
          <cell r="P63" t="str">
            <v xml:space="preserve">Resignation </v>
          </cell>
          <cell r="R63" t="str">
            <v>-</v>
          </cell>
          <cell r="S63">
            <v>42676</v>
          </cell>
          <cell r="Y63">
            <v>9714475838</v>
          </cell>
          <cell r="Z63" t="str">
            <v>savanmec92@gmail.com</v>
          </cell>
          <cell r="AA63">
            <v>7359382880</v>
          </cell>
          <cell r="AB63" t="str">
            <v>Father</v>
          </cell>
          <cell r="AC63" t="str">
            <v>Babubhai Solanki</v>
          </cell>
          <cell r="AD63" t="str">
            <v xml:space="preserve">Babubhai </v>
          </cell>
          <cell r="AF63" t="str">
            <v>B,18, rajesh park society,Opp, Udgam school, Express high way ,CTM, Ahmedabad-380026</v>
          </cell>
          <cell r="AG63" t="str">
            <v>B,18, Rajesh Park Society,Opp, Udgam School, Express High Way ,Ctm, Ahmedabad-380026</v>
          </cell>
          <cell r="AH63" t="str">
            <v>DDDPS1187K</v>
          </cell>
          <cell r="AI63" t="str">
            <v>-</v>
          </cell>
          <cell r="AJ63" t="str">
            <v>O+VE</v>
          </cell>
          <cell r="AK63" t="str">
            <v>B.E Mechanical</v>
          </cell>
          <cell r="AM63" t="str">
            <v>3 Years</v>
          </cell>
        </row>
        <row r="64">
          <cell r="B64">
            <v>160061</v>
          </cell>
          <cell r="C64" t="str">
            <v>Suraj Makwana</v>
          </cell>
          <cell r="D64" t="str">
            <v>Production</v>
          </cell>
          <cell r="E64" t="str">
            <v>Curing</v>
          </cell>
          <cell r="F64" t="str">
            <v>Engineer</v>
          </cell>
          <cell r="G64" t="str">
            <v>Level-2</v>
          </cell>
          <cell r="H64" t="str">
            <v>E-2</v>
          </cell>
          <cell r="I64">
            <v>42676</v>
          </cell>
          <cell r="J64">
            <v>11</v>
          </cell>
          <cell r="K64">
            <v>2016</v>
          </cell>
          <cell r="L64" t="str">
            <v>Sanand</v>
          </cell>
          <cell r="M64" t="str">
            <v>M</v>
          </cell>
          <cell r="N64">
            <v>34815</v>
          </cell>
          <cell r="O64">
            <v>28.745205479452054</v>
          </cell>
          <cell r="R64">
            <v>43221</v>
          </cell>
          <cell r="S64">
            <v>43041</v>
          </cell>
          <cell r="T64" t="str">
            <v>Confirmation</v>
          </cell>
          <cell r="U64">
            <v>44652</v>
          </cell>
          <cell r="V64" t="str">
            <v>Junior Engineer</v>
          </cell>
          <cell r="Y64">
            <v>9924564323</v>
          </cell>
          <cell r="Z64" t="str">
            <v>surajmakwana60@gmail.com</v>
          </cell>
          <cell r="AA64">
            <v>9601805066</v>
          </cell>
          <cell r="AB64" t="str">
            <v>Father</v>
          </cell>
          <cell r="AC64" t="str">
            <v>Dhanjibhai</v>
          </cell>
          <cell r="AD64" t="str">
            <v>Dhanjibhai</v>
          </cell>
          <cell r="AE64" t="str">
            <v>Laxmiben</v>
          </cell>
          <cell r="AF64" t="str">
            <v>A,45,new Amar Park,near kush intercity, kathvada road, naroda, Ahmedabad  -382330</v>
          </cell>
          <cell r="AG64" t="str">
            <v>A,45, New Amar Park, Near Kush Intercity, Kathvada Road, Naroda, Ahmedabad - 382330</v>
          </cell>
          <cell r="AH64" t="str">
            <v>DGBPM0574F</v>
          </cell>
          <cell r="AI64">
            <v>298519403430</v>
          </cell>
          <cell r="AJ64" t="str">
            <v>B+VE</v>
          </cell>
          <cell r="AK64" t="str">
            <v>B.E Mechanical</v>
          </cell>
          <cell r="AL64" t="str">
            <v>-</v>
          </cell>
          <cell r="AM64" t="str">
            <v>Fresher</v>
          </cell>
        </row>
        <row r="65">
          <cell r="B65">
            <v>160062</v>
          </cell>
          <cell r="C65" t="str">
            <v>Brijesh Nimbark</v>
          </cell>
          <cell r="D65" t="str">
            <v>Production</v>
          </cell>
          <cell r="E65" t="str">
            <v>Mixing</v>
          </cell>
          <cell r="F65" t="str">
            <v>Senior Engineer</v>
          </cell>
          <cell r="G65" t="str">
            <v>Level-2</v>
          </cell>
          <cell r="H65" t="str">
            <v>E-1</v>
          </cell>
          <cell r="I65">
            <v>42676</v>
          </cell>
          <cell r="J65">
            <v>11</v>
          </cell>
          <cell r="K65">
            <v>2016</v>
          </cell>
          <cell r="L65" t="str">
            <v>Sanand</v>
          </cell>
          <cell r="M65" t="str">
            <v>M</v>
          </cell>
          <cell r="N65">
            <v>34794</v>
          </cell>
          <cell r="O65">
            <v>28.802739726027397</v>
          </cell>
          <cell r="P65" t="str">
            <v xml:space="preserve">Resignation </v>
          </cell>
          <cell r="R65">
            <v>43221</v>
          </cell>
          <cell r="S65">
            <v>43041</v>
          </cell>
          <cell r="T65" t="str">
            <v>Confirmation</v>
          </cell>
          <cell r="W65">
            <v>44348</v>
          </cell>
          <cell r="X65" t="str">
            <v>Engineer</v>
          </cell>
          <cell r="Y65">
            <v>9408155557</v>
          </cell>
          <cell r="Z65" t="str">
            <v>brijesh.nimbark@gmail.com</v>
          </cell>
          <cell r="AA65">
            <v>9925660559</v>
          </cell>
          <cell r="AB65" t="str">
            <v>Mother</v>
          </cell>
          <cell r="AC65" t="str">
            <v>Artiben</v>
          </cell>
          <cell r="AD65" t="str">
            <v>Maheshbhai</v>
          </cell>
          <cell r="AE65" t="str">
            <v>Artiben</v>
          </cell>
          <cell r="AF65" t="str">
            <v>A-2,Vibrest cilver 1 ,behind jayin temple , big dady cross road Bopal, Ahmedabad-380058</v>
          </cell>
          <cell r="AG65" t="str">
            <v>"Raghav" Opp, Jaynath Pan, Geeta Nagar -2,60 Feet Road,Veraval , Dist-Gir Somnath-362266</v>
          </cell>
          <cell r="AH65" t="str">
            <v>BAAPN6472N</v>
          </cell>
          <cell r="AI65">
            <v>412724506773</v>
          </cell>
          <cell r="AJ65" t="str">
            <v>O+VE</v>
          </cell>
          <cell r="AK65" t="str">
            <v>B.E Mechanical</v>
          </cell>
          <cell r="AM65" t="str">
            <v>Fresher</v>
          </cell>
        </row>
        <row r="66">
          <cell r="B66">
            <v>160063</v>
          </cell>
          <cell r="C66" t="str">
            <v>Bansi Patel</v>
          </cell>
          <cell r="D66" t="str">
            <v>Production</v>
          </cell>
          <cell r="E66" t="str">
            <v>Mixing</v>
          </cell>
          <cell r="F66" t="str">
            <v>Senior Engineer</v>
          </cell>
          <cell r="G66" t="str">
            <v>Level-2</v>
          </cell>
          <cell r="H66" t="str">
            <v>E-1</v>
          </cell>
          <cell r="I66">
            <v>42676</v>
          </cell>
          <cell r="J66">
            <v>11</v>
          </cell>
          <cell r="K66">
            <v>2016</v>
          </cell>
          <cell r="L66" t="str">
            <v>Sanand</v>
          </cell>
          <cell r="M66" t="str">
            <v>M</v>
          </cell>
          <cell r="N66">
            <v>35886</v>
          </cell>
          <cell r="O66">
            <v>25.81095890410959</v>
          </cell>
          <cell r="P66" t="str">
            <v xml:space="preserve">Resignation </v>
          </cell>
          <cell r="R66">
            <v>43221</v>
          </cell>
          <cell r="S66">
            <v>43041</v>
          </cell>
          <cell r="T66" t="str">
            <v>Confirmation</v>
          </cell>
          <cell r="Y66">
            <v>9725279201</v>
          </cell>
          <cell r="Z66" t="str">
            <v>pbansi1498@gmail.com</v>
          </cell>
          <cell r="AA66">
            <v>9662095734</v>
          </cell>
          <cell r="AB66" t="str">
            <v>Father</v>
          </cell>
          <cell r="AC66" t="str">
            <v>Vinubhai</v>
          </cell>
          <cell r="AD66" t="str">
            <v>Vinubhai</v>
          </cell>
          <cell r="AE66" t="str">
            <v>Sushilaben</v>
          </cell>
          <cell r="AF66" t="str">
            <v>13, Mangal Murti society, Near kharikat canal, Navug school road, Nava Naroda, Ahmedabad-382345</v>
          </cell>
          <cell r="AG66" t="str">
            <v>13, Mangal Murti Society, Near Kharikat Canal, Navug School Road, Nava Naroda, Ahmedabad-382345</v>
          </cell>
          <cell r="AH66" t="str">
            <v>DGYPP4613R</v>
          </cell>
          <cell r="AI66">
            <v>795778689628</v>
          </cell>
          <cell r="AJ66" t="str">
            <v>O-VE</v>
          </cell>
          <cell r="AK66" t="str">
            <v>Diploma Mechanical</v>
          </cell>
          <cell r="AM66" t="str">
            <v>Fresher</v>
          </cell>
        </row>
        <row r="67">
          <cell r="B67">
            <v>160064</v>
          </cell>
          <cell r="C67" t="str">
            <v>Deepak Balugade</v>
          </cell>
          <cell r="D67" t="str">
            <v>Production</v>
          </cell>
          <cell r="E67" t="str">
            <v>Maintenance</v>
          </cell>
          <cell r="F67" t="str">
            <v>Assistant Engineer</v>
          </cell>
          <cell r="G67" t="str">
            <v>Level-2</v>
          </cell>
          <cell r="H67" t="str">
            <v>E-4</v>
          </cell>
          <cell r="I67">
            <v>42676</v>
          </cell>
          <cell r="J67">
            <v>11</v>
          </cell>
          <cell r="K67">
            <v>2016</v>
          </cell>
          <cell r="L67" t="str">
            <v>Sanand</v>
          </cell>
          <cell r="M67" t="str">
            <v>M</v>
          </cell>
          <cell r="N67">
            <v>34052</v>
          </cell>
          <cell r="O67">
            <v>30.835616438356166</v>
          </cell>
          <cell r="P67" t="str">
            <v xml:space="preserve">Resignation </v>
          </cell>
          <cell r="R67">
            <v>42856</v>
          </cell>
          <cell r="S67">
            <v>42676</v>
          </cell>
          <cell r="T67" t="str">
            <v>Confirmation</v>
          </cell>
          <cell r="Y67">
            <v>7383433974</v>
          </cell>
          <cell r="Z67" t="str">
            <v>deepakbalugade4495@gmail.com</v>
          </cell>
          <cell r="AA67">
            <v>9403231051</v>
          </cell>
          <cell r="AB67" t="str">
            <v>Father</v>
          </cell>
          <cell r="AC67" t="str">
            <v>Krishnat Balugade</v>
          </cell>
          <cell r="AD67" t="str">
            <v xml:space="preserve">Krishnat </v>
          </cell>
          <cell r="AE67" t="str">
            <v>Anita</v>
          </cell>
          <cell r="AG67" t="str">
            <v>At &amp; Po-Borawade(Mudal Tittal), Tal-Kagal, Dist-Kolhapur, Maharashtra, Pin Code-416208</v>
          </cell>
          <cell r="AH67" t="str">
            <v>AZLPB6843Q</v>
          </cell>
          <cell r="AI67">
            <v>984500381725</v>
          </cell>
          <cell r="AJ67" t="str">
            <v>O+VE</v>
          </cell>
          <cell r="AK67" t="str">
            <v>Diploma Mechanical</v>
          </cell>
          <cell r="AM67" t="str">
            <v>2.5 Years</v>
          </cell>
        </row>
        <row r="68">
          <cell r="B68">
            <v>160065</v>
          </cell>
          <cell r="C68" t="str">
            <v>Milan Rathod</v>
          </cell>
          <cell r="D68" t="str">
            <v>Production</v>
          </cell>
          <cell r="E68" t="str">
            <v>Curing</v>
          </cell>
          <cell r="F68" t="str">
            <v>Senior Engineer</v>
          </cell>
          <cell r="G68" t="str">
            <v>Level-2</v>
          </cell>
          <cell r="H68" t="str">
            <v>E-1</v>
          </cell>
          <cell r="I68">
            <v>42676</v>
          </cell>
          <cell r="J68">
            <v>11</v>
          </cell>
          <cell r="K68">
            <v>2016</v>
          </cell>
          <cell r="L68" t="str">
            <v>Sanand</v>
          </cell>
          <cell r="M68" t="str">
            <v>M</v>
          </cell>
          <cell r="N68">
            <v>34745</v>
          </cell>
          <cell r="O68">
            <v>28.936986301369863</v>
          </cell>
          <cell r="R68">
            <v>42856</v>
          </cell>
          <cell r="S68">
            <v>42676</v>
          </cell>
          <cell r="T68" t="str">
            <v>Confirmation</v>
          </cell>
          <cell r="Y68">
            <v>7405419078</v>
          </cell>
          <cell r="Z68" t="str">
            <v>mr09293@gmail.com</v>
          </cell>
          <cell r="AA68">
            <v>9974263626</v>
          </cell>
          <cell r="AB68" t="str">
            <v>Father</v>
          </cell>
          <cell r="AC68" t="str">
            <v>Mansukhbhai Rathod</v>
          </cell>
          <cell r="AD68" t="str">
            <v xml:space="preserve">Mansukhbhai </v>
          </cell>
          <cell r="AE68" t="str">
            <v>Prafulaben</v>
          </cell>
          <cell r="AF68" t="str">
            <v xml:space="preserve">Room NA/ 16, Near Bazigar Society, Anand Nagar Satelite, Ahmedabad, Gujarat </v>
          </cell>
          <cell r="AG68" t="str">
            <v>Behind Shree Ram Gau Shala, Jyubeli, Porbandar, Gujarat - 360575</v>
          </cell>
          <cell r="AH68" t="str">
            <v>BUFPR9562J</v>
          </cell>
          <cell r="AI68">
            <v>456484710953</v>
          </cell>
          <cell r="AJ68" t="str">
            <v>O+VE</v>
          </cell>
          <cell r="AK68" t="str">
            <v>Diploma Mechanical</v>
          </cell>
          <cell r="AL68" t="str">
            <v>-</v>
          </cell>
          <cell r="AM68" t="str">
            <v>2.6 Years</v>
          </cell>
        </row>
        <row r="69">
          <cell r="B69">
            <v>160066</v>
          </cell>
          <cell r="C69" t="str">
            <v>Dhaval Makwana</v>
          </cell>
          <cell r="D69" t="str">
            <v>Production</v>
          </cell>
          <cell r="E69" t="str">
            <v>Extrusion</v>
          </cell>
          <cell r="F69" t="str">
            <v>Junior Engineer</v>
          </cell>
          <cell r="G69" t="str">
            <v>Level-2</v>
          </cell>
          <cell r="H69" t="str">
            <v>E-3</v>
          </cell>
          <cell r="I69">
            <v>42676</v>
          </cell>
          <cell r="J69">
            <v>11</v>
          </cell>
          <cell r="K69">
            <v>2016</v>
          </cell>
          <cell r="L69" t="str">
            <v>Sanand</v>
          </cell>
          <cell r="M69" t="str">
            <v>M</v>
          </cell>
          <cell r="N69">
            <v>33881</v>
          </cell>
          <cell r="O69">
            <v>31.304109589041097</v>
          </cell>
          <cell r="P69" t="str">
            <v xml:space="preserve">Resignation </v>
          </cell>
          <cell r="R69">
            <v>42856</v>
          </cell>
          <cell r="S69">
            <v>42676</v>
          </cell>
          <cell r="T69" t="str">
            <v>Confirmation</v>
          </cell>
          <cell r="Y69">
            <v>9714341153</v>
          </cell>
          <cell r="Z69" t="str">
            <v>dmakwana109@gmail.com</v>
          </cell>
          <cell r="AA69">
            <v>9909927620</v>
          </cell>
          <cell r="AB69" t="str">
            <v>Brother</v>
          </cell>
          <cell r="AC69" t="str">
            <v>Brijesh Vaghela</v>
          </cell>
          <cell r="AD69" t="str">
            <v>Dineshbhai</v>
          </cell>
          <cell r="AE69" t="str">
            <v>Indiraben</v>
          </cell>
          <cell r="AF69" t="str">
            <v>Maruti Society, Near Ghatlodiya Police Chowki, Tenament NA/ 03, House Name-Zeal</v>
          </cell>
          <cell r="AG69" t="str">
            <v>Vadva Padar Devki Road, Mochi Street, Na, 02, Bhavnagar, Gujarat-364001</v>
          </cell>
          <cell r="AH69" t="str">
            <v>BQJPM6226Q</v>
          </cell>
          <cell r="AI69">
            <v>887446210480</v>
          </cell>
          <cell r="AJ69" t="str">
            <v>B+VE</v>
          </cell>
          <cell r="AK69" t="str">
            <v>B.E Mechanical</v>
          </cell>
          <cell r="AM69" t="str">
            <v xml:space="preserve">1.6 Year </v>
          </cell>
        </row>
        <row r="70">
          <cell r="B70">
            <v>160067</v>
          </cell>
          <cell r="C70" t="str">
            <v>Ravi Kant Sharma</v>
          </cell>
          <cell r="D70" t="str">
            <v>Production</v>
          </cell>
          <cell r="E70" t="str">
            <v>Extrusion</v>
          </cell>
          <cell r="F70" t="str">
            <v>Assistant Engineer</v>
          </cell>
          <cell r="G70" t="str">
            <v>Level-2</v>
          </cell>
          <cell r="H70" t="str">
            <v>E-4</v>
          </cell>
          <cell r="I70">
            <v>42676</v>
          </cell>
          <cell r="J70">
            <v>11</v>
          </cell>
          <cell r="K70">
            <v>2016</v>
          </cell>
          <cell r="L70" t="str">
            <v>Sanand</v>
          </cell>
          <cell r="M70" t="str">
            <v>M</v>
          </cell>
          <cell r="N70">
            <v>34206</v>
          </cell>
          <cell r="O70">
            <v>30.413698630136988</v>
          </cell>
          <cell r="P70" t="str">
            <v xml:space="preserve">Resignation </v>
          </cell>
          <cell r="R70">
            <v>42856</v>
          </cell>
          <cell r="S70">
            <v>42676</v>
          </cell>
          <cell r="T70" t="str">
            <v>Confirmation</v>
          </cell>
          <cell r="Y70">
            <v>7572860348</v>
          </cell>
          <cell r="Z70" t="str">
            <v>rkant5084@gmail.com</v>
          </cell>
          <cell r="AA70">
            <v>9939541557</v>
          </cell>
          <cell r="AB70" t="str">
            <v>Father</v>
          </cell>
          <cell r="AC70" t="str">
            <v>Nand Lal Sharma</v>
          </cell>
          <cell r="AD70" t="str">
            <v>Nand Lal</v>
          </cell>
          <cell r="AE70" t="str">
            <v>Poonam Devi</v>
          </cell>
          <cell r="AF70" t="str">
            <v>Ford Vendor Park, Village-Motipura, Dist-Ahmedabad, Sanand, Gujarat-382110</v>
          </cell>
          <cell r="AG70" t="str">
            <v>Village-Sobh, Post-Bhadeya, Dist-Gaya, Ps-Barachattai, Bihar-824201</v>
          </cell>
          <cell r="AH70" t="str">
            <v>EHDPS6086N</v>
          </cell>
          <cell r="AI70">
            <v>999241945570</v>
          </cell>
          <cell r="AJ70" t="str">
            <v>B+VE</v>
          </cell>
          <cell r="AK70" t="str">
            <v>B.E Mechanical</v>
          </cell>
          <cell r="AM70" t="str">
            <v>1.1 Year</v>
          </cell>
        </row>
        <row r="71">
          <cell r="B71">
            <v>160068</v>
          </cell>
          <cell r="C71" t="str">
            <v>Mahendrakumar Shah</v>
          </cell>
          <cell r="D71" t="str">
            <v>Administration</v>
          </cell>
          <cell r="E71" t="str">
            <v>GA</v>
          </cell>
          <cell r="F71" t="str">
            <v>Assistant Executive</v>
          </cell>
          <cell r="G71" t="str">
            <v>Level-2</v>
          </cell>
          <cell r="H71" t="str">
            <v>E-4</v>
          </cell>
          <cell r="I71">
            <v>42676</v>
          </cell>
          <cell r="J71">
            <v>11</v>
          </cell>
          <cell r="K71">
            <v>2016</v>
          </cell>
          <cell r="L71" t="str">
            <v>Sanand</v>
          </cell>
          <cell r="M71" t="str">
            <v>M</v>
          </cell>
          <cell r="N71">
            <v>31385</v>
          </cell>
          <cell r="O71">
            <v>38.142465753424659</v>
          </cell>
          <cell r="P71" t="str">
            <v xml:space="preserve">Resignation </v>
          </cell>
          <cell r="S71">
            <v>42676</v>
          </cell>
          <cell r="Y71">
            <v>9898078860</v>
          </cell>
          <cell r="Z71" t="str">
            <v>shahmahendraa@gmail.com</v>
          </cell>
          <cell r="AA71">
            <v>9913095100</v>
          </cell>
          <cell r="AB71" t="str">
            <v>Father</v>
          </cell>
          <cell r="AC71" t="str">
            <v>Narottamdas Shah</v>
          </cell>
          <cell r="AD71" t="str">
            <v xml:space="preserve">Narottamdas </v>
          </cell>
          <cell r="AE71" t="str">
            <v>Laxmi</v>
          </cell>
          <cell r="AF71" t="str">
            <v>A/4/102, Satyam Appartment, Opp/ Swastik Bungalows, Rakhiyal Road, Ahmedabad, Gujarat-380021</v>
          </cell>
          <cell r="AG71" t="str">
            <v>A,4,102, Satyam Appartment, Opp, Swastik Bunglows, Rakhiyal Road, Ahmedabad, Gujarat-380021</v>
          </cell>
          <cell r="AH71" t="str">
            <v>CLCPS2841P</v>
          </cell>
          <cell r="AI71">
            <v>333327686365</v>
          </cell>
          <cell r="AJ71" t="str">
            <v>B+VE</v>
          </cell>
          <cell r="AK71" t="str">
            <v xml:space="preserve">BA </v>
          </cell>
          <cell r="AM71" t="str">
            <v>4.6 Years</v>
          </cell>
        </row>
        <row r="72">
          <cell r="B72">
            <v>160069</v>
          </cell>
          <cell r="C72" t="str">
            <v>Neel Patel</v>
          </cell>
          <cell r="D72" t="str">
            <v>Production</v>
          </cell>
          <cell r="E72" t="str">
            <v>Extrusion</v>
          </cell>
          <cell r="F72" t="str">
            <v>Assistant Engineer</v>
          </cell>
          <cell r="G72" t="str">
            <v>Level-2</v>
          </cell>
          <cell r="H72" t="str">
            <v>E-4</v>
          </cell>
          <cell r="I72">
            <v>42676</v>
          </cell>
          <cell r="J72">
            <v>11</v>
          </cell>
          <cell r="K72">
            <v>2016</v>
          </cell>
          <cell r="L72" t="str">
            <v>Sanand</v>
          </cell>
          <cell r="M72" t="str">
            <v>M</v>
          </cell>
          <cell r="N72">
            <v>34069</v>
          </cell>
          <cell r="O72">
            <v>30.789041095890411</v>
          </cell>
          <cell r="P72" t="str">
            <v xml:space="preserve">Resignation </v>
          </cell>
          <cell r="R72" t="str">
            <v>-</v>
          </cell>
          <cell r="S72">
            <v>42676</v>
          </cell>
          <cell r="Y72">
            <v>9974750059</v>
          </cell>
          <cell r="Z72" t="str">
            <v>neelpatel799@gmail.com</v>
          </cell>
          <cell r="AA72">
            <v>9825855948</v>
          </cell>
          <cell r="AB72" t="str">
            <v>Father</v>
          </cell>
          <cell r="AC72" t="str">
            <v>Naranbhai Patel</v>
          </cell>
          <cell r="AD72" t="str">
            <v>Naranbhai</v>
          </cell>
          <cell r="AE72" t="str">
            <v>Nayana</v>
          </cell>
          <cell r="AF72" t="str">
            <v>B-26,krishna bunglow, Opp/shyamVilla-2, Gala gym Khana road, Bopal south, Ahmedabad/</v>
          </cell>
          <cell r="AG72" t="str">
            <v>28-B, Saheb Krupa Society, Opp, Jivan Chetna School, New Sama Road, Vadodara, 390024</v>
          </cell>
          <cell r="AH72" t="str">
            <v>CPQPP9725Q</v>
          </cell>
          <cell r="AI72">
            <v>356606906717</v>
          </cell>
          <cell r="AJ72" t="str">
            <v>O+VE</v>
          </cell>
          <cell r="AK72" t="str">
            <v>B.E Mechanical</v>
          </cell>
          <cell r="AM72" t="str">
            <v>Fresher</v>
          </cell>
        </row>
        <row r="73">
          <cell r="B73">
            <v>160070</v>
          </cell>
          <cell r="C73" t="str">
            <v>Dipalkumar Patel</v>
          </cell>
          <cell r="D73" t="str">
            <v>Production</v>
          </cell>
          <cell r="E73" t="str">
            <v>Engineering</v>
          </cell>
          <cell r="F73" t="str">
            <v>Junior Engineer</v>
          </cell>
          <cell r="G73" t="str">
            <v>Level-2</v>
          </cell>
          <cell r="H73" t="str">
            <v>E-3</v>
          </cell>
          <cell r="I73">
            <v>42676</v>
          </cell>
          <cell r="J73">
            <v>11</v>
          </cell>
          <cell r="K73">
            <v>2016</v>
          </cell>
          <cell r="L73" t="str">
            <v>Sanand</v>
          </cell>
          <cell r="M73" t="str">
            <v>M</v>
          </cell>
          <cell r="N73">
            <v>33807</v>
          </cell>
          <cell r="O73">
            <v>31.506849315068493</v>
          </cell>
          <cell r="P73" t="str">
            <v xml:space="preserve">Resignation </v>
          </cell>
          <cell r="R73">
            <v>42856</v>
          </cell>
          <cell r="S73">
            <v>42676</v>
          </cell>
          <cell r="T73" t="str">
            <v>Confirmation</v>
          </cell>
          <cell r="Y73">
            <v>9016585649</v>
          </cell>
          <cell r="Z73" t="str">
            <v>dipalpatel1992@gmail.com</v>
          </cell>
          <cell r="AA73">
            <v>9978524947</v>
          </cell>
          <cell r="AB73" t="str">
            <v>Father</v>
          </cell>
          <cell r="AC73" t="str">
            <v>Chandubhai Patel</v>
          </cell>
          <cell r="AD73" t="str">
            <v xml:space="preserve">Chandubhai </v>
          </cell>
          <cell r="AE73" t="str">
            <v xml:space="preserve">Shardaben </v>
          </cell>
          <cell r="AF73" t="str">
            <v>B/5, Shantiniketan Society, In Kankeshwari Park, Sardar Chowck, Krishna Nagar, Amedabad, Gujarat-382345</v>
          </cell>
          <cell r="AG73" t="str">
            <v>B,5, Shantiniketan Society, In Kankeshwari Park, Sardar Chowck, Krishna Nagar, Ahmedabad, Gujarat-382345</v>
          </cell>
          <cell r="AH73" t="str">
            <v>BZSPP0656F</v>
          </cell>
          <cell r="AI73">
            <v>619922925553</v>
          </cell>
          <cell r="AJ73" t="str">
            <v>B+VE</v>
          </cell>
          <cell r="AK73" t="str">
            <v xml:space="preserve">B.Tech  Electrical </v>
          </cell>
          <cell r="AM73" t="str">
            <v>6.4 Years</v>
          </cell>
        </row>
        <row r="74">
          <cell r="B74">
            <v>160071</v>
          </cell>
          <cell r="C74" t="str">
            <v>Sukeshkumar Patel</v>
          </cell>
          <cell r="D74" t="str">
            <v>Production</v>
          </cell>
          <cell r="E74" t="str">
            <v>Extrusion</v>
          </cell>
          <cell r="F74" t="str">
            <v>Junior Engineer</v>
          </cell>
          <cell r="G74" t="str">
            <v>Level-2</v>
          </cell>
          <cell r="H74" t="str">
            <v>E-3</v>
          </cell>
          <cell r="I74">
            <v>42676</v>
          </cell>
          <cell r="J74">
            <v>11</v>
          </cell>
          <cell r="K74">
            <v>2016</v>
          </cell>
          <cell r="L74" t="str">
            <v>Sanand</v>
          </cell>
          <cell r="M74" t="str">
            <v>M</v>
          </cell>
          <cell r="N74">
            <v>34294</v>
          </cell>
          <cell r="O74">
            <v>30.172602739726027</v>
          </cell>
          <cell r="P74" t="str">
            <v>Resignation</v>
          </cell>
          <cell r="R74">
            <v>42856</v>
          </cell>
          <cell r="S74">
            <v>42676</v>
          </cell>
          <cell r="T74" t="str">
            <v>Confirmation</v>
          </cell>
          <cell r="Y74">
            <v>9408508958</v>
          </cell>
          <cell r="Z74" t="str">
            <v>sukeshpatel93@gmail.com</v>
          </cell>
          <cell r="AA74">
            <v>9427531740</v>
          </cell>
          <cell r="AB74" t="str">
            <v>Father</v>
          </cell>
          <cell r="AC74" t="str">
            <v>Bharatbhai Patel</v>
          </cell>
          <cell r="AD74" t="str">
            <v xml:space="preserve">Bharatbhai </v>
          </cell>
          <cell r="AE74" t="str">
            <v>Premilaben</v>
          </cell>
          <cell r="AF74" t="str">
            <v>308/2, Gordhan Villas, Near Prajapati Vas, Opp/ Water Tank, Thaltej, Ahmedabad, Gujarat-380054</v>
          </cell>
          <cell r="AG74" t="str">
            <v>54, Patel Vas, Sapavada, Tal-Idar, Dist-Sabarkantha, Gujarat-383430</v>
          </cell>
          <cell r="AH74" t="str">
            <v>BWMPP6260L</v>
          </cell>
          <cell r="AI74">
            <v>683657164541</v>
          </cell>
          <cell r="AJ74" t="str">
            <v>O+VE</v>
          </cell>
          <cell r="AK74" t="str">
            <v>B.E Mechanical</v>
          </cell>
          <cell r="AM74" t="str">
            <v xml:space="preserve">1.3 Year </v>
          </cell>
        </row>
        <row r="75">
          <cell r="B75">
            <v>160072</v>
          </cell>
          <cell r="C75" t="str">
            <v>Awik  Sinha</v>
          </cell>
          <cell r="D75" t="str">
            <v>Production</v>
          </cell>
          <cell r="E75" t="str">
            <v>Tire Building</v>
          </cell>
          <cell r="F75" t="str">
            <v>Senior Engineer</v>
          </cell>
          <cell r="G75" t="str">
            <v>Level-2</v>
          </cell>
          <cell r="H75" t="str">
            <v>E-1</v>
          </cell>
          <cell r="I75">
            <v>42676</v>
          </cell>
          <cell r="J75">
            <v>11</v>
          </cell>
          <cell r="K75">
            <v>2016</v>
          </cell>
          <cell r="L75" t="str">
            <v>Sanand</v>
          </cell>
          <cell r="M75" t="str">
            <v>M</v>
          </cell>
          <cell r="N75">
            <v>34083</v>
          </cell>
          <cell r="O75">
            <v>30.75068493150685</v>
          </cell>
          <cell r="R75">
            <v>43221</v>
          </cell>
          <cell r="S75">
            <v>43040</v>
          </cell>
          <cell r="T75" t="str">
            <v>Confirmation</v>
          </cell>
          <cell r="U75">
            <v>44652</v>
          </cell>
          <cell r="V75" t="str">
            <v>Junior Engineer</v>
          </cell>
          <cell r="W75">
            <v>45017</v>
          </cell>
          <cell r="X75" t="str">
            <v>Engineer</v>
          </cell>
          <cell r="Y75">
            <v>9045430344</v>
          </cell>
          <cell r="Z75" t="str">
            <v>awiksinha@gmail.com</v>
          </cell>
          <cell r="AA75">
            <v>9661618571</v>
          </cell>
          <cell r="AB75" t="str">
            <v>Father</v>
          </cell>
          <cell r="AC75" t="str">
            <v>Anil Prakash Sinha</v>
          </cell>
          <cell r="AD75" t="str">
            <v>Anil Prakash</v>
          </cell>
          <cell r="AE75" t="str">
            <v>Madhuri</v>
          </cell>
          <cell r="AF75" t="str">
            <v>B-22, Satelite Centre, Vastrapur, Near Mansi Circle, Ahmedabad, Gujarat</v>
          </cell>
          <cell r="AG75" t="str">
            <v>Opp. Bk Dav Public School, Ward Na, 01, Sri Nagar Siwan, Bihar - 841226</v>
          </cell>
          <cell r="AH75" t="str">
            <v>BFOPA1135E</v>
          </cell>
          <cell r="AI75">
            <v>859673277528</v>
          </cell>
          <cell r="AJ75" t="str">
            <v>A+VE</v>
          </cell>
          <cell r="AK75" t="str">
            <v>B. Tech.  Electronics and Telecommunication</v>
          </cell>
          <cell r="AL75" t="str">
            <v>-</v>
          </cell>
          <cell r="AM75" t="str">
            <v>7 Months</v>
          </cell>
        </row>
        <row r="76">
          <cell r="B76">
            <v>160073</v>
          </cell>
          <cell r="C76" t="str">
            <v>Leo Antony</v>
          </cell>
          <cell r="D76" t="str">
            <v>Retail Sales</v>
          </cell>
          <cell r="E76" t="str">
            <v>South Region</v>
          </cell>
          <cell r="F76" t="str">
            <v>Senior Manager</v>
          </cell>
          <cell r="G76" t="str">
            <v>Level-1</v>
          </cell>
          <cell r="H76" t="str">
            <v>M-6</v>
          </cell>
          <cell r="I76">
            <v>42659</v>
          </cell>
          <cell r="J76">
            <v>10</v>
          </cell>
          <cell r="K76">
            <v>2016</v>
          </cell>
          <cell r="L76" t="str">
            <v>Bangalore</v>
          </cell>
          <cell r="M76" t="str">
            <v>M</v>
          </cell>
          <cell r="N76">
            <v>29546</v>
          </cell>
          <cell r="O76">
            <v>43.180821917808217</v>
          </cell>
          <cell r="P76" t="str">
            <v xml:space="preserve">after 16th OCT - Promotion - Deputy Manager </v>
          </cell>
          <cell r="R76">
            <v>43024</v>
          </cell>
          <cell r="S76">
            <v>43023</v>
          </cell>
          <cell r="T76" t="str">
            <v>Confirmation</v>
          </cell>
          <cell r="U76">
            <v>44652</v>
          </cell>
          <cell r="V76" t="str">
            <v>Regional Sales Manager</v>
          </cell>
          <cell r="Y76">
            <v>7042084119</v>
          </cell>
          <cell r="Z76" t="str">
            <v>antony@in.maxxis.com, liuandao21@gmail.com</v>
          </cell>
          <cell r="AA76">
            <v>7259590650</v>
          </cell>
          <cell r="AB76" t="str">
            <v>Wife</v>
          </cell>
          <cell r="AC76" t="str">
            <v>Sonia</v>
          </cell>
          <cell r="AD76" t="str">
            <v>Pankiras</v>
          </cell>
          <cell r="AE76" t="str">
            <v>Jeyaseeli</v>
          </cell>
          <cell r="AF76" t="str">
            <v>Sonia Sadan, 128/129, 1st stasge, Brindavan Extn, 5th cross, mysore-570020</v>
          </cell>
          <cell r="AG76" t="str">
            <v>O.No.122, 4, N.No.13,11, Bharathiyar Nagar, Vilangudi, Madurai, Tamil Nadu - 625018</v>
          </cell>
          <cell r="AH76" t="str">
            <v>ADXPL6491N</v>
          </cell>
          <cell r="AI76">
            <v>487734277227</v>
          </cell>
          <cell r="AJ76" t="str">
            <v>A+VE</v>
          </cell>
          <cell r="AK76" t="str">
            <v>M.B.A- Marketing</v>
          </cell>
          <cell r="AL76" t="str">
            <v>-</v>
          </cell>
          <cell r="AM76" t="str">
            <v>3 Years</v>
          </cell>
        </row>
        <row r="77">
          <cell r="B77">
            <v>160074</v>
          </cell>
          <cell r="C77" t="str">
            <v>Ketan Patel</v>
          </cell>
          <cell r="D77" t="str">
            <v>Administration</v>
          </cell>
          <cell r="E77" t="str">
            <v>Purchase &amp; Store</v>
          </cell>
          <cell r="F77" t="str">
            <v>Assistant Executive</v>
          </cell>
          <cell r="G77" t="str">
            <v>Level-2</v>
          </cell>
          <cell r="H77" t="str">
            <v>E-4</v>
          </cell>
          <cell r="I77">
            <v>42677</v>
          </cell>
          <cell r="J77">
            <v>11</v>
          </cell>
          <cell r="K77">
            <v>2016</v>
          </cell>
          <cell r="L77" t="str">
            <v>Sanand</v>
          </cell>
          <cell r="M77" t="str">
            <v>M</v>
          </cell>
          <cell r="N77">
            <v>34169</v>
          </cell>
          <cell r="O77">
            <v>30.515068493150686</v>
          </cell>
          <cell r="P77" t="str">
            <v xml:space="preserve">Resignation </v>
          </cell>
          <cell r="R77">
            <v>42856</v>
          </cell>
          <cell r="S77">
            <v>42677</v>
          </cell>
          <cell r="T77" t="str">
            <v>Confirmation</v>
          </cell>
          <cell r="Y77">
            <v>7600742907</v>
          </cell>
          <cell r="Z77" t="str">
            <v>kgp8112@gmail.com</v>
          </cell>
          <cell r="AA77">
            <v>9979904356</v>
          </cell>
          <cell r="AB77" t="str">
            <v>Father</v>
          </cell>
          <cell r="AC77" t="str">
            <v>Ghanshyambhai Patel</v>
          </cell>
          <cell r="AD77" t="str">
            <v xml:space="preserve">Ghanshyambhai </v>
          </cell>
          <cell r="AE77" t="str">
            <v>Induben</v>
          </cell>
          <cell r="AF77" t="str">
            <v>Navdeep PG, Opp. Govt Tubewell, Bopal, Ahmedabad, Gujarat</v>
          </cell>
          <cell r="AG77" t="str">
            <v>182, Shahpur, Vallabhipur, Bhavnagar, Gujarat-364313</v>
          </cell>
          <cell r="AH77" t="str">
            <v>CHNPP5144A</v>
          </cell>
          <cell r="AI77">
            <v>235460671119</v>
          </cell>
          <cell r="AJ77" t="str">
            <v>O+VE</v>
          </cell>
          <cell r="AK77" t="str">
            <v>B.Tech Mechanical</v>
          </cell>
          <cell r="AM77" t="str">
            <v>2 Years</v>
          </cell>
        </row>
        <row r="78">
          <cell r="B78">
            <v>160075</v>
          </cell>
          <cell r="C78" t="str">
            <v>Karthickkumar</v>
          </cell>
          <cell r="D78" t="str">
            <v>RD1</v>
          </cell>
          <cell r="E78" t="str">
            <v>Curing Tech.</v>
          </cell>
          <cell r="F78" t="str">
            <v>Engineer</v>
          </cell>
          <cell r="G78" t="str">
            <v>Level-2</v>
          </cell>
          <cell r="H78" t="str">
            <v>E-2</v>
          </cell>
          <cell r="I78">
            <v>42675</v>
          </cell>
          <cell r="J78">
            <v>11</v>
          </cell>
          <cell r="K78">
            <v>2016</v>
          </cell>
          <cell r="L78" t="str">
            <v>Sanand</v>
          </cell>
          <cell r="M78" t="str">
            <v>M</v>
          </cell>
          <cell r="N78">
            <v>33718</v>
          </cell>
          <cell r="O78">
            <v>31.75068493150685</v>
          </cell>
          <cell r="P78" t="str">
            <v xml:space="preserve">Resignation </v>
          </cell>
          <cell r="S78" t="str">
            <v>-</v>
          </cell>
          <cell r="Y78">
            <v>7069426620</v>
          </cell>
          <cell r="Z78" t="str">
            <v>search4mike@gmail.com</v>
          </cell>
          <cell r="AA78">
            <v>9600539614</v>
          </cell>
          <cell r="AB78" t="str">
            <v>Father</v>
          </cell>
          <cell r="AC78" t="str">
            <v>Shanmugasundaram</v>
          </cell>
          <cell r="AD78" t="str">
            <v>Shunmugasundaram</v>
          </cell>
          <cell r="AE78" t="str">
            <v>S. Nesamani</v>
          </cell>
          <cell r="AF78" t="str">
            <v>B2, 101, Eklingi Appartment, Near Sbi Bank, Sananad</v>
          </cell>
          <cell r="AG78" t="str">
            <v>768,3,Mettu Street, Kusalipatti,Kovilpatti-628502</v>
          </cell>
          <cell r="AH78" t="str">
            <v>CONPK0356Q</v>
          </cell>
          <cell r="AI78">
            <v>209076357152</v>
          </cell>
          <cell r="AJ78" t="str">
            <v>O+VE</v>
          </cell>
          <cell r="AK78" t="str">
            <v>M.S Manufacturing &amp;Management</v>
          </cell>
          <cell r="AM78" t="str">
            <v>1.2 Year</v>
          </cell>
        </row>
        <row r="79">
          <cell r="B79">
            <v>160076</v>
          </cell>
          <cell r="C79" t="str">
            <v>Sunilkumar Patel</v>
          </cell>
          <cell r="D79" t="str">
            <v>Production</v>
          </cell>
          <cell r="E79" t="str">
            <v>Engineering</v>
          </cell>
          <cell r="F79" t="str">
            <v>Operator Boiler</v>
          </cell>
          <cell r="G79" t="str">
            <v>Level-3</v>
          </cell>
          <cell r="H79" t="str">
            <v>T-2</v>
          </cell>
          <cell r="I79">
            <v>42679</v>
          </cell>
          <cell r="J79">
            <v>11</v>
          </cell>
          <cell r="K79">
            <v>2016</v>
          </cell>
          <cell r="L79" t="str">
            <v>Sanand</v>
          </cell>
          <cell r="M79" t="str">
            <v>M</v>
          </cell>
          <cell r="N79">
            <v>31949</v>
          </cell>
          <cell r="O79">
            <v>36.597260273972601</v>
          </cell>
          <cell r="P79" t="str">
            <v>Death</v>
          </cell>
          <cell r="R79">
            <v>42856</v>
          </cell>
          <cell r="S79">
            <v>42679</v>
          </cell>
          <cell r="T79" t="str">
            <v>Confirmation</v>
          </cell>
          <cell r="Y79">
            <v>9727830502</v>
          </cell>
          <cell r="Z79" t="str">
            <v>patelsunil21687@gmail.com</v>
          </cell>
          <cell r="AA79">
            <v>9624058213</v>
          </cell>
          <cell r="AB79" t="str">
            <v>Brother</v>
          </cell>
          <cell r="AC79" t="str">
            <v>Mahesh</v>
          </cell>
          <cell r="AD79" t="str">
            <v>Ramanbhai</v>
          </cell>
          <cell r="AE79" t="str">
            <v xml:space="preserve">Dahiben </v>
          </cell>
          <cell r="AF79" t="str">
            <v>17-B, Gokul Appartment, Gadhiya chokdi, near Avkar hospital,Bavla road, sanand city, Sanand, Dist.Ahmedabad-382110</v>
          </cell>
          <cell r="AG79" t="str">
            <v>2,Kamal Pur Game ,Tal.Vadanagar, Dist.Maheshana ,Gujarat -384355</v>
          </cell>
          <cell r="AH79" t="str">
            <v>COUPP3580C</v>
          </cell>
          <cell r="AI79">
            <v>538129342977</v>
          </cell>
          <cell r="AJ79" t="str">
            <v>B+VE</v>
          </cell>
          <cell r="AK79" t="str">
            <v xml:space="preserve"> First Class Boiler Attendant</v>
          </cell>
          <cell r="AM79" t="str">
            <v>8 Years</v>
          </cell>
        </row>
        <row r="80">
          <cell r="B80">
            <v>160077</v>
          </cell>
          <cell r="C80" t="str">
            <v>Manish  Sharma</v>
          </cell>
          <cell r="D80" t="str">
            <v>QA</v>
          </cell>
          <cell r="E80" t="str">
            <v>Quality System</v>
          </cell>
          <cell r="F80" t="str">
            <v>Manager</v>
          </cell>
          <cell r="G80" t="str">
            <v>Level-1</v>
          </cell>
          <cell r="H80" t="str">
            <v>M-7</v>
          </cell>
          <cell r="I80">
            <v>42689</v>
          </cell>
          <cell r="J80">
            <v>11</v>
          </cell>
          <cell r="K80">
            <v>2016</v>
          </cell>
          <cell r="L80" t="str">
            <v>Sanand</v>
          </cell>
          <cell r="M80" t="str">
            <v>M</v>
          </cell>
          <cell r="N80">
            <v>32484</v>
          </cell>
          <cell r="O80">
            <v>35.131506849315066</v>
          </cell>
          <cell r="P80" t="str">
            <v>Resignation</v>
          </cell>
          <cell r="R80">
            <v>42856</v>
          </cell>
          <cell r="S80">
            <v>42689</v>
          </cell>
          <cell r="T80" t="str">
            <v>Confirmation</v>
          </cell>
          <cell r="W80">
            <v>44348</v>
          </cell>
          <cell r="X80" t="str">
            <v>Senior Engineer</v>
          </cell>
          <cell r="Y80">
            <v>9654403416</v>
          </cell>
          <cell r="Z80" t="str">
            <v>manish.mechanical55@gmail.com</v>
          </cell>
          <cell r="AA80">
            <v>9467678169</v>
          </cell>
          <cell r="AB80" t="str">
            <v>Father</v>
          </cell>
          <cell r="AC80" t="str">
            <v>Vishvender Kumar Sharma</v>
          </cell>
          <cell r="AD80" t="str">
            <v xml:space="preserve">Vishvender </v>
          </cell>
          <cell r="AE80" t="str">
            <v>Anita</v>
          </cell>
          <cell r="AF80" t="str">
            <v>B-113, Pawan green appartments,Makarbaa, Ahmedabad-380051</v>
          </cell>
          <cell r="AG80" t="str">
            <v>S,O : Vishvender Sharma, #124, Parshuram Nagar,Near Rattangarh Road,Ambalacity,Haryana,134003.</v>
          </cell>
          <cell r="AH80" t="str">
            <v>DGJPS8666C</v>
          </cell>
          <cell r="AI80">
            <v>701223951577</v>
          </cell>
          <cell r="AJ80" t="str">
            <v>B+VE</v>
          </cell>
          <cell r="AK80" t="str">
            <v>B.Tech Mechanical</v>
          </cell>
          <cell r="AM80" t="str">
            <v>5.5 Years</v>
          </cell>
        </row>
        <row r="81">
          <cell r="B81">
            <v>160078</v>
          </cell>
          <cell r="C81" t="str">
            <v>Nareshkumar Shrimali</v>
          </cell>
          <cell r="D81" t="str">
            <v>Engineering</v>
          </cell>
          <cell r="E81" t="str">
            <v>Utility</v>
          </cell>
          <cell r="F81" t="str">
            <v>Operator</v>
          </cell>
          <cell r="G81" t="str">
            <v>Level-3</v>
          </cell>
          <cell r="H81" t="str">
            <v>T-2</v>
          </cell>
          <cell r="I81">
            <v>42691</v>
          </cell>
          <cell r="J81">
            <v>11</v>
          </cell>
          <cell r="K81">
            <v>2016</v>
          </cell>
          <cell r="L81" t="str">
            <v>Sanand</v>
          </cell>
          <cell r="M81" t="str">
            <v>M</v>
          </cell>
          <cell r="N81">
            <v>30516</v>
          </cell>
          <cell r="O81">
            <v>40.523287671232879</v>
          </cell>
          <cell r="P81" t="str">
            <v>Resignation</v>
          </cell>
          <cell r="R81">
            <v>42856</v>
          </cell>
          <cell r="S81">
            <v>42691</v>
          </cell>
          <cell r="T81" t="str">
            <v>Confirmation</v>
          </cell>
          <cell r="Y81">
            <v>9725633179</v>
          </cell>
          <cell r="Z81" t="str">
            <v>nareshhemixa@yahoo.co.in</v>
          </cell>
          <cell r="AA81">
            <v>8000252179</v>
          </cell>
          <cell r="AB81" t="str">
            <v>Wife</v>
          </cell>
          <cell r="AC81" t="str">
            <v>Hemixa</v>
          </cell>
          <cell r="AD81" t="str">
            <v xml:space="preserve">Mohanbhai </v>
          </cell>
          <cell r="AE81" t="str">
            <v>Narmadaben</v>
          </cell>
          <cell r="AF81" t="str">
            <v>B/503,Bansi Villa, Opp. Hiradhan city, behind sneh plaza, i.o.c road,chandkheda, Ahmedabad-382424</v>
          </cell>
          <cell r="AG81" t="str">
            <v>B,503, Bansi Villa, Opp. Hiradhan City, Behind Sneh Plaza, I.O.C Road, Chandkheda, Ahmedabad - 382424</v>
          </cell>
          <cell r="AH81" t="str">
            <v>BGSPS3663N</v>
          </cell>
          <cell r="AI81">
            <v>929626973806</v>
          </cell>
          <cell r="AJ81" t="str">
            <v>B+VE</v>
          </cell>
          <cell r="AK81" t="str">
            <v xml:space="preserve"> First Class Boiler Attendant</v>
          </cell>
          <cell r="AM81" t="str">
            <v>10 Years</v>
          </cell>
        </row>
        <row r="82">
          <cell r="B82">
            <v>160079</v>
          </cell>
          <cell r="C82" t="str">
            <v>Jigar Vekariya</v>
          </cell>
          <cell r="D82" t="str">
            <v>Production</v>
          </cell>
          <cell r="E82" t="str">
            <v>Mixing</v>
          </cell>
          <cell r="F82" t="str">
            <v>Junior Engineer</v>
          </cell>
          <cell r="G82" t="str">
            <v>Level-2</v>
          </cell>
          <cell r="H82" t="str">
            <v>E-3</v>
          </cell>
          <cell r="I82">
            <v>42695</v>
          </cell>
          <cell r="J82">
            <v>11</v>
          </cell>
          <cell r="K82">
            <v>2016</v>
          </cell>
          <cell r="L82" t="str">
            <v>Sanand</v>
          </cell>
          <cell r="M82" t="str">
            <v>M</v>
          </cell>
          <cell r="N82">
            <v>35004</v>
          </cell>
          <cell r="O82">
            <v>28.227397260273971</v>
          </cell>
          <cell r="P82" t="str">
            <v>Resignation</v>
          </cell>
          <cell r="R82">
            <v>43060</v>
          </cell>
          <cell r="S82">
            <v>43059</v>
          </cell>
          <cell r="T82" t="str">
            <v>Confirmation</v>
          </cell>
          <cell r="Y82">
            <v>8347195318</v>
          </cell>
          <cell r="Z82" t="str">
            <v>jigarvekariya38@gmail.com</v>
          </cell>
          <cell r="AA82">
            <v>9375214538</v>
          </cell>
          <cell r="AB82" t="str">
            <v>Father</v>
          </cell>
          <cell r="AC82" t="str">
            <v>Jayantilal</v>
          </cell>
          <cell r="AD82" t="str">
            <v>Jayantilal</v>
          </cell>
          <cell r="AE82" t="str">
            <v xml:space="preserve">Champaben </v>
          </cell>
          <cell r="AF82" t="str">
            <v>44/1Indraprasth Park, Nikol odhav road, Nikol,T.B nagar,Ahmedabad, Gujarat-382350</v>
          </cell>
          <cell r="AG82" t="str">
            <v>44,1Indraprasth Park, Nikol Odhav Road, Nikol,T.B Nagar,Ahmedabad, Gujarat-382350</v>
          </cell>
          <cell r="AH82" t="str">
            <v>BBPPV9182B</v>
          </cell>
          <cell r="AI82">
            <v>943801263529</v>
          </cell>
          <cell r="AJ82" t="str">
            <v>A+VE</v>
          </cell>
          <cell r="AK82" t="str">
            <v>B.E Mechanical</v>
          </cell>
          <cell r="AM82" t="str">
            <v>Fresher</v>
          </cell>
        </row>
        <row r="83">
          <cell r="B83">
            <v>160080</v>
          </cell>
          <cell r="C83" t="str">
            <v>Darshan Shah</v>
          </cell>
          <cell r="D83" t="str">
            <v>Production</v>
          </cell>
          <cell r="E83" t="str">
            <v>Calender</v>
          </cell>
          <cell r="F83" t="str">
            <v>Assistant Engineer</v>
          </cell>
          <cell r="G83" t="str">
            <v>Level-2</v>
          </cell>
          <cell r="H83" t="str">
            <v>E-4</v>
          </cell>
          <cell r="I83">
            <v>42695</v>
          </cell>
          <cell r="J83">
            <v>11</v>
          </cell>
          <cell r="K83">
            <v>2016</v>
          </cell>
          <cell r="L83" t="str">
            <v>Sanand</v>
          </cell>
          <cell r="M83" t="str">
            <v>M</v>
          </cell>
          <cell r="N83">
            <v>34680</v>
          </cell>
          <cell r="O83">
            <v>29.115068493150684</v>
          </cell>
          <cell r="P83" t="str">
            <v xml:space="preserve">Resignation </v>
          </cell>
          <cell r="R83">
            <v>43060</v>
          </cell>
          <cell r="S83">
            <v>43059</v>
          </cell>
          <cell r="T83" t="str">
            <v>Confirmation</v>
          </cell>
          <cell r="Y83">
            <v>8487847515</v>
          </cell>
          <cell r="Z83" t="str">
            <v>darshanshah131@gmail.com</v>
          </cell>
          <cell r="AA83">
            <v>9825432541</v>
          </cell>
          <cell r="AB83" t="str">
            <v>Father</v>
          </cell>
          <cell r="AC83" t="str">
            <v>Bhupendrabhai shah</v>
          </cell>
          <cell r="AD83" t="str">
            <v xml:space="preserve">Bhupendrabhai </v>
          </cell>
          <cell r="AE83" t="str">
            <v xml:space="preserve">Ketanben </v>
          </cell>
          <cell r="AF83" t="str">
            <v>I/402, kanchanbhumi Flats, B/H Kanakkala Appartment satelite, Ahmedabad-380015</v>
          </cell>
          <cell r="AG83" t="str">
            <v>I,402, Kanchanbhumi Flats, B,H Kanakkala Appartment Satelite, Ahmedabad-380015</v>
          </cell>
          <cell r="AH83" t="str">
            <v>GXBPS8587Q</v>
          </cell>
          <cell r="AI83">
            <v>670827774070</v>
          </cell>
          <cell r="AJ83" t="str">
            <v>O+VE</v>
          </cell>
          <cell r="AK83" t="str">
            <v xml:space="preserve">BE Manufacturing </v>
          </cell>
          <cell r="AM83" t="str">
            <v>Fresher</v>
          </cell>
        </row>
        <row r="84">
          <cell r="B84">
            <v>160081</v>
          </cell>
          <cell r="C84" t="str">
            <v>Rahul Modi</v>
          </cell>
          <cell r="D84" t="str">
            <v>Administration</v>
          </cell>
          <cell r="E84" t="str">
            <v>Purchase &amp; Store</v>
          </cell>
          <cell r="F84" t="str">
            <v>Executive</v>
          </cell>
          <cell r="G84" t="str">
            <v>Level-2</v>
          </cell>
          <cell r="H84" t="str">
            <v>E-2</v>
          </cell>
          <cell r="I84">
            <v>42695</v>
          </cell>
          <cell r="J84">
            <v>11</v>
          </cell>
          <cell r="K84">
            <v>2016</v>
          </cell>
          <cell r="L84" t="str">
            <v>Sanand</v>
          </cell>
          <cell r="M84" t="str">
            <v>M</v>
          </cell>
          <cell r="N84">
            <v>32702</v>
          </cell>
          <cell r="O84">
            <v>34.534246575342465</v>
          </cell>
          <cell r="P84" t="str">
            <v xml:space="preserve">Resignation </v>
          </cell>
          <cell r="R84">
            <v>42979</v>
          </cell>
          <cell r="S84">
            <v>42695</v>
          </cell>
          <cell r="T84" t="str">
            <v>Confirmation</v>
          </cell>
          <cell r="Y84">
            <v>9824320033</v>
          </cell>
          <cell r="Z84" t="str">
            <v>rahul.modi2007@gmail.com</v>
          </cell>
          <cell r="AA84">
            <v>9978971323</v>
          </cell>
          <cell r="AB84" t="str">
            <v>Father</v>
          </cell>
          <cell r="AC84" t="str">
            <v>Girishbhai</v>
          </cell>
          <cell r="AD84" t="str">
            <v>Girishbhai</v>
          </cell>
          <cell r="AE84" t="str">
            <v xml:space="preserve">Sanjana </v>
          </cell>
          <cell r="AF84" t="str">
            <v>A/61, hariom nagar opp.cadila bridge, Ghodashar, Ahmedabad-380050</v>
          </cell>
          <cell r="AG84" t="str">
            <v>A,61, Hariom Nagar Opp.Cadila Bridge, Ghodashar, Ahmedabad-380050</v>
          </cell>
          <cell r="AH84" t="str">
            <v>ARMPM3113H</v>
          </cell>
          <cell r="AI84">
            <v>929959242133</v>
          </cell>
          <cell r="AJ84" t="str">
            <v>AB+VE</v>
          </cell>
          <cell r="AK84" t="str">
            <v>B.E Mechanical</v>
          </cell>
          <cell r="AM84" t="str">
            <v>5.2 Years</v>
          </cell>
        </row>
        <row r="85">
          <cell r="B85">
            <v>160082</v>
          </cell>
          <cell r="C85" t="str">
            <v>Aniruddhsinh Padhiyar</v>
          </cell>
          <cell r="D85" t="str">
            <v>QA</v>
          </cell>
          <cell r="E85" t="str">
            <v>Quality Inspection</v>
          </cell>
          <cell r="F85" t="str">
            <v>Assistant Engineer</v>
          </cell>
          <cell r="G85" t="str">
            <v>Level-2</v>
          </cell>
          <cell r="H85" t="str">
            <v>E-4</v>
          </cell>
          <cell r="I85">
            <v>42695</v>
          </cell>
          <cell r="J85">
            <v>11</v>
          </cell>
          <cell r="K85">
            <v>2016</v>
          </cell>
          <cell r="L85" t="str">
            <v>Sanand</v>
          </cell>
          <cell r="M85" t="str">
            <v>M</v>
          </cell>
          <cell r="N85">
            <v>34819</v>
          </cell>
          <cell r="O85">
            <v>28.734246575342464</v>
          </cell>
          <cell r="P85" t="str">
            <v xml:space="preserve">Resignation </v>
          </cell>
          <cell r="R85">
            <v>43240</v>
          </cell>
          <cell r="S85">
            <v>43060</v>
          </cell>
          <cell r="T85" t="str">
            <v>Confirmation</v>
          </cell>
          <cell r="Y85">
            <v>9016517494</v>
          </cell>
          <cell r="Z85" t="str">
            <v>aniruddhpadhiyar3004@gmail.com</v>
          </cell>
          <cell r="AA85">
            <v>9327984107</v>
          </cell>
          <cell r="AB85" t="str">
            <v>Father</v>
          </cell>
          <cell r="AC85" t="str">
            <v>Dharmendrasinh</v>
          </cell>
          <cell r="AD85" t="str">
            <v>Dharmendrasinh</v>
          </cell>
          <cell r="AE85" t="str">
            <v>Geetaben</v>
          </cell>
          <cell r="AF85" t="str">
            <v>638, Vishal nagar society, Isanpur , Ahmedabad-382443</v>
          </cell>
          <cell r="AG85" t="str">
            <v>638, Vishal Nagar Society, Isanpur , Ahmedabad-382443</v>
          </cell>
          <cell r="AH85" t="str">
            <v>CHJPP3873L</v>
          </cell>
          <cell r="AI85">
            <v>923234643003</v>
          </cell>
          <cell r="AJ85" t="str">
            <v>AB+VE</v>
          </cell>
          <cell r="AK85" t="str">
            <v>B.E Mechanical</v>
          </cell>
          <cell r="AM85" t="str">
            <v>Fresher</v>
          </cell>
        </row>
        <row r="86">
          <cell r="B86">
            <v>160083</v>
          </cell>
          <cell r="C86" t="str">
            <v>Deep Shah</v>
          </cell>
          <cell r="D86" t="str">
            <v>Production</v>
          </cell>
          <cell r="E86" t="str">
            <v>Calender</v>
          </cell>
          <cell r="F86" t="str">
            <v>GET</v>
          </cell>
          <cell r="G86" t="str">
            <v>Level-2</v>
          </cell>
          <cell r="H86" t="str">
            <v>E-5</v>
          </cell>
          <cell r="I86">
            <v>42695</v>
          </cell>
          <cell r="J86">
            <v>11</v>
          </cell>
          <cell r="K86">
            <v>2016</v>
          </cell>
          <cell r="L86" t="str">
            <v>Sanand</v>
          </cell>
          <cell r="M86" t="str">
            <v>M</v>
          </cell>
          <cell r="N86">
            <v>34788</v>
          </cell>
          <cell r="O86">
            <v>28.81917808219178</v>
          </cell>
          <cell r="P86" t="str">
            <v xml:space="preserve">Resignation </v>
          </cell>
          <cell r="S86" t="str">
            <v>-</v>
          </cell>
          <cell r="Y86">
            <v>9898763520</v>
          </cell>
          <cell r="Z86" t="str">
            <v>deepshah3003@gmail.com</v>
          </cell>
          <cell r="AA86" t="str">
            <v>9924082107 /8000632495</v>
          </cell>
          <cell r="AB86" t="str">
            <v>Father</v>
          </cell>
          <cell r="AC86" t="str">
            <v>Dilipkumar Shah</v>
          </cell>
          <cell r="AD86" t="str">
            <v xml:space="preserve">Dilipkumar </v>
          </cell>
          <cell r="AE86" t="str">
            <v>Urvashiben</v>
          </cell>
          <cell r="AF86" t="str">
            <v>A/28, Uganda park society, opp. Sardar patel school, Maninagar, Ahmedbad-380008</v>
          </cell>
          <cell r="AG86" t="str">
            <v>Shanker Sheth Dehla, Lambi Sheri, Kapadwanj, Kheda , Gujarat-387620</v>
          </cell>
          <cell r="AH86" t="str">
            <v>FKHPS9852J</v>
          </cell>
          <cell r="AI86">
            <v>351591544909</v>
          </cell>
          <cell r="AJ86" t="str">
            <v>B+VE</v>
          </cell>
          <cell r="AK86" t="str">
            <v>B.E Mechanical</v>
          </cell>
          <cell r="AM86" t="str">
            <v>Fresher</v>
          </cell>
        </row>
        <row r="87">
          <cell r="B87">
            <v>160084</v>
          </cell>
          <cell r="C87" t="str">
            <v>Yash Patel</v>
          </cell>
          <cell r="D87" t="str">
            <v>Production</v>
          </cell>
          <cell r="E87" t="str">
            <v>Tire Building</v>
          </cell>
          <cell r="F87" t="str">
            <v>Assistant Engineer</v>
          </cell>
          <cell r="G87" t="str">
            <v>Level-2</v>
          </cell>
          <cell r="H87" t="str">
            <v>E-4</v>
          </cell>
          <cell r="I87">
            <v>42695</v>
          </cell>
          <cell r="J87">
            <v>11</v>
          </cell>
          <cell r="K87">
            <v>2016</v>
          </cell>
          <cell r="L87" t="str">
            <v>Sanand</v>
          </cell>
          <cell r="M87" t="str">
            <v>M</v>
          </cell>
          <cell r="N87">
            <v>34588</v>
          </cell>
          <cell r="O87">
            <v>29.367123287671234</v>
          </cell>
          <cell r="P87" t="str">
            <v>Resignation</v>
          </cell>
          <cell r="R87">
            <v>43240</v>
          </cell>
          <cell r="S87">
            <v>43059</v>
          </cell>
          <cell r="T87" t="str">
            <v>Confirmation</v>
          </cell>
          <cell r="Y87">
            <v>8866606087</v>
          </cell>
          <cell r="Z87" t="str">
            <v>my11yashpatel@gmail.com</v>
          </cell>
          <cell r="AA87">
            <v>9824240045</v>
          </cell>
          <cell r="AB87" t="str">
            <v>Father</v>
          </cell>
          <cell r="AC87" t="str">
            <v>Dharmeshbhai Patel</v>
          </cell>
          <cell r="AD87" t="str">
            <v xml:space="preserve">Dharmeshbhai </v>
          </cell>
          <cell r="AE87" t="str">
            <v>Alkaben</v>
          </cell>
          <cell r="AF87" t="str">
            <v>A/54, Manglam tenament ( Meghraj nagar), Ghodashar, Ahmedbad-380050</v>
          </cell>
          <cell r="AG87" t="str">
            <v>A,54, Manglam Tenament ( Meghraj Nagar), Ghodashar, Ahmedbad-380050</v>
          </cell>
          <cell r="AH87" t="str">
            <v>CVKPP1998P</v>
          </cell>
          <cell r="AI87">
            <v>485281473774</v>
          </cell>
          <cell r="AJ87" t="str">
            <v>B+VE</v>
          </cell>
          <cell r="AK87" t="str">
            <v>B.E Mechanical</v>
          </cell>
          <cell r="AM87" t="str">
            <v>Fresher</v>
          </cell>
        </row>
        <row r="88">
          <cell r="B88">
            <v>160085</v>
          </cell>
          <cell r="C88" t="str">
            <v>Honey Trivedi</v>
          </cell>
          <cell r="D88" t="str">
            <v>Production</v>
          </cell>
          <cell r="E88" t="str">
            <v>Mixing</v>
          </cell>
          <cell r="F88" t="str">
            <v>Senior Engineer</v>
          </cell>
          <cell r="G88" t="str">
            <v>Level-2</v>
          </cell>
          <cell r="H88" t="str">
            <v>E-1</v>
          </cell>
          <cell r="I88">
            <v>42695</v>
          </cell>
          <cell r="J88">
            <v>11</v>
          </cell>
          <cell r="K88">
            <v>2016</v>
          </cell>
          <cell r="L88" t="str">
            <v>Sanand</v>
          </cell>
          <cell r="M88" t="str">
            <v>M</v>
          </cell>
          <cell r="N88">
            <v>34796</v>
          </cell>
          <cell r="O88">
            <v>28.797260273972604</v>
          </cell>
          <cell r="P88" t="str">
            <v>Resignation</v>
          </cell>
          <cell r="R88">
            <v>43060</v>
          </cell>
          <cell r="S88">
            <v>43059</v>
          </cell>
          <cell r="T88" t="str">
            <v>Confirmation</v>
          </cell>
          <cell r="Y88">
            <v>8488827321</v>
          </cell>
          <cell r="Z88" t="str">
            <v>honey.trivedi.1995@gmail.com</v>
          </cell>
          <cell r="AA88">
            <v>9687843705</v>
          </cell>
          <cell r="AB88" t="str">
            <v>Brother</v>
          </cell>
          <cell r="AC88" t="str">
            <v>Harshal Trivedi</v>
          </cell>
          <cell r="AD88" t="str">
            <v xml:space="preserve">Apreshkumar </v>
          </cell>
          <cell r="AE88" t="str">
            <v>Madhuben</v>
          </cell>
          <cell r="AF88" t="str">
            <v>A/10, New somnath nagar society, Near Pratik Tenament, B/H, India colony, Thakkarbapa nagar, Ahmedabad-382350</v>
          </cell>
          <cell r="AG88" t="str">
            <v>A,10, New Somnath Nagar Society, Near Pratik Tenament, B,H, India Colony, Thakkarbapa Nagar, Ahmedabad - 382350</v>
          </cell>
          <cell r="AH88" t="str">
            <v>AVGPT6808E</v>
          </cell>
          <cell r="AI88">
            <v>780415696983</v>
          </cell>
          <cell r="AJ88" t="str">
            <v>A+VE</v>
          </cell>
          <cell r="AK88" t="str">
            <v>B.E Mechanical</v>
          </cell>
          <cell r="AM88" t="str">
            <v>Fresher</v>
          </cell>
        </row>
        <row r="89">
          <cell r="B89">
            <v>160086</v>
          </cell>
          <cell r="C89" t="str">
            <v>Ketul patel</v>
          </cell>
          <cell r="D89" t="str">
            <v>Production</v>
          </cell>
          <cell r="E89" t="str">
            <v>Extrusion</v>
          </cell>
          <cell r="F89" t="str">
            <v>Assistant Engineer</v>
          </cell>
          <cell r="G89" t="str">
            <v>Level-2</v>
          </cell>
          <cell r="H89" t="str">
            <v>E-4</v>
          </cell>
          <cell r="I89">
            <v>42695</v>
          </cell>
          <cell r="J89">
            <v>11</v>
          </cell>
          <cell r="K89">
            <v>2016</v>
          </cell>
          <cell r="L89" t="str">
            <v>Sanand</v>
          </cell>
          <cell r="M89" t="str">
            <v>M</v>
          </cell>
          <cell r="N89">
            <v>34687</v>
          </cell>
          <cell r="O89">
            <v>29.095890410958905</v>
          </cell>
          <cell r="P89" t="str">
            <v xml:space="preserve">Resignation </v>
          </cell>
          <cell r="R89">
            <v>43060</v>
          </cell>
          <cell r="S89">
            <v>43059</v>
          </cell>
          <cell r="T89" t="str">
            <v>Confirmation</v>
          </cell>
          <cell r="Y89">
            <v>8238781215</v>
          </cell>
          <cell r="Z89" t="str">
            <v>ketul1912patel@gmail.com</v>
          </cell>
          <cell r="AA89">
            <v>9638565492</v>
          </cell>
          <cell r="AB89" t="str">
            <v>Father</v>
          </cell>
          <cell r="AC89" t="str">
            <v>Babulal</v>
          </cell>
          <cell r="AD89" t="str">
            <v>Babulal</v>
          </cell>
          <cell r="AE89" t="str">
            <v>Ashaben</v>
          </cell>
          <cell r="AG89" t="str">
            <v>1-80, Patelwas Sevala, Sevala , Tal.- Chanasma, Dist.- Patan - 384220</v>
          </cell>
          <cell r="AH89" t="str">
            <v>DKBPP7286R</v>
          </cell>
          <cell r="AI89">
            <v>703738729719</v>
          </cell>
          <cell r="AJ89" t="str">
            <v>B+VE</v>
          </cell>
          <cell r="AK89" t="str">
            <v>B.E Mechanical</v>
          </cell>
          <cell r="AM89" t="str">
            <v>Fresher</v>
          </cell>
        </row>
        <row r="90">
          <cell r="B90">
            <v>160087</v>
          </cell>
          <cell r="C90" t="str">
            <v>Hardik Vaghela</v>
          </cell>
          <cell r="D90" t="str">
            <v>Production</v>
          </cell>
          <cell r="E90" t="str">
            <v>Calender</v>
          </cell>
          <cell r="F90" t="str">
            <v>Junior Engineer</v>
          </cell>
          <cell r="G90" t="str">
            <v>Level-2</v>
          </cell>
          <cell r="H90" t="str">
            <v>E-3</v>
          </cell>
          <cell r="I90">
            <v>42695</v>
          </cell>
          <cell r="J90">
            <v>11</v>
          </cell>
          <cell r="K90">
            <v>2016</v>
          </cell>
          <cell r="L90" t="str">
            <v>Sanand</v>
          </cell>
          <cell r="M90" t="str">
            <v>M</v>
          </cell>
          <cell r="N90">
            <v>34787</v>
          </cell>
          <cell r="O90">
            <v>28.82191780821918</v>
          </cell>
          <cell r="P90" t="str">
            <v>Resignation</v>
          </cell>
          <cell r="R90">
            <v>43060</v>
          </cell>
          <cell r="S90">
            <v>43059</v>
          </cell>
          <cell r="T90" t="str">
            <v>Confirmation</v>
          </cell>
          <cell r="W90">
            <v>44348</v>
          </cell>
          <cell r="X90" t="str">
            <v>Assistant Engineer</v>
          </cell>
          <cell r="Y90">
            <v>9558554901</v>
          </cell>
          <cell r="Z90" t="str">
            <v>hardikvaghela290395@gmail.com</v>
          </cell>
          <cell r="AA90">
            <v>9924462339</v>
          </cell>
          <cell r="AB90" t="str">
            <v>Father</v>
          </cell>
          <cell r="AC90" t="str">
            <v>Gunvantbhai Vaghela</v>
          </cell>
          <cell r="AD90" t="str">
            <v xml:space="preserve">Gunvantbhai </v>
          </cell>
          <cell r="AE90" t="str">
            <v>Rekhaben</v>
          </cell>
          <cell r="AF90" t="str">
            <v>4/77, Ambika nagar near satyam nagar Amraiwadi Ahmedabad-380026</v>
          </cell>
          <cell r="AG90" t="str">
            <v>7-189, Satyamnagar, Amraiwadi, Ahmedabad - 380026</v>
          </cell>
          <cell r="AH90" t="str">
            <v>AZWPV9007F</v>
          </cell>
          <cell r="AI90">
            <v>352762708439</v>
          </cell>
          <cell r="AJ90" t="str">
            <v>B+VE</v>
          </cell>
          <cell r="AK90" t="str">
            <v>B.E Mechanical</v>
          </cell>
          <cell r="AM90" t="str">
            <v>Fresher</v>
          </cell>
        </row>
        <row r="91">
          <cell r="B91">
            <v>160088</v>
          </cell>
          <cell r="C91" t="str">
            <v>Nirav Patel</v>
          </cell>
          <cell r="D91" t="str">
            <v>Production</v>
          </cell>
          <cell r="E91" t="str">
            <v>Mixing</v>
          </cell>
          <cell r="F91" t="str">
            <v>Senior Engineer</v>
          </cell>
          <cell r="G91" t="str">
            <v>Level-2</v>
          </cell>
          <cell r="H91" t="str">
            <v>E-1</v>
          </cell>
          <cell r="I91">
            <v>42695</v>
          </cell>
          <cell r="J91">
            <v>11</v>
          </cell>
          <cell r="K91">
            <v>2016</v>
          </cell>
          <cell r="L91" t="str">
            <v>Sanand</v>
          </cell>
          <cell r="M91" t="str">
            <v>M</v>
          </cell>
          <cell r="N91">
            <v>34396</v>
          </cell>
          <cell r="O91">
            <v>29.893150684931506</v>
          </cell>
          <cell r="P91" t="str">
            <v xml:space="preserve">Resignation </v>
          </cell>
          <cell r="R91">
            <v>43060</v>
          </cell>
          <cell r="S91">
            <v>43059</v>
          </cell>
          <cell r="T91" t="str">
            <v>Confirmation</v>
          </cell>
          <cell r="Y91">
            <v>9558135855</v>
          </cell>
          <cell r="Z91" t="str">
            <v>niravpatel0303@gmail.com</v>
          </cell>
          <cell r="AA91">
            <v>9924972629</v>
          </cell>
          <cell r="AB91" t="str">
            <v>Father</v>
          </cell>
          <cell r="AC91" t="str">
            <v>Pankajkumar</v>
          </cell>
          <cell r="AD91" t="str">
            <v>Pankajkumar</v>
          </cell>
          <cell r="AE91" t="str">
            <v>Bhavnaben</v>
          </cell>
          <cell r="AF91" t="str">
            <v>Sabba Vas, Opp. Ranchhodraiji, temple , sanand, Dist. Ahmedabad-382110</v>
          </cell>
          <cell r="AG91" t="str">
            <v>Sabba Vas, Opp. Ranchhodraiji, Temple , Sanand, Dist. Ahmedabad-382110</v>
          </cell>
          <cell r="AH91" t="str">
            <v>DDZPP1676L</v>
          </cell>
          <cell r="AI91">
            <v>718134510517</v>
          </cell>
          <cell r="AJ91" t="str">
            <v>AB+VE</v>
          </cell>
          <cell r="AK91" t="str">
            <v>B.E Mechanical</v>
          </cell>
          <cell r="AM91" t="str">
            <v>Fresher</v>
          </cell>
        </row>
        <row r="92">
          <cell r="B92">
            <v>160089</v>
          </cell>
          <cell r="C92" t="str">
            <v xml:space="preserve"> Hitarth Panchal </v>
          </cell>
          <cell r="D92" t="str">
            <v>Production</v>
          </cell>
          <cell r="E92" t="str">
            <v>Mixing</v>
          </cell>
          <cell r="F92" t="str">
            <v>GET</v>
          </cell>
          <cell r="G92" t="str">
            <v>Level-2</v>
          </cell>
          <cell r="H92" t="str">
            <v>E-5</v>
          </cell>
          <cell r="I92">
            <v>42695</v>
          </cell>
          <cell r="J92">
            <v>11</v>
          </cell>
          <cell r="K92">
            <v>2016</v>
          </cell>
          <cell r="L92" t="str">
            <v>Sanand</v>
          </cell>
          <cell r="M92" t="str">
            <v>M</v>
          </cell>
          <cell r="N92">
            <v>34342</v>
          </cell>
          <cell r="O92">
            <v>30.041095890410958</v>
          </cell>
          <cell r="P92" t="str">
            <v xml:space="preserve">Resignation </v>
          </cell>
          <cell r="R92">
            <v>43060</v>
          </cell>
          <cell r="S92">
            <v>43059</v>
          </cell>
          <cell r="T92" t="str">
            <v>Confirmation</v>
          </cell>
          <cell r="Y92">
            <v>9624710584</v>
          </cell>
          <cell r="Z92" t="str">
            <v>hjpanchal94@gmail.com</v>
          </cell>
          <cell r="AA92">
            <v>9825849550</v>
          </cell>
          <cell r="AB92" t="str">
            <v>Father</v>
          </cell>
          <cell r="AC92" t="str">
            <v>Janakkumar</v>
          </cell>
          <cell r="AD92" t="str">
            <v>Janakkumar</v>
          </cell>
          <cell r="AE92" t="str">
            <v>Meena</v>
          </cell>
          <cell r="AF92" t="str">
            <v>E/1 , Ishwarnagar society,  Uttam nagar , Maninagar , Ahmedabad-380008</v>
          </cell>
          <cell r="AG92" t="str">
            <v>E,1 , Ishwarnagar Society, Nr. Sardar Patel School, Maninagar , Ahmedabad-380008</v>
          </cell>
          <cell r="AH92" t="str">
            <v>BVTPP6171N</v>
          </cell>
          <cell r="AI92">
            <v>911655400806</v>
          </cell>
          <cell r="AJ92" t="str">
            <v>A+VE</v>
          </cell>
          <cell r="AK92" t="str">
            <v>B.E Mechanical</v>
          </cell>
          <cell r="AM92" t="str">
            <v>Fresher</v>
          </cell>
        </row>
        <row r="93">
          <cell r="B93">
            <v>160090</v>
          </cell>
          <cell r="C93" t="str">
            <v>Harshad Vaghela</v>
          </cell>
          <cell r="D93" t="str">
            <v>QA</v>
          </cell>
          <cell r="E93" t="str">
            <v>Quality Control</v>
          </cell>
          <cell r="F93" t="str">
            <v>Junior Operator</v>
          </cell>
          <cell r="G93" t="str">
            <v>Level-3</v>
          </cell>
          <cell r="H93" t="str">
            <v>T-3</v>
          </cell>
          <cell r="I93">
            <v>42695</v>
          </cell>
          <cell r="J93">
            <v>11</v>
          </cell>
          <cell r="K93">
            <v>2016</v>
          </cell>
          <cell r="L93" t="str">
            <v>Sanand</v>
          </cell>
          <cell r="M93" t="str">
            <v>M</v>
          </cell>
          <cell r="N93">
            <v>33843</v>
          </cell>
          <cell r="O93">
            <v>31.408219178082192</v>
          </cell>
          <cell r="P93" t="str">
            <v xml:space="preserve">TERMINATION First Joinnig Department - Planning  &amp; reliving -14.03.2017and Section Raw material Management Termination / 2nd time joinning 23.03.2017 QA- Quality Inspection </v>
          </cell>
          <cell r="R93">
            <v>42917</v>
          </cell>
          <cell r="S93">
            <v>42695</v>
          </cell>
          <cell r="T93" t="str">
            <v>Confirmation</v>
          </cell>
          <cell r="Y93">
            <v>8866236357</v>
          </cell>
          <cell r="Z93" t="str">
            <v>hrshdvaghela70@gmail.com</v>
          </cell>
          <cell r="AA93">
            <v>8154978287</v>
          </cell>
          <cell r="AB93" t="str">
            <v>Father</v>
          </cell>
          <cell r="AC93" t="str">
            <v>Manubhai</v>
          </cell>
          <cell r="AD93" t="str">
            <v>Manubhai</v>
          </cell>
          <cell r="AE93" t="str">
            <v xml:space="preserve">Chandrikaben </v>
          </cell>
          <cell r="AF93" t="str">
            <v xml:space="preserve">622/Ambamanufaliyua, ratanpur-2, Ratanpur-387570, Tal, Matar, Dist. Kheda. Gujarat </v>
          </cell>
          <cell r="AG93" t="str">
            <v>622, Ambamanufaliyua, Ratanpur-2, Ratanpur, Tal.- Matar, Dist.- Kheda, Gujarat - 387570</v>
          </cell>
          <cell r="AH93" t="str">
            <v>BBZPV2477D</v>
          </cell>
          <cell r="AI93">
            <v>779711552006</v>
          </cell>
          <cell r="AJ93" t="str">
            <v>O+VE</v>
          </cell>
          <cell r="AK93" t="str">
            <v>ITI  Motor Mechanical  vehicle</v>
          </cell>
          <cell r="AM93" t="str">
            <v>1.5 Year</v>
          </cell>
        </row>
        <row r="94">
          <cell r="B94">
            <v>160091</v>
          </cell>
          <cell r="C94" t="str">
            <v>Jignesh Patel</v>
          </cell>
          <cell r="D94" t="str">
            <v>Production</v>
          </cell>
          <cell r="E94" t="str">
            <v>Extrusion</v>
          </cell>
          <cell r="F94" t="str">
            <v>Assistant Engineer</v>
          </cell>
          <cell r="G94" t="str">
            <v>Level-2</v>
          </cell>
          <cell r="H94" t="str">
            <v>E-4</v>
          </cell>
          <cell r="I94">
            <v>42695</v>
          </cell>
          <cell r="J94">
            <v>11</v>
          </cell>
          <cell r="K94">
            <v>2016</v>
          </cell>
          <cell r="L94" t="str">
            <v>Sanand</v>
          </cell>
          <cell r="M94" t="str">
            <v>M</v>
          </cell>
          <cell r="N94">
            <v>34839</v>
          </cell>
          <cell r="O94">
            <v>28.67945205479452</v>
          </cell>
          <cell r="P94" t="str">
            <v xml:space="preserve">Resignation </v>
          </cell>
          <cell r="R94">
            <v>43060</v>
          </cell>
          <cell r="S94">
            <v>43059</v>
          </cell>
          <cell r="T94" t="str">
            <v>Confirmation</v>
          </cell>
          <cell r="Y94">
            <v>8671886867</v>
          </cell>
          <cell r="Z94" t="str">
            <v>jignesh8671@gmail.com</v>
          </cell>
          <cell r="AA94">
            <v>9427405085</v>
          </cell>
          <cell r="AB94" t="str">
            <v>Father</v>
          </cell>
          <cell r="AC94" t="str">
            <v>Pravinbhai</v>
          </cell>
          <cell r="AD94" t="str">
            <v>Pravinbhai</v>
          </cell>
          <cell r="AE94" t="str">
            <v>Surekhaben</v>
          </cell>
          <cell r="AF94" t="str">
            <v>203, Dev -181, Sterling city, Bopal, Ahmedabad-</v>
          </cell>
          <cell r="AG94" t="str">
            <v>1,134,2, Patelvas, Ramji Mandir Ni Pachhar, Satlasana, Mahesana, Gujarat-384330</v>
          </cell>
          <cell r="AH94" t="str">
            <v>CJEPP2698N</v>
          </cell>
          <cell r="AI94">
            <v>942024911212</v>
          </cell>
          <cell r="AJ94" t="str">
            <v>O+VE</v>
          </cell>
          <cell r="AK94" t="str">
            <v>B.E Mechanical</v>
          </cell>
          <cell r="AM94" t="str">
            <v>Fresher</v>
          </cell>
        </row>
        <row r="95">
          <cell r="B95">
            <v>160092</v>
          </cell>
          <cell r="C95" t="str">
            <v>Hardik Patel</v>
          </cell>
          <cell r="D95" t="str">
            <v>Production</v>
          </cell>
          <cell r="E95" t="str">
            <v>Extrusion</v>
          </cell>
          <cell r="F95" t="str">
            <v>Assistant Engineer</v>
          </cell>
          <cell r="G95" t="str">
            <v>Level-2</v>
          </cell>
          <cell r="H95" t="str">
            <v>E-4</v>
          </cell>
          <cell r="I95">
            <v>42695</v>
          </cell>
          <cell r="J95">
            <v>11</v>
          </cell>
          <cell r="K95">
            <v>2016</v>
          </cell>
          <cell r="L95" t="str">
            <v>Sanand</v>
          </cell>
          <cell r="M95" t="str">
            <v>M</v>
          </cell>
          <cell r="N95">
            <v>34689</v>
          </cell>
          <cell r="O95">
            <v>29.090410958904108</v>
          </cell>
          <cell r="P95" t="str">
            <v>Resignation</v>
          </cell>
          <cell r="R95">
            <v>43060</v>
          </cell>
          <cell r="S95">
            <v>43059</v>
          </cell>
          <cell r="T95" t="str">
            <v>Confirmation</v>
          </cell>
          <cell r="Y95">
            <v>8238155226</v>
          </cell>
          <cell r="Z95" t="str">
            <v>hardikp211294@gmail.com</v>
          </cell>
          <cell r="AA95">
            <v>9925767930</v>
          </cell>
          <cell r="AB95" t="str">
            <v>Father</v>
          </cell>
          <cell r="AC95" t="str">
            <v>Sureshbhai</v>
          </cell>
          <cell r="AD95" t="str">
            <v>Sureshbhai</v>
          </cell>
          <cell r="AE95" t="str">
            <v xml:space="preserve">Nayanaben </v>
          </cell>
          <cell r="AF95" t="str">
            <v>203, Dev -181, Sterling city, Bopal, Ahmedabad, Gujarat</v>
          </cell>
          <cell r="AG95" t="str">
            <v>91 - Yoginagar Society, Dakor Road, Kapadwanj, Dist.- Kheda - 387620</v>
          </cell>
          <cell r="AH95" t="str">
            <v>CWUPP0822R</v>
          </cell>
          <cell r="AI95">
            <v>233909660956</v>
          </cell>
          <cell r="AJ95" t="str">
            <v>A+VE</v>
          </cell>
          <cell r="AK95" t="str">
            <v>B.E Mechanical</v>
          </cell>
          <cell r="AM95" t="str">
            <v>Fresher</v>
          </cell>
        </row>
        <row r="96">
          <cell r="B96">
            <v>160093</v>
          </cell>
          <cell r="C96" t="str">
            <v>Hitendra Bhola</v>
          </cell>
          <cell r="D96" t="str">
            <v>Production</v>
          </cell>
          <cell r="E96" t="str">
            <v>Extrusion</v>
          </cell>
          <cell r="F96" t="str">
            <v>Junior Engineer</v>
          </cell>
          <cell r="G96" t="str">
            <v>Level-2</v>
          </cell>
          <cell r="H96" t="str">
            <v>E-3</v>
          </cell>
          <cell r="I96">
            <v>42695</v>
          </cell>
          <cell r="J96">
            <v>11</v>
          </cell>
          <cell r="K96">
            <v>2016</v>
          </cell>
          <cell r="L96" t="str">
            <v>Sanand</v>
          </cell>
          <cell r="M96" t="str">
            <v>M</v>
          </cell>
          <cell r="N96">
            <v>34726</v>
          </cell>
          <cell r="O96">
            <v>28.989041095890411</v>
          </cell>
          <cell r="P96" t="str">
            <v xml:space="preserve">Resignation </v>
          </cell>
          <cell r="R96">
            <v>43060</v>
          </cell>
          <cell r="S96">
            <v>43059</v>
          </cell>
          <cell r="T96" t="str">
            <v>Confirmation</v>
          </cell>
          <cell r="Y96">
            <v>9714577029</v>
          </cell>
          <cell r="Z96" t="str">
            <v>bholahitendra.hb@gmail.com</v>
          </cell>
          <cell r="AA96">
            <v>9601415021</v>
          </cell>
          <cell r="AB96" t="str">
            <v>Father</v>
          </cell>
          <cell r="AC96" t="str">
            <v>Kanabhai</v>
          </cell>
          <cell r="AD96" t="str">
            <v>Kanabhai</v>
          </cell>
          <cell r="AE96" t="str">
            <v>Bhavnaben</v>
          </cell>
          <cell r="AF96" t="str">
            <v>4-B, Payal Bunglows, Opp. Devdeep Society, Sterling city, Bopal, Ahmedabad- 380058.</v>
          </cell>
          <cell r="AG96" t="str">
            <v>143-Meghpur Vadi Vistar Meghpur, Ajotha, Veraval, Gir Somnath, Gujarat-362268</v>
          </cell>
          <cell r="AH96" t="str">
            <v>CLXPB7514E</v>
          </cell>
          <cell r="AI96">
            <v>864895147702</v>
          </cell>
          <cell r="AJ96" t="str">
            <v>O+VE</v>
          </cell>
          <cell r="AK96" t="str">
            <v>B.E Mechanical</v>
          </cell>
          <cell r="AM96" t="str">
            <v>Fresher</v>
          </cell>
        </row>
        <row r="97">
          <cell r="B97">
            <v>160094</v>
          </cell>
          <cell r="C97" t="str">
            <v xml:space="preserve"> Vishalkumar Prajapati</v>
          </cell>
          <cell r="D97" t="str">
            <v>Production</v>
          </cell>
          <cell r="E97" t="str">
            <v>Mixing</v>
          </cell>
          <cell r="F97" t="str">
            <v>Assistant Engineer</v>
          </cell>
          <cell r="G97" t="str">
            <v>Level-2</v>
          </cell>
          <cell r="H97" t="str">
            <v>E-4</v>
          </cell>
          <cell r="I97">
            <v>42695</v>
          </cell>
          <cell r="J97">
            <v>11</v>
          </cell>
          <cell r="K97">
            <v>2016</v>
          </cell>
          <cell r="L97" t="str">
            <v>Sanand</v>
          </cell>
          <cell r="M97" t="str">
            <v>M</v>
          </cell>
          <cell r="N97">
            <v>34631</v>
          </cell>
          <cell r="O97">
            <v>29.24931506849315</v>
          </cell>
          <cell r="P97" t="str">
            <v xml:space="preserve">Resignation </v>
          </cell>
          <cell r="R97">
            <v>43060</v>
          </cell>
          <cell r="S97">
            <v>43059</v>
          </cell>
          <cell r="T97" t="str">
            <v>Confirmation</v>
          </cell>
          <cell r="Y97">
            <v>9099292137</v>
          </cell>
          <cell r="Z97" t="str">
            <v>vishalrp9066@gmail.com</v>
          </cell>
          <cell r="AA97">
            <v>9974883386</v>
          </cell>
          <cell r="AB97" t="str">
            <v>Father</v>
          </cell>
          <cell r="AC97" t="str">
            <v xml:space="preserve">Ranachhodbhai </v>
          </cell>
          <cell r="AD97" t="str">
            <v xml:space="preserve">Ranachhodbhai </v>
          </cell>
          <cell r="AE97" t="str">
            <v>Nirmalaben</v>
          </cell>
          <cell r="AF97" t="str">
            <v>F-202, Vrundavan vatika, Nr. Alok-5, Baps Road, vastral, Ahmedabad-382418</v>
          </cell>
          <cell r="AG97" t="str">
            <v>16,Nar Naryan Society, Mahdevnagar, Tekra, Vastral, Ahmedabad-382418</v>
          </cell>
          <cell r="AH97" t="str">
            <v>CRCPP2901C</v>
          </cell>
          <cell r="AI97">
            <v>373376232735</v>
          </cell>
          <cell r="AJ97" t="str">
            <v>O+VE</v>
          </cell>
          <cell r="AK97" t="str">
            <v>B.E Mechanical</v>
          </cell>
          <cell r="AM97" t="str">
            <v>Fresher</v>
          </cell>
        </row>
        <row r="98">
          <cell r="B98">
            <v>160095</v>
          </cell>
          <cell r="C98" t="str">
            <v xml:space="preserve"> Rishabh Parekh</v>
          </cell>
          <cell r="D98" t="str">
            <v>Production</v>
          </cell>
          <cell r="E98" t="str">
            <v>Extrusion</v>
          </cell>
          <cell r="F98" t="str">
            <v>Assistant Engineer</v>
          </cell>
          <cell r="G98" t="str">
            <v>Level-2</v>
          </cell>
          <cell r="H98" t="str">
            <v>E-4</v>
          </cell>
          <cell r="I98">
            <v>42695</v>
          </cell>
          <cell r="J98">
            <v>11</v>
          </cell>
          <cell r="K98">
            <v>2016</v>
          </cell>
          <cell r="L98" t="str">
            <v>Sanand</v>
          </cell>
          <cell r="M98" t="str">
            <v>M</v>
          </cell>
          <cell r="N98">
            <v>34860</v>
          </cell>
          <cell r="O98">
            <v>28.621917808219177</v>
          </cell>
          <cell r="P98" t="str">
            <v>Resignation</v>
          </cell>
          <cell r="R98">
            <v>43060</v>
          </cell>
          <cell r="S98">
            <v>43059</v>
          </cell>
          <cell r="T98" t="str">
            <v>Confirmation</v>
          </cell>
          <cell r="Y98">
            <v>7567600684</v>
          </cell>
          <cell r="Z98" t="str">
            <v>rishabh8822@gmail.com</v>
          </cell>
          <cell r="AA98">
            <v>9537253736</v>
          </cell>
          <cell r="AB98" t="str">
            <v>Father</v>
          </cell>
          <cell r="AC98" t="str">
            <v>Mafatbhai</v>
          </cell>
          <cell r="AD98" t="str">
            <v>Mafatbhai</v>
          </cell>
          <cell r="AE98" t="str">
            <v>Rakshaben</v>
          </cell>
          <cell r="AF98" t="str">
            <v>A-3,Amidhara Society, Opp.Umiya Mata Temple ,Bopal ,Ahmedabad.</v>
          </cell>
          <cell r="AG98" t="str">
            <v>636, Punjifaliya, Behind Sbi Bank, Kalol, Gujarat-389330</v>
          </cell>
          <cell r="AH98" t="str">
            <v>CJIPP1267P</v>
          </cell>
          <cell r="AI98">
            <v>886336932890</v>
          </cell>
          <cell r="AJ98" t="str">
            <v>B+VE</v>
          </cell>
          <cell r="AK98" t="str">
            <v>B.E Mechanical</v>
          </cell>
          <cell r="AM98" t="str">
            <v>Fresher</v>
          </cell>
        </row>
        <row r="99">
          <cell r="B99">
            <v>160096</v>
          </cell>
          <cell r="C99" t="str">
            <v>Akshay Rathod</v>
          </cell>
          <cell r="D99" t="str">
            <v>QA</v>
          </cell>
          <cell r="E99" t="str">
            <v>Quality Control</v>
          </cell>
          <cell r="F99" t="str">
            <v>Junior Engineer</v>
          </cell>
          <cell r="G99" t="str">
            <v>Level-2</v>
          </cell>
          <cell r="H99" t="str">
            <v>E-3</v>
          </cell>
          <cell r="I99">
            <v>42695</v>
          </cell>
          <cell r="J99">
            <v>11</v>
          </cell>
          <cell r="K99">
            <v>2016</v>
          </cell>
          <cell r="L99" t="str">
            <v>Sanand</v>
          </cell>
          <cell r="M99" t="str">
            <v>M</v>
          </cell>
          <cell r="N99">
            <v>34601</v>
          </cell>
          <cell r="O99">
            <v>29.331506849315069</v>
          </cell>
          <cell r="P99" t="str">
            <v>Resignation</v>
          </cell>
          <cell r="R99">
            <v>43240</v>
          </cell>
          <cell r="S99">
            <v>43060</v>
          </cell>
          <cell r="T99" t="str">
            <v>Confirmation</v>
          </cell>
          <cell r="Y99">
            <v>8866813261</v>
          </cell>
          <cell r="Z99" t="str">
            <v>rathodakshay56@gmail.com</v>
          </cell>
          <cell r="AA99">
            <v>9913145772</v>
          </cell>
          <cell r="AB99" t="str">
            <v xml:space="preserve">Father </v>
          </cell>
          <cell r="AC99" t="str">
            <v>Manshukhbhai</v>
          </cell>
          <cell r="AD99" t="str">
            <v>Manshukhbhai</v>
          </cell>
          <cell r="AE99" t="str">
            <v>Jyotshnaben</v>
          </cell>
          <cell r="AF99" t="str">
            <v>A 13,Ramyakunj Soc. Opp. Parasnagar, Vatva Road, Ishanpur, Ahmedabad - 382443</v>
          </cell>
          <cell r="AG99" t="str">
            <v>A 13, Ramyakunj Soc., Opp. Parasnagar, Vatva Road, Ishanpur, Ahmedabad - 382443</v>
          </cell>
          <cell r="AH99" t="str">
            <v>CHAPR4245K</v>
          </cell>
          <cell r="AI99" t="str">
            <v>591227860092</v>
          </cell>
          <cell r="AJ99" t="str">
            <v>B+VE</v>
          </cell>
          <cell r="AK99" t="str">
            <v xml:space="preserve">BE Manufacturing </v>
          </cell>
          <cell r="AM99" t="str">
            <v>Fresher</v>
          </cell>
        </row>
        <row r="100">
          <cell r="B100">
            <v>160097</v>
          </cell>
          <cell r="C100" t="str">
            <v>Parth Patel</v>
          </cell>
          <cell r="D100" t="str">
            <v>Production</v>
          </cell>
          <cell r="E100" t="str">
            <v>Extrusion</v>
          </cell>
          <cell r="F100" t="str">
            <v>Engineer</v>
          </cell>
          <cell r="G100" t="str">
            <v>Level-2</v>
          </cell>
          <cell r="H100" t="str">
            <v>E-2</v>
          </cell>
          <cell r="I100">
            <v>42695</v>
          </cell>
          <cell r="J100">
            <v>11</v>
          </cell>
          <cell r="K100">
            <v>2016</v>
          </cell>
          <cell r="L100" t="str">
            <v>Sanand</v>
          </cell>
          <cell r="M100" t="str">
            <v>M</v>
          </cell>
          <cell r="N100">
            <v>34577</v>
          </cell>
          <cell r="O100">
            <v>29.397260273972602</v>
          </cell>
          <cell r="P100" t="str">
            <v xml:space="preserve">Resignation </v>
          </cell>
          <cell r="R100">
            <v>42856</v>
          </cell>
          <cell r="S100">
            <v>42695</v>
          </cell>
          <cell r="T100" t="str">
            <v>Confirmation</v>
          </cell>
          <cell r="U100">
            <v>44652</v>
          </cell>
          <cell r="V100" t="str">
            <v>Junior Engineer</v>
          </cell>
          <cell r="Y100">
            <v>9925404194</v>
          </cell>
          <cell r="Z100" t="str">
            <v>parthpatel00794@yahoo.in</v>
          </cell>
          <cell r="AA100">
            <v>8980294194</v>
          </cell>
          <cell r="AB100" t="str">
            <v xml:space="preserve">Father </v>
          </cell>
          <cell r="AC100" t="str">
            <v>Vikrambhai</v>
          </cell>
          <cell r="AD100" t="str">
            <v>Vikrambhai</v>
          </cell>
          <cell r="AE100" t="str">
            <v>Daxaben</v>
          </cell>
          <cell r="AF100" t="str">
            <v>At-Modasar, Ta-Sanand, Dist-Ahmedabad - 382210</v>
          </cell>
          <cell r="AG100" t="str">
            <v>At.-Modasar, Ta.-Sanand, Dist.-Ahmedabad - 382210</v>
          </cell>
          <cell r="AH100" t="str">
            <v>DHIPP9826B</v>
          </cell>
          <cell r="AI100" t="str">
            <v>694124098208</v>
          </cell>
          <cell r="AJ100" t="str">
            <v>A+VE</v>
          </cell>
          <cell r="AK100" t="str">
            <v xml:space="preserve">BE Manufacturing </v>
          </cell>
          <cell r="AM100" t="str">
            <v>1 Year</v>
          </cell>
        </row>
        <row r="101">
          <cell r="B101">
            <v>160098</v>
          </cell>
          <cell r="C101" t="str">
            <v>Digvijaysinh Zankat</v>
          </cell>
          <cell r="D101" t="str">
            <v>Production</v>
          </cell>
          <cell r="E101" t="str">
            <v>Calender</v>
          </cell>
          <cell r="F101" t="str">
            <v>Junior Engineer</v>
          </cell>
          <cell r="G101" t="str">
            <v>Level-2</v>
          </cell>
          <cell r="H101" t="str">
            <v>E-3</v>
          </cell>
          <cell r="I101">
            <v>42695</v>
          </cell>
          <cell r="J101">
            <v>11</v>
          </cell>
          <cell r="K101">
            <v>2016</v>
          </cell>
          <cell r="L101" t="str">
            <v>Sanand</v>
          </cell>
          <cell r="M101" t="str">
            <v>M</v>
          </cell>
          <cell r="N101">
            <v>35098</v>
          </cell>
          <cell r="O101">
            <v>27.969863013698632</v>
          </cell>
          <cell r="P101" t="str">
            <v xml:space="preserve">Resignation </v>
          </cell>
          <cell r="R101">
            <v>43060</v>
          </cell>
          <cell r="S101">
            <v>43059</v>
          </cell>
          <cell r="T101" t="str">
            <v>Confirmation</v>
          </cell>
          <cell r="W101">
            <v>44348</v>
          </cell>
          <cell r="X101" t="str">
            <v>Assistant Engineer</v>
          </cell>
          <cell r="Y101">
            <v>8866302753</v>
          </cell>
          <cell r="Z101" t="str">
            <v>digvijaysinhzankat@gmail.com</v>
          </cell>
          <cell r="AA101">
            <v>9275153151</v>
          </cell>
          <cell r="AB101" t="str">
            <v xml:space="preserve">Father </v>
          </cell>
          <cell r="AC101" t="str">
            <v>Dilipshinh</v>
          </cell>
          <cell r="AD101" t="str">
            <v>Dilipshinh</v>
          </cell>
          <cell r="AE101" t="str">
            <v>Nimuben</v>
          </cell>
          <cell r="AF101" t="str">
            <v>B-3,Vasudev Plazza, Bopal, Ahmedabad, Gujarat-380058</v>
          </cell>
          <cell r="AG101" t="str">
            <v>At.-Panadar, Ta.-Kodinar, Dist.- Gir Somnath - 362720</v>
          </cell>
          <cell r="AH101" t="str">
            <v>AZSPJ6556F</v>
          </cell>
          <cell r="AI101" t="str">
            <v>853158299430</v>
          </cell>
          <cell r="AJ101" t="str">
            <v>A+VE</v>
          </cell>
          <cell r="AK101" t="str">
            <v>B.E Mechanical</v>
          </cell>
          <cell r="AM101" t="str">
            <v>Fresher</v>
          </cell>
        </row>
        <row r="102">
          <cell r="B102">
            <v>160099</v>
          </cell>
          <cell r="C102" t="str">
            <v>Tejas Panchal</v>
          </cell>
          <cell r="D102" t="str">
            <v>Production</v>
          </cell>
          <cell r="E102" t="str">
            <v>Tire Building</v>
          </cell>
          <cell r="F102" t="str">
            <v>Junior Engineer</v>
          </cell>
          <cell r="G102" t="str">
            <v>Level-2</v>
          </cell>
          <cell r="H102" t="str">
            <v>E-3</v>
          </cell>
          <cell r="I102">
            <v>42695</v>
          </cell>
          <cell r="J102">
            <v>11</v>
          </cell>
          <cell r="K102">
            <v>2016</v>
          </cell>
          <cell r="L102" t="str">
            <v>Sanand</v>
          </cell>
          <cell r="M102" t="str">
            <v>M</v>
          </cell>
          <cell r="N102">
            <v>34860</v>
          </cell>
          <cell r="O102">
            <v>28.621917808219177</v>
          </cell>
          <cell r="P102" t="str">
            <v>Resignation</v>
          </cell>
          <cell r="R102">
            <v>43240</v>
          </cell>
          <cell r="S102">
            <v>43059</v>
          </cell>
          <cell r="T102" t="str">
            <v>Confirmation</v>
          </cell>
          <cell r="Y102">
            <v>8401916545</v>
          </cell>
          <cell r="Z102" t="str">
            <v>tejaspanchal9697@gmail.com</v>
          </cell>
          <cell r="AA102">
            <v>9687626048</v>
          </cell>
          <cell r="AB102" t="str">
            <v xml:space="preserve">Father </v>
          </cell>
          <cell r="AC102" t="str">
            <v>Vinodkumar</v>
          </cell>
          <cell r="AD102" t="str">
            <v>Vinodkumar</v>
          </cell>
          <cell r="AE102" t="str">
            <v xml:space="preserve">Meenaben </v>
          </cell>
          <cell r="AF102" t="str">
            <v>B 31, Tirupati Society, near GST railway crossing, new ranip, Ahmedabad - 382480</v>
          </cell>
          <cell r="AG102" t="str">
            <v>B 31, Tirupati Society, Near Gst Railway Crossing, New Ranip, Ahmedabad - 382480</v>
          </cell>
          <cell r="AH102" t="str">
            <v>DEZPP9406K</v>
          </cell>
          <cell r="AI102" t="str">
            <v>661924519390</v>
          </cell>
          <cell r="AJ102" t="str">
            <v>AB+VE</v>
          </cell>
          <cell r="AK102" t="str">
            <v>B.Tech Mechanical</v>
          </cell>
          <cell r="AM102" t="str">
            <v>Fresher</v>
          </cell>
        </row>
        <row r="103">
          <cell r="B103">
            <v>160100</v>
          </cell>
          <cell r="C103" t="str">
            <v>Brijesh Patel</v>
          </cell>
          <cell r="D103" t="str">
            <v>Production</v>
          </cell>
          <cell r="E103" t="str">
            <v>Curing</v>
          </cell>
          <cell r="F103" t="str">
            <v>Engineer</v>
          </cell>
          <cell r="G103" t="str">
            <v>Level-2</v>
          </cell>
          <cell r="H103" t="str">
            <v>E-2</v>
          </cell>
          <cell r="I103">
            <v>42695</v>
          </cell>
          <cell r="J103">
            <v>11</v>
          </cell>
          <cell r="K103">
            <v>2016</v>
          </cell>
          <cell r="L103" t="str">
            <v>Sanand</v>
          </cell>
          <cell r="M103" t="str">
            <v>M</v>
          </cell>
          <cell r="N103">
            <v>34643</v>
          </cell>
          <cell r="O103">
            <v>29.216438356164385</v>
          </cell>
          <cell r="R103">
            <v>43240</v>
          </cell>
          <cell r="S103">
            <v>43059</v>
          </cell>
          <cell r="T103" t="str">
            <v>Confirmation</v>
          </cell>
          <cell r="U103">
            <v>44652</v>
          </cell>
          <cell r="V103" t="str">
            <v>Junior Engineer</v>
          </cell>
          <cell r="Y103">
            <v>9558340555</v>
          </cell>
          <cell r="Z103" t="str">
            <v>brpmajara@gmail.com</v>
          </cell>
          <cell r="AA103">
            <v>8511376098</v>
          </cell>
          <cell r="AB103" t="str">
            <v xml:space="preserve">Father </v>
          </cell>
          <cell r="AC103" t="str">
            <v>Rameshbhai</v>
          </cell>
          <cell r="AD103" t="str">
            <v>Rameshbhai</v>
          </cell>
          <cell r="AE103" t="str">
            <v>Bhavnaben</v>
          </cell>
          <cell r="AF103" t="str">
            <v>B-1,Bhagvatikrupa society,
Behind tejas school,Bopal,
Ahmedabad-380058.</v>
          </cell>
          <cell r="AG103" t="str">
            <v>At&amp;Po - 22, Bavniyovas, Majra, Ta.- Prantij, Dist.- Sabarkantha - 383205</v>
          </cell>
          <cell r="AH103" t="str">
            <v>CHNPP3541B</v>
          </cell>
          <cell r="AI103" t="str">
            <v>769389551335</v>
          </cell>
          <cell r="AJ103" t="str">
            <v>A+VE</v>
          </cell>
          <cell r="AK103" t="str">
            <v>B.E Mechanical</v>
          </cell>
          <cell r="AL103" t="str">
            <v>-</v>
          </cell>
          <cell r="AM103" t="str">
            <v>Fresher</v>
          </cell>
        </row>
        <row r="104">
          <cell r="B104">
            <v>160101</v>
          </cell>
          <cell r="C104" t="str">
            <v>Jaydip Patel</v>
          </cell>
          <cell r="D104" t="str">
            <v>Production</v>
          </cell>
          <cell r="E104" t="str">
            <v>Extrusion</v>
          </cell>
          <cell r="F104" t="str">
            <v>Assistant Engineer</v>
          </cell>
          <cell r="G104" t="str">
            <v>Level-2</v>
          </cell>
          <cell r="H104" t="str">
            <v>E-4</v>
          </cell>
          <cell r="I104">
            <v>42695</v>
          </cell>
          <cell r="J104">
            <v>11</v>
          </cell>
          <cell r="K104">
            <v>2016</v>
          </cell>
          <cell r="L104" t="str">
            <v>Sanand</v>
          </cell>
          <cell r="M104" t="str">
            <v>M</v>
          </cell>
          <cell r="N104">
            <v>34267</v>
          </cell>
          <cell r="O104">
            <v>30.246575342465754</v>
          </cell>
          <cell r="P104" t="str">
            <v xml:space="preserve">Resignation </v>
          </cell>
          <cell r="R104">
            <v>43060</v>
          </cell>
          <cell r="S104">
            <v>43059</v>
          </cell>
          <cell r="T104" t="str">
            <v>Confirmation</v>
          </cell>
          <cell r="Y104">
            <v>8980927662</v>
          </cell>
          <cell r="Z104" t="str">
            <v>pateljaydip1993@gmail.com</v>
          </cell>
          <cell r="AA104">
            <v>8758878040</v>
          </cell>
          <cell r="AB104" t="str">
            <v xml:space="preserve">Father </v>
          </cell>
          <cell r="AC104" t="str">
            <v>Arvindbhai</v>
          </cell>
          <cell r="AD104" t="str">
            <v>Arvindbhai</v>
          </cell>
          <cell r="AE104" t="str">
            <v>Lataben</v>
          </cell>
          <cell r="AF104" t="str">
            <v xml:space="preserve">203, Dev-181, Sterling City, Bopal, Ahmedabad </v>
          </cell>
          <cell r="AG104" t="str">
            <v>At&amp;Po - Vadrad, Bhutvas, Ta- Prantij, Sabarkantha - 383205</v>
          </cell>
          <cell r="AH104" t="str">
            <v>CXDPP3372C</v>
          </cell>
          <cell r="AI104" t="str">
            <v>644499022099</v>
          </cell>
          <cell r="AJ104" t="str">
            <v>O+VE</v>
          </cell>
          <cell r="AK104" t="str">
            <v>B.Tech Mechanical</v>
          </cell>
          <cell r="AM104" t="str">
            <v>Fresher</v>
          </cell>
        </row>
        <row r="105">
          <cell r="B105">
            <v>160102</v>
          </cell>
          <cell r="C105" t="str">
            <v>Krunal Patel</v>
          </cell>
          <cell r="D105" t="str">
            <v>Planning</v>
          </cell>
          <cell r="E105" t="str">
            <v>Product Management</v>
          </cell>
          <cell r="F105" t="str">
            <v>Operator Planning</v>
          </cell>
          <cell r="G105" t="str">
            <v>Level-3</v>
          </cell>
          <cell r="H105" t="str">
            <v>T-2</v>
          </cell>
          <cell r="I105">
            <v>42695</v>
          </cell>
          <cell r="J105">
            <v>11</v>
          </cell>
          <cell r="K105">
            <v>2016</v>
          </cell>
          <cell r="L105" t="str">
            <v>Sanand</v>
          </cell>
          <cell r="M105" t="str">
            <v>M</v>
          </cell>
          <cell r="N105">
            <v>33025</v>
          </cell>
          <cell r="O105">
            <v>33.649315068493152</v>
          </cell>
          <cell r="P105" t="str">
            <v xml:space="preserve">Resignation </v>
          </cell>
          <cell r="R105">
            <v>43060</v>
          </cell>
          <cell r="S105">
            <v>42695</v>
          </cell>
          <cell r="T105" t="str">
            <v>Confirmation</v>
          </cell>
          <cell r="Y105">
            <v>7874778792</v>
          </cell>
          <cell r="Z105" t="str">
            <v>patelkunal184@gmail.com</v>
          </cell>
          <cell r="AA105">
            <v>8401703940</v>
          </cell>
          <cell r="AB105" t="str">
            <v xml:space="preserve">Father </v>
          </cell>
          <cell r="AC105" t="str">
            <v>Harshadbhai</v>
          </cell>
          <cell r="AD105" t="str">
            <v>Harshadbhai</v>
          </cell>
          <cell r="AE105" t="str">
            <v>Mandaben</v>
          </cell>
          <cell r="AF105" t="str">
            <v>b-35, Amruta Park Society, Near Satyam School, Adiswarnagar, Naroda, Ahmedabad 382330</v>
          </cell>
          <cell r="AG105" t="str">
            <v>At&amp;Po - Mahiyapur, Ta-Malpur, Dist- Arvalli 383345</v>
          </cell>
          <cell r="AH105" t="str">
            <v>BLQPP4002B</v>
          </cell>
          <cell r="AI105" t="str">
            <v>484316259438</v>
          </cell>
          <cell r="AJ105" t="str">
            <v>O+VE</v>
          </cell>
          <cell r="AK105" t="str">
            <v>ITI Fitter</v>
          </cell>
          <cell r="AM105" t="str">
            <v>5 Years</v>
          </cell>
        </row>
        <row r="106">
          <cell r="B106">
            <v>160103</v>
          </cell>
          <cell r="C106" t="str">
            <v>Mayank Patel</v>
          </cell>
          <cell r="D106" t="str">
            <v>Production</v>
          </cell>
          <cell r="E106" t="str">
            <v>Curing</v>
          </cell>
          <cell r="F106" t="str">
            <v>Engineer</v>
          </cell>
          <cell r="G106" t="str">
            <v>Level-2</v>
          </cell>
          <cell r="H106" t="str">
            <v>E-2</v>
          </cell>
          <cell r="I106">
            <v>42695</v>
          </cell>
          <cell r="J106">
            <v>11</v>
          </cell>
          <cell r="K106">
            <v>2016</v>
          </cell>
          <cell r="L106" t="str">
            <v>Sanand</v>
          </cell>
          <cell r="M106" t="str">
            <v>M</v>
          </cell>
          <cell r="N106">
            <v>34866</v>
          </cell>
          <cell r="O106">
            <v>28.605479452054794</v>
          </cell>
          <cell r="P106" t="str">
            <v xml:space="preserve">Resignation </v>
          </cell>
          <cell r="R106">
            <v>43240</v>
          </cell>
          <cell r="S106">
            <v>43059</v>
          </cell>
          <cell r="T106" t="str">
            <v>Confirmation</v>
          </cell>
          <cell r="Y106">
            <v>9427214248</v>
          </cell>
          <cell r="Z106" t="str">
            <v>mayank.patel166@gmail.com</v>
          </cell>
          <cell r="AA106">
            <v>9429250421</v>
          </cell>
          <cell r="AB106" t="str">
            <v xml:space="preserve">Father </v>
          </cell>
          <cell r="AC106" t="str">
            <v>Rameshbhai</v>
          </cell>
          <cell r="AD106" t="str">
            <v>Rameshbhai</v>
          </cell>
          <cell r="AE106" t="str">
            <v>Jayaben</v>
          </cell>
          <cell r="AF106" t="str">
            <v>E 301, Shivam Flats, Olat Road, Near Police Sation, Sanand 382210</v>
          </cell>
          <cell r="AG106" t="str">
            <v>At : Narsipur,Post : Moti Zer, Ta: Kapadvanj, Dist- Kheda 387620</v>
          </cell>
          <cell r="AH106" t="str">
            <v>DKDPP1045L</v>
          </cell>
          <cell r="AI106" t="str">
            <v>611110314462</v>
          </cell>
          <cell r="AJ106" t="str">
            <v>A+VE</v>
          </cell>
          <cell r="AK106" t="str">
            <v>B.E Mechanical</v>
          </cell>
          <cell r="AM106" t="str">
            <v>Fresher</v>
          </cell>
        </row>
        <row r="107">
          <cell r="B107">
            <v>160104</v>
          </cell>
          <cell r="C107" t="str">
            <v>Dhrumitsinh Vaghela</v>
          </cell>
          <cell r="D107" t="str">
            <v>Production</v>
          </cell>
          <cell r="E107" t="str">
            <v>Tire Building</v>
          </cell>
          <cell r="F107" t="str">
            <v>Engineer</v>
          </cell>
          <cell r="G107" t="str">
            <v>Level-2</v>
          </cell>
          <cell r="H107" t="str">
            <v>E-2</v>
          </cell>
          <cell r="I107">
            <v>42695</v>
          </cell>
          <cell r="J107">
            <v>11</v>
          </cell>
          <cell r="K107">
            <v>2016</v>
          </cell>
          <cell r="L107" t="str">
            <v>Sanand</v>
          </cell>
          <cell r="M107" t="str">
            <v>M</v>
          </cell>
          <cell r="N107">
            <v>34536</v>
          </cell>
          <cell r="O107">
            <v>29.509589041095889</v>
          </cell>
          <cell r="R107">
            <v>42856</v>
          </cell>
          <cell r="S107">
            <v>42695</v>
          </cell>
          <cell r="T107" t="str">
            <v>Confirmation</v>
          </cell>
          <cell r="W107">
            <v>45017</v>
          </cell>
          <cell r="X107" t="str">
            <v>Junior Engineer</v>
          </cell>
          <cell r="Y107">
            <v>9898001798</v>
          </cell>
          <cell r="Z107" t="str">
            <v>dhrumitvaghela@gmail.com</v>
          </cell>
          <cell r="AA107">
            <v>9904672367</v>
          </cell>
          <cell r="AB107" t="str">
            <v xml:space="preserve">Father </v>
          </cell>
          <cell r="AC107" t="str">
            <v>Vikramsinh</v>
          </cell>
          <cell r="AD107" t="str">
            <v>Vikramsinh</v>
          </cell>
          <cell r="AE107" t="str">
            <v xml:space="preserve">Minaxiben </v>
          </cell>
          <cell r="AF107" t="str">
            <v>C-17, Bhunurath Society, Near Vaghela Boarding High School, Sanand - 382110</v>
          </cell>
          <cell r="AG107" t="str">
            <v>C-17, Bhunurath Society, Near Vaghela Boarding High School, Sanand - 382110</v>
          </cell>
          <cell r="AH107" t="str">
            <v>BBUPV0182N</v>
          </cell>
          <cell r="AI107" t="str">
            <v>630169088897</v>
          </cell>
          <cell r="AJ107" t="str">
            <v>AB+VE</v>
          </cell>
          <cell r="AK107" t="str">
            <v>B.E Mechanical</v>
          </cell>
          <cell r="AL107" t="str">
            <v>-</v>
          </cell>
          <cell r="AM107" t="str">
            <v>1 Year</v>
          </cell>
        </row>
        <row r="108">
          <cell r="B108">
            <v>160105</v>
          </cell>
          <cell r="C108" t="str">
            <v>Akshay Limbachiya</v>
          </cell>
          <cell r="D108" t="str">
            <v>Production</v>
          </cell>
          <cell r="E108" t="str">
            <v>Curing</v>
          </cell>
          <cell r="F108" t="str">
            <v>Assistant Engineer</v>
          </cell>
          <cell r="G108" t="str">
            <v>Level-2</v>
          </cell>
          <cell r="H108" t="str">
            <v>E-4</v>
          </cell>
          <cell r="I108">
            <v>42695</v>
          </cell>
          <cell r="J108">
            <v>11</v>
          </cell>
          <cell r="K108">
            <v>2016</v>
          </cell>
          <cell r="L108" t="str">
            <v>Sanand</v>
          </cell>
          <cell r="M108" t="str">
            <v>M</v>
          </cell>
          <cell r="N108">
            <v>34655</v>
          </cell>
          <cell r="O108">
            <v>29.183561643835617</v>
          </cell>
          <cell r="P108" t="str">
            <v xml:space="preserve">Resignation </v>
          </cell>
          <cell r="R108">
            <v>43059</v>
          </cell>
          <cell r="S108">
            <v>43059</v>
          </cell>
          <cell r="T108" t="str">
            <v>Confirmation</v>
          </cell>
          <cell r="Y108">
            <v>9601092936</v>
          </cell>
          <cell r="Z108" t="str">
            <v>sharmaakshay713@gmail.com</v>
          </cell>
          <cell r="AA108">
            <v>9974295263</v>
          </cell>
          <cell r="AB108" t="str">
            <v xml:space="preserve">Father </v>
          </cell>
          <cell r="AC108" t="str">
            <v>Shaileshbhai</v>
          </cell>
          <cell r="AD108" t="str">
            <v>Shaileshbhai</v>
          </cell>
          <cell r="AE108" t="str">
            <v>Geetaben</v>
          </cell>
          <cell r="AF108" t="str">
            <v>C-54, Maruti Park Society, Nikol Road, Naroda, Ahmedabad - 382330</v>
          </cell>
          <cell r="AG108" t="str">
            <v>C-54, Maruti Park Society, Nikol Road, Naroda, Ahmedabad - 382330</v>
          </cell>
          <cell r="AH108" t="str">
            <v>AQCPL6456H</v>
          </cell>
          <cell r="AI108" t="str">
            <v>499984765491</v>
          </cell>
          <cell r="AJ108" t="str">
            <v>B+VE</v>
          </cell>
          <cell r="AK108" t="str">
            <v>B.E Mechanical</v>
          </cell>
          <cell r="AM108" t="str">
            <v>Fresher</v>
          </cell>
        </row>
        <row r="109">
          <cell r="B109">
            <v>160106</v>
          </cell>
          <cell r="C109" t="str">
            <v>Mayur Gohel</v>
          </cell>
          <cell r="D109" t="str">
            <v>Production</v>
          </cell>
          <cell r="E109" t="str">
            <v>Engineering</v>
          </cell>
          <cell r="F109" t="str">
            <v>Assistant Engineer</v>
          </cell>
          <cell r="G109" t="str">
            <v>Level-2</v>
          </cell>
          <cell r="H109" t="str">
            <v>E-4</v>
          </cell>
          <cell r="I109">
            <v>42695</v>
          </cell>
          <cell r="J109">
            <v>11</v>
          </cell>
          <cell r="K109">
            <v>2016</v>
          </cell>
          <cell r="L109" t="str">
            <v>Sanand</v>
          </cell>
          <cell r="M109" t="str">
            <v>M</v>
          </cell>
          <cell r="N109">
            <v>33352</v>
          </cell>
          <cell r="O109">
            <v>32.753424657534246</v>
          </cell>
          <cell r="P109" t="str">
            <v xml:space="preserve">Resignation </v>
          </cell>
          <cell r="R109">
            <v>42856</v>
          </cell>
          <cell r="S109">
            <v>42695</v>
          </cell>
          <cell r="T109" t="str">
            <v>Confirmation</v>
          </cell>
          <cell r="Y109">
            <v>8866219855</v>
          </cell>
          <cell r="Z109" t="str">
            <v>gohel.mayur244@gmail.com</v>
          </cell>
          <cell r="AA109">
            <v>9428221642</v>
          </cell>
          <cell r="AB109" t="str">
            <v xml:space="preserve">Father </v>
          </cell>
          <cell r="AC109" t="str">
            <v>Arunbhai</v>
          </cell>
          <cell r="AD109" t="str">
            <v>Arunbhai</v>
          </cell>
          <cell r="AE109" t="str">
            <v>Bhartiben</v>
          </cell>
          <cell r="AF109" t="str">
            <v>Matushree" Sidhdhidutt Bungalows-2,
House No. 3, Near Bhimnath Mahadev Temple,Bopal,Ahmedabad 380058.</v>
          </cell>
          <cell r="AG109" t="str">
            <v>Shiv Hudko, No. A,314, Anandnagar, Bhavnagar- 364004</v>
          </cell>
          <cell r="AH109" t="str">
            <v>BROPG9577Q</v>
          </cell>
          <cell r="AI109" t="str">
            <v>540718451986</v>
          </cell>
          <cell r="AJ109" t="str">
            <v>B+VE</v>
          </cell>
          <cell r="AK109" t="str">
            <v>B.E. Electrical</v>
          </cell>
          <cell r="AM109" t="str">
            <v>3 Years</v>
          </cell>
        </row>
        <row r="110">
          <cell r="B110">
            <v>160107</v>
          </cell>
          <cell r="C110" t="str">
            <v>Sanjay Salavi</v>
          </cell>
          <cell r="D110" t="str">
            <v>Engineering</v>
          </cell>
          <cell r="E110" t="str">
            <v>Maintenance</v>
          </cell>
          <cell r="F110" t="str">
            <v>Engineer</v>
          </cell>
          <cell r="G110" t="str">
            <v>Level-2</v>
          </cell>
          <cell r="H110" t="str">
            <v>E-2</v>
          </cell>
          <cell r="I110">
            <v>42695</v>
          </cell>
          <cell r="J110">
            <v>11</v>
          </cell>
          <cell r="K110">
            <v>2016</v>
          </cell>
          <cell r="L110" t="str">
            <v>Sanand</v>
          </cell>
          <cell r="M110" t="str">
            <v>M</v>
          </cell>
          <cell r="N110">
            <v>33531</v>
          </cell>
          <cell r="O110">
            <v>32.263013698630139</v>
          </cell>
          <cell r="P110" t="str">
            <v>Section name changed from Maintenance and utility section to Engineering section from 1st August 2020</v>
          </cell>
          <cell r="R110">
            <v>43240</v>
          </cell>
          <cell r="S110">
            <v>43059</v>
          </cell>
          <cell r="T110" t="str">
            <v>Confirmation</v>
          </cell>
          <cell r="U110">
            <v>44652</v>
          </cell>
          <cell r="V110" t="str">
            <v>Assistant Engineer</v>
          </cell>
          <cell r="W110">
            <v>45017</v>
          </cell>
          <cell r="X110" t="str">
            <v>Junior Engineer</v>
          </cell>
          <cell r="Y110">
            <v>7818849354</v>
          </cell>
          <cell r="Z110" t="str">
            <v>salavisanjayb1112@gmail.com</v>
          </cell>
          <cell r="AA110">
            <v>9601730802</v>
          </cell>
          <cell r="AB110" t="str">
            <v xml:space="preserve">Father </v>
          </cell>
          <cell r="AC110" t="str">
            <v>Punambhai</v>
          </cell>
          <cell r="AD110" t="str">
            <v>Poonambhai</v>
          </cell>
          <cell r="AE110" t="str">
            <v>Lalitaben</v>
          </cell>
          <cell r="AF110" t="str">
            <v>K-82, Shakti Krupa Part - 3, Near Shiv Shakti School, IOC Road, Chandkheda - 382424</v>
          </cell>
          <cell r="AG110" t="str">
            <v>K-82, Shakti Krupa Part - 3, Near Shiv Shakti School, Ioc Road, Chandkheda - 382424</v>
          </cell>
          <cell r="AH110" t="str">
            <v>HGBPS9169A</v>
          </cell>
          <cell r="AI110" t="str">
            <v>521925336494</v>
          </cell>
          <cell r="AJ110" t="str">
            <v>AB+VE</v>
          </cell>
          <cell r="AK110" t="str">
            <v>B.E. Electrical</v>
          </cell>
          <cell r="AL110" t="str">
            <v>-</v>
          </cell>
          <cell r="AM110" t="str">
            <v>Fresher</v>
          </cell>
        </row>
        <row r="111">
          <cell r="B111">
            <v>160108</v>
          </cell>
          <cell r="C111" t="str">
            <v>Siddh Shah</v>
          </cell>
          <cell r="D111" t="str">
            <v>Production</v>
          </cell>
          <cell r="E111" t="str">
            <v>Mixing</v>
          </cell>
          <cell r="F111" t="str">
            <v>GET</v>
          </cell>
          <cell r="G111" t="str">
            <v>Level-2</v>
          </cell>
          <cell r="H111" t="str">
            <v>E-5</v>
          </cell>
          <cell r="I111">
            <v>42695</v>
          </cell>
          <cell r="J111">
            <v>11</v>
          </cell>
          <cell r="K111">
            <v>2016</v>
          </cell>
          <cell r="L111" t="str">
            <v>Sanand</v>
          </cell>
          <cell r="M111" t="str">
            <v>M</v>
          </cell>
          <cell r="N111">
            <v>34951</v>
          </cell>
          <cell r="O111">
            <v>28.372602739726027</v>
          </cell>
          <cell r="P111" t="str">
            <v>Termination</v>
          </cell>
          <cell r="S111" t="str">
            <v>-</v>
          </cell>
          <cell r="Y111">
            <v>9662044554</v>
          </cell>
          <cell r="Z111" t="str">
            <v>siddhmshah11@yahoo.com</v>
          </cell>
          <cell r="AA111">
            <v>9228477630</v>
          </cell>
          <cell r="AB111" t="str">
            <v xml:space="preserve">Father </v>
          </cell>
          <cell r="AC111" t="str">
            <v>Maheshbhai</v>
          </cell>
          <cell r="AD111" t="str">
            <v>Maheshbhai</v>
          </cell>
          <cell r="AE111" t="str">
            <v>Sanjuben</v>
          </cell>
          <cell r="AF111" t="str">
            <v>A 76, Shubh Darshan App. Near Prerna tirth derasar, Jodhpur, Sat - 380015</v>
          </cell>
          <cell r="AG111" t="str">
            <v>38 Ashopalav Soc, Opp. Shreya Soc, Dholka Road, Bavla, Ahmedabad 382220</v>
          </cell>
          <cell r="AH111" t="str">
            <v>GZTPS8679M</v>
          </cell>
          <cell r="AI111" t="str">
            <v>230292162470</v>
          </cell>
          <cell r="AJ111" t="str">
            <v>A+VE</v>
          </cell>
          <cell r="AK111" t="str">
            <v>B.E Mechanical</v>
          </cell>
          <cell r="AM111" t="str">
            <v>Fresher</v>
          </cell>
        </row>
        <row r="112">
          <cell r="B112">
            <v>160109</v>
          </cell>
          <cell r="C112" t="str">
            <v>Parveen Kumar</v>
          </cell>
          <cell r="D112" t="str">
            <v>Service</v>
          </cell>
          <cell r="E112" t="str">
            <v>North Region</v>
          </cell>
          <cell r="F112" t="str">
            <v>Assistant Customer Relation Executive</v>
          </cell>
          <cell r="G112" t="str">
            <v>Level-2</v>
          </cell>
          <cell r="H112" t="str">
            <v>E-4</v>
          </cell>
          <cell r="I112">
            <v>42688</v>
          </cell>
          <cell r="J112">
            <v>11</v>
          </cell>
          <cell r="K112">
            <v>2016</v>
          </cell>
          <cell r="L112" t="str">
            <v>Gurgaon</v>
          </cell>
          <cell r="M112" t="str">
            <v>M</v>
          </cell>
          <cell r="N112">
            <v>32874</v>
          </cell>
          <cell r="O112">
            <v>34.063013698630137</v>
          </cell>
          <cell r="R112">
            <v>42856</v>
          </cell>
          <cell r="S112">
            <v>42688</v>
          </cell>
          <cell r="T112" t="str">
            <v>Confirmation</v>
          </cell>
          <cell r="Y112">
            <v>9560586465</v>
          </cell>
          <cell r="Z112" t="str">
            <v>abhaydecent10@gmail.com</v>
          </cell>
          <cell r="AA112">
            <v>9540892368</v>
          </cell>
          <cell r="AB112" t="str">
            <v>Father</v>
          </cell>
          <cell r="AC112" t="str">
            <v xml:space="preserve"> Vijay Kumar</v>
          </cell>
          <cell r="AD112" t="str">
            <v xml:space="preserve"> Vijay Kumar</v>
          </cell>
          <cell r="AF112" t="str">
            <v>H No.535, Gali No.5, Sangam Vihar, New Delhi-110062</v>
          </cell>
          <cell r="AG112" t="str">
            <v>H No.535, Gali No.5, Sangam Vihar, New Delhi - 110062</v>
          </cell>
          <cell r="AH112" t="str">
            <v>BUWPK0211L</v>
          </cell>
          <cell r="AI112" t="str">
            <v>932939352621</v>
          </cell>
          <cell r="AJ112" t="str">
            <v>B+VE</v>
          </cell>
          <cell r="AK112" t="str">
            <v xml:space="preserve">HSC </v>
          </cell>
          <cell r="AL112" t="str">
            <v>-</v>
          </cell>
          <cell r="AM112" t="str">
            <v>3 Years</v>
          </cell>
        </row>
        <row r="113">
          <cell r="B113">
            <v>160110</v>
          </cell>
          <cell r="C113" t="str">
            <v>Sankalp Thakkar</v>
          </cell>
          <cell r="D113" t="str">
            <v>Production</v>
          </cell>
          <cell r="E113" t="str">
            <v>Mixing</v>
          </cell>
          <cell r="F113" t="str">
            <v>GET</v>
          </cell>
          <cell r="G113" t="str">
            <v>Level-2</v>
          </cell>
          <cell r="H113" t="str">
            <v>E-5</v>
          </cell>
          <cell r="I113">
            <v>42705</v>
          </cell>
          <cell r="J113">
            <v>12</v>
          </cell>
          <cell r="K113">
            <v>2016</v>
          </cell>
          <cell r="L113" t="str">
            <v>Sanand</v>
          </cell>
          <cell r="M113" t="str">
            <v>M</v>
          </cell>
          <cell r="N113">
            <v>34787</v>
          </cell>
          <cell r="O113">
            <v>28.82191780821918</v>
          </cell>
          <cell r="P113" t="str">
            <v>Termination</v>
          </cell>
          <cell r="S113" t="str">
            <v>-</v>
          </cell>
          <cell r="Y113">
            <v>9687397746</v>
          </cell>
          <cell r="Z113" t="str">
            <v>sankalpthakkar@gmail.com</v>
          </cell>
          <cell r="AA113">
            <v>9327004511</v>
          </cell>
          <cell r="AB113" t="str">
            <v>Father</v>
          </cell>
          <cell r="AC113" t="str">
            <v>Satishbhai</v>
          </cell>
          <cell r="AD113" t="str">
            <v>Satishbhai</v>
          </cell>
          <cell r="AE113" t="str">
            <v>Dipti</v>
          </cell>
          <cell r="AF113" t="str">
            <v>3,Nutan Shakti Soc, part- 2,Nr Aradhna School Maninagar ,Ahmedabad-380008</v>
          </cell>
          <cell r="AG113" t="str">
            <v>3,Nutan Shakti Soc, Part- 2,Nr Aradhna School Maninagar ,Ahmedabad-380008</v>
          </cell>
          <cell r="AH113" t="str">
            <v>AWVPT1008Q</v>
          </cell>
          <cell r="AI113">
            <v>943358572127</v>
          </cell>
          <cell r="AJ113" t="str">
            <v>AB+VE</v>
          </cell>
          <cell r="AK113" t="str">
            <v>B.E Mechanical</v>
          </cell>
          <cell r="AM113" t="str">
            <v>Fresher</v>
          </cell>
        </row>
        <row r="114">
          <cell r="B114">
            <v>160111</v>
          </cell>
          <cell r="C114" t="str">
            <v>Vishal Kumar Trivedi</v>
          </cell>
          <cell r="D114" t="str">
            <v>Administration</v>
          </cell>
          <cell r="E114" t="str">
            <v>GA</v>
          </cell>
          <cell r="F114" t="str">
            <v>Junior Executive</v>
          </cell>
          <cell r="G114" t="str">
            <v>Level-2</v>
          </cell>
          <cell r="H114" t="str">
            <v>E-3</v>
          </cell>
          <cell r="I114">
            <v>42705</v>
          </cell>
          <cell r="J114">
            <v>12</v>
          </cell>
          <cell r="K114">
            <v>2016</v>
          </cell>
          <cell r="L114" t="str">
            <v>Sanand</v>
          </cell>
          <cell r="M114" t="str">
            <v>M</v>
          </cell>
          <cell r="N114">
            <v>32962</v>
          </cell>
          <cell r="O114">
            <v>33.821917808219176</v>
          </cell>
          <cell r="P114" t="str">
            <v xml:space="preserve">Resignation </v>
          </cell>
          <cell r="R114">
            <v>42887</v>
          </cell>
          <cell r="S114">
            <v>42705</v>
          </cell>
          <cell r="T114" t="str">
            <v>Confirmation</v>
          </cell>
          <cell r="Y114">
            <v>9033360744</v>
          </cell>
          <cell r="Z114" t="str">
            <v>trivedivishal2033@gmail.com</v>
          </cell>
          <cell r="AA114">
            <v>9427508545</v>
          </cell>
          <cell r="AB114" t="str">
            <v>Father</v>
          </cell>
          <cell r="AC114" t="str">
            <v>Dhimantkumar</v>
          </cell>
          <cell r="AD114" t="str">
            <v>Dhimantkumar</v>
          </cell>
          <cell r="AE114" t="str">
            <v>Samixaben</v>
          </cell>
          <cell r="AF114" t="str">
            <v>718/2, Ch-1 type sector 8 Gandhinagar , 382007</v>
          </cell>
          <cell r="AG114" t="str">
            <v>718,2, Ch-1 Type Sector 8, Gandhinagar , 382007</v>
          </cell>
          <cell r="AH114" t="str">
            <v>AIJPT6979Q</v>
          </cell>
          <cell r="AI114" t="str">
            <v>418318963634</v>
          </cell>
          <cell r="AJ114" t="str">
            <v>B+VE</v>
          </cell>
          <cell r="AK114" t="str">
            <v>MBA-HR</v>
          </cell>
          <cell r="AM114" t="str">
            <v>3 Years</v>
          </cell>
        </row>
        <row r="115">
          <cell r="B115">
            <v>160112</v>
          </cell>
          <cell r="C115" t="str">
            <v>Ravikumar Patel</v>
          </cell>
          <cell r="D115" t="str">
            <v>Production</v>
          </cell>
          <cell r="E115" t="str">
            <v>Engineering</v>
          </cell>
          <cell r="F115" t="str">
            <v>Assistant Engineer</v>
          </cell>
          <cell r="G115" t="str">
            <v>Level-2</v>
          </cell>
          <cell r="H115" t="str">
            <v>E-4</v>
          </cell>
          <cell r="I115">
            <v>42705</v>
          </cell>
          <cell r="J115">
            <v>12</v>
          </cell>
          <cell r="K115">
            <v>2016</v>
          </cell>
          <cell r="L115" t="str">
            <v>Sanand</v>
          </cell>
          <cell r="M115" t="str">
            <v>M</v>
          </cell>
          <cell r="N115">
            <v>35216</v>
          </cell>
          <cell r="O115">
            <v>27.646575342465752</v>
          </cell>
          <cell r="P115" t="str">
            <v xml:space="preserve">Resignation </v>
          </cell>
          <cell r="R115">
            <v>42887</v>
          </cell>
          <cell r="S115">
            <v>42705</v>
          </cell>
          <cell r="T115" t="str">
            <v>Confirmation</v>
          </cell>
          <cell r="Y115">
            <v>8980103965</v>
          </cell>
          <cell r="Z115" t="str">
            <v>ravi27505@gmail.com</v>
          </cell>
          <cell r="AA115">
            <v>9537149814</v>
          </cell>
          <cell r="AB115" t="str">
            <v>Father</v>
          </cell>
          <cell r="AC115" t="str">
            <v>Rameshbhai</v>
          </cell>
          <cell r="AD115" t="str">
            <v>Rameshbhai</v>
          </cell>
          <cell r="AE115" t="str">
            <v>Indiraben</v>
          </cell>
          <cell r="AF115" t="str">
            <v>17-B, Gokul Appartment, Gadhiya chokdi, near Avkar hospital,Bavla road, sanand city, Sanand, Dist.Ahmedabad-382110</v>
          </cell>
          <cell r="AG115" t="str">
            <v>384,Patel Area Madh,Ankavi, -384151, Tal. Sidhpur, Dist. Patan</v>
          </cell>
          <cell r="AH115" t="str">
            <v>DKNPP2301D</v>
          </cell>
          <cell r="AI115" t="str">
            <v>549782933191</v>
          </cell>
          <cell r="AJ115" t="str">
            <v>AB+VE</v>
          </cell>
          <cell r="AK115" t="str">
            <v>Diploma Electrical</v>
          </cell>
          <cell r="AM115" t="str">
            <v>2 Years</v>
          </cell>
        </row>
        <row r="116">
          <cell r="B116">
            <v>160113</v>
          </cell>
          <cell r="C116" t="str">
            <v>Prerak Patel</v>
          </cell>
          <cell r="D116" t="str">
            <v>Engineering</v>
          </cell>
          <cell r="E116" t="str">
            <v>Maintenance</v>
          </cell>
          <cell r="F116" t="str">
            <v>Junior Engineer</v>
          </cell>
          <cell r="G116" t="str">
            <v>Level-2</v>
          </cell>
          <cell r="H116" t="str">
            <v>E-3</v>
          </cell>
          <cell r="I116">
            <v>42705</v>
          </cell>
          <cell r="J116">
            <v>12</v>
          </cell>
          <cell r="K116">
            <v>2016</v>
          </cell>
          <cell r="L116" t="str">
            <v>Sanand</v>
          </cell>
          <cell r="M116" t="str">
            <v>M</v>
          </cell>
          <cell r="N116">
            <v>34749</v>
          </cell>
          <cell r="O116">
            <v>28.926027397260274</v>
          </cell>
          <cell r="P116" t="str">
            <v>Resignation</v>
          </cell>
          <cell r="R116">
            <v>42887</v>
          </cell>
          <cell r="S116">
            <v>42705</v>
          </cell>
          <cell r="T116" t="str">
            <v>Confirmation</v>
          </cell>
          <cell r="Y116">
            <v>9726767728</v>
          </cell>
          <cell r="Z116" t="str">
            <v>patel.preraker427@gmail.com</v>
          </cell>
          <cell r="AA116">
            <v>9824463877</v>
          </cell>
          <cell r="AB116" t="str">
            <v>Father</v>
          </cell>
          <cell r="AC116" t="str">
            <v>Mahendrakumar</v>
          </cell>
          <cell r="AD116" t="str">
            <v>Mahendrakumar</v>
          </cell>
          <cell r="AE116" t="str">
            <v>Manjulaben</v>
          </cell>
          <cell r="AF116" t="str">
            <v>5-Rajlaxmi Tenament,Opp. Payal nagar garden, Naroda ,Ahmedabad-382330</v>
          </cell>
          <cell r="AG116" t="str">
            <v>5-Rajlaxmi Tenament, Opp. Payal Nagar Garden, Naroda, Ahmedabad - 382330</v>
          </cell>
          <cell r="AH116" t="str">
            <v>CFOPP1090L</v>
          </cell>
          <cell r="AI116" t="str">
            <v>648471981298</v>
          </cell>
          <cell r="AJ116" t="str">
            <v>B+VE</v>
          </cell>
          <cell r="AK116" t="str">
            <v>Diploma Electrical</v>
          </cell>
          <cell r="AM116" t="str">
            <v>2 Years</v>
          </cell>
        </row>
        <row r="117">
          <cell r="B117">
            <v>160114</v>
          </cell>
          <cell r="C117" t="str">
            <v>Abhinav Mankotia</v>
          </cell>
          <cell r="D117" t="str">
            <v>Institutional Sales</v>
          </cell>
          <cell r="E117" t="str">
            <v>2-Wheeler</v>
          </cell>
          <cell r="F117" t="str">
            <v>Manager</v>
          </cell>
          <cell r="G117" t="str">
            <v>Level-1</v>
          </cell>
          <cell r="H117" t="str">
            <v>M-7</v>
          </cell>
          <cell r="I117">
            <v>42705</v>
          </cell>
          <cell r="J117">
            <v>12</v>
          </cell>
          <cell r="K117">
            <v>2016</v>
          </cell>
          <cell r="L117" t="str">
            <v>Gurgaon</v>
          </cell>
          <cell r="M117" t="str">
            <v>M</v>
          </cell>
          <cell r="N117">
            <v>32870</v>
          </cell>
          <cell r="O117">
            <v>34.073972602739723</v>
          </cell>
          <cell r="R117">
            <v>42887</v>
          </cell>
          <cell r="S117">
            <v>42705</v>
          </cell>
          <cell r="T117" t="str">
            <v>Confirmation</v>
          </cell>
          <cell r="W117">
            <v>45017</v>
          </cell>
          <cell r="X117" t="str">
            <v>Deputy Manager</v>
          </cell>
          <cell r="Y117">
            <v>9466720012</v>
          </cell>
          <cell r="Z117" t="str">
            <v>abhi.learner@gmail.com</v>
          </cell>
          <cell r="AA117">
            <v>9416880012</v>
          </cell>
          <cell r="AB117" t="str">
            <v>Wife</v>
          </cell>
          <cell r="AC117" t="str">
            <v>Akanshi</v>
          </cell>
          <cell r="AD117" t="str">
            <v>Uttam Singh</v>
          </cell>
          <cell r="AF117" t="str">
            <v>A-166 , Sector 55 , Gurgaon ( Haryana )</v>
          </cell>
          <cell r="AG117" t="str">
            <v>H.No 12 Nirmal Vihar, Ambala City, Haryana - 134003</v>
          </cell>
          <cell r="AH117" t="str">
            <v>AVEPA1673J</v>
          </cell>
          <cell r="AI117" t="str">
            <v>918452661294</v>
          </cell>
          <cell r="AJ117" t="str">
            <v>B+VE</v>
          </cell>
          <cell r="AK117" t="str">
            <v>B.Tech Mechanical</v>
          </cell>
          <cell r="AL117" t="str">
            <v>-</v>
          </cell>
          <cell r="AM117" t="str">
            <v>6 Years</v>
          </cell>
        </row>
        <row r="118">
          <cell r="B118">
            <v>160115</v>
          </cell>
          <cell r="C118" t="str">
            <v>Kishorkumar Solanki</v>
          </cell>
          <cell r="D118" t="str">
            <v>Production</v>
          </cell>
          <cell r="E118" t="str">
            <v>Engineering</v>
          </cell>
          <cell r="F118" t="str">
            <v>Technician - Welder</v>
          </cell>
          <cell r="G118" t="str">
            <v>Level-3</v>
          </cell>
          <cell r="H118" t="str">
            <v>T-2</v>
          </cell>
          <cell r="I118">
            <v>42709</v>
          </cell>
          <cell r="J118">
            <v>12</v>
          </cell>
          <cell r="K118">
            <v>2016</v>
          </cell>
          <cell r="L118" t="str">
            <v>Sanand</v>
          </cell>
          <cell r="M118" t="str">
            <v>M</v>
          </cell>
          <cell r="N118">
            <v>34660</v>
          </cell>
          <cell r="O118">
            <v>29.169863013698631</v>
          </cell>
          <cell r="P118" t="str">
            <v xml:space="preserve">Resignation </v>
          </cell>
          <cell r="R118">
            <v>42887</v>
          </cell>
          <cell r="S118">
            <v>42709</v>
          </cell>
          <cell r="T118" t="str">
            <v>Confirmation</v>
          </cell>
          <cell r="Y118">
            <v>8980513226</v>
          </cell>
          <cell r="Z118" t="str">
            <v>solankikishor678@gmail.com</v>
          </cell>
          <cell r="AA118">
            <v>9638659181</v>
          </cell>
          <cell r="AB118" t="str">
            <v>Father</v>
          </cell>
          <cell r="AC118" t="str">
            <v>Bachubhai Solanki</v>
          </cell>
          <cell r="AD118" t="str">
            <v>Bachubhai</v>
          </cell>
          <cell r="AE118" t="str">
            <v xml:space="preserve">Lakhiben </v>
          </cell>
          <cell r="AF118" t="str">
            <v>005/2nd floor , Gaurav park, vaghela boarding road , Sanand</v>
          </cell>
          <cell r="AG118" t="str">
            <v>Meruvadi Vistar,Kukasvada,Tal- Malia, Dist. Junagadh ,Gujarat-362250</v>
          </cell>
          <cell r="AH118" t="str">
            <v>GKYPS3169C</v>
          </cell>
          <cell r="AI118" t="str">
            <v>916941991892</v>
          </cell>
          <cell r="AJ118" t="str">
            <v>B+VE</v>
          </cell>
          <cell r="AK118" t="str">
            <v xml:space="preserve">ITI Welder </v>
          </cell>
          <cell r="AM118" t="str">
            <v>4 Years</v>
          </cell>
        </row>
        <row r="119">
          <cell r="B119">
            <v>160116</v>
          </cell>
          <cell r="C119" t="str">
            <v>Dimple Bhardwaj</v>
          </cell>
          <cell r="D119" t="str">
            <v>Marketing</v>
          </cell>
          <cell r="E119" t="str">
            <v>Branding &amp; Communication</v>
          </cell>
          <cell r="F119" t="str">
            <v>Key Account Manager</v>
          </cell>
          <cell r="G119" t="str">
            <v>Level-1</v>
          </cell>
          <cell r="H119" t="str">
            <v>M-9</v>
          </cell>
          <cell r="I119">
            <v>42710</v>
          </cell>
          <cell r="J119">
            <v>12</v>
          </cell>
          <cell r="K119">
            <v>2016</v>
          </cell>
          <cell r="L119" t="str">
            <v>Gurgaon</v>
          </cell>
          <cell r="M119" t="str">
            <v>F</v>
          </cell>
          <cell r="N119">
            <v>31967</v>
          </cell>
          <cell r="O119">
            <v>36.547945205479451</v>
          </cell>
          <cell r="P119" t="str">
            <v xml:space="preserve">Resignation </v>
          </cell>
          <cell r="R119">
            <v>42887</v>
          </cell>
          <cell r="S119">
            <v>42710</v>
          </cell>
          <cell r="T119" t="str">
            <v>Confirmation</v>
          </cell>
          <cell r="Y119">
            <v>9711296658</v>
          </cell>
          <cell r="Z119" t="str">
            <v>dimplebhardwaj21@gmail.com</v>
          </cell>
          <cell r="AC119" t="str">
            <v>Ranjit Singh</v>
          </cell>
          <cell r="AD119" t="str">
            <v>Ranjit Singh</v>
          </cell>
          <cell r="AG119" t="str">
            <v>941,Gali No.3, Rama Sweet, Bhoor Colony,Kheri Kala(113),Faridabad,Haryana-121002</v>
          </cell>
          <cell r="AH119" t="str">
            <v>BFVPB1974D</v>
          </cell>
          <cell r="AI119" t="str">
            <v>984911979028</v>
          </cell>
          <cell r="AJ119" t="str">
            <v>B+VE</v>
          </cell>
          <cell r="AK119" t="str">
            <v xml:space="preserve">AASP / Graduate </v>
          </cell>
          <cell r="AM119" t="str">
            <v>7 Years</v>
          </cell>
        </row>
        <row r="120">
          <cell r="B120">
            <v>160117</v>
          </cell>
          <cell r="C120" t="str">
            <v>Priyanka Gopani</v>
          </cell>
          <cell r="D120" t="str">
            <v>Planning</v>
          </cell>
          <cell r="E120" t="str">
            <v>Raw Material- Purchase</v>
          </cell>
          <cell r="F120" t="str">
            <v>Junior Executive</v>
          </cell>
          <cell r="G120" t="str">
            <v>Level-2</v>
          </cell>
          <cell r="H120" t="str">
            <v>E-3</v>
          </cell>
          <cell r="I120">
            <v>42710</v>
          </cell>
          <cell r="J120">
            <v>12</v>
          </cell>
          <cell r="K120">
            <v>2016</v>
          </cell>
          <cell r="L120" t="str">
            <v>Sanand</v>
          </cell>
          <cell r="M120" t="str">
            <v>F</v>
          </cell>
          <cell r="N120">
            <v>34530</v>
          </cell>
          <cell r="O120">
            <v>29.526027397260275</v>
          </cell>
          <cell r="P120" t="str">
            <v xml:space="preserve">Resignation </v>
          </cell>
          <cell r="R120">
            <v>42887</v>
          </cell>
          <cell r="S120">
            <v>42710</v>
          </cell>
          <cell r="T120" t="str">
            <v>Confirmation</v>
          </cell>
          <cell r="Y120">
            <v>8401924278</v>
          </cell>
          <cell r="Z120" t="str">
            <v>gopanip@gmail.com</v>
          </cell>
          <cell r="AA120">
            <v>9427416466</v>
          </cell>
          <cell r="AB120" t="str">
            <v>Father</v>
          </cell>
          <cell r="AC120" t="str">
            <v>Rajanibhai Gopani</v>
          </cell>
          <cell r="AD120" t="str">
            <v xml:space="preserve">Rajanibhai </v>
          </cell>
          <cell r="AE120" t="str">
            <v>Varshaben</v>
          </cell>
          <cell r="AF120" t="str">
            <v>C,D-1, Dinesh appartment,B/h Shankarda hall,Ghatlodia,Ahmedabad, Gujarat-380061</v>
          </cell>
          <cell r="AG120" t="str">
            <v>C,D-1, Dinesh Appartment,B,H Shankarda Hall,Ghatlodia,Ahmedabad, Gujarat-380061</v>
          </cell>
          <cell r="AH120" t="str">
            <v>BTYPG1454J</v>
          </cell>
          <cell r="AI120" t="str">
            <v>308234271145</v>
          </cell>
          <cell r="AJ120" t="str">
            <v>B+VE</v>
          </cell>
          <cell r="AK120" t="str">
            <v>B.Com</v>
          </cell>
          <cell r="AM120" t="str">
            <v>9 Months</v>
          </cell>
        </row>
        <row r="121">
          <cell r="B121">
            <v>160118</v>
          </cell>
          <cell r="C121" t="str">
            <v>Milind Dave</v>
          </cell>
          <cell r="D121" t="str">
            <v>HR</v>
          </cell>
          <cell r="E121" t="str">
            <v>Talent Acquisition</v>
          </cell>
          <cell r="F121" t="str">
            <v>Senior Executive</v>
          </cell>
          <cell r="G121" t="str">
            <v>Level-2</v>
          </cell>
          <cell r="H121" t="str">
            <v>E-1</v>
          </cell>
          <cell r="I121">
            <v>42712</v>
          </cell>
          <cell r="J121">
            <v>12</v>
          </cell>
          <cell r="K121">
            <v>2016</v>
          </cell>
          <cell r="L121" t="str">
            <v>Sanand</v>
          </cell>
          <cell r="M121" t="str">
            <v>M</v>
          </cell>
          <cell r="N121">
            <v>31249</v>
          </cell>
          <cell r="O121">
            <v>38.515068493150686</v>
          </cell>
          <cell r="P121" t="str">
            <v xml:space="preserve">Resignation </v>
          </cell>
          <cell r="R121">
            <v>42887</v>
          </cell>
          <cell r="S121">
            <v>42712</v>
          </cell>
          <cell r="T121" t="str">
            <v>Confirmation</v>
          </cell>
          <cell r="Y121">
            <v>9016799600</v>
          </cell>
          <cell r="Z121" t="str">
            <v>davemilind85@gmail.com</v>
          </cell>
          <cell r="AA121">
            <v>7567389227</v>
          </cell>
          <cell r="AB121" t="str">
            <v>Father</v>
          </cell>
          <cell r="AC121" t="str">
            <v>Nitin Dave</v>
          </cell>
          <cell r="AD121" t="str">
            <v xml:space="preserve">Nitin </v>
          </cell>
          <cell r="AE121" t="str">
            <v>Riddhiben</v>
          </cell>
          <cell r="AF121" t="str">
            <v>64/Shivalai tenaments, Borisana road,kalol ,Dist. Gandhinagar</v>
          </cell>
          <cell r="AG121" t="str">
            <v>B,18, Shivam Flats,Near Mahajan Vadi,Ellora Park,Subhanpura,Vadodara,Gujarat-390023</v>
          </cell>
          <cell r="AH121" t="str">
            <v>AJNPD8940N</v>
          </cell>
          <cell r="AI121" t="str">
            <v>206312910969</v>
          </cell>
          <cell r="AJ121" t="str">
            <v>O+VE</v>
          </cell>
          <cell r="AK121" t="str">
            <v>MHRM</v>
          </cell>
          <cell r="AM121" t="str">
            <v>6 Years</v>
          </cell>
        </row>
        <row r="122">
          <cell r="B122">
            <v>160119</v>
          </cell>
          <cell r="C122" t="str">
            <v>Vatsal Vaghela</v>
          </cell>
          <cell r="D122" t="str">
            <v>Engineering</v>
          </cell>
          <cell r="E122" t="str">
            <v>Maintenance</v>
          </cell>
          <cell r="F122" t="str">
            <v>Engineer</v>
          </cell>
          <cell r="G122" t="str">
            <v>Level-2</v>
          </cell>
          <cell r="H122" t="str">
            <v>E-2</v>
          </cell>
          <cell r="I122">
            <v>42719</v>
          </cell>
          <cell r="J122">
            <v>12</v>
          </cell>
          <cell r="K122">
            <v>2016</v>
          </cell>
          <cell r="L122" t="str">
            <v>Sanand</v>
          </cell>
          <cell r="M122" t="str">
            <v>M</v>
          </cell>
          <cell r="N122">
            <v>34576</v>
          </cell>
          <cell r="O122">
            <v>29.4</v>
          </cell>
          <cell r="P122" t="str">
            <v xml:space="preserve">Resignation </v>
          </cell>
          <cell r="R122">
            <v>43265</v>
          </cell>
          <cell r="S122">
            <v>43083</v>
          </cell>
          <cell r="T122" t="str">
            <v>Confirmation</v>
          </cell>
          <cell r="U122">
            <v>44652</v>
          </cell>
          <cell r="V122" t="str">
            <v>Junior Engineer</v>
          </cell>
          <cell r="W122">
            <v>44348</v>
          </cell>
          <cell r="X122" t="str">
            <v>Assistant Engineer</v>
          </cell>
          <cell r="Y122">
            <v>9725496153</v>
          </cell>
          <cell r="Z122" t="str">
            <v>vatsalvaghela@gmail.com</v>
          </cell>
          <cell r="AA122">
            <v>9879075718</v>
          </cell>
          <cell r="AB122" t="str">
            <v>Father</v>
          </cell>
          <cell r="AC122" t="str">
            <v>Dineshchandra</v>
          </cell>
          <cell r="AD122" t="str">
            <v>Dineshchandra</v>
          </cell>
          <cell r="AE122" t="str">
            <v>Kusumben</v>
          </cell>
          <cell r="AF122" t="str">
            <v>113/886,Gujarat Housing Board, B/H,Hatkeshwar Police Chowki ,Khokhara,Maninagar Ahmedabad-380008</v>
          </cell>
          <cell r="AG122" t="str">
            <v>113, 886, Gujarat Housing Board, B/H Hatkeshwar Police Chowki, Khokhara, Maninagar, Ahmedabad - 380008</v>
          </cell>
          <cell r="AH122" t="str">
            <v>BBZPV8459D</v>
          </cell>
          <cell r="AI122" t="str">
            <v>268377553215</v>
          </cell>
          <cell r="AJ122" t="str">
            <v>B+VE</v>
          </cell>
          <cell r="AK122" t="str">
            <v>B.Tech Mechanical</v>
          </cell>
          <cell r="AM122" t="str">
            <v>Fresher</v>
          </cell>
        </row>
        <row r="123">
          <cell r="B123">
            <v>160120</v>
          </cell>
          <cell r="C123" t="str">
            <v>Rahul Kriplani</v>
          </cell>
          <cell r="D123" t="str">
            <v>Engineering</v>
          </cell>
          <cell r="E123" t="str">
            <v>Maintenance</v>
          </cell>
          <cell r="F123" t="str">
            <v>Junior Engineer</v>
          </cell>
          <cell r="G123" t="str">
            <v>Level-2</v>
          </cell>
          <cell r="H123" t="str">
            <v>E-3</v>
          </cell>
          <cell r="I123">
            <v>42719</v>
          </cell>
          <cell r="J123">
            <v>12</v>
          </cell>
          <cell r="K123">
            <v>2016</v>
          </cell>
          <cell r="L123" t="str">
            <v>Sanand</v>
          </cell>
          <cell r="M123" t="str">
            <v>M</v>
          </cell>
          <cell r="N123">
            <v>34486</v>
          </cell>
          <cell r="O123">
            <v>29.646575342465752</v>
          </cell>
          <cell r="P123" t="str">
            <v>Resigned</v>
          </cell>
          <cell r="R123">
            <v>43265</v>
          </cell>
          <cell r="S123">
            <v>43083</v>
          </cell>
          <cell r="T123" t="str">
            <v>Confirmation</v>
          </cell>
          <cell r="W123">
            <v>44348</v>
          </cell>
          <cell r="X123" t="str">
            <v>Assistant Engineer</v>
          </cell>
          <cell r="Y123">
            <v>9904392016</v>
          </cell>
          <cell r="Z123" t="str">
            <v>rahulkrips043@gmail.com</v>
          </cell>
          <cell r="AA123">
            <v>9825468257</v>
          </cell>
          <cell r="AB123" t="str">
            <v>Father</v>
          </cell>
          <cell r="AC123" t="str">
            <v>Mahendrakumar</v>
          </cell>
          <cell r="AD123" t="str">
            <v>Mahendrakumar</v>
          </cell>
          <cell r="AE123" t="str">
            <v>Bhavnaben</v>
          </cell>
          <cell r="AF123" t="str">
            <v>24/hira nagar society(Zulelal society),Mahemdavad, Dist.Kheda, Gujarat-387130</v>
          </cell>
          <cell r="AG123" t="str">
            <v>24, Hira Nagar Society(Zulelal Society), Mahemdavad, Dist.- Kheda, Gujarat - 387130</v>
          </cell>
          <cell r="AH123" t="str">
            <v>DNJPK9209L</v>
          </cell>
          <cell r="AI123" t="str">
            <v>832556186668</v>
          </cell>
          <cell r="AJ123" t="str">
            <v>B+VE</v>
          </cell>
          <cell r="AK123" t="str">
            <v>B.E Mechanical</v>
          </cell>
          <cell r="AM123" t="str">
            <v>Fresher</v>
          </cell>
        </row>
        <row r="124">
          <cell r="B124">
            <v>160121</v>
          </cell>
          <cell r="C124" t="str">
            <v xml:space="preserve">Dipesh Pavanikar </v>
          </cell>
          <cell r="D124" t="str">
            <v>Planning</v>
          </cell>
          <cell r="E124" t="str">
            <v>Product Management</v>
          </cell>
          <cell r="F124" t="str">
            <v>Management Trainee</v>
          </cell>
          <cell r="G124" t="str">
            <v>Level-2</v>
          </cell>
          <cell r="H124" t="str">
            <v>E-5</v>
          </cell>
          <cell r="I124">
            <v>42719</v>
          </cell>
          <cell r="J124">
            <v>12</v>
          </cell>
          <cell r="K124">
            <v>2016</v>
          </cell>
          <cell r="L124" t="str">
            <v>Sanand</v>
          </cell>
          <cell r="M124" t="str">
            <v>M</v>
          </cell>
          <cell r="N124">
            <v>35088</v>
          </cell>
          <cell r="O124">
            <v>27.997260273972604</v>
          </cell>
          <cell r="P124" t="str">
            <v xml:space="preserve">Resignation </v>
          </cell>
          <cell r="R124">
            <v>42887</v>
          </cell>
          <cell r="S124">
            <v>43083</v>
          </cell>
          <cell r="T124" t="str">
            <v>Confirmation</v>
          </cell>
          <cell r="Y124">
            <v>7874840586</v>
          </cell>
          <cell r="Z124" t="str">
            <v>pavnikardipesh@gmail.com</v>
          </cell>
          <cell r="AA124">
            <v>9737507167</v>
          </cell>
          <cell r="AB124" t="str">
            <v>Father</v>
          </cell>
          <cell r="AC124" t="str">
            <v>Baburav</v>
          </cell>
          <cell r="AD124" t="str">
            <v>Baburav</v>
          </cell>
          <cell r="AE124" t="str">
            <v>Taraben</v>
          </cell>
          <cell r="AF124" t="str">
            <v>A/79,Mohanlal Ni Navi Chali,near narsinhji tempale,Gomtipur,Ahmedabad-380021</v>
          </cell>
          <cell r="AG124" t="str">
            <v>A,79,Mohanlal Ni Navi Chali,Near Narsinhji Tempale,Gomtipur,Ahmedabad-380021</v>
          </cell>
          <cell r="AH124" t="str">
            <v>CNYPP5765J</v>
          </cell>
          <cell r="AI124" t="str">
            <v>966030601026</v>
          </cell>
          <cell r="AJ124" t="str">
            <v>O+VE</v>
          </cell>
          <cell r="AK124" t="str">
            <v>B.Com</v>
          </cell>
          <cell r="AM124" t="str">
            <v>Fresher</v>
          </cell>
        </row>
        <row r="125">
          <cell r="B125">
            <v>160122</v>
          </cell>
          <cell r="C125" t="str">
            <v>Hardikkumar Vaghasiya</v>
          </cell>
          <cell r="D125" t="str">
            <v>Production</v>
          </cell>
          <cell r="E125" t="str">
            <v>Calender</v>
          </cell>
          <cell r="F125" t="str">
            <v>Senior Engineer</v>
          </cell>
          <cell r="G125" t="str">
            <v>Level-2</v>
          </cell>
          <cell r="H125" t="str">
            <v>E-1</v>
          </cell>
          <cell r="I125">
            <v>42719</v>
          </cell>
          <cell r="J125">
            <v>12</v>
          </cell>
          <cell r="K125">
            <v>2016</v>
          </cell>
          <cell r="L125" t="str">
            <v>Sanand</v>
          </cell>
          <cell r="M125" t="str">
            <v>M</v>
          </cell>
          <cell r="N125">
            <v>34470</v>
          </cell>
          <cell r="O125">
            <v>29.69041095890411</v>
          </cell>
          <cell r="P125" t="str">
            <v>Transferred from Extrusion-Cutting section to Calendering section from 1st August 2020</v>
          </cell>
          <cell r="R125">
            <v>42887</v>
          </cell>
          <cell r="S125">
            <v>42719</v>
          </cell>
          <cell r="T125" t="str">
            <v>Confirmation</v>
          </cell>
          <cell r="U125">
            <v>44652</v>
          </cell>
          <cell r="V125" t="str">
            <v>Engineer</v>
          </cell>
          <cell r="Y125">
            <v>8469051041</v>
          </cell>
          <cell r="Z125" t="str">
            <v>vaghshardik333@gmail.com</v>
          </cell>
          <cell r="AA125">
            <v>9712201902</v>
          </cell>
          <cell r="AB125" t="str">
            <v>Father</v>
          </cell>
          <cell r="AC125" t="str">
            <v xml:space="preserve">Devrajbhai </v>
          </cell>
          <cell r="AD125" t="str">
            <v xml:space="preserve">Devrajbhai </v>
          </cell>
          <cell r="AE125" t="str">
            <v>Ashaben</v>
          </cell>
          <cell r="AF125" t="str">
            <v>739-4925,Gujarat housing board,Opp Shriji School, bapunagar,Ahmedabad-380024</v>
          </cell>
          <cell r="AG125" t="str">
            <v>739-4925, Gujarat Housing Board, Opp. Shriji School, Bapunagar, Ahmedabad - 380024</v>
          </cell>
          <cell r="AH125" t="str">
            <v>AXOPV7492E</v>
          </cell>
          <cell r="AI125" t="str">
            <v>678850075587</v>
          </cell>
          <cell r="AJ125" t="str">
            <v>O+VE</v>
          </cell>
          <cell r="AK125" t="str">
            <v>B.E Mechanical</v>
          </cell>
          <cell r="AL125" t="str">
            <v>-</v>
          </cell>
          <cell r="AM125" t="str">
            <v>1 Year</v>
          </cell>
        </row>
        <row r="126">
          <cell r="B126">
            <v>160123</v>
          </cell>
          <cell r="C126" t="str">
            <v>Vandit Desai</v>
          </cell>
          <cell r="D126" t="str">
            <v>RD</v>
          </cell>
          <cell r="E126" t="str">
            <v>Test</v>
          </cell>
          <cell r="F126" t="str">
            <v>Junior Engineer</v>
          </cell>
          <cell r="G126" t="str">
            <v>Level-2</v>
          </cell>
          <cell r="H126" t="str">
            <v>E-3</v>
          </cell>
          <cell r="I126">
            <v>42723</v>
          </cell>
          <cell r="J126">
            <v>12</v>
          </cell>
          <cell r="K126">
            <v>2016</v>
          </cell>
          <cell r="L126" t="str">
            <v>Sanand</v>
          </cell>
          <cell r="M126" t="str">
            <v>M</v>
          </cell>
          <cell r="N126">
            <v>34576</v>
          </cell>
          <cell r="O126">
            <v>29.4</v>
          </cell>
          <cell r="R126">
            <v>43269</v>
          </cell>
          <cell r="S126">
            <v>43087</v>
          </cell>
          <cell r="T126" t="str">
            <v>Confirmation</v>
          </cell>
          <cell r="Y126">
            <v>9601001284</v>
          </cell>
          <cell r="Z126" t="str">
            <v>vanditd41@gmail.com</v>
          </cell>
          <cell r="AA126">
            <v>9427400648</v>
          </cell>
          <cell r="AB126" t="str">
            <v>Father</v>
          </cell>
          <cell r="AC126" t="str">
            <v>Pankajkumar</v>
          </cell>
          <cell r="AD126" t="str">
            <v>Pankajkumar</v>
          </cell>
          <cell r="AE126" t="str">
            <v>Nishaben</v>
          </cell>
          <cell r="AF126" t="str">
            <v>C/35,Vidhata Flat, Uttamnagar,Maninagar, Ahmedabad ,Gujarat -380008</v>
          </cell>
          <cell r="AG126" t="str">
            <v>C,35, Vidhata Flat, Uttamnagar, Maninagar, Ahmedabad, Gujarat - 380008</v>
          </cell>
          <cell r="AH126" t="str">
            <v>CSMPD9852P</v>
          </cell>
          <cell r="AI126" t="str">
            <v>689717783763</v>
          </cell>
          <cell r="AJ126" t="str">
            <v>AB+VE</v>
          </cell>
          <cell r="AK126" t="str">
            <v>B.E Mechanical</v>
          </cell>
          <cell r="AL126" t="str">
            <v>-</v>
          </cell>
          <cell r="AM126" t="str">
            <v>Fresher</v>
          </cell>
        </row>
        <row r="127">
          <cell r="B127">
            <v>160124</v>
          </cell>
          <cell r="C127" t="str">
            <v>Anmol Jain</v>
          </cell>
          <cell r="D127" t="str">
            <v>RD2</v>
          </cell>
          <cell r="E127" t="str">
            <v>Mold</v>
          </cell>
          <cell r="F127" t="str">
            <v>Engineer</v>
          </cell>
          <cell r="G127" t="str">
            <v>Level-2</v>
          </cell>
          <cell r="H127" t="str">
            <v>E-2</v>
          </cell>
          <cell r="I127">
            <v>42723</v>
          </cell>
          <cell r="J127">
            <v>12</v>
          </cell>
          <cell r="K127">
            <v>2016</v>
          </cell>
          <cell r="L127" t="str">
            <v>Sanand</v>
          </cell>
          <cell r="M127" t="str">
            <v>M</v>
          </cell>
          <cell r="N127">
            <v>34367</v>
          </cell>
          <cell r="O127">
            <v>29.972602739726028</v>
          </cell>
          <cell r="P127" t="str">
            <v xml:space="preserve">Resignation </v>
          </cell>
          <cell r="R127">
            <v>43269</v>
          </cell>
          <cell r="S127">
            <v>43087</v>
          </cell>
          <cell r="T127" t="str">
            <v>Confirmation</v>
          </cell>
          <cell r="Y127">
            <v>9537546090</v>
          </cell>
          <cell r="Z127" t="str">
            <v>jainanmol0202@gmail.com</v>
          </cell>
          <cell r="AA127">
            <v>9924226650</v>
          </cell>
          <cell r="AB127" t="str">
            <v>Father</v>
          </cell>
          <cell r="AC127" t="str">
            <v xml:space="preserve">Surendrabhai </v>
          </cell>
          <cell r="AD127" t="str">
            <v>Surendrabhai</v>
          </cell>
          <cell r="AE127" t="str">
            <v>Anjanaben</v>
          </cell>
          <cell r="AF127" t="str">
            <v>16, Sahjanand Bunglows,Parshwanath township,Krishnanagar,Nava naroda, Ahmedabad, Gujarat-382345</v>
          </cell>
          <cell r="AG127" t="str">
            <v>16, Sahjanand Bunglows,Parshwanath Township,Krishnanagar,Nava Naroda, Ahmedabad, Gujarat-382345</v>
          </cell>
          <cell r="AH127" t="str">
            <v>BGBPJ4132L</v>
          </cell>
          <cell r="AI127" t="str">
            <v>424913094799</v>
          </cell>
          <cell r="AJ127" t="str">
            <v>O+VE</v>
          </cell>
          <cell r="AK127" t="str">
            <v>B.E Mechanical</v>
          </cell>
          <cell r="AM127" t="str">
            <v>Fresher</v>
          </cell>
        </row>
        <row r="128">
          <cell r="B128">
            <v>160125</v>
          </cell>
          <cell r="C128" t="str">
            <v>Rajat Madhar</v>
          </cell>
          <cell r="D128" t="str">
            <v>RD</v>
          </cell>
          <cell r="E128" t="str">
            <v>Mold</v>
          </cell>
          <cell r="F128" t="str">
            <v>Engineer</v>
          </cell>
          <cell r="G128" t="str">
            <v>Level-2</v>
          </cell>
          <cell r="H128" t="str">
            <v>E-2</v>
          </cell>
          <cell r="I128">
            <v>42723</v>
          </cell>
          <cell r="J128">
            <v>12</v>
          </cell>
          <cell r="K128">
            <v>2016</v>
          </cell>
          <cell r="L128" t="str">
            <v>Sanand</v>
          </cell>
          <cell r="M128" t="str">
            <v>M</v>
          </cell>
          <cell r="N128">
            <v>34368</v>
          </cell>
          <cell r="O128">
            <v>29.969863013698632</v>
          </cell>
          <cell r="P128" t="str">
            <v>Resignation</v>
          </cell>
          <cell r="R128">
            <v>43269</v>
          </cell>
          <cell r="S128">
            <v>43087</v>
          </cell>
          <cell r="T128" t="str">
            <v>Confirmation</v>
          </cell>
          <cell r="U128">
            <v>44652</v>
          </cell>
          <cell r="V128" t="str">
            <v>Junior Engineer</v>
          </cell>
          <cell r="Y128">
            <v>8866177982</v>
          </cell>
          <cell r="Z128" t="str">
            <v>rajat.madhar009@gmail.com</v>
          </cell>
          <cell r="AA128">
            <v>9924955040</v>
          </cell>
          <cell r="AB128" t="str">
            <v>Father</v>
          </cell>
          <cell r="AC128" t="str">
            <v>Gagjibhai</v>
          </cell>
          <cell r="AD128" t="str">
            <v>Gagjibhai</v>
          </cell>
          <cell r="AE128" t="str">
            <v>Samtaben</v>
          </cell>
          <cell r="AF128" t="str">
            <v>90- karmyog-2,Nr.Silver City,taxashila school road, vastral, Ahmedabad,Gujarat-382418</v>
          </cell>
          <cell r="AG128" t="str">
            <v>90 - Karmyog-2, Nr.Silver City, Taxashila School Road, Vastral, Ahmedabad, Gujarat - 382418</v>
          </cell>
          <cell r="AH128" t="str">
            <v>CHEPM6136N</v>
          </cell>
          <cell r="AI128" t="str">
            <v>689717783763</v>
          </cell>
          <cell r="AJ128" t="str">
            <v>A+VE</v>
          </cell>
          <cell r="AK128" t="str">
            <v>B.E Mechanical</v>
          </cell>
          <cell r="AM128" t="str">
            <v>Fresher</v>
          </cell>
        </row>
        <row r="129">
          <cell r="B129">
            <v>160126</v>
          </cell>
          <cell r="C129" t="str">
            <v>Sweety Pandit</v>
          </cell>
          <cell r="D129" t="str">
            <v>Administration</v>
          </cell>
          <cell r="E129" t="str">
            <v>GA</v>
          </cell>
          <cell r="F129" t="str">
            <v>Assistant Executive</v>
          </cell>
          <cell r="G129" t="str">
            <v>Level-2</v>
          </cell>
          <cell r="H129" t="str">
            <v>E-4</v>
          </cell>
          <cell r="I129">
            <v>42723</v>
          </cell>
          <cell r="J129">
            <v>12</v>
          </cell>
          <cell r="K129">
            <v>2016</v>
          </cell>
          <cell r="L129" t="str">
            <v>Sanand</v>
          </cell>
          <cell r="M129" t="str">
            <v>F</v>
          </cell>
          <cell r="N129">
            <v>30931</v>
          </cell>
          <cell r="O129">
            <v>39.386301369863013</v>
          </cell>
          <cell r="P129" t="str">
            <v xml:space="preserve">Resignation </v>
          </cell>
          <cell r="R129" t="str">
            <v>-</v>
          </cell>
          <cell r="S129">
            <v>42723</v>
          </cell>
          <cell r="T129" t="str">
            <v>Confirmation</v>
          </cell>
          <cell r="Y129">
            <v>7567104001</v>
          </cell>
          <cell r="Z129" t="str">
            <v>princupandit@gmail.com</v>
          </cell>
          <cell r="AA129" t="str">
            <v>9033044020 \ 8905241230</v>
          </cell>
          <cell r="AB129" t="str">
            <v>Husband</v>
          </cell>
          <cell r="AC129" t="str">
            <v>Amit / Rama ben (Mother)</v>
          </cell>
          <cell r="AD129" t="str">
            <v>Shivdutta</v>
          </cell>
          <cell r="AE129" t="str">
            <v>Ramaben</v>
          </cell>
          <cell r="AF129" t="str">
            <v>101-2408, Gujarat Hoiusing board ,block ,No.101, Meghaninagar, Ahmedabad-380016</v>
          </cell>
          <cell r="AG129" t="str">
            <v>101-2408, Gujarat Hoiusing Board ,Block ,No.93 To 105, Meghaninagar, Ahmedabad-380016</v>
          </cell>
          <cell r="AH129" t="str">
            <v>DJGPP9421L</v>
          </cell>
          <cell r="AI129" t="str">
            <v>539488582967</v>
          </cell>
          <cell r="AJ129" t="str">
            <v>A+VE</v>
          </cell>
          <cell r="AK129" t="str">
            <v>B.Com</v>
          </cell>
          <cell r="AM129" t="str">
            <v>3 Years</v>
          </cell>
        </row>
        <row r="130">
          <cell r="B130">
            <v>160127</v>
          </cell>
          <cell r="C130" t="str">
            <v xml:space="preserve">Rahul Vidhyarthi </v>
          </cell>
          <cell r="D130" t="str">
            <v>Marketing</v>
          </cell>
          <cell r="E130" t="str">
            <v>Branding &amp; Communication</v>
          </cell>
          <cell r="F130" t="str">
            <v>Executive</v>
          </cell>
          <cell r="G130" t="str">
            <v>Level-2</v>
          </cell>
          <cell r="H130" t="str">
            <v>E-2</v>
          </cell>
          <cell r="I130">
            <v>42730</v>
          </cell>
          <cell r="J130">
            <v>12</v>
          </cell>
          <cell r="K130">
            <v>2016</v>
          </cell>
          <cell r="L130" t="str">
            <v>Gurgaon</v>
          </cell>
          <cell r="M130" t="str">
            <v>M</v>
          </cell>
          <cell r="N130">
            <v>32958</v>
          </cell>
          <cell r="O130">
            <v>33.832876712328769</v>
          </cell>
          <cell r="P130" t="str">
            <v xml:space="preserve">Resignation </v>
          </cell>
          <cell r="R130">
            <v>42887</v>
          </cell>
          <cell r="S130">
            <v>42730</v>
          </cell>
          <cell r="T130" t="str">
            <v>Confirmation</v>
          </cell>
          <cell r="Y130">
            <v>9599103678</v>
          </cell>
          <cell r="Z130" t="str">
            <v>rahulvidyarthi2690@gmail.com</v>
          </cell>
          <cell r="AA130">
            <v>8983416620</v>
          </cell>
          <cell r="AB130" t="str">
            <v>Father</v>
          </cell>
          <cell r="AC130" t="str">
            <v xml:space="preserve">Rameshwarprasad </v>
          </cell>
          <cell r="AD130" t="str">
            <v xml:space="preserve">Rameshwarprasad </v>
          </cell>
          <cell r="AE130" t="str">
            <v xml:space="preserve">Kuntidavi </v>
          </cell>
          <cell r="AG130" t="str">
            <v>F3- Dreamland Apartment, Land 14 I , Sevane No 33,2, Timgrenagar,Pune -411032</v>
          </cell>
          <cell r="AH130" t="str">
            <v>AHSPV7694Q</v>
          </cell>
          <cell r="AI130" t="str">
            <v>465494860818</v>
          </cell>
          <cell r="AJ130" t="str">
            <v>AB+VE</v>
          </cell>
          <cell r="AK130" t="str">
            <v>B.Tech Mechanical</v>
          </cell>
          <cell r="AM130" t="str">
            <v>2.9 Years</v>
          </cell>
        </row>
        <row r="131">
          <cell r="B131">
            <v>170001</v>
          </cell>
          <cell r="C131" t="str">
            <v>Yuvrajsinh Zala</v>
          </cell>
          <cell r="D131" t="str">
            <v>Administration</v>
          </cell>
          <cell r="E131" t="str">
            <v>Purchase &amp; Store</v>
          </cell>
          <cell r="F131" t="str">
            <v>Senior Executive</v>
          </cell>
          <cell r="G131" t="str">
            <v>Level-2</v>
          </cell>
          <cell r="H131" t="str">
            <v>E-1</v>
          </cell>
          <cell r="I131">
            <v>42737</v>
          </cell>
          <cell r="J131">
            <v>1</v>
          </cell>
          <cell r="K131">
            <v>2017</v>
          </cell>
          <cell r="L131" t="str">
            <v>Sanand</v>
          </cell>
          <cell r="M131" t="str">
            <v>M</v>
          </cell>
          <cell r="N131">
            <v>33359</v>
          </cell>
          <cell r="O131">
            <v>32.734246575342468</v>
          </cell>
          <cell r="P131" t="str">
            <v xml:space="preserve">Resignation </v>
          </cell>
          <cell r="R131">
            <v>42917</v>
          </cell>
          <cell r="S131">
            <v>42737</v>
          </cell>
          <cell r="T131" t="str">
            <v>Confirmation</v>
          </cell>
          <cell r="Y131">
            <v>9724313288</v>
          </cell>
          <cell r="Z131" t="str">
            <v>yuvrajsinh91.zala@ymail.com</v>
          </cell>
          <cell r="AA131">
            <v>9998269075</v>
          </cell>
          <cell r="AB131" t="str">
            <v>Father</v>
          </cell>
          <cell r="AC131" t="str">
            <v xml:space="preserve">Rajendrasinh </v>
          </cell>
          <cell r="AD131" t="str">
            <v xml:space="preserve">Rajendrasinh </v>
          </cell>
          <cell r="AE131" t="str">
            <v xml:space="preserve">Hansaben </v>
          </cell>
          <cell r="AF131" t="str">
            <v>21/Radheshyam society, behind Police station Sanand-382110</v>
          </cell>
          <cell r="AG131" t="str">
            <v>21,Radhe Syam Society ,Near Namada Vashaht ,Sanand, Gujarat- 382110</v>
          </cell>
          <cell r="AH131" t="str">
            <v>AAWPZ4771F</v>
          </cell>
          <cell r="AI131" t="str">
            <v>330127594989</v>
          </cell>
          <cell r="AJ131" t="str">
            <v>A+VE</v>
          </cell>
          <cell r="AK131" t="str">
            <v>B.C.A</v>
          </cell>
          <cell r="AM131" t="str">
            <v>4.5 Years</v>
          </cell>
        </row>
        <row r="132">
          <cell r="B132">
            <v>170002</v>
          </cell>
          <cell r="C132" t="str">
            <v>Nikhilbhai Kadavla</v>
          </cell>
          <cell r="D132" t="str">
            <v>Administration</v>
          </cell>
          <cell r="E132" t="str">
            <v>Purchase &amp; Store</v>
          </cell>
          <cell r="F132" t="str">
            <v>Executive</v>
          </cell>
          <cell r="G132" t="str">
            <v>Level-2</v>
          </cell>
          <cell r="H132" t="str">
            <v>E-2</v>
          </cell>
          <cell r="I132">
            <v>42737</v>
          </cell>
          <cell r="J132">
            <v>1</v>
          </cell>
          <cell r="K132">
            <v>2017</v>
          </cell>
          <cell r="L132" t="str">
            <v>Sanand</v>
          </cell>
          <cell r="M132" t="str">
            <v>M</v>
          </cell>
          <cell r="N132">
            <v>33060</v>
          </cell>
          <cell r="O132">
            <v>33.553424657534244</v>
          </cell>
          <cell r="P132" t="str">
            <v xml:space="preserve">Resignation </v>
          </cell>
          <cell r="R132">
            <v>42917</v>
          </cell>
          <cell r="S132">
            <v>42737</v>
          </cell>
          <cell r="T132" t="str">
            <v>Confirmation</v>
          </cell>
          <cell r="Y132">
            <v>9374918244</v>
          </cell>
          <cell r="Z132" t="str">
            <v>nikhilkadavla4@gmail.com</v>
          </cell>
          <cell r="AA132">
            <v>9909542428</v>
          </cell>
          <cell r="AB132" t="str">
            <v>Father</v>
          </cell>
          <cell r="AC132" t="str">
            <v>Vaishibhai</v>
          </cell>
          <cell r="AD132" t="str">
            <v>Vaishibhai</v>
          </cell>
          <cell r="AE132" t="str">
            <v>Bhavnaben</v>
          </cell>
          <cell r="AF132" t="str">
            <v>A-62,  Manhar Nagar, Thakkar Nagar bridge, near lila nagar BRTS, Bapunagar , Ahmedabad-380024</v>
          </cell>
          <cell r="AG132" t="str">
            <v>391,Dharampur Road, Near Swastik Metal,Atakpardi, Valsad, Gujarat-396007</v>
          </cell>
          <cell r="AH132" t="str">
            <v>CFFPK9505J</v>
          </cell>
          <cell r="AI132" t="str">
            <v>986719783005</v>
          </cell>
          <cell r="AJ132" t="str">
            <v>A+VE</v>
          </cell>
          <cell r="AK132" t="str">
            <v xml:space="preserve">BA </v>
          </cell>
          <cell r="AM132" t="str">
            <v>6.9 Years</v>
          </cell>
        </row>
        <row r="133">
          <cell r="B133">
            <v>170003</v>
          </cell>
          <cell r="C133" t="str">
            <v>Manthan Parmar</v>
          </cell>
          <cell r="D133" t="str">
            <v>Planning</v>
          </cell>
          <cell r="E133" t="str">
            <v>Raw Material- Purchase</v>
          </cell>
          <cell r="F133" t="str">
            <v>Junior Executive</v>
          </cell>
          <cell r="G133" t="str">
            <v>Level-2</v>
          </cell>
          <cell r="H133" t="str">
            <v>E-3</v>
          </cell>
          <cell r="I133">
            <v>42737</v>
          </cell>
          <cell r="J133">
            <v>1</v>
          </cell>
          <cell r="K133">
            <v>2017</v>
          </cell>
          <cell r="L133" t="str">
            <v>Sanand</v>
          </cell>
          <cell r="M133" t="str">
            <v>M</v>
          </cell>
          <cell r="N133">
            <v>34281</v>
          </cell>
          <cell r="O133">
            <v>30.208219178082192</v>
          </cell>
          <cell r="P133" t="str">
            <v xml:space="preserve">Resignation </v>
          </cell>
          <cell r="R133">
            <v>42917</v>
          </cell>
          <cell r="S133">
            <v>42737</v>
          </cell>
          <cell r="T133" t="str">
            <v>Confirmation</v>
          </cell>
          <cell r="Y133">
            <v>9898255385</v>
          </cell>
          <cell r="Z133" t="str">
            <v>manthanparmar811@gmail.com</v>
          </cell>
          <cell r="AA133">
            <v>9409414942</v>
          </cell>
          <cell r="AB133" t="str">
            <v>Father</v>
          </cell>
          <cell r="AC133" t="str">
            <v>Hiteshbhai</v>
          </cell>
          <cell r="AD133" t="str">
            <v>Hiteshbhai</v>
          </cell>
          <cell r="AE133" t="str">
            <v xml:space="preserve">Maltiben </v>
          </cell>
          <cell r="AF133" t="str">
            <v>O-601, Shyam hills, near gst Crossing ,new ranip , Ahmedabad, Gujarat-382480</v>
          </cell>
          <cell r="AG133" t="str">
            <v>O-601, Shyam Hills, Near Gst Crossing ,New Ranip , Ahmedabad, Gujarat-382480</v>
          </cell>
          <cell r="AH133" t="str">
            <v>CGOPP3922N</v>
          </cell>
          <cell r="AI133" t="str">
            <v>881493675572</v>
          </cell>
          <cell r="AJ133" t="str">
            <v>A+VE</v>
          </cell>
          <cell r="AK133" t="str">
            <v>B.Com</v>
          </cell>
          <cell r="AM133" t="str">
            <v>2 Years</v>
          </cell>
        </row>
        <row r="134">
          <cell r="B134">
            <v>170004</v>
          </cell>
          <cell r="C134" t="str">
            <v>Jignesh Parmar</v>
          </cell>
          <cell r="D134" t="str">
            <v>Administration</v>
          </cell>
          <cell r="E134" t="str">
            <v>GA</v>
          </cell>
          <cell r="F134" t="str">
            <v>Junior Executive</v>
          </cell>
          <cell r="G134" t="str">
            <v>Level-2</v>
          </cell>
          <cell r="H134" t="str">
            <v>E-3</v>
          </cell>
          <cell r="I134">
            <v>42737</v>
          </cell>
          <cell r="J134">
            <v>1</v>
          </cell>
          <cell r="K134">
            <v>2017</v>
          </cell>
          <cell r="L134" t="str">
            <v>Sanand</v>
          </cell>
          <cell r="M134" t="str">
            <v>M</v>
          </cell>
          <cell r="N134">
            <v>32132</v>
          </cell>
          <cell r="O134">
            <v>36.095890410958901</v>
          </cell>
          <cell r="P134" t="str">
            <v xml:space="preserve">Abscond </v>
          </cell>
          <cell r="R134" t="str">
            <v>-</v>
          </cell>
          <cell r="S134">
            <v>42737</v>
          </cell>
          <cell r="Y134">
            <v>8347043709</v>
          </cell>
          <cell r="Z134" t="str">
            <v>jp21121987@gmail.com</v>
          </cell>
          <cell r="AA134">
            <v>9904406812</v>
          </cell>
          <cell r="AB134" t="str">
            <v>Wife</v>
          </cell>
          <cell r="AC134" t="str">
            <v>Neha</v>
          </cell>
          <cell r="AD134" t="str">
            <v>Dashrathbhai</v>
          </cell>
          <cell r="AE134" t="str">
            <v xml:space="preserve">Niruben </v>
          </cell>
          <cell r="AF134" t="str">
            <v>D-1/103, Satyam apartment, Near raipur mill, Rakhial road, Ahmedabad, Gujarat-380021</v>
          </cell>
          <cell r="AG134" t="str">
            <v>D-1,103, Satyam Apartment, Near Raipur Mill, Rakhial Road, Ahmedabad, Gujarat-380021</v>
          </cell>
          <cell r="AH134" t="str">
            <v>BCJPP6849N</v>
          </cell>
          <cell r="AI134" t="str">
            <v>925918219298</v>
          </cell>
          <cell r="AJ134" t="str">
            <v>O+VE</v>
          </cell>
          <cell r="AK134" t="str">
            <v>B.Com</v>
          </cell>
          <cell r="AM134" t="str">
            <v>6.5 Years</v>
          </cell>
        </row>
        <row r="135">
          <cell r="B135">
            <v>170005</v>
          </cell>
          <cell r="C135" t="str">
            <v>Dipak Mali</v>
          </cell>
          <cell r="D135" t="str">
            <v>Planning</v>
          </cell>
          <cell r="E135" t="str">
            <v>Product Management</v>
          </cell>
          <cell r="F135" t="str">
            <v>Assistant Executive</v>
          </cell>
          <cell r="G135" t="str">
            <v>Level-2</v>
          </cell>
          <cell r="H135" t="str">
            <v>E-4</v>
          </cell>
          <cell r="I135">
            <v>42737</v>
          </cell>
          <cell r="J135">
            <v>1</v>
          </cell>
          <cell r="K135">
            <v>2017</v>
          </cell>
          <cell r="L135" t="str">
            <v>Sanand</v>
          </cell>
          <cell r="M135" t="str">
            <v>M</v>
          </cell>
          <cell r="N135">
            <v>34570</v>
          </cell>
          <cell r="O135">
            <v>29.416438356164385</v>
          </cell>
          <cell r="P135" t="str">
            <v xml:space="preserve">Resignation </v>
          </cell>
          <cell r="R135" t="str">
            <v>-</v>
          </cell>
          <cell r="S135">
            <v>42737</v>
          </cell>
          <cell r="Y135">
            <v>9033705835</v>
          </cell>
          <cell r="Z135" t="str">
            <v>dipak.saini@ymail.com</v>
          </cell>
          <cell r="AA135">
            <v>9276873290</v>
          </cell>
          <cell r="AB135" t="str">
            <v>Father</v>
          </cell>
          <cell r="AC135" t="str">
            <v>Rajeshkumar</v>
          </cell>
          <cell r="AD135" t="str">
            <v>Rajeshkumar</v>
          </cell>
          <cell r="AE135" t="str">
            <v>Gayatriben</v>
          </cell>
          <cell r="AF135" t="str">
            <v>62/741,Vaishali flat, B/h Amrapali flat, Bapunagar, Ahmedabad-380024</v>
          </cell>
          <cell r="AG135" t="str">
            <v>62,741,Vaishali Flat, B,H Amrapali Flat, Bapunagar, Ahmedabad-380024</v>
          </cell>
          <cell r="AH135" t="str">
            <v>DFUPM9345N</v>
          </cell>
          <cell r="AI135" t="str">
            <v>374953067740</v>
          </cell>
          <cell r="AJ135" t="str">
            <v>O+VE</v>
          </cell>
          <cell r="AK135" t="str">
            <v>B.C.A</v>
          </cell>
          <cell r="AM135" t="str">
            <v>3 Years</v>
          </cell>
        </row>
        <row r="136">
          <cell r="B136">
            <v>170006</v>
          </cell>
          <cell r="C136" t="str">
            <v>Hardiksinh Lakod</v>
          </cell>
          <cell r="D136" t="str">
            <v>Finance</v>
          </cell>
          <cell r="E136" t="str">
            <v>Accounting &amp; Tax</v>
          </cell>
          <cell r="F136" t="str">
            <v>Assistant Executive</v>
          </cell>
          <cell r="G136" t="str">
            <v>Level-2</v>
          </cell>
          <cell r="H136" t="str">
            <v>E-4</v>
          </cell>
          <cell r="I136">
            <v>42737</v>
          </cell>
          <cell r="J136">
            <v>1</v>
          </cell>
          <cell r="K136">
            <v>2017</v>
          </cell>
          <cell r="L136" t="str">
            <v>Sanand</v>
          </cell>
          <cell r="M136" t="str">
            <v>M</v>
          </cell>
          <cell r="N136">
            <v>33049</v>
          </cell>
          <cell r="O136">
            <v>33.583561643835615</v>
          </cell>
          <cell r="P136" t="str">
            <v xml:space="preserve">Resignation </v>
          </cell>
          <cell r="R136">
            <v>42917</v>
          </cell>
          <cell r="S136">
            <v>42737</v>
          </cell>
          <cell r="T136" t="str">
            <v>Confirmation</v>
          </cell>
          <cell r="Y136">
            <v>9998335539</v>
          </cell>
          <cell r="Z136" t="str">
            <v>lakod.hardik@gmail.com</v>
          </cell>
          <cell r="AA136">
            <v>9428425478</v>
          </cell>
          <cell r="AB136" t="str">
            <v>Father</v>
          </cell>
          <cell r="AC136" t="str">
            <v xml:space="preserve">Ajitsinh </v>
          </cell>
          <cell r="AD136" t="str">
            <v xml:space="preserve">Ajitsinh </v>
          </cell>
          <cell r="AE136" t="str">
            <v xml:space="preserve">Meenaben </v>
          </cell>
          <cell r="AF136" t="str">
            <v>7.goutamnagar ,Vrundavan charrasata,waghodiya ring road, Vadodara, Gujarat-390019</v>
          </cell>
          <cell r="AG136" t="str">
            <v>7.Goutamnagar ,Vrundavan Charrasata,Waghodiya Ring Road, Vadodara, Gujarat-390019</v>
          </cell>
          <cell r="AH136" t="str">
            <v>AGAPL2410K</v>
          </cell>
          <cell r="AI136" t="str">
            <v>957122686145</v>
          </cell>
          <cell r="AJ136" t="str">
            <v>A+VE</v>
          </cell>
          <cell r="AK136" t="str">
            <v>M.B.A</v>
          </cell>
          <cell r="AM136" t="str">
            <v>3 Years</v>
          </cell>
        </row>
        <row r="137">
          <cell r="B137">
            <v>170007</v>
          </cell>
          <cell r="C137" t="str">
            <v>Rohit kumar</v>
          </cell>
          <cell r="D137" t="str">
            <v>Institutional Sales</v>
          </cell>
          <cell r="E137" t="str">
            <v>4-Wheeler</v>
          </cell>
          <cell r="F137" t="str">
            <v>Deputy Manager</v>
          </cell>
          <cell r="G137" t="str">
            <v>Level-1</v>
          </cell>
          <cell r="H137" t="str">
            <v>M-8</v>
          </cell>
          <cell r="I137">
            <v>42737</v>
          </cell>
          <cell r="J137">
            <v>1</v>
          </cell>
          <cell r="K137">
            <v>2017</v>
          </cell>
          <cell r="L137" t="str">
            <v>Gurgaon</v>
          </cell>
          <cell r="M137" t="str">
            <v>M</v>
          </cell>
          <cell r="N137">
            <v>31488</v>
          </cell>
          <cell r="O137">
            <v>37.860273972602741</v>
          </cell>
          <cell r="R137">
            <v>42919</v>
          </cell>
          <cell r="S137">
            <v>42737</v>
          </cell>
          <cell r="T137" t="str">
            <v>Confirmation</v>
          </cell>
          <cell r="Y137">
            <v>9654823172</v>
          </cell>
          <cell r="Z137" t="str">
            <v>rohit_kumar181@yahoo.com</v>
          </cell>
          <cell r="AA137" t="str">
            <v>011-24101417</v>
          </cell>
          <cell r="AB137" t="str">
            <v>Father</v>
          </cell>
          <cell r="AC137" t="str">
            <v>Kamlesh Kumar</v>
          </cell>
          <cell r="AD137" t="str">
            <v>Sh.Kamlesh Kumar</v>
          </cell>
          <cell r="AE137" t="str">
            <v>Smt. Asha Devi</v>
          </cell>
          <cell r="AF137" t="str">
            <v>B-2677 Netaji Nagar New delhi-110023</v>
          </cell>
          <cell r="AG137" t="str">
            <v>B-2677, Netaji Nagar, New Delhi - 110023</v>
          </cell>
          <cell r="AH137" t="str">
            <v>AYVPK4555B</v>
          </cell>
          <cell r="AI137" t="str">
            <v>556880758128</v>
          </cell>
          <cell r="AJ137" t="str">
            <v>B+VE</v>
          </cell>
          <cell r="AK137" t="str">
            <v>B.Tech Mechanical</v>
          </cell>
          <cell r="AL137" t="str">
            <v>-</v>
          </cell>
          <cell r="AM137" t="str">
            <v>8 Years</v>
          </cell>
        </row>
        <row r="138">
          <cell r="B138">
            <v>170008</v>
          </cell>
          <cell r="C138" t="str">
            <v>Snehalkumar Patel</v>
          </cell>
          <cell r="D138" t="str">
            <v>Engineering</v>
          </cell>
          <cell r="E138" t="str">
            <v>Maintenance</v>
          </cell>
          <cell r="F138" t="str">
            <v>Technician</v>
          </cell>
          <cell r="G138" t="str">
            <v>Level-3</v>
          </cell>
          <cell r="H138" t="str">
            <v>T-2</v>
          </cell>
          <cell r="I138">
            <v>42746</v>
          </cell>
          <cell r="J138">
            <v>1</v>
          </cell>
          <cell r="K138">
            <v>2017</v>
          </cell>
          <cell r="L138" t="str">
            <v>Sanand</v>
          </cell>
          <cell r="M138" t="str">
            <v>M</v>
          </cell>
          <cell r="N138">
            <v>30661</v>
          </cell>
          <cell r="O138">
            <v>40.126027397260273</v>
          </cell>
          <cell r="P138" t="str">
            <v>Section name changed from Maintenance and utility section to Engineering section from 1st August 2020</v>
          </cell>
          <cell r="R138">
            <v>42917</v>
          </cell>
          <cell r="S138">
            <v>42746</v>
          </cell>
          <cell r="T138" t="str">
            <v>Confirmation</v>
          </cell>
          <cell r="Y138">
            <v>8128261054</v>
          </cell>
          <cell r="Z138" t="str">
            <v>spatel.11121983@gmail.com</v>
          </cell>
          <cell r="AA138">
            <v>8401030668</v>
          </cell>
          <cell r="AB138" t="str">
            <v>Father</v>
          </cell>
          <cell r="AC138" t="str">
            <v xml:space="preserve">Jitendrabhai </v>
          </cell>
          <cell r="AD138" t="str">
            <v xml:space="preserve">Jitendrabhai </v>
          </cell>
          <cell r="AE138" t="str">
            <v xml:space="preserve">Ushaben </v>
          </cell>
          <cell r="AF138" t="str">
            <v>C-45 ,Hariom Nagar, Cos Khodiyar nagar , Sanand -382480</v>
          </cell>
          <cell r="AG138" t="str">
            <v>Mahelav Hathibhai Ni Khadki, Petlad, Anand, Gujarat - 388440</v>
          </cell>
          <cell r="AH138" t="str">
            <v>AXOPP5978M</v>
          </cell>
          <cell r="AI138" t="str">
            <v>330215142538</v>
          </cell>
          <cell r="AJ138" t="str">
            <v>O+VE</v>
          </cell>
          <cell r="AK138" t="str">
            <v xml:space="preserve">ITI Welder </v>
          </cell>
          <cell r="AL138" t="str">
            <v>-</v>
          </cell>
          <cell r="AM138" t="str">
            <v>12 Years</v>
          </cell>
        </row>
        <row r="139">
          <cell r="B139">
            <v>170009</v>
          </cell>
          <cell r="C139" t="str">
            <v xml:space="preserve">Sagar Barot </v>
          </cell>
          <cell r="D139" t="str">
            <v>Production</v>
          </cell>
          <cell r="E139" t="str">
            <v>Maintenance</v>
          </cell>
          <cell r="F139" t="str">
            <v>GET</v>
          </cell>
          <cell r="G139" t="str">
            <v>Level-2</v>
          </cell>
          <cell r="H139" t="str">
            <v>E-5</v>
          </cell>
          <cell r="I139">
            <v>42751</v>
          </cell>
          <cell r="J139">
            <v>1</v>
          </cell>
          <cell r="K139">
            <v>2017</v>
          </cell>
          <cell r="L139" t="str">
            <v>Sanand</v>
          </cell>
          <cell r="M139" t="str">
            <v>M</v>
          </cell>
          <cell r="N139">
            <v>34704</v>
          </cell>
          <cell r="O139">
            <v>29.049315068493151</v>
          </cell>
          <cell r="P139" t="str">
            <v xml:space="preserve">Resignation </v>
          </cell>
          <cell r="S139" t="str">
            <v>-</v>
          </cell>
          <cell r="Y139">
            <v>9909030372</v>
          </cell>
          <cell r="Z139" t="str">
            <v xml:space="preserve">sagarbarot5195@gmail.com </v>
          </cell>
          <cell r="AA139">
            <v>9909909404</v>
          </cell>
          <cell r="AB139" t="str">
            <v>Father</v>
          </cell>
          <cell r="AC139" t="str">
            <v xml:space="preserve">Bhailalbhai </v>
          </cell>
          <cell r="AD139" t="str">
            <v xml:space="preserve">Bhailalbhai  </v>
          </cell>
          <cell r="AE139" t="str">
            <v xml:space="preserve">Maltiben </v>
          </cell>
          <cell r="AF139" t="str">
            <v>B-72, Ghanshyam Park,Canal Road, Ghodashar, Ahmedabad-380050</v>
          </cell>
          <cell r="AG139" t="str">
            <v>B-72, Ghanshyam Park,Canal Road, Ghodashar, Ahmedabad-380050</v>
          </cell>
          <cell r="AH139" t="str">
            <v>-</v>
          </cell>
          <cell r="AI139" t="str">
            <v>289964202900</v>
          </cell>
          <cell r="AJ139" t="str">
            <v>O+VE</v>
          </cell>
          <cell r="AK139" t="str">
            <v>B.E Mechanical</v>
          </cell>
          <cell r="AM139" t="str">
            <v>Fresher</v>
          </cell>
        </row>
        <row r="140">
          <cell r="B140">
            <v>170010</v>
          </cell>
          <cell r="C140" t="str">
            <v xml:space="preserve">Jinesh Gajjar </v>
          </cell>
          <cell r="D140" t="str">
            <v>Production</v>
          </cell>
          <cell r="E140" t="str">
            <v>Maintenance</v>
          </cell>
          <cell r="F140" t="str">
            <v>Assistant Engineer</v>
          </cell>
          <cell r="G140" t="str">
            <v>Level-2</v>
          </cell>
          <cell r="H140" t="str">
            <v>E-4</v>
          </cell>
          <cell r="I140">
            <v>42751</v>
          </cell>
          <cell r="J140">
            <v>1</v>
          </cell>
          <cell r="K140">
            <v>2017</v>
          </cell>
          <cell r="L140" t="str">
            <v>Sanand</v>
          </cell>
          <cell r="M140" t="str">
            <v>M</v>
          </cell>
          <cell r="N140">
            <v>34620</v>
          </cell>
          <cell r="O140">
            <v>29.279452054794522</v>
          </cell>
          <cell r="P140" t="str">
            <v xml:space="preserve">Resignation </v>
          </cell>
          <cell r="R140">
            <v>43296</v>
          </cell>
          <cell r="S140">
            <v>43115</v>
          </cell>
          <cell r="T140" t="str">
            <v>Probation</v>
          </cell>
          <cell r="Y140">
            <v>8866487122</v>
          </cell>
          <cell r="Z140" t="str">
            <v>gajjarjinesh94@yahoo.com</v>
          </cell>
          <cell r="AA140">
            <v>9898583190</v>
          </cell>
          <cell r="AB140" t="str">
            <v>Father</v>
          </cell>
          <cell r="AC140" t="str">
            <v>Jayendra</v>
          </cell>
          <cell r="AD140" t="str">
            <v>Jayendra</v>
          </cell>
          <cell r="AE140" t="str">
            <v xml:space="preserve">Bhavna </v>
          </cell>
          <cell r="AF140" t="str">
            <v>B-10,Harikrishna park Duplex,near punit crossing ,ghodashar , Ahmedabad-380050</v>
          </cell>
          <cell r="AG140" t="str">
            <v>Kiran Building , Near Ranchodji Temple, Nizampura , Vadodara-390002</v>
          </cell>
          <cell r="AH140" t="str">
            <v>BOXPG0482A</v>
          </cell>
          <cell r="AI140" t="str">
            <v>919912967291</v>
          </cell>
          <cell r="AJ140" t="str">
            <v>B+VE</v>
          </cell>
          <cell r="AK140" t="str">
            <v>B.E Mechanical</v>
          </cell>
          <cell r="AM140" t="str">
            <v>4 Months</v>
          </cell>
        </row>
        <row r="141">
          <cell r="B141">
            <v>170011</v>
          </cell>
          <cell r="C141" t="str">
            <v xml:space="preserve">Jay Bhut </v>
          </cell>
          <cell r="D141" t="str">
            <v>Finance</v>
          </cell>
          <cell r="E141" t="str">
            <v>Accounting &amp; Tax</v>
          </cell>
          <cell r="F141" t="str">
            <v>Assistant Executive</v>
          </cell>
          <cell r="G141" t="str">
            <v>Level-2</v>
          </cell>
          <cell r="H141" t="str">
            <v>E-4</v>
          </cell>
          <cell r="I141">
            <v>42751</v>
          </cell>
          <cell r="J141">
            <v>1</v>
          </cell>
          <cell r="K141">
            <v>2017</v>
          </cell>
          <cell r="L141" t="str">
            <v>Sanand</v>
          </cell>
          <cell r="M141" t="str">
            <v>M</v>
          </cell>
          <cell r="N141">
            <v>34430</v>
          </cell>
          <cell r="O141">
            <v>29.8</v>
          </cell>
          <cell r="P141" t="str">
            <v xml:space="preserve">Abscond </v>
          </cell>
          <cell r="R141">
            <v>42917</v>
          </cell>
          <cell r="S141">
            <v>42751</v>
          </cell>
          <cell r="T141" t="str">
            <v>Confirmation</v>
          </cell>
          <cell r="Y141">
            <v>9033699459</v>
          </cell>
          <cell r="Z141" t="str">
            <v>jaybhut007@gmail.com</v>
          </cell>
          <cell r="AA141">
            <v>9428374269</v>
          </cell>
          <cell r="AB141" t="str">
            <v>Father</v>
          </cell>
          <cell r="AC141" t="str">
            <v xml:space="preserve">Navinbhai </v>
          </cell>
          <cell r="AD141" t="str">
            <v xml:space="preserve">Navinbhai </v>
          </cell>
          <cell r="AE141" t="str">
            <v>Meenaben</v>
          </cell>
          <cell r="AF141" t="str">
            <v>H/o no .9 , Kshitij row house ,near D-Mart , Amali, Ahmedabad-380058</v>
          </cell>
          <cell r="AG141" t="str">
            <v>87, Kotwal Vadi Road, Vanthali,Junagadh-362610</v>
          </cell>
          <cell r="AH141" t="str">
            <v>CIJPB7460E</v>
          </cell>
          <cell r="AI141" t="str">
            <v>992055406794</v>
          </cell>
          <cell r="AJ141" t="str">
            <v>O+VE</v>
          </cell>
          <cell r="AK141" t="str">
            <v>M.B.A Finance</v>
          </cell>
          <cell r="AM141" t="str">
            <v>2 Years</v>
          </cell>
        </row>
        <row r="142">
          <cell r="B142">
            <v>170012</v>
          </cell>
          <cell r="C142" t="str">
            <v xml:space="preserve">Bhaumik Parekh </v>
          </cell>
          <cell r="D142" t="str">
            <v>Production</v>
          </cell>
          <cell r="E142" t="str">
            <v>Tire Building</v>
          </cell>
          <cell r="F142" t="str">
            <v>Assistant Engineer</v>
          </cell>
          <cell r="G142" t="str">
            <v>Level-2</v>
          </cell>
          <cell r="H142" t="str">
            <v>E-4</v>
          </cell>
          <cell r="I142">
            <v>42751</v>
          </cell>
          <cell r="J142">
            <v>1</v>
          </cell>
          <cell r="K142">
            <v>2017</v>
          </cell>
          <cell r="L142" t="str">
            <v>Sanand</v>
          </cell>
          <cell r="M142" t="str">
            <v>M</v>
          </cell>
          <cell r="N142">
            <v>34836</v>
          </cell>
          <cell r="O142">
            <v>28.687671232876713</v>
          </cell>
          <cell r="P142" t="str">
            <v xml:space="preserve">Resignation </v>
          </cell>
          <cell r="R142">
            <v>43296</v>
          </cell>
          <cell r="S142">
            <v>43115</v>
          </cell>
          <cell r="T142" t="str">
            <v>Confirmation</v>
          </cell>
          <cell r="Y142">
            <v>8460685750</v>
          </cell>
          <cell r="Z142" t="str">
            <v>bhaumik5750@gmail.com</v>
          </cell>
          <cell r="AA142">
            <v>9974677022</v>
          </cell>
          <cell r="AB142" t="str">
            <v>Father</v>
          </cell>
          <cell r="AC142" t="str">
            <v xml:space="preserve">Bharatkumar </v>
          </cell>
          <cell r="AD142" t="str">
            <v xml:space="preserve">Bharatkumar </v>
          </cell>
          <cell r="AE142" t="str">
            <v>Hansaben</v>
          </cell>
          <cell r="AF142" t="str">
            <v>48, Janakpuri Society, Opp. Jigar school, Smruti Mandir, Ghodasar, Ahmedabad-380050</v>
          </cell>
          <cell r="AG142" t="str">
            <v>48, Janakpuri Society, Opp. Jigar School, Smruti Mandir, Ghodasar, Ahmedabad-380050</v>
          </cell>
          <cell r="AH142" t="str">
            <v>CIYPP6164L</v>
          </cell>
          <cell r="AI142" t="str">
            <v>219003893415</v>
          </cell>
          <cell r="AJ142" t="str">
            <v>B-VE</v>
          </cell>
          <cell r="AK142" t="str">
            <v>B.E Mechanical</v>
          </cell>
          <cell r="AM142" t="str">
            <v>Fresher</v>
          </cell>
        </row>
        <row r="143">
          <cell r="B143">
            <v>170013</v>
          </cell>
          <cell r="C143" t="str">
            <v xml:space="preserve">Ankur Trivedi </v>
          </cell>
          <cell r="D143" t="str">
            <v>Production</v>
          </cell>
          <cell r="E143" t="str">
            <v>Maintenance</v>
          </cell>
          <cell r="F143" t="str">
            <v>GET</v>
          </cell>
          <cell r="G143" t="str">
            <v>Level-2</v>
          </cell>
          <cell r="H143" t="str">
            <v>E-5</v>
          </cell>
          <cell r="I143">
            <v>42751</v>
          </cell>
          <cell r="J143">
            <v>1</v>
          </cell>
          <cell r="K143">
            <v>2017</v>
          </cell>
          <cell r="L143" t="str">
            <v>Sanand</v>
          </cell>
          <cell r="M143" t="str">
            <v>M</v>
          </cell>
          <cell r="N143">
            <v>33695</v>
          </cell>
          <cell r="O143">
            <v>31.813698630136987</v>
          </cell>
          <cell r="P143" t="str">
            <v xml:space="preserve">Resignation </v>
          </cell>
          <cell r="S143" t="str">
            <v>-</v>
          </cell>
          <cell r="Y143">
            <v>9724888858</v>
          </cell>
          <cell r="Z143" t="str">
            <v xml:space="preserve">ankur1rivedi@gmail.com </v>
          </cell>
          <cell r="AA143">
            <v>9427532151</v>
          </cell>
          <cell r="AB143" t="str">
            <v>Father</v>
          </cell>
          <cell r="AC143" t="str">
            <v xml:space="preserve">Dattatray </v>
          </cell>
          <cell r="AD143" t="str">
            <v xml:space="preserve">Dattatray </v>
          </cell>
          <cell r="AE143" t="str">
            <v>Sashikala</v>
          </cell>
          <cell r="AF143" t="str">
            <v>B/E, -204, Sankalp Residency , Near Sindhu bhavan , Thaltej Ahmedabad-</v>
          </cell>
          <cell r="AG143" t="str">
            <v>7,Jamanadas Park, Opp St.Stephen School , Godhra Road , Dahod , Gujarat-389151</v>
          </cell>
          <cell r="AH143" t="str">
            <v>ATGPT4674E</v>
          </cell>
          <cell r="AI143" t="str">
            <v>650556707697</v>
          </cell>
          <cell r="AJ143" t="str">
            <v>B+VE</v>
          </cell>
          <cell r="AK143" t="str">
            <v xml:space="preserve">B.E. Mechatronics </v>
          </cell>
          <cell r="AM143" t="str">
            <v>Fresher</v>
          </cell>
        </row>
        <row r="144">
          <cell r="B144">
            <v>170014</v>
          </cell>
          <cell r="C144" t="str">
            <v xml:space="preserve">Gaurang Patel </v>
          </cell>
          <cell r="D144" t="str">
            <v>Engineering</v>
          </cell>
          <cell r="E144" t="str">
            <v>Maintenance</v>
          </cell>
          <cell r="F144" t="str">
            <v>Engineer</v>
          </cell>
          <cell r="G144" t="str">
            <v>Level-2</v>
          </cell>
          <cell r="H144" t="str">
            <v>E-2</v>
          </cell>
          <cell r="I144">
            <v>42751</v>
          </cell>
          <cell r="J144">
            <v>1</v>
          </cell>
          <cell r="K144">
            <v>2017</v>
          </cell>
          <cell r="L144" t="str">
            <v>Sanand</v>
          </cell>
          <cell r="M144" t="str">
            <v>M</v>
          </cell>
          <cell r="N144">
            <v>31946</v>
          </cell>
          <cell r="O144">
            <v>36.605479452054794</v>
          </cell>
          <cell r="P144" t="str">
            <v>Section name changed from Maintenance and utility section to Engineering section from 1st August 2020</v>
          </cell>
          <cell r="R144">
            <v>42917</v>
          </cell>
          <cell r="S144">
            <v>42751</v>
          </cell>
          <cell r="T144" t="str">
            <v>Confirmation</v>
          </cell>
          <cell r="W144">
            <v>44348</v>
          </cell>
          <cell r="X144" t="str">
            <v>Junior Engineer</v>
          </cell>
          <cell r="Y144">
            <v>9725099395</v>
          </cell>
          <cell r="Z144" t="str">
            <v>gp_4050@yahoo.co.in</v>
          </cell>
          <cell r="AA144">
            <v>9998515039</v>
          </cell>
          <cell r="AB144" t="str">
            <v>Father</v>
          </cell>
          <cell r="AC144" t="str">
            <v xml:space="preserve">Batukbhai </v>
          </cell>
          <cell r="AD144" t="str">
            <v xml:space="preserve">Batukbhai </v>
          </cell>
          <cell r="AE144" t="str">
            <v>Sharmishtaben</v>
          </cell>
          <cell r="AF144" t="str">
            <v>B/6, Bhagvatikrupa Society,Nr. Bopal Gram panchayat, Bopal, Daskroi, Ahmedabad-380058</v>
          </cell>
          <cell r="AG144" t="str">
            <v>B,6, Bhagvatikrupa Society, Nr. Bopal Gram Panchayat, Bopal, Daskroi, Ahmedabad - 380058</v>
          </cell>
          <cell r="AH144" t="str">
            <v>BHLPP9679R</v>
          </cell>
          <cell r="AI144" t="str">
            <v>328232336813</v>
          </cell>
          <cell r="AJ144" t="str">
            <v>B+VE</v>
          </cell>
          <cell r="AK144" t="str">
            <v>B.E Mechanical</v>
          </cell>
          <cell r="AM144" t="str">
            <v>6 Years</v>
          </cell>
        </row>
        <row r="145">
          <cell r="B145">
            <v>170015</v>
          </cell>
          <cell r="C145" t="str">
            <v xml:space="preserve">Sanket  Aalagiya </v>
          </cell>
          <cell r="D145" t="str">
            <v>Engineering</v>
          </cell>
          <cell r="E145" t="str">
            <v>Maintenance</v>
          </cell>
          <cell r="F145" t="str">
            <v>Engineer</v>
          </cell>
          <cell r="G145" t="str">
            <v>Level-2</v>
          </cell>
          <cell r="H145" t="str">
            <v>E-2</v>
          </cell>
          <cell r="I145">
            <v>42751</v>
          </cell>
          <cell r="J145">
            <v>1</v>
          </cell>
          <cell r="K145">
            <v>2017</v>
          </cell>
          <cell r="L145" t="str">
            <v>Sanand</v>
          </cell>
          <cell r="M145" t="str">
            <v>M</v>
          </cell>
          <cell r="N145">
            <v>34733</v>
          </cell>
          <cell r="O145">
            <v>28.969863013698632</v>
          </cell>
          <cell r="P145" t="str">
            <v>Resignation</v>
          </cell>
          <cell r="R145">
            <v>43296</v>
          </cell>
          <cell r="S145">
            <v>43115</v>
          </cell>
          <cell r="T145" t="str">
            <v>Confirmation</v>
          </cell>
          <cell r="U145">
            <v>44652</v>
          </cell>
          <cell r="V145" t="str">
            <v>Junior Engineer</v>
          </cell>
          <cell r="W145">
            <v>44348</v>
          </cell>
          <cell r="X145" t="str">
            <v>Assistant Engineer</v>
          </cell>
          <cell r="Y145">
            <v>9173945906</v>
          </cell>
          <cell r="Z145" t="str">
            <v>sanket.patel63@gmail.com</v>
          </cell>
          <cell r="AA145">
            <v>9638604040</v>
          </cell>
          <cell r="AB145" t="str">
            <v>Father</v>
          </cell>
          <cell r="AC145" t="str">
            <v>Hasmukhbhai</v>
          </cell>
          <cell r="AD145" t="str">
            <v>Hasmukhbhai</v>
          </cell>
          <cell r="AE145" t="str">
            <v>Nayanaben</v>
          </cell>
          <cell r="AF145" t="str">
            <v>A/14,ram krushna Apartment ,madhubvan,complex , Bapunagar, Ahmedabad-380024</v>
          </cell>
          <cell r="AG145" t="str">
            <v>A,14, Ram Krushna Apartment, Madhubvan, Complex , Bapunagar, Ahmedabad - 380024</v>
          </cell>
          <cell r="AH145" t="str">
            <v>BOCPA4680M</v>
          </cell>
          <cell r="AI145" t="str">
            <v>471449732631</v>
          </cell>
          <cell r="AJ145" t="str">
            <v>B+VE</v>
          </cell>
          <cell r="AK145" t="str">
            <v>B.E Mechanical</v>
          </cell>
          <cell r="AM145" t="str">
            <v>Fresher</v>
          </cell>
        </row>
        <row r="146">
          <cell r="B146">
            <v>170016</v>
          </cell>
          <cell r="C146" t="str">
            <v xml:space="preserve">Kishan Savaj </v>
          </cell>
          <cell r="D146" t="str">
            <v>Engineering</v>
          </cell>
          <cell r="E146" t="str">
            <v>Maintenance</v>
          </cell>
          <cell r="F146" t="str">
            <v>Assistant Engineer</v>
          </cell>
          <cell r="G146" t="str">
            <v>Level-2</v>
          </cell>
          <cell r="H146" t="str">
            <v>E-4</v>
          </cell>
          <cell r="I146">
            <v>42751</v>
          </cell>
          <cell r="J146">
            <v>1</v>
          </cell>
          <cell r="K146">
            <v>2017</v>
          </cell>
          <cell r="L146" t="str">
            <v>Sanand</v>
          </cell>
          <cell r="M146" t="str">
            <v>M</v>
          </cell>
          <cell r="N146">
            <v>34862</v>
          </cell>
          <cell r="O146">
            <v>28.616438356164384</v>
          </cell>
          <cell r="P146" t="str">
            <v xml:space="preserve">Resignation </v>
          </cell>
          <cell r="R146">
            <v>43296</v>
          </cell>
          <cell r="S146">
            <v>43115</v>
          </cell>
          <cell r="T146" t="str">
            <v>Confirmation</v>
          </cell>
          <cell r="Y146">
            <v>8980077292</v>
          </cell>
          <cell r="Z146" t="str">
            <v>kishansavaj1206@gmail.com</v>
          </cell>
          <cell r="AA146">
            <v>8141226097</v>
          </cell>
          <cell r="AB146" t="str">
            <v>Father</v>
          </cell>
          <cell r="AC146" t="str">
            <v>Bavchandbhai</v>
          </cell>
          <cell r="AD146" t="str">
            <v>Bavchandbhai</v>
          </cell>
          <cell r="AE146" t="str">
            <v>Minaben</v>
          </cell>
          <cell r="AF146" t="str">
            <v>A/59, Krushnakunj Society, opp. Sarasvati School, Nikol Gam Road, T.B. nagar , Ahmedabad-382350</v>
          </cell>
          <cell r="AG146" t="str">
            <v>A,59, Krushnakunj Society, Opp. Sarasvati School, Nikol Gam Road, T.B. Nagar , Ahmedabad-382350</v>
          </cell>
          <cell r="AH146" t="str">
            <v>GUIPS0393L</v>
          </cell>
          <cell r="AI146" t="str">
            <v>517155695104</v>
          </cell>
          <cell r="AJ146" t="str">
            <v>A+VE</v>
          </cell>
          <cell r="AK146" t="str">
            <v xml:space="preserve">B.Tech Auto Mobile </v>
          </cell>
          <cell r="AM146" t="str">
            <v>Fresher</v>
          </cell>
        </row>
        <row r="147">
          <cell r="B147">
            <v>170017</v>
          </cell>
          <cell r="C147" t="str">
            <v>Harshit Soni</v>
          </cell>
          <cell r="D147" t="str">
            <v>Engineering</v>
          </cell>
          <cell r="E147" t="str">
            <v>Maintenance</v>
          </cell>
          <cell r="F147" t="str">
            <v>Junior Engineer</v>
          </cell>
          <cell r="G147" t="str">
            <v>Level-2</v>
          </cell>
          <cell r="H147" t="str">
            <v>E-3</v>
          </cell>
          <cell r="I147">
            <v>42751</v>
          </cell>
          <cell r="J147">
            <v>1</v>
          </cell>
          <cell r="K147">
            <v>2017</v>
          </cell>
          <cell r="L147" t="str">
            <v>Sanand</v>
          </cell>
          <cell r="M147" t="str">
            <v>M</v>
          </cell>
          <cell r="N147">
            <v>34060</v>
          </cell>
          <cell r="O147">
            <v>30.813698630136987</v>
          </cell>
          <cell r="P147" t="str">
            <v xml:space="preserve">Resignation </v>
          </cell>
          <cell r="R147">
            <v>42917</v>
          </cell>
          <cell r="S147">
            <v>42751</v>
          </cell>
          <cell r="T147" t="str">
            <v>Confirmation</v>
          </cell>
          <cell r="W147">
            <v>45017</v>
          </cell>
          <cell r="X147" t="str">
            <v>Assistant Engineer</v>
          </cell>
          <cell r="Y147">
            <v>9879806131</v>
          </cell>
          <cell r="Z147" t="str">
            <v>soniharshitm@gmail.com</v>
          </cell>
          <cell r="AA147">
            <v>9909097838</v>
          </cell>
          <cell r="AB147" t="str">
            <v>Father</v>
          </cell>
          <cell r="AC147" t="str">
            <v xml:space="preserve">Manojkumar </v>
          </cell>
          <cell r="AD147" t="str">
            <v xml:space="preserve">Manojkumar </v>
          </cell>
          <cell r="AE147" t="str">
            <v>Nishaben</v>
          </cell>
          <cell r="AF147" t="str">
            <v>B-95/FF ,Laxmi Bhuvan Gamot shari ,Naroda Game, Ahmedabad-382330</v>
          </cell>
          <cell r="AG147" t="str">
            <v>95, Patoliya Pole, Ghadiyali Pole, Mandvi, Baroda - 390001</v>
          </cell>
          <cell r="AH147" t="str">
            <v>DXFPS1852F</v>
          </cell>
          <cell r="AI147" t="str">
            <v>887459452696</v>
          </cell>
          <cell r="AJ147" t="str">
            <v>B+VE</v>
          </cell>
          <cell r="AK147" t="str">
            <v xml:space="preserve">B.Tech Manufacturing </v>
          </cell>
          <cell r="AL147" t="str">
            <v>-</v>
          </cell>
          <cell r="AM147" t="str">
            <v>2.3 Years</v>
          </cell>
        </row>
        <row r="148">
          <cell r="B148">
            <v>170018</v>
          </cell>
          <cell r="C148" t="str">
            <v>Jayrajsinh Zala</v>
          </cell>
          <cell r="D148" t="str">
            <v>Production</v>
          </cell>
          <cell r="E148" t="str">
            <v>Maintenance</v>
          </cell>
          <cell r="F148" t="str">
            <v>Assistant Engineer</v>
          </cell>
          <cell r="G148" t="str">
            <v>Level-2</v>
          </cell>
          <cell r="H148" t="str">
            <v>E-4</v>
          </cell>
          <cell r="I148">
            <v>42751</v>
          </cell>
          <cell r="J148">
            <v>1</v>
          </cell>
          <cell r="K148">
            <v>2017</v>
          </cell>
          <cell r="L148" t="str">
            <v>Sanand</v>
          </cell>
          <cell r="M148" t="str">
            <v>M</v>
          </cell>
          <cell r="N148">
            <v>34142</v>
          </cell>
          <cell r="O148">
            <v>30.589041095890412</v>
          </cell>
          <cell r="P148" t="str">
            <v xml:space="preserve">Resignation </v>
          </cell>
          <cell r="R148">
            <v>43296</v>
          </cell>
          <cell r="S148">
            <v>43115</v>
          </cell>
          <cell r="T148" t="str">
            <v>Confirmation</v>
          </cell>
          <cell r="Y148">
            <v>9998983030</v>
          </cell>
          <cell r="Z148" t="str">
            <v>jayrajzala9830@gmail.com</v>
          </cell>
          <cell r="AA148">
            <v>9825413637</v>
          </cell>
          <cell r="AB148" t="str">
            <v>Father</v>
          </cell>
          <cell r="AC148" t="str">
            <v xml:space="preserve">Bhupendrasinh </v>
          </cell>
          <cell r="AD148" t="str">
            <v xml:space="preserve">Bhupendrasinh </v>
          </cell>
          <cell r="AE148" t="str">
            <v>Bhavanaba</v>
          </cell>
          <cell r="AF148" t="str">
            <v>49/1158,Gujarat housing board ,Meghaninagar,Ahmedabad-380016</v>
          </cell>
          <cell r="AG148" t="str">
            <v>49,1158,Gujarat Housing Board ,Meghaninagar,Ahmedabad-380016</v>
          </cell>
          <cell r="AH148" t="str">
            <v>ABLPZ2367D</v>
          </cell>
          <cell r="AI148" t="str">
            <v>391373237612</v>
          </cell>
          <cell r="AJ148" t="str">
            <v>O+VE</v>
          </cell>
          <cell r="AK148" t="str">
            <v>B.Tech Mechanical</v>
          </cell>
          <cell r="AM148" t="str">
            <v>1 Year</v>
          </cell>
        </row>
        <row r="149">
          <cell r="B149">
            <v>170019</v>
          </cell>
          <cell r="C149" t="str">
            <v xml:space="preserve">Dhruvkumar Kiri </v>
          </cell>
          <cell r="D149" t="str">
            <v>Production</v>
          </cell>
          <cell r="E149" t="str">
            <v>Maintenance</v>
          </cell>
          <cell r="F149" t="str">
            <v>Assistant Engineer</v>
          </cell>
          <cell r="G149" t="str">
            <v>Level-2</v>
          </cell>
          <cell r="H149" t="str">
            <v>E-4</v>
          </cell>
          <cell r="I149">
            <v>42751</v>
          </cell>
          <cell r="J149">
            <v>1</v>
          </cell>
          <cell r="K149">
            <v>2017</v>
          </cell>
          <cell r="L149" t="str">
            <v>Sanand</v>
          </cell>
          <cell r="M149" t="str">
            <v>M</v>
          </cell>
          <cell r="N149">
            <v>33743</v>
          </cell>
          <cell r="O149">
            <v>31.682191780821917</v>
          </cell>
          <cell r="P149" t="str">
            <v>Resignation</v>
          </cell>
          <cell r="R149">
            <v>42917</v>
          </cell>
          <cell r="S149">
            <v>42751</v>
          </cell>
          <cell r="T149" t="str">
            <v>Confirmation</v>
          </cell>
          <cell r="Y149">
            <v>9558422992</v>
          </cell>
          <cell r="Z149" t="str">
            <v>dhruvkiri34@gmail.com</v>
          </cell>
          <cell r="AA149">
            <v>9427085212</v>
          </cell>
          <cell r="AB149" t="str">
            <v>Father</v>
          </cell>
          <cell r="AC149" t="str">
            <v xml:space="preserve">Rameshvarbhai </v>
          </cell>
          <cell r="AD149" t="str">
            <v xml:space="preserve">Rameshvarbhai </v>
          </cell>
          <cell r="AE149" t="str">
            <v>Nirmalaben</v>
          </cell>
          <cell r="AF149" t="str">
            <v>32- Sankalp Society, near Stadhara Society, Ahmedabad-</v>
          </cell>
          <cell r="AG149" t="str">
            <v>106,Near Nehru Chowk ,New Bajar, Deodar , Dist.Banaskantha, Gujarat-385330</v>
          </cell>
          <cell r="AH149" t="str">
            <v>EJSPK2274M</v>
          </cell>
          <cell r="AI149" t="str">
            <v>596342559546</v>
          </cell>
          <cell r="AJ149" t="str">
            <v>AB+VE</v>
          </cell>
          <cell r="AK149" t="str">
            <v xml:space="preserve">B.Tech  Electrical </v>
          </cell>
          <cell r="AM149" t="str">
            <v>1.2 Year</v>
          </cell>
        </row>
        <row r="150">
          <cell r="B150">
            <v>170020</v>
          </cell>
          <cell r="C150" t="str">
            <v>Kaushal Trivedi</v>
          </cell>
          <cell r="D150" t="str">
            <v>Engineering</v>
          </cell>
          <cell r="E150" t="str">
            <v>Maintenance</v>
          </cell>
          <cell r="F150" t="str">
            <v>Junior Engineer</v>
          </cell>
          <cell r="G150" t="str">
            <v>Level-2</v>
          </cell>
          <cell r="H150" t="str">
            <v>E-3</v>
          </cell>
          <cell r="I150">
            <v>42751</v>
          </cell>
          <cell r="J150">
            <v>1</v>
          </cell>
          <cell r="K150">
            <v>2017</v>
          </cell>
          <cell r="L150" t="str">
            <v>Sanand</v>
          </cell>
          <cell r="M150" t="str">
            <v>M</v>
          </cell>
          <cell r="N150">
            <v>33239</v>
          </cell>
          <cell r="O150">
            <v>33.063013698630137</v>
          </cell>
          <cell r="P150" t="str">
            <v>Section name changed from Maintenance and utility section to Engineering section from 1st August 2020</v>
          </cell>
          <cell r="R150">
            <v>43296</v>
          </cell>
          <cell r="S150">
            <v>43115</v>
          </cell>
          <cell r="T150" t="str">
            <v>Confirmation</v>
          </cell>
          <cell r="W150">
            <v>45017</v>
          </cell>
          <cell r="X150" t="str">
            <v>Assistant Engineer</v>
          </cell>
          <cell r="Y150">
            <v>9723845222</v>
          </cell>
          <cell r="Z150" t="str">
            <v>kaushaltrivedi786@gmail.com</v>
          </cell>
          <cell r="AA150">
            <v>9824580392</v>
          </cell>
          <cell r="AB150" t="str">
            <v>Mother</v>
          </cell>
          <cell r="AC150" t="str">
            <v>Meenaben</v>
          </cell>
          <cell r="AD150" t="str">
            <v>Nitinkumar</v>
          </cell>
          <cell r="AE150" t="str">
            <v>Meenaben</v>
          </cell>
          <cell r="AF150" t="str">
            <v xml:space="preserve">C/31, Newyourk darshan Appartment , Near indacto thream , Bopal, Ahmedabad </v>
          </cell>
          <cell r="AG150" t="str">
            <v>2, Vanda Fali, Nr. Pancheshwar Tower, Jamnagar - 361001</v>
          </cell>
          <cell r="AH150" t="str">
            <v>AJGPT3044E</v>
          </cell>
          <cell r="AI150" t="str">
            <v>877458186429</v>
          </cell>
          <cell r="AJ150" t="str">
            <v>B-VE</v>
          </cell>
          <cell r="AK150" t="str">
            <v>P.G.D.</v>
          </cell>
          <cell r="AL150" t="str">
            <v>Materials &amp; Operations Management</v>
          </cell>
          <cell r="AM150" t="str">
            <v>Fresher</v>
          </cell>
        </row>
        <row r="151">
          <cell r="B151">
            <v>170021</v>
          </cell>
          <cell r="C151" t="str">
            <v>Gauravkumar Patel</v>
          </cell>
          <cell r="D151" t="str">
            <v>Engineering</v>
          </cell>
          <cell r="E151" t="str">
            <v>Maintenance</v>
          </cell>
          <cell r="F151" t="str">
            <v>Assistant Manager</v>
          </cell>
          <cell r="G151" t="str">
            <v>Level-1</v>
          </cell>
          <cell r="H151" t="str">
            <v>M-9</v>
          </cell>
          <cell r="I151">
            <v>42751</v>
          </cell>
          <cell r="J151">
            <v>1</v>
          </cell>
          <cell r="K151">
            <v>2017</v>
          </cell>
          <cell r="L151" t="str">
            <v>Sanand</v>
          </cell>
          <cell r="M151" t="str">
            <v>M</v>
          </cell>
          <cell r="N151">
            <v>34076</v>
          </cell>
          <cell r="O151">
            <v>30.769863013698629</v>
          </cell>
          <cell r="P151" t="str">
            <v>Section name changed from Maintenance and utility section to Engineering section from 1st August 2020</v>
          </cell>
          <cell r="R151">
            <v>42917</v>
          </cell>
          <cell r="S151">
            <v>42751</v>
          </cell>
          <cell r="T151" t="str">
            <v>Confirmation</v>
          </cell>
          <cell r="W151">
            <v>45017</v>
          </cell>
          <cell r="X151" t="str">
            <v>Senior Engineer</v>
          </cell>
          <cell r="Y151">
            <v>9712238837</v>
          </cell>
          <cell r="Z151" t="str">
            <v>gauravpatel174@yahoo.in</v>
          </cell>
          <cell r="AA151">
            <v>9909192150</v>
          </cell>
          <cell r="AB151" t="str">
            <v>Father</v>
          </cell>
          <cell r="AC151" t="str">
            <v xml:space="preserve">Ranchhodbhai </v>
          </cell>
          <cell r="AD151" t="str">
            <v xml:space="preserve">Ranchhodbhai </v>
          </cell>
          <cell r="AE151" t="str">
            <v>Kantaben</v>
          </cell>
          <cell r="AF151" t="str">
            <v xml:space="preserve">C-1-134-,13th Floor, Orchid Harmany, Applewood Township, S.P. Ring road, Sanathal Cross Road, Ahmedabad </v>
          </cell>
          <cell r="AG151" t="str">
            <v>1-58, Manek Chowk, Jasalpur, Patan, Chanasma, Gujarat - 384220</v>
          </cell>
          <cell r="AH151" t="str">
            <v>BSAPP4248J</v>
          </cell>
          <cell r="AI151" t="str">
            <v>220435392605</v>
          </cell>
          <cell r="AJ151" t="str">
            <v>B+VE</v>
          </cell>
          <cell r="AK151" t="str">
            <v>Diploma Mechanical</v>
          </cell>
          <cell r="AL151" t="str">
            <v>-</v>
          </cell>
          <cell r="AM151" t="str">
            <v>5 Years</v>
          </cell>
        </row>
        <row r="152">
          <cell r="B152">
            <v>170022</v>
          </cell>
          <cell r="C152" t="str">
            <v>Kalpesh Salodiya</v>
          </cell>
          <cell r="D152" t="str">
            <v>Production</v>
          </cell>
          <cell r="E152" t="str">
            <v>Engineering</v>
          </cell>
          <cell r="F152" t="str">
            <v>Senior Engineer</v>
          </cell>
          <cell r="G152" t="str">
            <v>Level-2</v>
          </cell>
          <cell r="H152" t="str">
            <v>E-1</v>
          </cell>
          <cell r="I152">
            <v>42751</v>
          </cell>
          <cell r="J152">
            <v>1</v>
          </cell>
          <cell r="K152">
            <v>2017</v>
          </cell>
          <cell r="L152" t="str">
            <v>Sanand</v>
          </cell>
          <cell r="M152" t="str">
            <v>M</v>
          </cell>
          <cell r="N152">
            <v>34380</v>
          </cell>
          <cell r="O152">
            <v>29.936986301369863</v>
          </cell>
          <cell r="P152" t="str">
            <v xml:space="preserve">Resignation </v>
          </cell>
          <cell r="R152">
            <v>42917</v>
          </cell>
          <cell r="S152">
            <v>42751</v>
          </cell>
          <cell r="T152" t="str">
            <v>Confirmation</v>
          </cell>
          <cell r="W152">
            <v>44348</v>
          </cell>
          <cell r="X152" t="str">
            <v>Engineer</v>
          </cell>
          <cell r="Y152">
            <v>9276861882</v>
          </cell>
          <cell r="Z152" t="str">
            <v>kalpesh.patel0212@gmail.com</v>
          </cell>
          <cell r="AA152">
            <v>9913038108</v>
          </cell>
          <cell r="AB152" t="str">
            <v>Father</v>
          </cell>
          <cell r="AC152" t="str">
            <v xml:space="preserve">Ghanshyambhai </v>
          </cell>
          <cell r="AD152" t="str">
            <v xml:space="preserve">Ghanshyambhai </v>
          </cell>
          <cell r="AE152" t="str">
            <v>Chaturaben</v>
          </cell>
          <cell r="AF152" t="str">
            <v xml:space="preserve">3/ Sidhidutt Bunglow-2 , Arohi club road , near Bheem nath mahdev temple ,Opp Kabir enclave, Bopal Ahmedabad </v>
          </cell>
          <cell r="AG152" t="str">
            <v>Ramji Mandir Sheri,Jalalpur, Botad ,Bhavnagar, Gujarat- 364740</v>
          </cell>
          <cell r="AH152" t="str">
            <v>GCCPS0583Q</v>
          </cell>
          <cell r="AI152" t="str">
            <v>258029043634</v>
          </cell>
          <cell r="AJ152" t="str">
            <v>O+VE</v>
          </cell>
          <cell r="AK152" t="str">
            <v>B.E. Electrical</v>
          </cell>
          <cell r="AM152" t="str">
            <v>1.5 Year</v>
          </cell>
        </row>
        <row r="153">
          <cell r="B153">
            <v>170023</v>
          </cell>
          <cell r="C153" t="str">
            <v xml:space="preserve"> Tapubhai Dabhi</v>
          </cell>
          <cell r="D153" t="str">
            <v>EHS</v>
          </cell>
          <cell r="E153" t="str">
            <v>EHS</v>
          </cell>
          <cell r="F153" t="str">
            <v>Assistant Safety Officer</v>
          </cell>
          <cell r="G153" t="str">
            <v>Level-2</v>
          </cell>
          <cell r="H153" t="str">
            <v>E-4</v>
          </cell>
          <cell r="I153">
            <v>42751</v>
          </cell>
          <cell r="J153">
            <v>1</v>
          </cell>
          <cell r="K153">
            <v>2017</v>
          </cell>
          <cell r="L153" t="str">
            <v>Sanand</v>
          </cell>
          <cell r="M153" t="str">
            <v>M</v>
          </cell>
          <cell r="N153">
            <v>32911</v>
          </cell>
          <cell r="O153">
            <v>33.961643835616435</v>
          </cell>
          <cell r="P153" t="str">
            <v xml:space="preserve">Resignation </v>
          </cell>
          <cell r="R153">
            <v>42933</v>
          </cell>
          <cell r="S153">
            <v>42751</v>
          </cell>
          <cell r="T153" t="str">
            <v>Confirmation</v>
          </cell>
          <cell r="Y153">
            <v>9879769812</v>
          </cell>
          <cell r="Z153" t="str">
            <v>tapudabhi90@gmail.com</v>
          </cell>
          <cell r="AA153">
            <v>9824970469</v>
          </cell>
          <cell r="AB153" t="str">
            <v>Father</v>
          </cell>
          <cell r="AC153" t="str">
            <v xml:space="preserve"> Mansangbhai </v>
          </cell>
          <cell r="AD153" t="str">
            <v xml:space="preserve"> Mansangbhai </v>
          </cell>
          <cell r="AE153" t="str">
            <v xml:space="preserve">Basiben </v>
          </cell>
          <cell r="AF153" t="str">
            <v>72,Vaghari Vas,Dahegamda,Tel. Bavla, Dist . Ahmedabad-382220</v>
          </cell>
          <cell r="AG153" t="str">
            <v>72,Vaghari Vas,Dahegamda,Tel. Bavla, Dist . Ahmedabad-382220</v>
          </cell>
          <cell r="AH153" t="str">
            <v>DZEPD4265A</v>
          </cell>
          <cell r="AI153" t="str">
            <v>612943980614</v>
          </cell>
          <cell r="AJ153" t="str">
            <v>B+VE</v>
          </cell>
          <cell r="AK153" t="str">
            <v>ITI Fitter</v>
          </cell>
          <cell r="AM153" t="str">
            <v>5 Years</v>
          </cell>
        </row>
        <row r="154">
          <cell r="B154">
            <v>170024</v>
          </cell>
          <cell r="C154" t="str">
            <v xml:space="preserve">Tanmay Patel </v>
          </cell>
          <cell r="D154" t="str">
            <v>Production</v>
          </cell>
          <cell r="E154" t="str">
            <v>Maintenance</v>
          </cell>
          <cell r="F154" t="str">
            <v>Assistant Engineer</v>
          </cell>
          <cell r="G154" t="str">
            <v>Level-2</v>
          </cell>
          <cell r="H154" t="str">
            <v>E-4</v>
          </cell>
          <cell r="I154">
            <v>42751</v>
          </cell>
          <cell r="J154">
            <v>1</v>
          </cell>
          <cell r="K154">
            <v>2017</v>
          </cell>
          <cell r="L154" t="str">
            <v>Sanand</v>
          </cell>
          <cell r="M154" t="str">
            <v>M</v>
          </cell>
          <cell r="N154">
            <v>35933</v>
          </cell>
          <cell r="O154">
            <v>25.682191780821917</v>
          </cell>
          <cell r="P154" t="str">
            <v xml:space="preserve">Resignation </v>
          </cell>
          <cell r="R154">
            <v>43296</v>
          </cell>
          <cell r="S154">
            <v>43115</v>
          </cell>
          <cell r="T154" t="str">
            <v>Confirmation</v>
          </cell>
          <cell r="Y154">
            <v>9099532434</v>
          </cell>
          <cell r="Z154" t="str">
            <v>tspatel1859845@gmail.com</v>
          </cell>
          <cell r="AA154">
            <v>9898564872</v>
          </cell>
          <cell r="AB154" t="str">
            <v>Father</v>
          </cell>
          <cell r="AC154" t="str">
            <v xml:space="preserve">Sureshbhai </v>
          </cell>
          <cell r="AD154" t="str">
            <v xml:space="preserve">Sureshbhai </v>
          </cell>
          <cell r="AE154" t="str">
            <v>Kokilaben</v>
          </cell>
          <cell r="AF154" t="str">
            <v xml:space="preserve">Matadar vaas , Majra, Sub Division Prantij, Dist Sabarkantha, Gujarat-383205 </v>
          </cell>
          <cell r="AG154" t="str">
            <v>Matadar Vaas , Majra, Sub Division Prantij, Dist Sabarkantha, Gujarat-383205</v>
          </cell>
          <cell r="AH154" t="str">
            <v>DMTPP8014B</v>
          </cell>
          <cell r="AI154" t="str">
            <v>717060706986</v>
          </cell>
          <cell r="AJ154" t="str">
            <v>O+VE</v>
          </cell>
          <cell r="AK154" t="str">
            <v>Diploma Mechanical</v>
          </cell>
          <cell r="AM154" t="str">
            <v>Fresher</v>
          </cell>
        </row>
        <row r="155">
          <cell r="B155">
            <v>170025</v>
          </cell>
          <cell r="C155" t="str">
            <v xml:space="preserve">Akashkumar  Patel </v>
          </cell>
          <cell r="D155" t="str">
            <v>Production</v>
          </cell>
          <cell r="E155" t="str">
            <v>Maintenance</v>
          </cell>
          <cell r="F155" t="str">
            <v>Assistant Engineer</v>
          </cell>
          <cell r="G155" t="str">
            <v>Level-2</v>
          </cell>
          <cell r="H155" t="str">
            <v>E-4</v>
          </cell>
          <cell r="I155">
            <v>42751</v>
          </cell>
          <cell r="J155">
            <v>1</v>
          </cell>
          <cell r="K155">
            <v>2017</v>
          </cell>
          <cell r="L155" t="str">
            <v>Sanand</v>
          </cell>
          <cell r="M155" t="str">
            <v>M</v>
          </cell>
          <cell r="N155">
            <v>34930</v>
          </cell>
          <cell r="O155">
            <v>28.43013698630137</v>
          </cell>
          <cell r="P155" t="str">
            <v xml:space="preserve">Resignation </v>
          </cell>
          <cell r="R155">
            <v>43296</v>
          </cell>
          <cell r="S155">
            <v>43115</v>
          </cell>
          <cell r="T155" t="str">
            <v>Confirmation</v>
          </cell>
          <cell r="Y155">
            <v>9662289094</v>
          </cell>
          <cell r="Z155" t="str">
            <v>arpmanej57@gmail.com</v>
          </cell>
          <cell r="AA155">
            <v>9978252935</v>
          </cell>
          <cell r="AB155" t="str">
            <v xml:space="preserve">Father </v>
          </cell>
          <cell r="AC155" t="str">
            <v xml:space="preserve">Rameshbhai </v>
          </cell>
          <cell r="AD155" t="str">
            <v xml:space="preserve">Rameshbhai </v>
          </cell>
          <cell r="AE155" t="str">
            <v>Hansaben</v>
          </cell>
          <cell r="AF155" t="str">
            <v>Mahi kanal, colony, Manej , Tal.Patlad , Dist. Anand ,Gujarat-388150</v>
          </cell>
          <cell r="AG155" t="str">
            <v>Mahi Kanal, Colony, Manej , Tal.Patlad , Dist. Anand ,Gujarat-388150</v>
          </cell>
          <cell r="AH155" t="str">
            <v>CLUPP0170K</v>
          </cell>
          <cell r="AI155" t="str">
            <v>681313195089</v>
          </cell>
          <cell r="AJ155" t="str">
            <v>B+VE</v>
          </cell>
          <cell r="AK155" t="str">
            <v>B.E Mechanical</v>
          </cell>
          <cell r="AM155" t="str">
            <v>Fresher</v>
          </cell>
        </row>
        <row r="156">
          <cell r="B156">
            <v>170026</v>
          </cell>
          <cell r="C156" t="str">
            <v>Ankit Shah</v>
          </cell>
          <cell r="D156" t="str">
            <v>Engineering</v>
          </cell>
          <cell r="E156" t="str">
            <v>Maintenance</v>
          </cell>
          <cell r="F156" t="str">
            <v>Junior Engineer</v>
          </cell>
          <cell r="G156" t="str">
            <v>Level-2</v>
          </cell>
          <cell r="H156" t="str">
            <v>E-3</v>
          </cell>
          <cell r="I156">
            <v>42751</v>
          </cell>
          <cell r="J156">
            <v>1</v>
          </cell>
          <cell r="K156">
            <v>2017</v>
          </cell>
          <cell r="L156" t="str">
            <v>Sanand</v>
          </cell>
          <cell r="M156" t="str">
            <v>M</v>
          </cell>
          <cell r="N156">
            <v>33781</v>
          </cell>
          <cell r="O156">
            <v>31.578082191780823</v>
          </cell>
          <cell r="P156" t="str">
            <v>Section name changed from Maintenance and utility section to Engineering section from 1st August 2020</v>
          </cell>
          <cell r="R156">
            <v>42917</v>
          </cell>
          <cell r="S156">
            <v>42751</v>
          </cell>
          <cell r="T156" t="str">
            <v>Confirmation</v>
          </cell>
          <cell r="W156">
            <v>45017</v>
          </cell>
          <cell r="X156" t="str">
            <v>Assistant Engineer</v>
          </cell>
          <cell r="Y156">
            <v>9510047620</v>
          </cell>
          <cell r="Z156" t="str">
            <v>shahankit2692@gmail.com</v>
          </cell>
          <cell r="AA156">
            <v>9978647620</v>
          </cell>
          <cell r="AB156" t="str">
            <v>Father</v>
          </cell>
          <cell r="AC156" t="str">
            <v xml:space="preserve">Bharatkumar </v>
          </cell>
          <cell r="AD156" t="str">
            <v xml:space="preserve">Bharatkumar </v>
          </cell>
          <cell r="AE156" t="str">
            <v>Geetaben</v>
          </cell>
          <cell r="AF156" t="str">
            <v>A-12, Krishnapark society -1, jantanagar ramol , Ahmedabad- 382449</v>
          </cell>
          <cell r="AG156" t="str">
            <v>A-12, Krishnapark Society - 1, Jantanagar Ramol, Ahmedabad - 382449</v>
          </cell>
          <cell r="AH156" t="str">
            <v>DLZPS2994L</v>
          </cell>
          <cell r="AI156" t="str">
            <v>222114007051</v>
          </cell>
          <cell r="AJ156" t="str">
            <v>A+VE</v>
          </cell>
          <cell r="AK156" t="str">
            <v>Diploma Mechanical</v>
          </cell>
          <cell r="AL156" t="str">
            <v>-</v>
          </cell>
          <cell r="AM156" t="str">
            <v>5.5 Years</v>
          </cell>
        </row>
        <row r="157">
          <cell r="B157">
            <v>170027</v>
          </cell>
          <cell r="C157" t="str">
            <v>Devangkumar Patel</v>
          </cell>
          <cell r="D157" t="str">
            <v>Production</v>
          </cell>
          <cell r="E157" t="str">
            <v>Utility</v>
          </cell>
          <cell r="F157" t="str">
            <v>Leader</v>
          </cell>
          <cell r="G157" t="str">
            <v>-</v>
          </cell>
          <cell r="H157" t="str">
            <v>-</v>
          </cell>
          <cell r="I157">
            <v>42758</v>
          </cell>
          <cell r="J157">
            <v>1</v>
          </cell>
          <cell r="K157">
            <v>2017</v>
          </cell>
          <cell r="L157" t="str">
            <v>Sanand</v>
          </cell>
          <cell r="M157" t="str">
            <v>M</v>
          </cell>
          <cell r="N157">
            <v>33750</v>
          </cell>
          <cell r="O157">
            <v>31.663013698630138</v>
          </cell>
          <cell r="P157" t="str">
            <v xml:space="preserve">Resignation </v>
          </cell>
          <cell r="Q157" t="str">
            <v xml:space="preserve">26.05.2017 - transfer to Utility Section </v>
          </cell>
          <cell r="R157">
            <v>42917</v>
          </cell>
          <cell r="S157">
            <v>42758</v>
          </cell>
          <cell r="T157" t="str">
            <v>Confirmation</v>
          </cell>
          <cell r="Y157">
            <v>9712967726</v>
          </cell>
          <cell r="Z157" t="str">
            <v>devang2068@gmail.com</v>
          </cell>
          <cell r="AA157">
            <v>9974701203</v>
          </cell>
          <cell r="AB157" t="str">
            <v>Father</v>
          </cell>
          <cell r="AC157" t="str">
            <v>Rasiklal</v>
          </cell>
          <cell r="AD157" t="str">
            <v>Rasiklal</v>
          </cell>
          <cell r="AE157" t="str">
            <v>Smitaben</v>
          </cell>
          <cell r="AF157" t="str">
            <v>K/303, Vandematram homes, Chainpur road, New ranip, Ahmedabad-382480</v>
          </cell>
          <cell r="AG157" t="str">
            <v>K,303, Vandematram Homes, Chainpur Road, New Ranip, Ahmedabad-382480</v>
          </cell>
          <cell r="AH157" t="str">
            <v>CQPPP0691B</v>
          </cell>
          <cell r="AI157" t="str">
            <v>354848786286</v>
          </cell>
          <cell r="AJ157" t="str">
            <v>B+VE</v>
          </cell>
          <cell r="AK157" t="str">
            <v>B.E Mechanical</v>
          </cell>
          <cell r="AM157" t="str">
            <v>4.9 Years</v>
          </cell>
        </row>
        <row r="158">
          <cell r="B158">
            <v>170028</v>
          </cell>
          <cell r="C158" t="str">
            <v>Chirag Sanghani</v>
          </cell>
          <cell r="D158" t="str">
            <v>Engineering</v>
          </cell>
          <cell r="E158" t="str">
            <v>Maintenance</v>
          </cell>
          <cell r="F158" t="str">
            <v>Engineer</v>
          </cell>
          <cell r="G158" t="str">
            <v>Level-2</v>
          </cell>
          <cell r="H158" t="str">
            <v>E-2</v>
          </cell>
          <cell r="I158">
            <v>42758</v>
          </cell>
          <cell r="J158">
            <v>1</v>
          </cell>
          <cell r="K158">
            <v>2017</v>
          </cell>
          <cell r="L158" t="str">
            <v>Sanand</v>
          </cell>
          <cell r="M158" t="str">
            <v>M</v>
          </cell>
          <cell r="N158">
            <v>34270</v>
          </cell>
          <cell r="O158">
            <v>30.238356164383561</v>
          </cell>
          <cell r="P158" t="str">
            <v>Section name changed from Maintenance and utility section to Engineering section from 1st August 2020</v>
          </cell>
          <cell r="R158">
            <v>42917</v>
          </cell>
          <cell r="S158">
            <v>42758</v>
          </cell>
          <cell r="T158" t="str">
            <v>Confirmation</v>
          </cell>
          <cell r="W158">
            <v>45017</v>
          </cell>
          <cell r="X158" t="str">
            <v>Junior Engineer</v>
          </cell>
          <cell r="Y158">
            <v>9722524606</v>
          </cell>
          <cell r="Z158" t="str">
            <v>chiragkumar.kumar973@gmail.com</v>
          </cell>
          <cell r="AA158">
            <v>8238268770</v>
          </cell>
          <cell r="AB158" t="str">
            <v>Father</v>
          </cell>
          <cell r="AC158" t="str">
            <v>Laxmanbhai</v>
          </cell>
          <cell r="AD158" t="str">
            <v>Laxmanbhai</v>
          </cell>
          <cell r="AE158" t="str">
            <v>Chandrikaben</v>
          </cell>
          <cell r="AF158" t="str">
            <v>8- Subh park, Near Vibhusha bunglows, behind kabir enclave Bopal, Ahmedabad-380058</v>
          </cell>
          <cell r="AG158" t="str">
            <v>Ramnagar, Streight No.2 - Radar Road, Gokul Nagar, Jamnagar - 361004</v>
          </cell>
          <cell r="AH158" t="str">
            <v>ELYPS1971P</v>
          </cell>
          <cell r="AI158" t="str">
            <v>909637909364</v>
          </cell>
          <cell r="AJ158" t="str">
            <v>AB+VE</v>
          </cell>
          <cell r="AK158" t="str">
            <v>B.E Mechanical</v>
          </cell>
          <cell r="AL158" t="str">
            <v>-</v>
          </cell>
          <cell r="AM158" t="str">
            <v>6 Months</v>
          </cell>
        </row>
        <row r="159">
          <cell r="B159">
            <v>170029</v>
          </cell>
          <cell r="C159" t="str">
            <v>Rushi Upadhyay</v>
          </cell>
          <cell r="D159" t="str">
            <v>Production</v>
          </cell>
          <cell r="E159" t="str">
            <v>Engineering</v>
          </cell>
          <cell r="F159" t="str">
            <v>Assistant Engineer</v>
          </cell>
          <cell r="G159" t="str">
            <v>Level-2</v>
          </cell>
          <cell r="H159" t="str">
            <v>E-4</v>
          </cell>
          <cell r="I159">
            <v>42758</v>
          </cell>
          <cell r="J159">
            <v>1</v>
          </cell>
          <cell r="K159">
            <v>2017</v>
          </cell>
          <cell r="L159" t="str">
            <v>Sanand</v>
          </cell>
          <cell r="M159" t="str">
            <v>M</v>
          </cell>
          <cell r="N159">
            <v>34012</v>
          </cell>
          <cell r="O159">
            <v>30.945205479452056</v>
          </cell>
          <cell r="P159" t="str">
            <v xml:space="preserve">Resignation </v>
          </cell>
          <cell r="R159">
            <v>42917</v>
          </cell>
          <cell r="S159">
            <v>42758</v>
          </cell>
          <cell r="T159" t="str">
            <v>Confirmation</v>
          </cell>
          <cell r="Y159">
            <v>8980856654</v>
          </cell>
          <cell r="Z159" t="str">
            <v>rushiupadhyay1993@gmail.com</v>
          </cell>
          <cell r="AA159">
            <v>9824164290</v>
          </cell>
          <cell r="AB159" t="str">
            <v>Father</v>
          </cell>
          <cell r="AC159" t="str">
            <v>Hareshbhai</v>
          </cell>
          <cell r="AD159" t="str">
            <v>Hareshbhai</v>
          </cell>
          <cell r="AF159" t="str">
            <v>14-D Sahvas Appartment, Near TV9 Office, Jivrajpark, Ahmedabad-380051</v>
          </cell>
          <cell r="AG159" t="str">
            <v>18-A, Subh Laxmi Nagar, Chakargadh Road, Amreli-365601</v>
          </cell>
          <cell r="AH159" t="str">
            <v>ACMPU3105G</v>
          </cell>
          <cell r="AI159" t="str">
            <v>381040969485</v>
          </cell>
          <cell r="AJ159" t="str">
            <v>B+VE</v>
          </cell>
          <cell r="AK159" t="str">
            <v>B.E Mechanical</v>
          </cell>
          <cell r="AM159" t="str">
            <v>2 Years</v>
          </cell>
        </row>
        <row r="160">
          <cell r="B160">
            <v>170030</v>
          </cell>
          <cell r="C160" t="str">
            <v>Kishan Siddhpura</v>
          </cell>
          <cell r="D160" t="str">
            <v>Engineering</v>
          </cell>
          <cell r="E160" t="str">
            <v>Maintenance</v>
          </cell>
          <cell r="F160" t="str">
            <v>Junior Engineer</v>
          </cell>
          <cell r="G160" t="str">
            <v>Level-2</v>
          </cell>
          <cell r="H160" t="str">
            <v>E-3</v>
          </cell>
          <cell r="I160">
            <v>42758</v>
          </cell>
          <cell r="J160">
            <v>1</v>
          </cell>
          <cell r="K160">
            <v>2017</v>
          </cell>
          <cell r="L160" t="str">
            <v>Sanand</v>
          </cell>
          <cell r="M160" t="str">
            <v>M</v>
          </cell>
          <cell r="N160">
            <v>33973</v>
          </cell>
          <cell r="O160">
            <v>31.052054794520547</v>
          </cell>
          <cell r="P160" t="str">
            <v>Resignation
Section name changed from Maintenance and utility section to Engineering section from 1st August 2020</v>
          </cell>
          <cell r="R160">
            <v>42917</v>
          </cell>
          <cell r="S160">
            <v>42758</v>
          </cell>
          <cell r="T160" t="str">
            <v>Confirmation</v>
          </cell>
          <cell r="W160">
            <v>44348</v>
          </cell>
          <cell r="X160" t="str">
            <v>Assistant Engineer</v>
          </cell>
          <cell r="Y160">
            <v>8140810944</v>
          </cell>
          <cell r="Z160" t="str">
            <v>siddhpura.kishan93@gmail.com</v>
          </cell>
          <cell r="AA160">
            <v>9998719415</v>
          </cell>
          <cell r="AB160" t="str">
            <v>Father</v>
          </cell>
          <cell r="AC160" t="str">
            <v>Ramjibhai</v>
          </cell>
          <cell r="AD160" t="str">
            <v>Ramjibhai</v>
          </cell>
          <cell r="AE160" t="str">
            <v xml:space="preserve">Kantaben </v>
          </cell>
          <cell r="AF160" t="str">
            <v>A-11, Arrohi twin Bunglows, near Govt. Tube well, Bopal, Ahmedabad-380058</v>
          </cell>
          <cell r="AG160" t="str">
            <v>A-11, Arrohi Twin Bunglows, Near Govt. Tube Well, Bopal, Ahmedabad - 380058</v>
          </cell>
          <cell r="AH160" t="str">
            <v>DJBPS0792C</v>
          </cell>
          <cell r="AI160" t="str">
            <v>853876288257</v>
          </cell>
          <cell r="AJ160" t="str">
            <v>A+VE</v>
          </cell>
          <cell r="AK160" t="str">
            <v>B.E Mechanical</v>
          </cell>
          <cell r="AM160" t="str">
            <v>1.9 Year</v>
          </cell>
        </row>
        <row r="161">
          <cell r="B161">
            <v>170031</v>
          </cell>
          <cell r="C161" t="str">
            <v>Bhaveshbhai Chauhan</v>
          </cell>
          <cell r="D161" t="str">
            <v>Production</v>
          </cell>
          <cell r="E161" t="str">
            <v>Extrusion</v>
          </cell>
          <cell r="F161" t="str">
            <v>Assistant Operator</v>
          </cell>
          <cell r="G161" t="str">
            <v>Level-3</v>
          </cell>
          <cell r="H161" t="str">
            <v>T-4</v>
          </cell>
          <cell r="I161">
            <v>42758</v>
          </cell>
          <cell r="J161">
            <v>1</v>
          </cell>
          <cell r="K161">
            <v>2017</v>
          </cell>
          <cell r="L161" t="str">
            <v>Sanand</v>
          </cell>
          <cell r="M161" t="str">
            <v>M</v>
          </cell>
          <cell r="N161">
            <v>35028</v>
          </cell>
          <cell r="O161">
            <v>28.161643835616438</v>
          </cell>
          <cell r="P161" t="str">
            <v>Resignation</v>
          </cell>
          <cell r="R161">
            <v>42917</v>
          </cell>
          <cell r="S161">
            <v>42758</v>
          </cell>
          <cell r="T161" t="str">
            <v>Confirmation</v>
          </cell>
          <cell r="Y161">
            <v>9824345478</v>
          </cell>
          <cell r="Z161" t="str">
            <v>bhaveshchauhan2511@gmail.com</v>
          </cell>
          <cell r="AA161">
            <v>9904452721</v>
          </cell>
          <cell r="AB161" t="str">
            <v>Father</v>
          </cell>
          <cell r="AC161" t="str">
            <v>Jesangbhai</v>
          </cell>
          <cell r="AD161" t="str">
            <v>Jesangbhai</v>
          </cell>
          <cell r="AE161" t="str">
            <v>Gomatiben</v>
          </cell>
          <cell r="AF161" t="str">
            <v>33- Adarsh kamdar Society, Behind Mahdeav nagar-2, Chandlodiya, Ahmedabad-382481</v>
          </cell>
          <cell r="AG161" t="str">
            <v>118- Rohit Vas, Village,Mota Ubhada, Tal. Patdi, Dist.Surendranagar, Gujarat</v>
          </cell>
          <cell r="AH161" t="str">
            <v>BENPC5337L</v>
          </cell>
          <cell r="AI161" t="str">
            <v>210466083146</v>
          </cell>
          <cell r="AJ161" t="str">
            <v>B+VE</v>
          </cell>
          <cell r="AK161" t="str">
            <v>ITI Fitter</v>
          </cell>
          <cell r="AM161" t="str">
            <v>2 Years</v>
          </cell>
        </row>
        <row r="162">
          <cell r="B162">
            <v>170032</v>
          </cell>
          <cell r="C162" t="str">
            <v>Ajay Ravat</v>
          </cell>
          <cell r="D162" t="str">
            <v>Engineering</v>
          </cell>
          <cell r="E162" t="str">
            <v>Utility</v>
          </cell>
          <cell r="F162" t="str">
            <v>Senior Technician</v>
          </cell>
          <cell r="G162" t="str">
            <v>Level-3</v>
          </cell>
          <cell r="H162" t="str">
            <v>T-1</v>
          </cell>
          <cell r="I162">
            <v>42758</v>
          </cell>
          <cell r="J162">
            <v>1</v>
          </cell>
          <cell r="K162">
            <v>2017</v>
          </cell>
          <cell r="L162" t="str">
            <v>Sanand</v>
          </cell>
          <cell r="M162" t="str">
            <v>M</v>
          </cell>
          <cell r="N162">
            <v>33945</v>
          </cell>
          <cell r="O162">
            <v>31.12876712328767</v>
          </cell>
          <cell r="P162" t="str">
            <v>Section name changed from Maintenance and utility section to Engineering section from 1st August 2020</v>
          </cell>
          <cell r="R162">
            <v>42917</v>
          </cell>
          <cell r="S162">
            <v>42758</v>
          </cell>
          <cell r="T162" t="str">
            <v>Confirmation</v>
          </cell>
          <cell r="U162">
            <v>44652</v>
          </cell>
          <cell r="V162" t="str">
            <v>Technician - Electrical</v>
          </cell>
          <cell r="Y162">
            <v>9724673247</v>
          </cell>
          <cell r="Z162" t="str">
            <v>ajayravat812@gmail.com</v>
          </cell>
          <cell r="AA162">
            <v>9724102368</v>
          </cell>
          <cell r="AB162" t="str">
            <v>Father</v>
          </cell>
          <cell r="AC162" t="str">
            <v>Bharatbhai</v>
          </cell>
          <cell r="AD162" t="str">
            <v>Bharatbhai</v>
          </cell>
          <cell r="AF162" t="str">
            <v>C-703 Yash Flora,Opp. Govardhan Galaxy, Near Haridarshan Cross road, Nava Naroda, kathwada Road, Ahmedabad-382330</v>
          </cell>
          <cell r="AG162" t="str">
            <v>C-703 Yash Flora, Opp. Govardhan Galaxy, Near Haridarshan Cross Road, Nava Naroda, Kathwada Road, Ahmedabad - 382330</v>
          </cell>
          <cell r="AH162" t="str">
            <v>BJQPR4074M</v>
          </cell>
          <cell r="AI162" t="str">
            <v>431421322045</v>
          </cell>
          <cell r="AJ162" t="str">
            <v>B+VE</v>
          </cell>
          <cell r="AK162" t="str">
            <v>ITI wireman</v>
          </cell>
          <cell r="AL162" t="str">
            <v>-</v>
          </cell>
          <cell r="AM162" t="str">
            <v>6 Years</v>
          </cell>
        </row>
        <row r="163">
          <cell r="B163">
            <v>170033</v>
          </cell>
          <cell r="C163" t="str">
            <v>Jigarsinh Chavada</v>
          </cell>
          <cell r="D163" t="str">
            <v>QA</v>
          </cell>
          <cell r="E163" t="str">
            <v>Quality Inspection</v>
          </cell>
          <cell r="F163" t="str">
            <v>Assistant Operator</v>
          </cell>
          <cell r="G163" t="str">
            <v>Level-3</v>
          </cell>
          <cell r="H163" t="str">
            <v>T-4</v>
          </cell>
          <cell r="I163">
            <v>42758</v>
          </cell>
          <cell r="J163">
            <v>1</v>
          </cell>
          <cell r="K163">
            <v>2017</v>
          </cell>
          <cell r="L163" t="str">
            <v>Sanand</v>
          </cell>
          <cell r="M163" t="str">
            <v>M</v>
          </cell>
          <cell r="N163">
            <v>34157</v>
          </cell>
          <cell r="O163">
            <v>30.547945205479451</v>
          </cell>
          <cell r="P163" t="str">
            <v xml:space="preserve">Abscond </v>
          </cell>
          <cell r="R163">
            <v>43002</v>
          </cell>
          <cell r="S163">
            <v>42758</v>
          </cell>
          <cell r="T163" t="str">
            <v>Confirmation</v>
          </cell>
          <cell r="Y163">
            <v>9054484805</v>
          </cell>
          <cell r="Z163" t="str">
            <v>chavdajigar0114@gmail.com</v>
          </cell>
          <cell r="AA163">
            <v>8733876973</v>
          </cell>
          <cell r="AB163" t="str">
            <v>Father</v>
          </cell>
          <cell r="AC163" t="str">
            <v>Navalsinh</v>
          </cell>
          <cell r="AD163" t="str">
            <v>Navalsinh</v>
          </cell>
          <cell r="AE163" t="str">
            <v xml:space="preserve">Jyoti ben </v>
          </cell>
          <cell r="AF163" t="str">
            <v>B-504, Shantipath , S.P. ring road, naroda , GIDC, Ahmedabad</v>
          </cell>
          <cell r="AG163" t="str">
            <v>Paravas, Karjisan , Mahesana, Gujarat-382705</v>
          </cell>
          <cell r="AH163" t="str">
            <v>BLGPC2810Q</v>
          </cell>
          <cell r="AI163" t="str">
            <v>244348373223</v>
          </cell>
          <cell r="AJ163" t="str">
            <v>A+VE</v>
          </cell>
          <cell r="AK163" t="str">
            <v>ITI Fitter</v>
          </cell>
          <cell r="AM163" t="str">
            <v>2 Years</v>
          </cell>
        </row>
        <row r="164">
          <cell r="B164">
            <v>170034</v>
          </cell>
          <cell r="C164" t="str">
            <v>Piyushkumar Patel</v>
          </cell>
          <cell r="D164" t="str">
            <v>Production</v>
          </cell>
          <cell r="E164" t="str">
            <v>Calender</v>
          </cell>
          <cell r="F164" t="str">
            <v>Assistant Operator</v>
          </cell>
          <cell r="G164" t="str">
            <v>Level-3</v>
          </cell>
          <cell r="H164" t="str">
            <v>T-4</v>
          </cell>
          <cell r="I164">
            <v>42758</v>
          </cell>
          <cell r="J164">
            <v>1</v>
          </cell>
          <cell r="K164">
            <v>2017</v>
          </cell>
          <cell r="L164" t="str">
            <v>Sanand</v>
          </cell>
          <cell r="M164" t="str">
            <v>M</v>
          </cell>
          <cell r="N164">
            <v>32971</v>
          </cell>
          <cell r="O164">
            <v>33.797260273972604</v>
          </cell>
          <cell r="P164" t="str">
            <v>Transferred from Extrusion-Cutting section to Calendering section from 1st August 2020</v>
          </cell>
          <cell r="R164">
            <v>42948</v>
          </cell>
          <cell r="S164">
            <v>42758</v>
          </cell>
          <cell r="T164" t="str">
            <v>Confirmation</v>
          </cell>
          <cell r="Y164">
            <v>9687988086</v>
          </cell>
          <cell r="Z164" t="str">
            <v>ppatel549@yahoo.com</v>
          </cell>
          <cell r="AA164">
            <v>9687988086</v>
          </cell>
          <cell r="AB164" t="str">
            <v>Father</v>
          </cell>
          <cell r="AC164" t="str">
            <v>Babubhai</v>
          </cell>
          <cell r="AD164" t="str">
            <v>Babubhai</v>
          </cell>
          <cell r="AE164" t="str">
            <v>Namy</v>
          </cell>
          <cell r="AF164" t="str">
            <v>Moti khadki, Navapura game, Tal. Sanad, Dist. Ahmedabad</v>
          </cell>
          <cell r="AG164" t="str">
            <v>Bhematar No Madh, At.- Mitha Dharva, Ta.- Chanasma, Dist.- Patan - 384225</v>
          </cell>
          <cell r="AH164" t="str">
            <v>CRLPP0963M</v>
          </cell>
          <cell r="AI164" t="str">
            <v>670144236486</v>
          </cell>
          <cell r="AJ164" t="str">
            <v>O+VE</v>
          </cell>
          <cell r="AK164" t="str">
            <v>ITI Fitter</v>
          </cell>
          <cell r="AL164" t="str">
            <v>-</v>
          </cell>
          <cell r="AM164" t="str">
            <v>5 Years</v>
          </cell>
        </row>
        <row r="165">
          <cell r="B165">
            <v>170035</v>
          </cell>
          <cell r="C165" t="str">
            <v>Sandipkumar Patel</v>
          </cell>
          <cell r="D165" t="str">
            <v>Engineering</v>
          </cell>
          <cell r="E165" t="str">
            <v>Utility</v>
          </cell>
          <cell r="F165" t="str">
            <v>Technician</v>
          </cell>
          <cell r="G165" t="str">
            <v>Level-3</v>
          </cell>
          <cell r="H165" t="str">
            <v>T-2</v>
          </cell>
          <cell r="I165">
            <v>42758</v>
          </cell>
          <cell r="J165">
            <v>1</v>
          </cell>
          <cell r="K165">
            <v>2017</v>
          </cell>
          <cell r="L165" t="str">
            <v>Sanand</v>
          </cell>
          <cell r="M165" t="str">
            <v>M</v>
          </cell>
          <cell r="N165">
            <v>32121</v>
          </cell>
          <cell r="O165">
            <v>36.126027397260273</v>
          </cell>
          <cell r="P165" t="str">
            <v>Section name changed from Maintenance and utility section to Engineering section from 1st August 2020</v>
          </cell>
          <cell r="R165">
            <v>42917</v>
          </cell>
          <cell r="S165">
            <v>42758</v>
          </cell>
          <cell r="T165" t="str">
            <v>Confirmation</v>
          </cell>
          <cell r="Y165">
            <v>9979116352</v>
          </cell>
          <cell r="Z165" t="str">
            <v>patelsandip1287@gmail.com</v>
          </cell>
          <cell r="AA165">
            <v>9714734653</v>
          </cell>
          <cell r="AB165" t="str">
            <v>Father</v>
          </cell>
          <cell r="AC165" t="str">
            <v xml:space="preserve">Jasvantbhai </v>
          </cell>
          <cell r="AD165" t="str">
            <v xml:space="preserve">Jasvantbhai </v>
          </cell>
          <cell r="AE165" t="str">
            <v>Jagrutiben</v>
          </cell>
          <cell r="AF165" t="str">
            <v>A-204, Sarita Residency 2, New india colony road,near Matru bhumi tenament,Nikol,Ahmedabad-382350</v>
          </cell>
          <cell r="AG165" t="str">
            <v>A-204, Sarita Residency 2, New India Colony Road, Near Matru Bhumi Tenament, Nikol, Ahmedabad - 382350</v>
          </cell>
          <cell r="AH165" t="str">
            <v>BDUPP0893C</v>
          </cell>
          <cell r="AI165">
            <v>702665515952</v>
          </cell>
          <cell r="AJ165" t="str">
            <v>AB+VE</v>
          </cell>
          <cell r="AK165" t="str">
            <v>ITI wireman</v>
          </cell>
          <cell r="AL165" t="str">
            <v>-</v>
          </cell>
          <cell r="AM165" t="str">
            <v>8 Years</v>
          </cell>
        </row>
        <row r="166">
          <cell r="B166">
            <v>170036</v>
          </cell>
          <cell r="C166" t="str">
            <v>Ravjibhai Prajapati</v>
          </cell>
          <cell r="D166" t="str">
            <v>Production</v>
          </cell>
          <cell r="E166" t="str">
            <v>Curing</v>
          </cell>
          <cell r="F166" t="str">
            <v>Senior Operator</v>
          </cell>
          <cell r="G166" t="str">
            <v>Level-3</v>
          </cell>
          <cell r="H166" t="str">
            <v>T-1</v>
          </cell>
          <cell r="I166">
            <v>42765</v>
          </cell>
          <cell r="J166">
            <v>1</v>
          </cell>
          <cell r="K166">
            <v>2017</v>
          </cell>
          <cell r="L166" t="str">
            <v>Sanand</v>
          </cell>
          <cell r="M166" t="str">
            <v>M</v>
          </cell>
          <cell r="N166">
            <v>35136</v>
          </cell>
          <cell r="O166">
            <v>27.865753424657534</v>
          </cell>
          <cell r="R166">
            <v>42917</v>
          </cell>
          <cell r="S166">
            <v>42765</v>
          </cell>
          <cell r="T166" t="str">
            <v>Confirmation</v>
          </cell>
          <cell r="U166">
            <v>44652</v>
          </cell>
          <cell r="V166" t="str">
            <v>Junior Operator</v>
          </cell>
          <cell r="Y166">
            <v>9727443660</v>
          </cell>
          <cell r="Z166" t="str">
            <v>ravjiprajapati503@gmail.com</v>
          </cell>
          <cell r="AA166">
            <v>9638891507</v>
          </cell>
          <cell r="AB166" t="str">
            <v>Father</v>
          </cell>
          <cell r="AC166" t="str">
            <v>Raymalbhai</v>
          </cell>
          <cell r="AD166" t="str">
            <v>Raymlbhai</v>
          </cell>
          <cell r="AF166" t="str">
            <v xml:space="preserve">16- Shree Ram park society, Vibhag-2, Vasana, Ahmedabad </v>
          </cell>
          <cell r="AG166" t="str">
            <v>24, Prajapativas, Gadhavivas, Mamana, Banaskantha, Gujarat - 385570</v>
          </cell>
          <cell r="AH166" t="str">
            <v>DIMPP4893R</v>
          </cell>
          <cell r="AI166" t="str">
            <v>941872032470</v>
          </cell>
          <cell r="AJ166" t="str">
            <v>O+VE</v>
          </cell>
          <cell r="AK166" t="str">
            <v>ITI Fitter</v>
          </cell>
          <cell r="AL166" t="str">
            <v>-</v>
          </cell>
          <cell r="AM166" t="str">
            <v>3 Years</v>
          </cell>
        </row>
        <row r="167">
          <cell r="B167">
            <v>170037</v>
          </cell>
          <cell r="C167" t="str">
            <v xml:space="preserve">Katubhai Patel </v>
          </cell>
          <cell r="D167" t="str">
            <v>Production</v>
          </cell>
          <cell r="E167" t="str">
            <v>Tire Building</v>
          </cell>
          <cell r="F167" t="str">
            <v>Assistant</v>
          </cell>
          <cell r="G167" t="str">
            <v>Level-3</v>
          </cell>
          <cell r="H167" t="str">
            <v>T-2</v>
          </cell>
          <cell r="I167">
            <v>42765</v>
          </cell>
          <cell r="J167">
            <v>1</v>
          </cell>
          <cell r="K167">
            <v>2017</v>
          </cell>
          <cell r="L167" t="str">
            <v>Sanand</v>
          </cell>
          <cell r="M167" t="str">
            <v>M</v>
          </cell>
          <cell r="N167">
            <v>33390</v>
          </cell>
          <cell r="O167">
            <v>32.649315068493152</v>
          </cell>
          <cell r="R167">
            <v>42948</v>
          </cell>
          <cell r="S167">
            <v>42765</v>
          </cell>
          <cell r="T167" t="str">
            <v>Confirmation</v>
          </cell>
          <cell r="Y167">
            <v>7698355998</v>
          </cell>
          <cell r="Z167" t="str">
            <v>patelkatubhai1991@gmail.com</v>
          </cell>
          <cell r="AA167">
            <v>9574238604</v>
          </cell>
          <cell r="AB167" t="str">
            <v>Father</v>
          </cell>
          <cell r="AC167" t="str">
            <v xml:space="preserve">Zinabhai </v>
          </cell>
          <cell r="AD167" t="str">
            <v>Zinabhai</v>
          </cell>
          <cell r="AE167" t="str">
            <v xml:space="preserve">jasiben </v>
          </cell>
          <cell r="AF167" t="str">
            <v xml:space="preserve">5, Patelvas, Aniyari-382110, Tal. Sanand, Dist. Ahmedabad  </v>
          </cell>
          <cell r="AG167" t="str">
            <v>5, Patelvas, Aniyari, Ta.- Sanand, Dist.- Ahmedabad - 382110</v>
          </cell>
          <cell r="AH167" t="str">
            <v>DKRPP9885E</v>
          </cell>
          <cell r="AI167" t="str">
            <v>879391155391</v>
          </cell>
          <cell r="AJ167" t="str">
            <v>A+VE</v>
          </cell>
          <cell r="AK167" t="str">
            <v>ITI Fitter</v>
          </cell>
          <cell r="AL167" t="str">
            <v>-</v>
          </cell>
          <cell r="AM167" t="str">
            <v>3 Years</v>
          </cell>
        </row>
        <row r="168">
          <cell r="B168">
            <v>170038</v>
          </cell>
          <cell r="C168" t="str">
            <v>Piyushbhai Thakor</v>
          </cell>
          <cell r="D168" t="str">
            <v>Production</v>
          </cell>
          <cell r="E168" t="str">
            <v>Tire Building</v>
          </cell>
          <cell r="F168" t="str">
            <v>Assistant Operator</v>
          </cell>
          <cell r="G168" t="str">
            <v>Level-3</v>
          </cell>
          <cell r="H168" t="str">
            <v>T-4</v>
          </cell>
          <cell r="I168">
            <v>42765</v>
          </cell>
          <cell r="J168">
            <v>1</v>
          </cell>
          <cell r="K168">
            <v>2017</v>
          </cell>
          <cell r="L168" t="str">
            <v>Sanand</v>
          </cell>
          <cell r="M168" t="str">
            <v>M</v>
          </cell>
          <cell r="N168">
            <v>33394</v>
          </cell>
          <cell r="O168">
            <v>32.638356164383559</v>
          </cell>
          <cell r="P168" t="str">
            <v xml:space="preserve">Abscond </v>
          </cell>
          <cell r="R168" t="str">
            <v>-</v>
          </cell>
          <cell r="S168">
            <v>42765</v>
          </cell>
          <cell r="Y168">
            <v>9924623447</v>
          </cell>
          <cell r="Z168" t="str">
            <v>tp433182@gmail.com</v>
          </cell>
          <cell r="AA168">
            <v>7359002113</v>
          </cell>
          <cell r="AB168" t="str">
            <v>Father</v>
          </cell>
          <cell r="AC168" t="str">
            <v>Ramjibhai</v>
          </cell>
          <cell r="AD168" t="str">
            <v>Ramjibhai</v>
          </cell>
          <cell r="AE168" t="str">
            <v>Samajuben</v>
          </cell>
          <cell r="AF168" t="str">
            <v>618, Chunara vas-1-2, Makraba, Ahmedabad-380051</v>
          </cell>
          <cell r="AG168" t="str">
            <v>165, Laxminagar Chali, Hirapura, Tal. Viramgam, Dist. Ahmedabad-382150</v>
          </cell>
          <cell r="AH168" t="str">
            <v>-</v>
          </cell>
          <cell r="AI168" t="str">
            <v>376949731097</v>
          </cell>
          <cell r="AJ168" t="str">
            <v>B+VE</v>
          </cell>
          <cell r="AK168" t="str">
            <v>ITI Fitter</v>
          </cell>
          <cell r="AM168" t="str">
            <v>2 Years</v>
          </cell>
        </row>
        <row r="169">
          <cell r="B169">
            <v>170039</v>
          </cell>
          <cell r="C169" t="str">
            <v>Harshadkumar Parmar</v>
          </cell>
          <cell r="D169" t="str">
            <v>Production</v>
          </cell>
          <cell r="E169" t="str">
            <v>Extrusion</v>
          </cell>
          <cell r="F169" t="str">
            <v>Assistant Operator</v>
          </cell>
          <cell r="G169" t="str">
            <v>Level-3</v>
          </cell>
          <cell r="H169" t="str">
            <v>T-4</v>
          </cell>
          <cell r="I169">
            <v>42765</v>
          </cell>
          <cell r="J169">
            <v>1</v>
          </cell>
          <cell r="K169">
            <v>2017</v>
          </cell>
          <cell r="L169" t="str">
            <v>Sanand</v>
          </cell>
          <cell r="M169" t="str">
            <v>M</v>
          </cell>
          <cell r="N169">
            <v>34799</v>
          </cell>
          <cell r="O169">
            <v>28.789041095890411</v>
          </cell>
          <cell r="R169">
            <v>42917</v>
          </cell>
          <cell r="S169">
            <v>42765</v>
          </cell>
          <cell r="T169" t="str">
            <v>Confirmation</v>
          </cell>
          <cell r="Y169">
            <v>9712725363</v>
          </cell>
          <cell r="Z169" t="str">
            <v>parmarharshad384@gmail.com</v>
          </cell>
          <cell r="AA169">
            <v>7434840664</v>
          </cell>
          <cell r="AB169" t="str">
            <v>Father</v>
          </cell>
          <cell r="AC169" t="str">
            <v xml:space="preserve">Govindbhai </v>
          </cell>
          <cell r="AD169" t="str">
            <v xml:space="preserve">Govindbhai </v>
          </cell>
          <cell r="AE169" t="str">
            <v xml:space="preserve">Sukhiben </v>
          </cell>
          <cell r="AF169" t="str">
            <v xml:space="preserve">C-6, Jaldhara Society, behind hajari mata temple , Sanand </v>
          </cell>
          <cell r="AG169" t="str">
            <v>423, Vankarvas, Mu-Sutariya, Kheda, Balasinor, Gujarat - 388265</v>
          </cell>
          <cell r="AH169" t="str">
            <v>DMCPP3434A</v>
          </cell>
          <cell r="AI169" t="str">
            <v>371421025325</v>
          </cell>
          <cell r="AJ169" t="str">
            <v>O+VE</v>
          </cell>
          <cell r="AK169" t="str">
            <v>ITI Fitter</v>
          </cell>
          <cell r="AL169" t="str">
            <v>-</v>
          </cell>
          <cell r="AM169" t="str">
            <v>1 Year</v>
          </cell>
        </row>
        <row r="170">
          <cell r="B170">
            <v>170040</v>
          </cell>
          <cell r="C170" t="str">
            <v>Parth Patel</v>
          </cell>
          <cell r="D170" t="str">
            <v>Administration</v>
          </cell>
          <cell r="E170" t="str">
            <v>EHS</v>
          </cell>
          <cell r="F170" t="str">
            <v>Executive</v>
          </cell>
          <cell r="G170" t="str">
            <v>Level-2</v>
          </cell>
          <cell r="H170" t="str">
            <v>E-2</v>
          </cell>
          <cell r="I170">
            <v>42772</v>
          </cell>
          <cell r="J170">
            <v>2</v>
          </cell>
          <cell r="K170">
            <v>2017</v>
          </cell>
          <cell r="L170" t="str">
            <v>Sanand</v>
          </cell>
          <cell r="M170" t="str">
            <v>M</v>
          </cell>
          <cell r="N170">
            <v>32917</v>
          </cell>
          <cell r="O170">
            <v>33.945205479452056</v>
          </cell>
          <cell r="P170" t="str">
            <v xml:space="preserve">Resignation </v>
          </cell>
          <cell r="R170">
            <v>42954</v>
          </cell>
          <cell r="S170">
            <v>42772</v>
          </cell>
          <cell r="T170" t="str">
            <v>Confirmation</v>
          </cell>
          <cell r="Y170">
            <v>9427680746</v>
          </cell>
          <cell r="Z170" t="str">
            <v>93patelparth@gmail.com</v>
          </cell>
          <cell r="AA170">
            <v>9979790087</v>
          </cell>
          <cell r="AB170" t="str">
            <v>Father</v>
          </cell>
          <cell r="AC170" t="str">
            <v>Navinchandra</v>
          </cell>
          <cell r="AD170" t="str">
            <v>Navinchandra</v>
          </cell>
          <cell r="AE170" t="str">
            <v>Geetaben</v>
          </cell>
          <cell r="AF170" t="str">
            <v>H-404 maruti Amrakunj Near Santam Party plot, Sargasan, Gandhinagr-382423</v>
          </cell>
          <cell r="AG170" t="str">
            <v>12,Ambika Township, B,H, Shantiniketan Highschool,Chanasma Highway, Patan, Gujarat-384265</v>
          </cell>
          <cell r="AH170" t="str">
            <v>BPRPP4195J</v>
          </cell>
          <cell r="AI170" t="str">
            <v>585202398872</v>
          </cell>
          <cell r="AJ170" t="str">
            <v>O+VE</v>
          </cell>
          <cell r="AK170" t="str">
            <v>M.Sc- Envirement, PG Diploma in Health and Safety</v>
          </cell>
          <cell r="AM170" t="str">
            <v>4.3 Years</v>
          </cell>
        </row>
        <row r="171">
          <cell r="B171">
            <v>170041</v>
          </cell>
          <cell r="C171" t="str">
            <v>Rajnarayan Gupta</v>
          </cell>
          <cell r="D171" t="str">
            <v>Production</v>
          </cell>
          <cell r="E171" t="str">
            <v>Engineering</v>
          </cell>
          <cell r="F171" t="str">
            <v>Engineer</v>
          </cell>
          <cell r="G171" t="str">
            <v>Level-2</v>
          </cell>
          <cell r="H171" t="str">
            <v>E-2</v>
          </cell>
          <cell r="I171">
            <v>42772</v>
          </cell>
          <cell r="J171">
            <v>2</v>
          </cell>
          <cell r="K171">
            <v>2017</v>
          </cell>
          <cell r="L171" t="str">
            <v>Sanand</v>
          </cell>
          <cell r="M171" t="str">
            <v>M</v>
          </cell>
          <cell r="N171">
            <v>32243</v>
          </cell>
          <cell r="O171">
            <v>35.791780821917811</v>
          </cell>
          <cell r="P171" t="str">
            <v xml:space="preserve">Resignation </v>
          </cell>
          <cell r="R171">
            <v>42954</v>
          </cell>
          <cell r="S171">
            <v>42772</v>
          </cell>
          <cell r="T171" t="str">
            <v>Confirmation</v>
          </cell>
          <cell r="Y171">
            <v>9730711467</v>
          </cell>
          <cell r="Z171" t="str">
            <v>raj_raj.gupta@yahoo.com</v>
          </cell>
          <cell r="AA171">
            <v>9428581287</v>
          </cell>
          <cell r="AB171" t="str">
            <v>Father</v>
          </cell>
          <cell r="AC171" t="str">
            <v>Hardeo</v>
          </cell>
          <cell r="AD171" t="str">
            <v>Hardeo</v>
          </cell>
          <cell r="AE171" t="str">
            <v>Geetaben</v>
          </cell>
          <cell r="AF171" t="str">
            <v>D-74, vallabh township, Near Vrajbhumi Society, Ajwa road, Vadodara-390019</v>
          </cell>
          <cell r="AG171" t="str">
            <v>D-74, Vallabh Township, Near Vrajbhumi Society, Ajwa Road, Vadodara-390019</v>
          </cell>
          <cell r="AH171" t="str">
            <v>BAQPG5971H</v>
          </cell>
          <cell r="AI171" t="str">
            <v>602914727965</v>
          </cell>
          <cell r="AJ171" t="str">
            <v>B+VE</v>
          </cell>
          <cell r="AK171" t="str">
            <v>B.E Mechanical</v>
          </cell>
          <cell r="AM171" t="str">
            <v>5 Years</v>
          </cell>
        </row>
        <row r="172">
          <cell r="B172">
            <v>170042</v>
          </cell>
          <cell r="C172" t="str">
            <v>Amarjeet Maurya</v>
          </cell>
          <cell r="D172" t="str">
            <v>Production</v>
          </cell>
          <cell r="E172" t="str">
            <v>Mixing</v>
          </cell>
          <cell r="F172" t="str">
            <v>Junior Engineer</v>
          </cell>
          <cell r="G172" t="str">
            <v>Level-2</v>
          </cell>
          <cell r="H172" t="str">
            <v>E-3</v>
          </cell>
          <cell r="I172">
            <v>42772</v>
          </cell>
          <cell r="J172">
            <v>2</v>
          </cell>
          <cell r="K172">
            <v>2017</v>
          </cell>
          <cell r="L172" t="str">
            <v>Sanand</v>
          </cell>
          <cell r="M172" t="str">
            <v>M</v>
          </cell>
          <cell r="N172">
            <v>33873</v>
          </cell>
          <cell r="O172">
            <v>31.326027397260273</v>
          </cell>
          <cell r="P172" t="str">
            <v xml:space="preserve">Resignation </v>
          </cell>
          <cell r="R172">
            <v>42954</v>
          </cell>
          <cell r="S172">
            <v>42772</v>
          </cell>
          <cell r="T172" t="str">
            <v>Confirmation</v>
          </cell>
          <cell r="Y172">
            <v>8306949950</v>
          </cell>
          <cell r="Z172" t="str">
            <v>amarjeetmaurya2@gmail.com</v>
          </cell>
          <cell r="AA172">
            <v>9662433691</v>
          </cell>
          <cell r="AB172" t="str">
            <v>Father</v>
          </cell>
          <cell r="AC172" t="str">
            <v>Omprakash</v>
          </cell>
          <cell r="AD172" t="str">
            <v>Omprakash</v>
          </cell>
          <cell r="AE172" t="str">
            <v>Sumitra</v>
          </cell>
          <cell r="AF172" t="str">
            <v>10-Dostnagar, jogeshwari road,Near Amraiwadi post office, Ahmedabad-380026</v>
          </cell>
          <cell r="AG172" t="str">
            <v>10-Dostnagar, Jogeshwari Road,Near Amraiwadi Post Office, Ahmedabad-380026</v>
          </cell>
          <cell r="AH172" t="str">
            <v>CLMPM1485J</v>
          </cell>
          <cell r="AI172" t="str">
            <v>623776925326</v>
          </cell>
          <cell r="AJ172" t="str">
            <v>AB+VE</v>
          </cell>
          <cell r="AK172" t="str">
            <v>B.E Rubber Technology</v>
          </cell>
          <cell r="AM172" t="str">
            <v>2.6 Years</v>
          </cell>
        </row>
        <row r="173">
          <cell r="B173">
            <v>170043</v>
          </cell>
          <cell r="C173" t="str">
            <v xml:space="preserve"> Vainsh Mahipat</v>
          </cell>
          <cell r="D173" t="str">
            <v>Production</v>
          </cell>
          <cell r="E173" t="str">
            <v>Engineering</v>
          </cell>
          <cell r="F173" t="str">
            <v>Junior Engineer</v>
          </cell>
          <cell r="G173" t="str">
            <v>Level-2</v>
          </cell>
          <cell r="H173" t="str">
            <v>E-3</v>
          </cell>
          <cell r="I173">
            <v>42772</v>
          </cell>
          <cell r="J173">
            <v>2</v>
          </cell>
          <cell r="K173">
            <v>2017</v>
          </cell>
          <cell r="L173" t="str">
            <v>Sanand</v>
          </cell>
          <cell r="M173" t="str">
            <v>M</v>
          </cell>
          <cell r="N173">
            <v>33079</v>
          </cell>
          <cell r="O173">
            <v>33.5013698630137</v>
          </cell>
          <cell r="P173" t="str">
            <v xml:space="preserve">Resignation </v>
          </cell>
          <cell r="R173">
            <v>42954</v>
          </cell>
          <cell r="S173">
            <v>42772</v>
          </cell>
          <cell r="T173" t="str">
            <v>Confirmation</v>
          </cell>
          <cell r="Y173">
            <v>9722067235</v>
          </cell>
          <cell r="Z173" t="str">
            <v>vainshmahipat@gmail.com</v>
          </cell>
          <cell r="AA173">
            <v>8401365072</v>
          </cell>
          <cell r="AB173" t="str">
            <v>Father</v>
          </cell>
          <cell r="AC173" t="str">
            <v>Raysinhbhai</v>
          </cell>
          <cell r="AD173" t="str">
            <v>Raysinhbhai</v>
          </cell>
          <cell r="AE173" t="str">
            <v>Kaliben</v>
          </cell>
          <cell r="AF173" t="str">
            <v>39 B/A , Asha society, Near police station, Sanand, Ahmedabad, Gujarat</v>
          </cell>
          <cell r="AG173" t="str">
            <v>At-Prashnavada,Sutrapada, Junagadh, Gujarat-362275</v>
          </cell>
          <cell r="AH173" t="str">
            <v>AVQPV9942F</v>
          </cell>
          <cell r="AI173" t="str">
            <v>952109245683</v>
          </cell>
          <cell r="AJ173" t="str">
            <v>O+VE</v>
          </cell>
          <cell r="AK173" t="str">
            <v>B.E Mechanical</v>
          </cell>
          <cell r="AM173" t="str">
            <v>4 Years</v>
          </cell>
        </row>
        <row r="174">
          <cell r="B174">
            <v>170044</v>
          </cell>
          <cell r="C174" t="str">
            <v>Rana Pratap singh</v>
          </cell>
          <cell r="D174" t="str">
            <v>Engineering</v>
          </cell>
          <cell r="E174" t="str">
            <v>Maintenance</v>
          </cell>
          <cell r="F174" t="str">
            <v>Engineer</v>
          </cell>
          <cell r="G174" t="str">
            <v>Level-2</v>
          </cell>
          <cell r="H174" t="str">
            <v>E-2</v>
          </cell>
          <cell r="I174">
            <v>42772</v>
          </cell>
          <cell r="J174">
            <v>2</v>
          </cell>
          <cell r="K174">
            <v>2017</v>
          </cell>
          <cell r="L174" t="str">
            <v>Sanand</v>
          </cell>
          <cell r="M174" t="str">
            <v>M</v>
          </cell>
          <cell r="N174">
            <v>33765</v>
          </cell>
          <cell r="O174">
            <v>31.621917808219177</v>
          </cell>
          <cell r="P174" t="str">
            <v>Section name changed from Maintenance and utility section to Engineering section from 1st August 2020</v>
          </cell>
          <cell r="R174">
            <v>42954</v>
          </cell>
          <cell r="S174">
            <v>42772</v>
          </cell>
          <cell r="T174" t="str">
            <v>Confirmation</v>
          </cell>
          <cell r="W174">
            <v>45017</v>
          </cell>
          <cell r="X174" t="str">
            <v>Junior Engineer</v>
          </cell>
          <cell r="Y174">
            <v>7041385412</v>
          </cell>
          <cell r="Z174" t="str">
            <v>singhranapratap0@gmail.com</v>
          </cell>
          <cell r="AA174">
            <v>9204444395</v>
          </cell>
          <cell r="AB174" t="str">
            <v>Father</v>
          </cell>
          <cell r="AC174" t="str">
            <v>Ramesh</v>
          </cell>
          <cell r="AD174" t="str">
            <v>Ramesh</v>
          </cell>
          <cell r="AE174" t="str">
            <v>Gyanti devi</v>
          </cell>
          <cell r="AF174" t="str">
            <v>EE-16/ Bhagyoday society, Near naroda bethak, naroda, Ahmedabad-382330</v>
          </cell>
          <cell r="AG174" t="str">
            <v>Village Navada, Post Chainwa, Near Police Station, Rasulpur, Saran, Bihar, India - 841204</v>
          </cell>
          <cell r="AH174" t="str">
            <v>FCBPS3495D</v>
          </cell>
          <cell r="AI174" t="str">
            <v>921184962821</v>
          </cell>
          <cell r="AJ174" t="str">
            <v>O+VE</v>
          </cell>
          <cell r="AK174" t="str">
            <v>B.E Mechanical</v>
          </cell>
          <cell r="AL174" t="str">
            <v>-</v>
          </cell>
          <cell r="AM174" t="str">
            <v>3 Years</v>
          </cell>
        </row>
        <row r="175">
          <cell r="B175">
            <v>170045</v>
          </cell>
          <cell r="C175" t="str">
            <v>Bhavsukhkumar Sondagar</v>
          </cell>
          <cell r="D175" t="str">
            <v>RD2</v>
          </cell>
          <cell r="E175" t="str">
            <v>Test</v>
          </cell>
          <cell r="F175" t="str">
            <v>Assistant Engineer</v>
          </cell>
          <cell r="G175" t="str">
            <v>Level-2</v>
          </cell>
          <cell r="H175" t="str">
            <v>E-4</v>
          </cell>
          <cell r="I175">
            <v>42772</v>
          </cell>
          <cell r="J175">
            <v>2</v>
          </cell>
          <cell r="K175">
            <v>2017</v>
          </cell>
          <cell r="L175" t="str">
            <v>Sanand</v>
          </cell>
          <cell r="M175" t="str">
            <v>M</v>
          </cell>
          <cell r="N175">
            <v>34233</v>
          </cell>
          <cell r="O175">
            <v>30.339726027397262</v>
          </cell>
          <cell r="P175" t="str">
            <v xml:space="preserve">Resignation </v>
          </cell>
          <cell r="R175">
            <v>42954</v>
          </cell>
          <cell r="S175">
            <v>42772</v>
          </cell>
          <cell r="T175" t="str">
            <v>Confirmation</v>
          </cell>
          <cell r="Y175">
            <v>9712135438</v>
          </cell>
          <cell r="Z175" t="str">
            <v>bhavsukhs@gmail.com</v>
          </cell>
          <cell r="AA175">
            <v>9909579620</v>
          </cell>
          <cell r="AB175" t="str">
            <v>Father</v>
          </cell>
          <cell r="AC175" t="str">
            <v>Mansukhbhai</v>
          </cell>
          <cell r="AD175" t="str">
            <v>Mansukhbhai</v>
          </cell>
          <cell r="AE175" t="str">
            <v>Manishaben</v>
          </cell>
          <cell r="AF175" t="str">
            <v>B-204, Somnath Socety, near Subham Appartment-1, Sanand</v>
          </cell>
          <cell r="AG175" t="str">
            <v>To Jaragli, Tal. Una, Dist. Junagadh , Gujarat-362530</v>
          </cell>
          <cell r="AH175" t="str">
            <v>GBGPS0566A</v>
          </cell>
          <cell r="AI175" t="str">
            <v>257549065561</v>
          </cell>
          <cell r="AJ175" t="str">
            <v>O+VE</v>
          </cell>
          <cell r="AK175" t="str">
            <v>B.E Mechanical</v>
          </cell>
          <cell r="AM175" t="str">
            <v>1.9 Year</v>
          </cell>
        </row>
        <row r="176">
          <cell r="B176">
            <v>170046</v>
          </cell>
          <cell r="C176" t="str">
            <v>Arsh Sachdeva</v>
          </cell>
          <cell r="D176" t="str">
            <v>EHS</v>
          </cell>
          <cell r="E176" t="str">
            <v>EHS</v>
          </cell>
          <cell r="F176" t="str">
            <v>Safety officer</v>
          </cell>
          <cell r="G176" t="str">
            <v>Level-2</v>
          </cell>
          <cell r="H176" t="str">
            <v>E-2</v>
          </cell>
          <cell r="I176">
            <v>42772</v>
          </cell>
          <cell r="J176">
            <v>2</v>
          </cell>
          <cell r="K176">
            <v>2017</v>
          </cell>
          <cell r="L176" t="str">
            <v>Sanand</v>
          </cell>
          <cell r="M176" t="str">
            <v>M</v>
          </cell>
          <cell r="N176">
            <v>34917</v>
          </cell>
          <cell r="O176">
            <v>28.465753424657535</v>
          </cell>
          <cell r="P176" t="str">
            <v xml:space="preserve">Resignation </v>
          </cell>
          <cell r="R176">
            <v>42954</v>
          </cell>
          <cell r="S176">
            <v>42772</v>
          </cell>
          <cell r="T176" t="str">
            <v>Confirmation</v>
          </cell>
          <cell r="Y176">
            <v>9417145448</v>
          </cell>
          <cell r="Z176" t="str">
            <v>arshsasachdeva@gmail.com</v>
          </cell>
          <cell r="AA176">
            <v>9803340101</v>
          </cell>
          <cell r="AB176" t="str">
            <v>Father</v>
          </cell>
          <cell r="AC176" t="str">
            <v xml:space="preserve">Kalicharan </v>
          </cell>
          <cell r="AD176" t="str">
            <v xml:space="preserve">Kalicharan </v>
          </cell>
          <cell r="AE176" t="str">
            <v>Kamal lata</v>
          </cell>
          <cell r="AF176" t="str">
            <v>43/4th floor,E-block, Tirathdam ,near sachdeva tenament, Bodekdev, Ahmedabad-380015</v>
          </cell>
          <cell r="AG176" t="str">
            <v>House Number3826, Street Number 6-7,Chhoti Podi Nai Abadi, Abohar,Fazilka, Punjab</v>
          </cell>
          <cell r="AH176" t="str">
            <v>BJIPA5931N</v>
          </cell>
          <cell r="AI176" t="str">
            <v>506475824270</v>
          </cell>
          <cell r="AJ176" t="str">
            <v>AB+VE</v>
          </cell>
          <cell r="AK176" t="str">
            <v>Diploma Electrical</v>
          </cell>
          <cell r="AM176" t="str">
            <v>1.3 Year</v>
          </cell>
        </row>
        <row r="177">
          <cell r="B177">
            <v>170047</v>
          </cell>
          <cell r="C177" t="str">
            <v>Shivang Gajera</v>
          </cell>
          <cell r="D177" t="str">
            <v>Production</v>
          </cell>
          <cell r="E177" t="str">
            <v>Maintenance</v>
          </cell>
          <cell r="F177" t="str">
            <v>Assistant Engineer</v>
          </cell>
          <cell r="G177" t="str">
            <v>Level-2</v>
          </cell>
          <cell r="H177" t="str">
            <v>E-4</v>
          </cell>
          <cell r="I177">
            <v>42772</v>
          </cell>
          <cell r="J177">
            <v>2</v>
          </cell>
          <cell r="K177">
            <v>2017</v>
          </cell>
          <cell r="L177" t="str">
            <v>Sanand</v>
          </cell>
          <cell r="M177" t="str">
            <v>M</v>
          </cell>
          <cell r="N177">
            <v>34403</v>
          </cell>
          <cell r="O177">
            <v>29.873972602739727</v>
          </cell>
          <cell r="P177" t="str">
            <v xml:space="preserve">Resignation </v>
          </cell>
          <cell r="R177">
            <v>42954</v>
          </cell>
          <cell r="S177">
            <v>42772</v>
          </cell>
          <cell r="T177" t="str">
            <v>Confirmation</v>
          </cell>
          <cell r="Y177">
            <v>9104567879</v>
          </cell>
          <cell r="Z177" t="str">
            <v>gajerasb@gmail.com</v>
          </cell>
          <cell r="AA177">
            <v>9426449391</v>
          </cell>
          <cell r="AB177" t="str">
            <v>Father</v>
          </cell>
          <cell r="AC177" t="str">
            <v>Bharatkumar</v>
          </cell>
          <cell r="AD177" t="str">
            <v>Bharatkumar</v>
          </cell>
          <cell r="AE177" t="str">
            <v>Manjuben</v>
          </cell>
          <cell r="AF177" t="str">
            <v>2nd floor, 42- Anand nagar,Near anand cross road, shell petrol pump, Prahladnagr</v>
          </cell>
          <cell r="AG177" t="str">
            <v>Matruchhaya,Jirapa Plot,Upleta Lati Plot Upleta, Rajkot-360490</v>
          </cell>
          <cell r="AH177" t="str">
            <v>BQTPG9810L</v>
          </cell>
          <cell r="AI177" t="str">
            <v>326021997996</v>
          </cell>
          <cell r="AJ177" t="str">
            <v>AB+VE</v>
          </cell>
          <cell r="AK177" t="str">
            <v>B.Tech Mechanical</v>
          </cell>
          <cell r="AM177" t="str">
            <v>5 Months</v>
          </cell>
        </row>
        <row r="178">
          <cell r="B178">
            <v>170048</v>
          </cell>
          <cell r="C178" t="str">
            <v>Sanjay Patel</v>
          </cell>
          <cell r="D178" t="str">
            <v>Production</v>
          </cell>
          <cell r="E178" t="str">
            <v>Maintenance</v>
          </cell>
          <cell r="F178" t="str">
            <v>Assistant Engineer</v>
          </cell>
          <cell r="G178" t="str">
            <v>Level-2</v>
          </cell>
          <cell r="H178" t="str">
            <v>E-4</v>
          </cell>
          <cell r="I178">
            <v>42772</v>
          </cell>
          <cell r="J178">
            <v>2</v>
          </cell>
          <cell r="K178">
            <v>2017</v>
          </cell>
          <cell r="L178" t="str">
            <v>Sanand</v>
          </cell>
          <cell r="M178" t="str">
            <v>M</v>
          </cell>
          <cell r="N178">
            <v>34268</v>
          </cell>
          <cell r="O178">
            <v>30.243835616438357</v>
          </cell>
          <cell r="P178" t="str">
            <v xml:space="preserve">Abscond </v>
          </cell>
          <cell r="R178" t="str">
            <v>-</v>
          </cell>
          <cell r="S178">
            <v>42772</v>
          </cell>
          <cell r="Y178">
            <v>9904639179</v>
          </cell>
          <cell r="Z178" t="str">
            <v>patelsanjay9575@gmail.com</v>
          </cell>
          <cell r="AA178">
            <v>7359854095</v>
          </cell>
          <cell r="AB178" t="str">
            <v>Father</v>
          </cell>
          <cell r="AC178" t="str">
            <v>Prabhubhai</v>
          </cell>
          <cell r="AD178" t="str">
            <v>Prabhubhai</v>
          </cell>
          <cell r="AE178" t="str">
            <v>Raneeben</v>
          </cell>
          <cell r="AF178" t="str">
            <v>843, dela vas ,Village Govinda, Post Rethal,Dist.Ahmedabad, Gujarat-382110</v>
          </cell>
          <cell r="AG178" t="str">
            <v>843, Dela Vas ,Village Govinda, Post Rethal,Dist.Ahmedabad, Gujarat-382110</v>
          </cell>
          <cell r="AH178" t="str">
            <v>CLJPP9962Q</v>
          </cell>
          <cell r="AI178" t="str">
            <v>865552240112</v>
          </cell>
          <cell r="AJ178" t="str">
            <v>AB+VE</v>
          </cell>
          <cell r="AK178" t="str">
            <v>Diploma Mechanical</v>
          </cell>
          <cell r="AM178" t="str">
            <v>3 Years</v>
          </cell>
        </row>
        <row r="179">
          <cell r="B179">
            <v>170049</v>
          </cell>
          <cell r="C179" t="str">
            <v>Mayur Prajapati</v>
          </cell>
          <cell r="D179" t="str">
            <v>RD</v>
          </cell>
          <cell r="E179" t="str">
            <v>Test</v>
          </cell>
          <cell r="F179" t="str">
            <v>Junior Engineer</v>
          </cell>
          <cell r="G179" t="str">
            <v>Level-2</v>
          </cell>
          <cell r="H179" t="str">
            <v>E-3</v>
          </cell>
          <cell r="I179">
            <v>42772</v>
          </cell>
          <cell r="J179">
            <v>2</v>
          </cell>
          <cell r="K179">
            <v>2017</v>
          </cell>
          <cell r="L179" t="str">
            <v>Sanand</v>
          </cell>
          <cell r="M179" t="str">
            <v>M</v>
          </cell>
          <cell r="N179">
            <v>34176</v>
          </cell>
          <cell r="O179">
            <v>30.495890410958904</v>
          </cell>
          <cell r="R179">
            <v>42954</v>
          </cell>
          <cell r="S179">
            <v>42772</v>
          </cell>
          <cell r="T179" t="str">
            <v>Confirmation</v>
          </cell>
          <cell r="Y179">
            <v>8460168319</v>
          </cell>
          <cell r="Z179" t="str">
            <v>mayurprajapati93@gmail.com</v>
          </cell>
          <cell r="AA179">
            <v>9712396911</v>
          </cell>
          <cell r="AB179" t="str">
            <v>Father</v>
          </cell>
          <cell r="AC179" t="str">
            <v>Vinodbhai</v>
          </cell>
          <cell r="AD179" t="str">
            <v>Vinodbhai</v>
          </cell>
          <cell r="AE179" t="str">
            <v>Chandrikaben</v>
          </cell>
          <cell r="AF179" t="str">
            <v>106-2536,Gujarat housing board, opp. Ashish society,meghaninagr, Ahmedabad-380016</v>
          </cell>
          <cell r="AG179" t="str">
            <v>106-2536, Gujarat Housing Board, Opp. Ashish Society, Meghaninagr, Ahmedabad - 380016</v>
          </cell>
          <cell r="AH179" t="str">
            <v>CZRPP0119D</v>
          </cell>
          <cell r="AI179" t="str">
            <v>923159497035</v>
          </cell>
          <cell r="AJ179" t="str">
            <v>B+VE</v>
          </cell>
          <cell r="AK179" t="str">
            <v>B.E Mechanical</v>
          </cell>
          <cell r="AL179" t="str">
            <v>-</v>
          </cell>
          <cell r="AM179" t="str">
            <v>10 Months</v>
          </cell>
        </row>
        <row r="180">
          <cell r="B180">
            <v>170050</v>
          </cell>
          <cell r="C180" t="str">
            <v>Jagrutkumar Prajapati</v>
          </cell>
          <cell r="D180" t="str">
            <v>Production</v>
          </cell>
          <cell r="E180" t="str">
            <v>Engineering</v>
          </cell>
          <cell r="F180" t="str">
            <v>Assistant Engineer</v>
          </cell>
          <cell r="G180" t="str">
            <v>Level-2</v>
          </cell>
          <cell r="H180" t="str">
            <v>E-4</v>
          </cell>
          <cell r="I180">
            <v>42772</v>
          </cell>
          <cell r="J180">
            <v>2</v>
          </cell>
          <cell r="K180">
            <v>2017</v>
          </cell>
          <cell r="L180" t="str">
            <v>Sanand</v>
          </cell>
          <cell r="M180" t="str">
            <v>M</v>
          </cell>
          <cell r="N180">
            <v>33912</v>
          </cell>
          <cell r="O180">
            <v>31.219178082191782</v>
          </cell>
          <cell r="P180" t="str">
            <v>Resignation</v>
          </cell>
          <cell r="R180">
            <v>42954</v>
          </cell>
          <cell r="S180">
            <v>42772</v>
          </cell>
          <cell r="T180" t="str">
            <v>Confirmation</v>
          </cell>
          <cell r="Y180">
            <v>8460642236</v>
          </cell>
          <cell r="Z180" t="str">
            <v>prajapatijagrut@yahoo.in</v>
          </cell>
          <cell r="AA180">
            <v>9428866351</v>
          </cell>
          <cell r="AB180" t="str">
            <v>Father</v>
          </cell>
          <cell r="AC180" t="str">
            <v>Mangaldas</v>
          </cell>
          <cell r="AD180" t="str">
            <v>Mangaldas</v>
          </cell>
          <cell r="AE180" t="str">
            <v>Shardaben</v>
          </cell>
          <cell r="AF180" t="str">
            <v>36/A, Manilalnagar near, Dhanjibhi kuva, Ghatlodiya,Ahmedbad-380061</v>
          </cell>
          <cell r="AG180" t="str">
            <v>10,A Amipark, Mahavirnagar, Himatnagar, Ahmedabad-383001</v>
          </cell>
          <cell r="AH180" t="str">
            <v>CAOPP7680P</v>
          </cell>
          <cell r="AI180" t="str">
            <v>685301839994</v>
          </cell>
          <cell r="AJ180" t="str">
            <v>O-VE</v>
          </cell>
          <cell r="AK180" t="str">
            <v>B.E Mechanical</v>
          </cell>
          <cell r="AM180" t="str">
            <v>1.7 Year</v>
          </cell>
        </row>
        <row r="181">
          <cell r="B181">
            <v>170051</v>
          </cell>
          <cell r="C181" t="str">
            <v>Kartik Prajapati</v>
          </cell>
          <cell r="D181" t="str">
            <v>Production</v>
          </cell>
          <cell r="E181" t="str">
            <v/>
          </cell>
          <cell r="F181" t="str">
            <v>Assistant Operator</v>
          </cell>
          <cell r="G181" t="str">
            <v>Level-3</v>
          </cell>
          <cell r="H181" t="str">
            <v>T-4</v>
          </cell>
          <cell r="I181">
            <v>42772</v>
          </cell>
          <cell r="J181">
            <v>2</v>
          </cell>
          <cell r="K181">
            <v>2017</v>
          </cell>
          <cell r="L181" t="str">
            <v>Sanand</v>
          </cell>
          <cell r="M181" t="str">
            <v>M</v>
          </cell>
          <cell r="N181">
            <v>34478</v>
          </cell>
          <cell r="O181">
            <v>29.668493150684931</v>
          </cell>
          <cell r="P181" t="str">
            <v xml:space="preserve">Abscond </v>
          </cell>
          <cell r="R181" t="str">
            <v>-</v>
          </cell>
          <cell r="S181">
            <v>42772</v>
          </cell>
          <cell r="Y181">
            <v>9687373677</v>
          </cell>
          <cell r="Z181" t="str">
            <v>pkarthick70@gmail.com</v>
          </cell>
          <cell r="AA181">
            <v>9727468489</v>
          </cell>
          <cell r="AB181" t="str">
            <v>Father</v>
          </cell>
          <cell r="AC181" t="str">
            <v>Ramanbhai</v>
          </cell>
          <cell r="AD181" t="str">
            <v>Ramanbhai</v>
          </cell>
          <cell r="AE181" t="str">
            <v>Nayanaben</v>
          </cell>
          <cell r="AF181" t="str">
            <v>D-5, ranchod Colony, near Ajay tenament, rabari colony, Amraiwadi, ahmedabad-380026</v>
          </cell>
          <cell r="AG181" t="str">
            <v>Gamini Khadki,Kamli,Mahesana-384140</v>
          </cell>
          <cell r="AH181" t="str">
            <v>CBTPP4193B</v>
          </cell>
          <cell r="AI181" t="str">
            <v>466105533077</v>
          </cell>
          <cell r="AJ181" t="str">
            <v>O+VE</v>
          </cell>
          <cell r="AK181" t="str">
            <v>ITI Fitter</v>
          </cell>
          <cell r="AM181" t="str">
            <v>3 Years</v>
          </cell>
        </row>
        <row r="182">
          <cell r="B182">
            <v>170052</v>
          </cell>
          <cell r="C182" t="str">
            <v>Rajankumar Suthar</v>
          </cell>
          <cell r="D182" t="str">
            <v>Production</v>
          </cell>
          <cell r="E182" t="str">
            <v>Engineering</v>
          </cell>
          <cell r="F182" t="str">
            <v>Assistant Engineer</v>
          </cell>
          <cell r="G182" t="str">
            <v>Level-2</v>
          </cell>
          <cell r="H182" t="str">
            <v>E-4</v>
          </cell>
          <cell r="I182">
            <v>42772</v>
          </cell>
          <cell r="J182">
            <v>2</v>
          </cell>
          <cell r="K182">
            <v>2017</v>
          </cell>
          <cell r="L182" t="str">
            <v>Sanand</v>
          </cell>
          <cell r="M182" t="str">
            <v>M</v>
          </cell>
          <cell r="N182">
            <v>33410</v>
          </cell>
          <cell r="O182">
            <v>32.594520547945208</v>
          </cell>
          <cell r="P182" t="str">
            <v>Resignation</v>
          </cell>
          <cell r="R182">
            <v>42954</v>
          </cell>
          <cell r="S182">
            <v>42772</v>
          </cell>
          <cell r="T182" t="str">
            <v>Confirmation</v>
          </cell>
          <cell r="Y182">
            <v>9737392046</v>
          </cell>
          <cell r="Z182" t="str">
            <v>rajansuthar21@gmail.com</v>
          </cell>
          <cell r="AA182">
            <v>9924396181</v>
          </cell>
          <cell r="AB182" t="str">
            <v>Father</v>
          </cell>
          <cell r="AC182" t="str">
            <v>Dineshbhai</v>
          </cell>
          <cell r="AD182" t="str">
            <v>Dineshbhai</v>
          </cell>
          <cell r="AE182" t="str">
            <v>Manjulaben</v>
          </cell>
          <cell r="AF182" t="str">
            <v>16- swaminaryan park, Part-2 ,near karnavati meghamall, vastral , Ahmedabad</v>
          </cell>
          <cell r="AG182" t="str">
            <v>Bagparu, Denap, Tal.Vishnagar, Mehasana-384315</v>
          </cell>
          <cell r="AH182" t="str">
            <v>FANPS8310H</v>
          </cell>
          <cell r="AI182" t="str">
            <v>501699914349</v>
          </cell>
          <cell r="AJ182" t="str">
            <v>AB+VE</v>
          </cell>
          <cell r="AK182" t="str">
            <v>Diploma Electrical</v>
          </cell>
          <cell r="AM182" t="str">
            <v>4 Years</v>
          </cell>
        </row>
        <row r="183">
          <cell r="B183">
            <v>170053</v>
          </cell>
          <cell r="C183" t="str">
            <v xml:space="preserve">Hemanth Rompilli </v>
          </cell>
          <cell r="D183" t="str">
            <v>RD</v>
          </cell>
          <cell r="E183" t="str">
            <v>Test</v>
          </cell>
          <cell r="F183" t="str">
            <v>Senior Engineer</v>
          </cell>
          <cell r="G183" t="str">
            <v>Level-2</v>
          </cell>
          <cell r="H183" t="str">
            <v>E-1</v>
          </cell>
          <cell r="I183">
            <v>42779</v>
          </cell>
          <cell r="J183">
            <v>2</v>
          </cell>
          <cell r="K183">
            <v>2017</v>
          </cell>
          <cell r="L183" t="str">
            <v>Sanand</v>
          </cell>
          <cell r="M183" t="str">
            <v>M</v>
          </cell>
          <cell r="N183">
            <v>34548</v>
          </cell>
          <cell r="O183">
            <v>29.476712328767125</v>
          </cell>
          <cell r="P183" t="str">
            <v>Resignation</v>
          </cell>
          <cell r="R183">
            <v>42961</v>
          </cell>
          <cell r="S183">
            <v>42779</v>
          </cell>
          <cell r="T183" t="str">
            <v>Confirmation</v>
          </cell>
          <cell r="Y183">
            <v>7878262948</v>
          </cell>
          <cell r="Z183" t="str">
            <v>rompillihemanth@gmail.com</v>
          </cell>
          <cell r="AA183">
            <v>9494624776</v>
          </cell>
          <cell r="AB183" t="str">
            <v>Brother</v>
          </cell>
          <cell r="AC183" t="str">
            <v>Revanth</v>
          </cell>
          <cell r="AD183" t="str">
            <v xml:space="preserve">Ananda Rao </v>
          </cell>
          <cell r="AE183" t="str">
            <v>Parvati</v>
          </cell>
          <cell r="AF183" t="str">
            <v>Dr.No-12, Block No :1, Smith Sagar society, 100 ft road, near Anand nagar cross road , Satelllite, Ahmedabad -15</v>
          </cell>
          <cell r="AG183" t="str">
            <v>4-60, Pedda Veedhi, M R Nagaram Village, Parvathipuram Mandalam Vizianagaram, Appandoravalasa, Mrutyunjayarayanagaram, Andhra Pradesh - 535522</v>
          </cell>
          <cell r="AH183" t="str">
            <v>BNMPR4505D</v>
          </cell>
          <cell r="AI183" t="str">
            <v>332402840221</v>
          </cell>
          <cell r="AJ183" t="str">
            <v>AB+VE</v>
          </cell>
          <cell r="AK183" t="str">
            <v>Diploma Mechanical</v>
          </cell>
          <cell r="AL183" t="str">
            <v>-</v>
          </cell>
          <cell r="AM183" t="str">
            <v>3.11 Years</v>
          </cell>
        </row>
        <row r="184">
          <cell r="B184">
            <v>170054</v>
          </cell>
          <cell r="C184" t="str">
            <v>Rushal Parekh</v>
          </cell>
          <cell r="D184" t="str">
            <v>Retail Sales</v>
          </cell>
          <cell r="E184" t="str">
            <v>West Region</v>
          </cell>
          <cell r="F184" t="str">
            <v>Manager</v>
          </cell>
          <cell r="G184" t="str">
            <v>Level-1</v>
          </cell>
          <cell r="H184" t="str">
            <v>M-7</v>
          </cell>
          <cell r="I184">
            <v>42779</v>
          </cell>
          <cell r="J184">
            <v>2</v>
          </cell>
          <cell r="K184">
            <v>2017</v>
          </cell>
          <cell r="L184" t="str">
            <v>Sanand</v>
          </cell>
          <cell r="M184" t="str">
            <v>M</v>
          </cell>
          <cell r="N184">
            <v>32456</v>
          </cell>
          <cell r="O184">
            <v>35.208219178082189</v>
          </cell>
          <cell r="R184">
            <v>42961</v>
          </cell>
          <cell r="S184">
            <v>42779</v>
          </cell>
          <cell r="T184" t="str">
            <v>Confirmation</v>
          </cell>
          <cell r="W184">
            <v>45017</v>
          </cell>
          <cell r="X184" t="str">
            <v>Sales Manager</v>
          </cell>
          <cell r="Y184">
            <v>9824489723</v>
          </cell>
          <cell r="Z184" t="str">
            <v>rushal.parekh@gmail.com</v>
          </cell>
          <cell r="AA184">
            <v>8690842295</v>
          </cell>
          <cell r="AB184" t="str">
            <v>Father</v>
          </cell>
          <cell r="AC184" t="str">
            <v>Jayeshbhai parekh</v>
          </cell>
          <cell r="AD184" t="str">
            <v>Jayeshbhai parekh</v>
          </cell>
          <cell r="AE184" t="str">
            <v>Ritaben</v>
          </cell>
          <cell r="AF184" t="str">
            <v>L-133-1591/ Shivalay Appartments, near K.R.K varma School, Sola road, Naranpura, Ahmedabad-380063</v>
          </cell>
          <cell r="AG184" t="str">
            <v>L-133-1591, Shivalay Appartments, Near K.R.K Varma School, Sola Road, Naranpura, Ahmedabad - 380063</v>
          </cell>
          <cell r="AH184" t="str">
            <v>AVMPP4085D</v>
          </cell>
          <cell r="AI184" t="str">
            <v>333207987071</v>
          </cell>
          <cell r="AJ184" t="str">
            <v>A+VE</v>
          </cell>
          <cell r="AK184" t="str">
            <v>M.B.A- Marketing</v>
          </cell>
          <cell r="AL184" t="str">
            <v>-</v>
          </cell>
          <cell r="AM184" t="str">
            <v>5 Years</v>
          </cell>
        </row>
        <row r="185">
          <cell r="B185">
            <v>170055</v>
          </cell>
          <cell r="C185" t="str">
            <v xml:space="preserve">Ratnadip Bhoi </v>
          </cell>
          <cell r="D185" t="str">
            <v>Production</v>
          </cell>
          <cell r="E185" t="str">
            <v>Mixing</v>
          </cell>
          <cell r="F185" t="str">
            <v>Assistant Engineer</v>
          </cell>
          <cell r="G185" t="str">
            <v>Level-2</v>
          </cell>
          <cell r="H185" t="str">
            <v>E-4</v>
          </cell>
          <cell r="I185">
            <v>42786</v>
          </cell>
          <cell r="J185">
            <v>2</v>
          </cell>
          <cell r="K185">
            <v>2017</v>
          </cell>
          <cell r="L185" t="str">
            <v>Sanand</v>
          </cell>
          <cell r="M185" t="str">
            <v>M</v>
          </cell>
          <cell r="N185">
            <v>33219</v>
          </cell>
          <cell r="O185">
            <v>33.11780821917808</v>
          </cell>
          <cell r="P185" t="str">
            <v>Resignation</v>
          </cell>
          <cell r="Q185" t="str">
            <v xml:space="preserve">Extend </v>
          </cell>
          <cell r="R185">
            <v>42968</v>
          </cell>
          <cell r="S185">
            <v>42786</v>
          </cell>
          <cell r="T185" t="str">
            <v>Confirmation</v>
          </cell>
          <cell r="Y185">
            <v>8866513436</v>
          </cell>
          <cell r="Z185" t="str">
            <v>ratanrub.tech@gmail.com</v>
          </cell>
          <cell r="AA185">
            <v>9898512051</v>
          </cell>
          <cell r="AB185" t="str">
            <v>Father</v>
          </cell>
          <cell r="AC185" t="str">
            <v xml:space="preserve">Natwarbhai Bhoi </v>
          </cell>
          <cell r="AD185" t="str">
            <v xml:space="preserve">Natwarbhai </v>
          </cell>
          <cell r="AE185" t="str">
            <v xml:space="preserve">Sharmistha ben </v>
          </cell>
          <cell r="AF185" t="str">
            <v>106,Bhoi Nivas , Near tower at Dabhan, Kheda  Tal. Nadiad, Gujarat -387320</v>
          </cell>
          <cell r="AG185" t="str">
            <v>106, Bhoi Nivas, Near Tower, At Dabhan, Kheda, Tal. Nadiad, Gujarat - 387320</v>
          </cell>
          <cell r="AH185" t="str">
            <v>BWKPB9364B</v>
          </cell>
          <cell r="AI185" t="str">
            <v>839921711829</v>
          </cell>
          <cell r="AJ185" t="str">
            <v>A+VE</v>
          </cell>
          <cell r="AK185" t="str">
            <v xml:space="preserve">M.E- Rubber Technology </v>
          </cell>
          <cell r="AM185" t="str">
            <v>Fresher</v>
          </cell>
        </row>
        <row r="186">
          <cell r="B186">
            <v>170056</v>
          </cell>
          <cell r="C186" t="str">
            <v xml:space="preserve">Rajesh Mahto </v>
          </cell>
          <cell r="D186" t="str">
            <v>Production</v>
          </cell>
          <cell r="E186" t="str">
            <v>Engineering</v>
          </cell>
          <cell r="F186" t="str">
            <v>Technician</v>
          </cell>
          <cell r="G186" t="str">
            <v>Level-3</v>
          </cell>
          <cell r="H186" t="str">
            <v>T-2</v>
          </cell>
          <cell r="I186">
            <v>42786</v>
          </cell>
          <cell r="J186">
            <v>2</v>
          </cell>
          <cell r="K186">
            <v>2017</v>
          </cell>
          <cell r="L186" t="str">
            <v>Sanand</v>
          </cell>
          <cell r="M186" t="str">
            <v>M</v>
          </cell>
          <cell r="N186">
            <v>32106</v>
          </cell>
          <cell r="O186">
            <v>36.167123287671231</v>
          </cell>
          <cell r="P186" t="str">
            <v xml:space="preserve">Resignation </v>
          </cell>
          <cell r="R186">
            <v>42968</v>
          </cell>
          <cell r="S186">
            <v>42786</v>
          </cell>
          <cell r="T186" t="str">
            <v>Confirmation</v>
          </cell>
          <cell r="Y186">
            <v>7801926958</v>
          </cell>
          <cell r="Z186" t="str">
            <v>mahtorajesh222@gmail.com</v>
          </cell>
          <cell r="AA186">
            <v>8539915179</v>
          </cell>
          <cell r="AB186" t="str">
            <v xml:space="preserve">Mother </v>
          </cell>
          <cell r="AC186" t="str">
            <v>Mithiladevi</v>
          </cell>
          <cell r="AD186" t="str">
            <v xml:space="preserve">Rameshwar </v>
          </cell>
          <cell r="AE186" t="str">
            <v>Mithiladevi</v>
          </cell>
          <cell r="AF186" t="str">
            <v>B-18, Somnath nagar , behind kashi vidyalay vastral road, vastral , Ahmedabad-382418</v>
          </cell>
          <cell r="AG186" t="str">
            <v>B-18, Somnath Nagar , Behind Kashi Vidyalay Vastral Road, Vastral , Ahmedabad-382418</v>
          </cell>
          <cell r="AH186" t="str">
            <v>AYVPM4471E</v>
          </cell>
          <cell r="AI186" t="str">
            <v>876098353187</v>
          </cell>
          <cell r="AJ186" t="str">
            <v>AB+VE</v>
          </cell>
          <cell r="AK186" t="str">
            <v xml:space="preserve">ITI Welder </v>
          </cell>
          <cell r="AM186" t="str">
            <v>8 Years</v>
          </cell>
        </row>
        <row r="187">
          <cell r="B187">
            <v>170057</v>
          </cell>
          <cell r="C187" t="str">
            <v xml:space="preserve">Devasya Pandya </v>
          </cell>
          <cell r="D187" t="str">
            <v>Production</v>
          </cell>
          <cell r="E187" t="str">
            <v>Factory Affair</v>
          </cell>
          <cell r="F187" t="str">
            <v>Engineer</v>
          </cell>
          <cell r="G187" t="str">
            <v>Level-2</v>
          </cell>
          <cell r="H187" t="str">
            <v>E-2</v>
          </cell>
          <cell r="I187">
            <v>42786</v>
          </cell>
          <cell r="J187">
            <v>2</v>
          </cell>
          <cell r="K187">
            <v>2017</v>
          </cell>
          <cell r="L187" t="str">
            <v>Sanand</v>
          </cell>
          <cell r="M187" t="str">
            <v>M</v>
          </cell>
          <cell r="N187">
            <v>34461</v>
          </cell>
          <cell r="O187">
            <v>29.715068493150685</v>
          </cell>
          <cell r="P187" t="str">
            <v xml:space="preserve">Resignation </v>
          </cell>
          <cell r="R187">
            <v>42968</v>
          </cell>
          <cell r="S187">
            <v>42786</v>
          </cell>
          <cell r="T187" t="str">
            <v>Confirmation</v>
          </cell>
          <cell r="W187">
            <v>44348</v>
          </cell>
          <cell r="X187" t="str">
            <v>Junior Engineer</v>
          </cell>
          <cell r="Y187">
            <v>8866890718</v>
          </cell>
          <cell r="Z187" t="str">
            <v>pandyadevasya1573@gmail.com</v>
          </cell>
          <cell r="AA187">
            <v>9825565336</v>
          </cell>
          <cell r="AB187" t="str">
            <v>Father</v>
          </cell>
          <cell r="AC187" t="str">
            <v xml:space="preserve">Kamleshkumar </v>
          </cell>
          <cell r="AD187" t="str">
            <v xml:space="preserve">Kamleshkumar </v>
          </cell>
          <cell r="AE187" t="str">
            <v xml:space="preserve">Pallaviben </v>
          </cell>
          <cell r="AF187" t="str">
            <v>Plot No.-23/2, sector 3 A New , gandhinagar, Gujarat-382006</v>
          </cell>
          <cell r="AG187" t="str">
            <v>Plot No.-23,2, Sector 3 A New , Gandhinagar, Gujarat-382006</v>
          </cell>
          <cell r="AH187" t="str">
            <v>CKHPP1513N</v>
          </cell>
          <cell r="AI187" t="str">
            <v>578180629680</v>
          </cell>
          <cell r="AJ187" t="str">
            <v>A+VE</v>
          </cell>
          <cell r="AK187" t="str">
            <v>B.E Mechanical</v>
          </cell>
          <cell r="AM187" t="str">
            <v>1 Year</v>
          </cell>
        </row>
        <row r="188">
          <cell r="B188">
            <v>170058</v>
          </cell>
          <cell r="C188" t="str">
            <v>Jennifer Chacko</v>
          </cell>
          <cell r="D188" t="str">
            <v>HR</v>
          </cell>
          <cell r="E188" t="str">
            <v>Talent Acquisition</v>
          </cell>
          <cell r="F188" t="str">
            <v>Executive</v>
          </cell>
          <cell r="G188" t="str">
            <v>Level-2</v>
          </cell>
          <cell r="H188" t="str">
            <v>E-2</v>
          </cell>
          <cell r="I188">
            <v>42786</v>
          </cell>
          <cell r="J188">
            <v>2</v>
          </cell>
          <cell r="K188">
            <v>2017</v>
          </cell>
          <cell r="L188" t="str">
            <v>Sanand</v>
          </cell>
          <cell r="M188" t="str">
            <v>F</v>
          </cell>
          <cell r="N188">
            <v>33436</v>
          </cell>
          <cell r="O188">
            <v>32.523287671232879</v>
          </cell>
          <cell r="P188">
            <v>43848</v>
          </cell>
          <cell r="R188">
            <v>42968</v>
          </cell>
          <cell r="S188">
            <v>42786</v>
          </cell>
          <cell r="T188" t="str">
            <v>Confirmation</v>
          </cell>
          <cell r="Y188">
            <v>7878199882</v>
          </cell>
          <cell r="Z188" t="str">
            <v>jmchacko_8@yahoo.co.in</v>
          </cell>
          <cell r="AA188">
            <v>7878798601</v>
          </cell>
          <cell r="AB188" t="str">
            <v>Mother</v>
          </cell>
          <cell r="AC188" t="str">
            <v xml:space="preserve">Mary </v>
          </cell>
          <cell r="AD188" t="str">
            <v xml:space="preserve">Joseph </v>
          </cell>
          <cell r="AE188" t="str">
            <v xml:space="preserve">Mary </v>
          </cell>
          <cell r="AF188" t="str">
            <v>B-404 Kanchanbhoomi apartments , anandnagr, Prahlad nagr road , Ahmedabad-380015</v>
          </cell>
          <cell r="AG188" t="str">
            <v>30, Swamy Baug Society , Near Deep Chambers, Manjalpur, Vadodara-390011</v>
          </cell>
          <cell r="AH188" t="str">
            <v>APTPC7315Q</v>
          </cell>
          <cell r="AI188" t="str">
            <v>683200652409</v>
          </cell>
          <cell r="AJ188" t="str">
            <v>A+VE</v>
          </cell>
          <cell r="AK188" t="str">
            <v>M.S.W</v>
          </cell>
          <cell r="AM188" t="str">
            <v>2.11 Years</v>
          </cell>
        </row>
        <row r="189">
          <cell r="B189">
            <v>170059</v>
          </cell>
          <cell r="C189" t="str">
            <v>Jaimin Patel</v>
          </cell>
          <cell r="D189" t="str">
            <v>RD1</v>
          </cell>
          <cell r="E189" t="str">
            <v>RE Formula</v>
          </cell>
          <cell r="F189" t="str">
            <v>Junior Engineer</v>
          </cell>
          <cell r="G189" t="str">
            <v>Level-2</v>
          </cell>
          <cell r="H189" t="str">
            <v>E-3</v>
          </cell>
          <cell r="I189">
            <v>42786</v>
          </cell>
          <cell r="J189">
            <v>2</v>
          </cell>
          <cell r="K189">
            <v>2017</v>
          </cell>
          <cell r="L189" t="str">
            <v>Sanand</v>
          </cell>
          <cell r="M189" t="str">
            <v>M</v>
          </cell>
          <cell r="N189">
            <v>34479</v>
          </cell>
          <cell r="O189">
            <v>29.665753424657535</v>
          </cell>
          <cell r="P189" t="str">
            <v>Resignation</v>
          </cell>
          <cell r="R189">
            <v>42968</v>
          </cell>
          <cell r="S189">
            <v>42786</v>
          </cell>
          <cell r="T189" t="str">
            <v>Confirmation</v>
          </cell>
          <cell r="Y189">
            <v>8980007373</v>
          </cell>
          <cell r="Z189" t="str">
            <v>jd_patel2@rediffmail.com</v>
          </cell>
          <cell r="AA189">
            <v>9825853919</v>
          </cell>
          <cell r="AB189" t="str">
            <v>Father</v>
          </cell>
          <cell r="AC189" t="str">
            <v xml:space="preserve">Devendrabhai </v>
          </cell>
          <cell r="AD189" t="str">
            <v xml:space="preserve">Devendrabhai </v>
          </cell>
          <cell r="AE189" t="str">
            <v>Neetaben</v>
          </cell>
          <cell r="AF189" t="str">
            <v>B-403, Rajnand Residency, Nr. Aakruti Township, Narol, Ahmedabad-382405</v>
          </cell>
          <cell r="AG189" t="str">
            <v>B-403, Rajnand Residency, Nr. Aakruti Township, Narol, Ahmedabad-382405</v>
          </cell>
          <cell r="AH189" t="str">
            <v>DDVPP9125G</v>
          </cell>
          <cell r="AI189" t="str">
            <v>535933290346</v>
          </cell>
          <cell r="AJ189" t="str">
            <v>O+VE</v>
          </cell>
          <cell r="AK189" t="str">
            <v>B.E Chemical</v>
          </cell>
          <cell r="AM189" t="str">
            <v>3 Months</v>
          </cell>
        </row>
        <row r="190">
          <cell r="B190">
            <v>170060</v>
          </cell>
          <cell r="C190" t="str">
            <v xml:space="preserve">Hirenkumar Joshi </v>
          </cell>
          <cell r="D190" t="str">
            <v>QA</v>
          </cell>
          <cell r="E190" t="str">
            <v>Quality Control</v>
          </cell>
          <cell r="F190" t="str">
            <v>Junior Engineer</v>
          </cell>
          <cell r="G190" t="str">
            <v>Level-2</v>
          </cell>
          <cell r="H190" t="str">
            <v>E-3</v>
          </cell>
          <cell r="I190">
            <v>42786</v>
          </cell>
          <cell r="J190">
            <v>2</v>
          </cell>
          <cell r="K190">
            <v>2017</v>
          </cell>
          <cell r="L190" t="str">
            <v>Sanand</v>
          </cell>
          <cell r="M190" t="str">
            <v>M</v>
          </cell>
          <cell r="N190">
            <v>33187</v>
          </cell>
          <cell r="O190">
            <v>33.205479452054796</v>
          </cell>
          <cell r="P190" t="str">
            <v>Resignation</v>
          </cell>
          <cell r="Q190" t="str">
            <v xml:space="preserve">Extend </v>
          </cell>
          <cell r="R190">
            <v>42968</v>
          </cell>
          <cell r="S190">
            <v>42786</v>
          </cell>
          <cell r="T190" t="str">
            <v>Confirmation</v>
          </cell>
          <cell r="Y190">
            <v>8490087574</v>
          </cell>
          <cell r="Z190" t="str">
            <v>hirenjoshi39@gmail.com</v>
          </cell>
          <cell r="AA190">
            <v>8141561917</v>
          </cell>
          <cell r="AB190" t="str">
            <v>Mother</v>
          </cell>
          <cell r="AC190" t="str">
            <v xml:space="preserve">Savitaben </v>
          </cell>
          <cell r="AD190" t="str">
            <v xml:space="preserve">Ramanlal </v>
          </cell>
          <cell r="AE190" t="str">
            <v xml:space="preserve">Savitaben </v>
          </cell>
          <cell r="AF190" t="str">
            <v>68- Krishnadham Row house ,  vatva road , Isanpur Ahmedabad -382443</v>
          </cell>
          <cell r="AG190" t="str">
            <v>Panchal Faliyu, At Bakor Ta. Khanpur, Dist. Mahisagar, -389232</v>
          </cell>
          <cell r="AH190" t="str">
            <v>ARFPJ0719D</v>
          </cell>
          <cell r="AI190" t="str">
            <v>327085079153</v>
          </cell>
          <cell r="AJ190" t="str">
            <v>O+VE</v>
          </cell>
          <cell r="AK190" t="str">
            <v>Diploma Mechanical</v>
          </cell>
          <cell r="AM190" t="str">
            <v>5 Years</v>
          </cell>
        </row>
        <row r="191">
          <cell r="B191">
            <v>170061</v>
          </cell>
          <cell r="C191" t="str">
            <v>Nikunj Bhoraniya</v>
          </cell>
          <cell r="D191" t="str">
            <v>QA</v>
          </cell>
          <cell r="E191" t="str">
            <v>Quality System</v>
          </cell>
          <cell r="F191" t="str">
            <v>Assistant Engineer</v>
          </cell>
          <cell r="G191" t="str">
            <v>Level-2</v>
          </cell>
          <cell r="H191" t="str">
            <v>E-4</v>
          </cell>
          <cell r="I191">
            <v>42786</v>
          </cell>
          <cell r="J191">
            <v>2</v>
          </cell>
          <cell r="K191">
            <v>2017</v>
          </cell>
          <cell r="L191" t="str">
            <v>Sanand</v>
          </cell>
          <cell r="M191" t="str">
            <v>M</v>
          </cell>
          <cell r="N191">
            <v>33877</v>
          </cell>
          <cell r="O191">
            <v>31.315068493150687</v>
          </cell>
          <cell r="P191" t="str">
            <v xml:space="preserve">Resignation </v>
          </cell>
          <cell r="R191">
            <v>42968</v>
          </cell>
          <cell r="S191">
            <v>42786</v>
          </cell>
          <cell r="T191" t="str">
            <v>Confirmation</v>
          </cell>
          <cell r="Y191">
            <v>9537380180</v>
          </cell>
          <cell r="Z191" t="str">
            <v>nkbhoraniya@gmail.com</v>
          </cell>
          <cell r="AA191">
            <v>9998860314</v>
          </cell>
          <cell r="AB191" t="str">
            <v>Father</v>
          </cell>
          <cell r="AC191" t="str">
            <v>Kantilal</v>
          </cell>
          <cell r="AD191" t="str">
            <v>Kantilal</v>
          </cell>
          <cell r="AE191" t="str">
            <v>Geetaben</v>
          </cell>
          <cell r="AF191" t="str">
            <v>12-Subhvilla II, near navneet house,opp. Plasuer club, ghuma, Ahmedabad-380058</v>
          </cell>
          <cell r="AG191" t="str">
            <v>197, Block No.2, Naranka, Tal. Paddhari,Dist.- Rajkot -360110</v>
          </cell>
          <cell r="AH191" t="str">
            <v>BGVPB8084K</v>
          </cell>
          <cell r="AI191" t="str">
            <v>344367882494</v>
          </cell>
          <cell r="AJ191" t="str">
            <v>B+VE</v>
          </cell>
          <cell r="AK191" t="str">
            <v>B.E Mechanical</v>
          </cell>
          <cell r="AM191" t="str">
            <v>2.8 Years</v>
          </cell>
        </row>
        <row r="192">
          <cell r="B192">
            <v>170062</v>
          </cell>
          <cell r="C192" t="str">
            <v xml:space="preserve">Kamleshkumar Patel </v>
          </cell>
          <cell r="D192" t="str">
            <v>Engineering</v>
          </cell>
          <cell r="E192" t="str">
            <v>Utility</v>
          </cell>
          <cell r="F192" t="str">
            <v>Technician</v>
          </cell>
          <cell r="G192" t="str">
            <v>Level-3</v>
          </cell>
          <cell r="H192" t="str">
            <v>T-2</v>
          </cell>
          <cell r="I192">
            <v>42786</v>
          </cell>
          <cell r="J192">
            <v>2</v>
          </cell>
          <cell r="K192">
            <v>2017</v>
          </cell>
          <cell r="L192" t="str">
            <v>Sanand</v>
          </cell>
          <cell r="M192" t="str">
            <v>M</v>
          </cell>
          <cell r="N192">
            <v>31789</v>
          </cell>
          <cell r="O192">
            <v>37.035616438356165</v>
          </cell>
          <cell r="P192" t="str">
            <v>Section name changed from Maintenance and utility section to Engineering section from 1st August 2020</v>
          </cell>
          <cell r="R192">
            <v>42968</v>
          </cell>
          <cell r="S192">
            <v>42786</v>
          </cell>
          <cell r="T192" t="str">
            <v>Confirmation</v>
          </cell>
          <cell r="Y192">
            <v>9687225120</v>
          </cell>
          <cell r="Z192" t="str">
            <v>kamleshpatel12187@gmail.com</v>
          </cell>
          <cell r="AA192">
            <v>9687527032</v>
          </cell>
          <cell r="AB192" t="str">
            <v>Father</v>
          </cell>
          <cell r="AC192" t="str">
            <v xml:space="preserve">Natvarbhai </v>
          </cell>
          <cell r="AD192" t="str">
            <v xml:space="preserve">Natvarbhai </v>
          </cell>
          <cell r="AE192" t="str">
            <v xml:space="preserve">Shardaben </v>
          </cell>
          <cell r="AF192" t="str">
            <v>D-79,Shivpark society ,B/S. Punitnagar, opp.Ghoasar railway Crossing, ghodashar Ahmedabad-380050</v>
          </cell>
          <cell r="AG192" t="str">
            <v>169, Juni Bankvalu Faliyu, Ukardina, Muvada, Dist.- Kheda, Tal.- Kapadvanj, Gujarat - 387610</v>
          </cell>
          <cell r="AH192" t="str">
            <v>DHQPP1451Q</v>
          </cell>
          <cell r="AI192" t="str">
            <v>772210217049</v>
          </cell>
          <cell r="AJ192" t="str">
            <v>B+VE</v>
          </cell>
          <cell r="AK192" t="str">
            <v>ITI Electrician</v>
          </cell>
          <cell r="AL192" t="str">
            <v>-</v>
          </cell>
          <cell r="AM192" t="str">
            <v>7 Years</v>
          </cell>
        </row>
        <row r="193">
          <cell r="B193">
            <v>170063</v>
          </cell>
          <cell r="C193" t="str">
            <v xml:space="preserve">Vivek Tyagi </v>
          </cell>
          <cell r="D193" t="str">
            <v>QA</v>
          </cell>
          <cell r="E193" t="str">
            <v>Quality Control</v>
          </cell>
          <cell r="F193" t="str">
            <v>Senior Engineer</v>
          </cell>
          <cell r="G193" t="str">
            <v>Level-2</v>
          </cell>
          <cell r="H193" t="str">
            <v>E-1</v>
          </cell>
          <cell r="I193">
            <v>42786</v>
          </cell>
          <cell r="J193">
            <v>2</v>
          </cell>
          <cell r="K193">
            <v>2017</v>
          </cell>
          <cell r="L193" t="str">
            <v>Sanand</v>
          </cell>
          <cell r="M193" t="str">
            <v>M</v>
          </cell>
          <cell r="N193">
            <v>32599</v>
          </cell>
          <cell r="O193">
            <v>34.816438356164383</v>
          </cell>
          <cell r="P193" t="str">
            <v>Resignation</v>
          </cell>
          <cell r="R193">
            <v>42968</v>
          </cell>
          <cell r="S193">
            <v>42786</v>
          </cell>
          <cell r="T193" t="str">
            <v>Confirmation</v>
          </cell>
          <cell r="W193">
            <v>44348</v>
          </cell>
          <cell r="X193" t="str">
            <v>Engineer</v>
          </cell>
          <cell r="Y193">
            <v>7838150365</v>
          </cell>
          <cell r="Z193" t="str">
            <v>tyagivivek602@gmail.com</v>
          </cell>
          <cell r="AA193">
            <v>9536190156</v>
          </cell>
          <cell r="AB193" t="str">
            <v>Father</v>
          </cell>
          <cell r="AC193" t="str">
            <v>Mahesh</v>
          </cell>
          <cell r="AD193" t="str">
            <v>Mahesh</v>
          </cell>
          <cell r="AE193" t="str">
            <v xml:space="preserve">Mithlesh </v>
          </cell>
          <cell r="AF193" t="str">
            <v>B-113, Pawan green appartments,Makarbaa, Ahmedabad-380051</v>
          </cell>
          <cell r="AG193" t="str">
            <v>383-Nagla Bal, Urf Balka, Bulandshahr, Balka, Uttarpradesh - 245409</v>
          </cell>
          <cell r="AH193" t="str">
            <v>AINPT9108K</v>
          </cell>
          <cell r="AI193" t="str">
            <v>266692795312</v>
          </cell>
          <cell r="AJ193" t="str">
            <v>AB+VE</v>
          </cell>
          <cell r="AK193" t="str">
            <v xml:space="preserve">B.Tech </v>
          </cell>
          <cell r="AM193" t="str">
            <v>8.6 Years</v>
          </cell>
        </row>
        <row r="194">
          <cell r="B194">
            <v>170064</v>
          </cell>
          <cell r="C194" t="str">
            <v xml:space="preserve">Ashish Menon </v>
          </cell>
          <cell r="D194" t="str">
            <v>Retail Sales</v>
          </cell>
          <cell r="E194" t="str">
            <v>West Region</v>
          </cell>
          <cell r="F194" t="str">
            <v>Area Sales Manager</v>
          </cell>
          <cell r="G194" t="str">
            <v>Level-1</v>
          </cell>
          <cell r="H194" t="str">
            <v>M-9</v>
          </cell>
          <cell r="I194">
            <v>42786</v>
          </cell>
          <cell r="J194">
            <v>2</v>
          </cell>
          <cell r="K194">
            <v>2017</v>
          </cell>
          <cell r="L194" t="str">
            <v>Sanand</v>
          </cell>
          <cell r="M194" t="str">
            <v>M</v>
          </cell>
          <cell r="N194">
            <v>32321</v>
          </cell>
          <cell r="O194">
            <v>35.578082191780823</v>
          </cell>
          <cell r="P194" t="str">
            <v>Resignation</v>
          </cell>
          <cell r="R194">
            <v>42968</v>
          </cell>
          <cell r="S194">
            <v>42786</v>
          </cell>
          <cell r="T194" t="str">
            <v>Confirmation</v>
          </cell>
          <cell r="Y194">
            <v>9998728170</v>
          </cell>
          <cell r="Z194" t="str">
            <v>ashish.menon27@gmail.com</v>
          </cell>
          <cell r="AA194">
            <v>9427051336</v>
          </cell>
          <cell r="AB194" t="str">
            <v>father</v>
          </cell>
          <cell r="AC194" t="str">
            <v xml:space="preserve">Raghunathan </v>
          </cell>
          <cell r="AD194" t="str">
            <v xml:space="preserve">Raghunathan </v>
          </cell>
          <cell r="AE194" t="str">
            <v>Girija</v>
          </cell>
          <cell r="AF194" t="str">
            <v>273/1,Sector-3-A new , gandhinagar, Gujarat -382006</v>
          </cell>
          <cell r="AG194" t="str">
            <v>273,1,Sector-3-A New , Gandhinagar, Gujarat -382006</v>
          </cell>
          <cell r="AH194" t="str">
            <v>AQZPM6862B</v>
          </cell>
          <cell r="AI194" t="str">
            <v>627316458801</v>
          </cell>
          <cell r="AJ194" t="str">
            <v>AB+VE</v>
          </cell>
          <cell r="AK194" t="str">
            <v>M.B.A- Marketing</v>
          </cell>
          <cell r="AM194" t="str">
            <v>6 Years</v>
          </cell>
        </row>
        <row r="195">
          <cell r="B195">
            <v>170065</v>
          </cell>
          <cell r="C195" t="str">
            <v>Maulik lohia</v>
          </cell>
          <cell r="D195" t="str">
            <v>QA</v>
          </cell>
          <cell r="E195" t="str">
            <v>Quality Control</v>
          </cell>
          <cell r="F195" t="str">
            <v>Assistant Engineer</v>
          </cell>
          <cell r="G195" t="str">
            <v>Level-2</v>
          </cell>
          <cell r="H195" t="str">
            <v>E-4</v>
          </cell>
          <cell r="I195">
            <v>42800</v>
          </cell>
          <cell r="J195">
            <v>3</v>
          </cell>
          <cell r="K195">
            <v>2017</v>
          </cell>
          <cell r="L195" t="str">
            <v>Sanand</v>
          </cell>
          <cell r="M195" t="str">
            <v>M</v>
          </cell>
          <cell r="N195">
            <v>34007</v>
          </cell>
          <cell r="O195">
            <v>30.958904109589042</v>
          </cell>
          <cell r="P195" t="str">
            <v xml:space="preserve">Resignation </v>
          </cell>
          <cell r="R195">
            <v>43348</v>
          </cell>
          <cell r="S195">
            <v>43164</v>
          </cell>
          <cell r="T195" t="str">
            <v>Confirmation</v>
          </cell>
          <cell r="Y195">
            <v>7405283770</v>
          </cell>
          <cell r="Z195" t="str">
            <v>mauliklohia1993@gmail.com</v>
          </cell>
          <cell r="AA195">
            <v>8511057245</v>
          </cell>
          <cell r="AB195" t="str">
            <v>Father</v>
          </cell>
          <cell r="AC195" t="str">
            <v>Vinodbhai</v>
          </cell>
          <cell r="AD195" t="str">
            <v>Vinodbhai</v>
          </cell>
          <cell r="AE195" t="str">
            <v>Leelaben</v>
          </cell>
          <cell r="AF195" t="str">
            <v>2/34, Muncipal Slum quarters, near water tank, Uttamnagar, Ahmedabad-380008</v>
          </cell>
          <cell r="AG195" t="str">
            <v>2,34, Muncipal Slum Quarters, Near Water Tank, Uttamnagar, Ahmedabad - 380008</v>
          </cell>
          <cell r="AH195" t="str">
            <v>ANHPL3557F</v>
          </cell>
          <cell r="AI195" t="str">
            <v>938505728450</v>
          </cell>
          <cell r="AJ195" t="str">
            <v>A+VE</v>
          </cell>
          <cell r="AK195" t="str">
            <v xml:space="preserve">B.E.Mechanical + M.E IC Auto </v>
          </cell>
          <cell r="AM195" t="str">
            <v>Fresher</v>
          </cell>
        </row>
        <row r="196">
          <cell r="B196">
            <v>170066</v>
          </cell>
          <cell r="C196" t="str">
            <v xml:space="preserve">Naimesh Patel </v>
          </cell>
          <cell r="D196" t="str">
            <v>QA</v>
          </cell>
          <cell r="E196" t="str">
            <v>Quality Control</v>
          </cell>
          <cell r="F196" t="str">
            <v>Assistant Engineer</v>
          </cell>
          <cell r="G196" t="str">
            <v>Level-2</v>
          </cell>
          <cell r="H196" t="str">
            <v>E-4</v>
          </cell>
          <cell r="I196">
            <v>42800</v>
          </cell>
          <cell r="J196">
            <v>3</v>
          </cell>
          <cell r="K196">
            <v>2017</v>
          </cell>
          <cell r="L196" t="str">
            <v>Sanand</v>
          </cell>
          <cell r="M196" t="str">
            <v>M</v>
          </cell>
          <cell r="N196">
            <v>34915</v>
          </cell>
          <cell r="O196">
            <v>28.471232876712328</v>
          </cell>
          <cell r="P196" t="str">
            <v>Resignation</v>
          </cell>
          <cell r="R196">
            <v>43348</v>
          </cell>
          <cell r="S196">
            <v>43164</v>
          </cell>
          <cell r="T196" t="str">
            <v>Probation</v>
          </cell>
          <cell r="Y196">
            <v>8347635874</v>
          </cell>
          <cell r="Z196" t="str">
            <v>naimeshpatel43@gmail.com</v>
          </cell>
          <cell r="AA196">
            <v>9825248943</v>
          </cell>
          <cell r="AB196" t="str">
            <v>Father</v>
          </cell>
          <cell r="AC196" t="str">
            <v>Ashvinbhai</v>
          </cell>
          <cell r="AD196" t="str">
            <v>Ashvinbhai</v>
          </cell>
          <cell r="AE196" t="str">
            <v>Ashaben</v>
          </cell>
          <cell r="AF196" t="str">
            <v>43/Sardar Park Society, near Kalyan chowk Thakkarbapanagar, Ahmedabad-382350</v>
          </cell>
          <cell r="AG196" t="str">
            <v>43,Sardar Park Society, Near Kalyan Chowk Thakkarbapanagar, Ahmedabad-382350</v>
          </cell>
          <cell r="AH196" t="str">
            <v>CVBPP3756N</v>
          </cell>
          <cell r="AI196" t="str">
            <v>955467529596</v>
          </cell>
          <cell r="AJ196" t="str">
            <v>O+VE</v>
          </cell>
          <cell r="AK196" t="str">
            <v>B.E Mechanical</v>
          </cell>
          <cell r="AM196" t="str">
            <v>Fresher</v>
          </cell>
        </row>
        <row r="197">
          <cell r="B197">
            <v>170067</v>
          </cell>
          <cell r="C197" t="str">
            <v>Dhavalkumar Dasadia</v>
          </cell>
          <cell r="D197" t="str">
            <v>Production</v>
          </cell>
          <cell r="E197" t="str">
            <v>Maintenance</v>
          </cell>
          <cell r="F197" t="str">
            <v>Assistant Engineer</v>
          </cell>
          <cell r="G197" t="str">
            <v>Level-2</v>
          </cell>
          <cell r="H197" t="str">
            <v>E-4</v>
          </cell>
          <cell r="I197">
            <v>42800</v>
          </cell>
          <cell r="J197">
            <v>3</v>
          </cell>
          <cell r="K197">
            <v>2017</v>
          </cell>
          <cell r="L197" t="str">
            <v>Sanand</v>
          </cell>
          <cell r="M197" t="str">
            <v>M</v>
          </cell>
          <cell r="N197">
            <v>33825</v>
          </cell>
          <cell r="O197">
            <v>31.457534246575342</v>
          </cell>
          <cell r="P197" t="str">
            <v>Resignation</v>
          </cell>
          <cell r="R197">
            <v>43348</v>
          </cell>
          <cell r="S197">
            <v>43164</v>
          </cell>
          <cell r="T197" t="str">
            <v>Probation</v>
          </cell>
          <cell r="Y197">
            <v>9428597502</v>
          </cell>
          <cell r="Z197" t="str">
            <v>dhavalkdasadia@gmail.com</v>
          </cell>
          <cell r="AA197">
            <v>9426584875</v>
          </cell>
          <cell r="AB197" t="str">
            <v>Father</v>
          </cell>
          <cell r="AC197" t="str">
            <v>Kanjibhai</v>
          </cell>
          <cell r="AD197" t="str">
            <v>Kanjibhai</v>
          </cell>
          <cell r="AE197" t="str">
            <v>Hansaben</v>
          </cell>
          <cell r="AF197" t="str">
            <v>CR-15, Adarsh tenament, Opp. Lalita society, isanpur, Ahmedabad-382443</v>
          </cell>
          <cell r="AG197" t="str">
            <v>Cr-15, Adarsh Tenament, Opp. Lalita Society, Isanpur, Ahmedabad-382443</v>
          </cell>
          <cell r="AH197" t="str">
            <v>CHTPD6204R</v>
          </cell>
          <cell r="AI197" t="str">
            <v>462497671253</v>
          </cell>
          <cell r="AJ197" t="str">
            <v>B+VE</v>
          </cell>
          <cell r="AK197" t="str">
            <v>B.E Mechanical</v>
          </cell>
          <cell r="AM197" t="str">
            <v>Fresher</v>
          </cell>
        </row>
        <row r="198">
          <cell r="B198">
            <v>170068</v>
          </cell>
          <cell r="C198" t="str">
            <v xml:space="preserve">Rusheen Desai </v>
          </cell>
          <cell r="D198" t="str">
            <v>QA</v>
          </cell>
          <cell r="E198" t="str">
            <v>Quality System</v>
          </cell>
          <cell r="F198" t="str">
            <v>Junior Engineer</v>
          </cell>
          <cell r="G198" t="str">
            <v>Level-2</v>
          </cell>
          <cell r="H198" t="str">
            <v>E-3</v>
          </cell>
          <cell r="I198">
            <v>42800</v>
          </cell>
          <cell r="J198">
            <v>3</v>
          </cell>
          <cell r="K198">
            <v>2017</v>
          </cell>
          <cell r="L198" t="str">
            <v>Sanand</v>
          </cell>
          <cell r="M198" t="str">
            <v>M</v>
          </cell>
          <cell r="N198">
            <v>34833</v>
          </cell>
          <cell r="O198">
            <v>28.695890410958903</v>
          </cell>
          <cell r="P198" t="str">
            <v>Resignation</v>
          </cell>
          <cell r="R198">
            <v>43348</v>
          </cell>
          <cell r="S198">
            <v>43164</v>
          </cell>
          <cell r="T198" t="str">
            <v>Confirmation</v>
          </cell>
          <cell r="Y198">
            <v>7600552163</v>
          </cell>
          <cell r="Z198" t="str">
            <v>rusheendesai@yahoo.com</v>
          </cell>
          <cell r="AA198">
            <v>9909917104</v>
          </cell>
          <cell r="AB198" t="str">
            <v>Father</v>
          </cell>
          <cell r="AC198" t="str">
            <v xml:space="preserve">Chinubhai </v>
          </cell>
          <cell r="AD198" t="str">
            <v>Chinubhai</v>
          </cell>
          <cell r="AE198" t="str">
            <v>Malvika</v>
          </cell>
          <cell r="AF198" t="str">
            <v>B-302, Suryoday tower , near sattadhar cross road, Ghatlodia, Ahmedabad-380061</v>
          </cell>
          <cell r="AG198" t="str">
            <v>B-302, Suryoday Tower, Near Sattadhar Cross Road, Ghatlodia, Ahmedabad - 380061</v>
          </cell>
          <cell r="AH198" t="str">
            <v>BZMPD2243J</v>
          </cell>
          <cell r="AI198" t="str">
            <v>831290806308</v>
          </cell>
          <cell r="AJ198" t="str">
            <v>A+VE</v>
          </cell>
          <cell r="AK198" t="str">
            <v>B.E Mechanical</v>
          </cell>
          <cell r="AL198" t="str">
            <v>-</v>
          </cell>
          <cell r="AM198" t="str">
            <v>Fresher</v>
          </cell>
        </row>
        <row r="199">
          <cell r="B199">
            <v>170069</v>
          </cell>
          <cell r="C199" t="str">
            <v xml:space="preserve">Vishalkumar Dalwadi </v>
          </cell>
          <cell r="D199" t="str">
            <v>QA</v>
          </cell>
          <cell r="E199" t="str">
            <v>Quality Control</v>
          </cell>
          <cell r="F199" t="str">
            <v>Assistant Engineer</v>
          </cell>
          <cell r="G199" t="str">
            <v>Level-2</v>
          </cell>
          <cell r="H199" t="str">
            <v>E-4</v>
          </cell>
          <cell r="I199">
            <v>42800</v>
          </cell>
          <cell r="J199">
            <v>3</v>
          </cell>
          <cell r="K199">
            <v>2017</v>
          </cell>
          <cell r="L199" t="str">
            <v>Sanand</v>
          </cell>
          <cell r="M199" t="str">
            <v>M</v>
          </cell>
          <cell r="N199">
            <v>34492</v>
          </cell>
          <cell r="O199">
            <v>29.63013698630137</v>
          </cell>
          <cell r="P199" t="str">
            <v>Resignation</v>
          </cell>
          <cell r="R199">
            <v>43348</v>
          </cell>
          <cell r="S199">
            <v>43164</v>
          </cell>
          <cell r="T199" t="str">
            <v>Probation</v>
          </cell>
          <cell r="Y199">
            <v>9558642248</v>
          </cell>
          <cell r="Z199" t="str">
            <v>vishaldalwadi41@gmail.com</v>
          </cell>
          <cell r="AA199">
            <v>9824980344</v>
          </cell>
          <cell r="AB199" t="str">
            <v xml:space="preserve">Father </v>
          </cell>
          <cell r="AC199" t="str">
            <v>Mahendrakumar</v>
          </cell>
          <cell r="AD199" t="str">
            <v>Mahendrakumar</v>
          </cell>
          <cell r="AE199" t="str">
            <v>Meenaben</v>
          </cell>
          <cell r="AF199" t="str">
            <v>A-788,Manilaxmi Soc ,opp.Indirapark ,Adinath nagar,Odhav , Ahmedabad-382415</v>
          </cell>
          <cell r="AG199" t="str">
            <v>A-788,Manilaxmi Soc ,Opp.Indirapark ,Adinath Nagar,Odhav , Ahmedabad-382415</v>
          </cell>
          <cell r="AH199" t="str">
            <v>CCHPD4180R</v>
          </cell>
          <cell r="AI199" t="str">
            <v>475879473067</v>
          </cell>
          <cell r="AJ199" t="str">
            <v>A+VE</v>
          </cell>
          <cell r="AK199" t="str">
            <v>B.E Mechanical</v>
          </cell>
          <cell r="AM199" t="str">
            <v>Fresher</v>
          </cell>
        </row>
        <row r="200">
          <cell r="B200">
            <v>170070</v>
          </cell>
          <cell r="C200" t="str">
            <v xml:space="preserve">Prakashkumar Rajput </v>
          </cell>
          <cell r="D200" t="str">
            <v>QA</v>
          </cell>
          <cell r="E200" t="str">
            <v>Quality Control</v>
          </cell>
          <cell r="F200" t="str">
            <v>Assistant Engineer</v>
          </cell>
          <cell r="G200" t="str">
            <v>Level-2</v>
          </cell>
          <cell r="H200" t="str">
            <v>E-4</v>
          </cell>
          <cell r="I200">
            <v>42800</v>
          </cell>
          <cell r="J200">
            <v>3</v>
          </cell>
          <cell r="K200">
            <v>2017</v>
          </cell>
          <cell r="L200" t="str">
            <v>Sanand</v>
          </cell>
          <cell r="M200" t="str">
            <v>M</v>
          </cell>
          <cell r="N200">
            <v>34892</v>
          </cell>
          <cell r="O200">
            <v>28.534246575342465</v>
          </cell>
          <cell r="P200" t="str">
            <v>Resignation</v>
          </cell>
          <cell r="R200">
            <v>43348</v>
          </cell>
          <cell r="S200">
            <v>43164</v>
          </cell>
          <cell r="T200" t="str">
            <v>Probation</v>
          </cell>
          <cell r="Y200">
            <v>9033142578</v>
          </cell>
          <cell r="Z200" t="str">
            <v>vickyrajput8460@gmail.com</v>
          </cell>
          <cell r="AA200">
            <v>9601545010</v>
          </cell>
          <cell r="AB200" t="str">
            <v>Father</v>
          </cell>
          <cell r="AC200" t="str">
            <v xml:space="preserve">Rakeshkumar </v>
          </cell>
          <cell r="AD200" t="str">
            <v xml:space="preserve">Rakeshkumar </v>
          </cell>
          <cell r="AE200" t="str">
            <v>Anitadevi</v>
          </cell>
          <cell r="AF200" t="str">
            <v>A/4, Shivam Appartment,Saijpur bogha, Ahmedabad-382345</v>
          </cell>
          <cell r="AG200" t="str">
            <v>A,4, Shivam Appartment,Saijpur Bogha, Ahmedabad-382345</v>
          </cell>
          <cell r="AH200" t="str">
            <v>BQVPR3852H</v>
          </cell>
          <cell r="AI200" t="str">
            <v>890375198302</v>
          </cell>
          <cell r="AJ200" t="str">
            <v>O+VE</v>
          </cell>
          <cell r="AK200" t="str">
            <v>B.E Mechanical</v>
          </cell>
          <cell r="AM200" t="str">
            <v>Fresher</v>
          </cell>
        </row>
        <row r="201">
          <cell r="B201">
            <v>170071</v>
          </cell>
          <cell r="C201" t="str">
            <v>Sandip Muliya</v>
          </cell>
          <cell r="D201" t="str">
            <v>Production</v>
          </cell>
          <cell r="E201" t="str">
            <v>Product Process Improvement</v>
          </cell>
          <cell r="F201" t="str">
            <v>Assistant Engineer</v>
          </cell>
          <cell r="G201" t="str">
            <v>Level-2</v>
          </cell>
          <cell r="H201" t="str">
            <v>E-4</v>
          </cell>
          <cell r="I201">
            <v>42800</v>
          </cell>
          <cell r="J201">
            <v>3</v>
          </cell>
          <cell r="K201">
            <v>2017</v>
          </cell>
          <cell r="L201" t="str">
            <v>Sanand</v>
          </cell>
          <cell r="M201" t="str">
            <v>M</v>
          </cell>
          <cell r="N201">
            <v>34793</v>
          </cell>
          <cell r="O201">
            <v>28.805479452054794</v>
          </cell>
          <cell r="P201" t="str">
            <v>Resignation</v>
          </cell>
          <cell r="R201">
            <v>43348</v>
          </cell>
          <cell r="S201">
            <v>43164</v>
          </cell>
          <cell r="T201" t="str">
            <v>Confirmation</v>
          </cell>
          <cell r="Y201">
            <v>9924890236</v>
          </cell>
          <cell r="Z201" t="str">
            <v>sandipmuliyag@gmail.com</v>
          </cell>
          <cell r="AA201">
            <v>9427430795</v>
          </cell>
          <cell r="AB201" t="str">
            <v>Father</v>
          </cell>
          <cell r="AC201" t="str">
            <v xml:space="preserve">Ghanshyambhai </v>
          </cell>
          <cell r="AD201" t="str">
            <v xml:space="preserve">Ghanshyambhai </v>
          </cell>
          <cell r="AE201" t="str">
            <v>Manjuben</v>
          </cell>
          <cell r="AF201" t="str">
            <v>Sekruti Apartment , Flat No -103, Somnath Society, Snanad</v>
          </cell>
          <cell r="AG201" t="str">
            <v>Neheru Seri (Road), Opp. Charmaliya Dada Temple , Vinchhiya ,Rajkot -360055</v>
          </cell>
          <cell r="AH201" t="str">
            <v>DGYPM9251E</v>
          </cell>
          <cell r="AI201" t="str">
            <v>277604746632</v>
          </cell>
          <cell r="AJ201" t="str">
            <v>O+VE</v>
          </cell>
          <cell r="AK201" t="str">
            <v>B.E Mechanical</v>
          </cell>
          <cell r="AM201" t="str">
            <v>Fresher</v>
          </cell>
        </row>
        <row r="202">
          <cell r="B202">
            <v>170072</v>
          </cell>
          <cell r="C202" t="str">
            <v>Manan Thakkar</v>
          </cell>
          <cell r="D202" t="str">
            <v>QA</v>
          </cell>
          <cell r="E202" t="str">
            <v>Quality Control</v>
          </cell>
          <cell r="F202" t="str">
            <v>Assistant Engineer</v>
          </cell>
          <cell r="G202" t="str">
            <v>Level-2</v>
          </cell>
          <cell r="H202" t="str">
            <v>E-4</v>
          </cell>
          <cell r="I202">
            <v>42800</v>
          </cell>
          <cell r="J202">
            <v>3</v>
          </cell>
          <cell r="K202">
            <v>2017</v>
          </cell>
          <cell r="L202" t="str">
            <v>Sanand</v>
          </cell>
          <cell r="M202" t="str">
            <v>M</v>
          </cell>
          <cell r="N202">
            <v>34938</v>
          </cell>
          <cell r="O202">
            <v>28.408219178082192</v>
          </cell>
          <cell r="P202" t="str">
            <v>Resignation</v>
          </cell>
          <cell r="R202">
            <v>43348</v>
          </cell>
          <cell r="S202">
            <v>43164</v>
          </cell>
          <cell r="T202" t="str">
            <v>Confirmation</v>
          </cell>
          <cell r="Y202">
            <v>8735921777</v>
          </cell>
          <cell r="Z202" t="str">
            <v>mananthakkar77@yahoo.com</v>
          </cell>
          <cell r="AA202">
            <v>9428737122</v>
          </cell>
          <cell r="AB202" t="str">
            <v xml:space="preserve">Father </v>
          </cell>
          <cell r="AC202" t="str">
            <v>Jayesh</v>
          </cell>
          <cell r="AD202" t="str">
            <v>Jayesh</v>
          </cell>
          <cell r="AE202" t="str">
            <v>Ritaben</v>
          </cell>
          <cell r="AF202" t="str">
            <v>15, Rama flat ,Gopal chowk, Maninagar Ahmedabad-380008</v>
          </cell>
          <cell r="AG202" t="str">
            <v>15, Rama Flat ,Gopal Chowk, Maninagar Ahmedabad-380008</v>
          </cell>
          <cell r="AH202" t="str">
            <v>BEBPT2630F</v>
          </cell>
          <cell r="AI202" t="str">
            <v>723110230067</v>
          </cell>
          <cell r="AJ202" t="str">
            <v>B+VE</v>
          </cell>
          <cell r="AK202" t="str">
            <v>B.E Mechanical</v>
          </cell>
          <cell r="AM202" t="str">
            <v>Fresher</v>
          </cell>
        </row>
        <row r="203">
          <cell r="B203">
            <v>170073</v>
          </cell>
          <cell r="C203" t="str">
            <v xml:space="preserve">Milan Thakkar </v>
          </cell>
          <cell r="D203" t="str">
            <v>QA</v>
          </cell>
          <cell r="E203" t="str">
            <v>Quality Control</v>
          </cell>
          <cell r="F203" t="str">
            <v>Assistant Engineer</v>
          </cell>
          <cell r="G203" t="str">
            <v>Level-2</v>
          </cell>
          <cell r="H203" t="str">
            <v>E-4</v>
          </cell>
          <cell r="I203">
            <v>42800</v>
          </cell>
          <cell r="J203">
            <v>3</v>
          </cell>
          <cell r="K203">
            <v>2017</v>
          </cell>
          <cell r="L203" t="str">
            <v>Sanand</v>
          </cell>
          <cell r="M203" t="str">
            <v>M</v>
          </cell>
          <cell r="N203">
            <v>34938</v>
          </cell>
          <cell r="O203">
            <v>28.408219178082192</v>
          </cell>
          <cell r="P203" t="str">
            <v xml:space="preserve">Resignation </v>
          </cell>
          <cell r="R203">
            <v>43348</v>
          </cell>
          <cell r="S203">
            <v>43164</v>
          </cell>
          <cell r="T203" t="str">
            <v>Probation</v>
          </cell>
          <cell r="Y203">
            <v>8735921444</v>
          </cell>
          <cell r="Z203" t="str">
            <v>milanthakkar09@gmail.com</v>
          </cell>
          <cell r="AA203">
            <v>9428737123</v>
          </cell>
          <cell r="AB203" t="str">
            <v xml:space="preserve">Father </v>
          </cell>
          <cell r="AC203" t="str">
            <v>Jayesh</v>
          </cell>
          <cell r="AD203" t="str">
            <v>Jayesh</v>
          </cell>
          <cell r="AE203" t="str">
            <v>Ritaben</v>
          </cell>
          <cell r="AF203" t="str">
            <v>15, Rama flat ,Gopal chowk, Maninagar Ahmedabad-380008</v>
          </cell>
          <cell r="AG203" t="str">
            <v>15, Rama Flat ,Gopal Chowk, Maninagar Ahmedabad-380008</v>
          </cell>
          <cell r="AH203" t="str">
            <v>BEBPT2566L</v>
          </cell>
          <cell r="AI203" t="str">
            <v>245431888017</v>
          </cell>
          <cell r="AJ203" t="str">
            <v>B+VE</v>
          </cell>
          <cell r="AK203" t="str">
            <v>B.E Mechanical</v>
          </cell>
          <cell r="AM203" t="str">
            <v>Fresher</v>
          </cell>
        </row>
        <row r="204">
          <cell r="B204">
            <v>170074</v>
          </cell>
          <cell r="C204" t="str">
            <v>Parth Dobariya</v>
          </cell>
          <cell r="D204" t="str">
            <v>QA</v>
          </cell>
          <cell r="E204" t="str">
            <v>Quality Control</v>
          </cell>
          <cell r="F204" t="str">
            <v>Assistant Engineer</v>
          </cell>
          <cell r="G204" t="str">
            <v>Level-2</v>
          </cell>
          <cell r="H204" t="str">
            <v>E-4</v>
          </cell>
          <cell r="I204">
            <v>42800</v>
          </cell>
          <cell r="J204">
            <v>3</v>
          </cell>
          <cell r="K204">
            <v>2017</v>
          </cell>
          <cell r="L204" t="str">
            <v>Sanand</v>
          </cell>
          <cell r="M204" t="str">
            <v>M</v>
          </cell>
          <cell r="N204">
            <v>34913</v>
          </cell>
          <cell r="O204">
            <v>28.476712328767125</v>
          </cell>
          <cell r="P204" t="str">
            <v xml:space="preserve">Resignation </v>
          </cell>
          <cell r="R204">
            <v>43348</v>
          </cell>
          <cell r="S204">
            <v>43164</v>
          </cell>
          <cell r="T204" t="str">
            <v>Confirmation</v>
          </cell>
          <cell r="Y204">
            <v>9724380057</v>
          </cell>
          <cell r="Z204" t="str">
            <v>parthdobariya28@gmail.com</v>
          </cell>
          <cell r="AA204">
            <v>9974450738</v>
          </cell>
          <cell r="AB204" t="str">
            <v>Father</v>
          </cell>
          <cell r="AC204" t="str">
            <v>Mathurbhai</v>
          </cell>
          <cell r="AD204" t="str">
            <v xml:space="preserve">Mathurbhai </v>
          </cell>
          <cell r="AE204" t="str">
            <v>Ranjanben</v>
          </cell>
          <cell r="AF204" t="str">
            <v>A-50, Ambica nagar , kalol Gujarat-382721</v>
          </cell>
          <cell r="AG204" t="str">
            <v>Sheragadh, Junagadh, Gujarat-362245</v>
          </cell>
          <cell r="AH204" t="str">
            <v>DEDPD6967M</v>
          </cell>
          <cell r="AI204" t="str">
            <v>889417713337</v>
          </cell>
          <cell r="AJ204" t="str">
            <v>O+VE</v>
          </cell>
          <cell r="AK204" t="str">
            <v>B.Tech Mechanical</v>
          </cell>
          <cell r="AM204" t="str">
            <v>Fresher</v>
          </cell>
        </row>
        <row r="205">
          <cell r="B205">
            <v>170075</v>
          </cell>
          <cell r="C205" t="str">
            <v xml:space="preserve">Rishab Chopra </v>
          </cell>
          <cell r="D205" t="str">
            <v>QA</v>
          </cell>
          <cell r="E205" t="str">
            <v>Quality Control</v>
          </cell>
          <cell r="F205" t="str">
            <v>Junior Engineer</v>
          </cell>
          <cell r="G205" t="str">
            <v>Level-2</v>
          </cell>
          <cell r="H205" t="str">
            <v>E-3</v>
          </cell>
          <cell r="I205">
            <v>42800</v>
          </cell>
          <cell r="J205">
            <v>3</v>
          </cell>
          <cell r="K205">
            <v>2017</v>
          </cell>
          <cell r="L205" t="str">
            <v>Sanand</v>
          </cell>
          <cell r="M205" t="str">
            <v>M</v>
          </cell>
          <cell r="N205">
            <v>34285</v>
          </cell>
          <cell r="O205">
            <v>30.197260273972603</v>
          </cell>
          <cell r="P205" t="str">
            <v xml:space="preserve">Resignation </v>
          </cell>
          <cell r="R205">
            <v>43348</v>
          </cell>
          <cell r="S205">
            <v>43164</v>
          </cell>
          <cell r="T205" t="str">
            <v>Confirmation</v>
          </cell>
          <cell r="W205">
            <v>44348</v>
          </cell>
          <cell r="X205" t="str">
            <v>Assistant Engineer</v>
          </cell>
          <cell r="Y205">
            <v>9712414990</v>
          </cell>
          <cell r="Z205" t="str">
            <v>choprarishab99@gmail.com</v>
          </cell>
          <cell r="AA205">
            <v>9724044901</v>
          </cell>
          <cell r="AB205" t="str">
            <v>Father</v>
          </cell>
          <cell r="AC205" t="str">
            <v xml:space="preserve">Pravinchandra </v>
          </cell>
          <cell r="AD205" t="str">
            <v xml:space="preserve">Pravinchandra </v>
          </cell>
          <cell r="AE205" t="str">
            <v xml:space="preserve">Jyoti </v>
          </cell>
          <cell r="AF205" t="str">
            <v>A-15, tejendranagar, Vibhag -7, tragad road, Chandkheda, Ahmedabad-382424</v>
          </cell>
          <cell r="AG205" t="str">
            <v>A-15, Tejendranagar, Vibhag -7, Tragad Road, Chandkheda, Ahmedabad-382424</v>
          </cell>
          <cell r="AH205" t="str">
            <v>BLOPC0508D</v>
          </cell>
          <cell r="AI205" t="str">
            <v>720524450689</v>
          </cell>
          <cell r="AJ205" t="str">
            <v>B+VE</v>
          </cell>
          <cell r="AK205" t="str">
            <v>B.Tech Mechanical</v>
          </cell>
          <cell r="AM205" t="str">
            <v>Fresher</v>
          </cell>
        </row>
        <row r="206">
          <cell r="B206">
            <v>170076</v>
          </cell>
          <cell r="C206" t="str">
            <v xml:space="preserve">Dhairya Mistry </v>
          </cell>
          <cell r="D206" t="str">
            <v>QA</v>
          </cell>
          <cell r="E206" t="str">
            <v>Quality Control</v>
          </cell>
          <cell r="F206" t="str">
            <v>Assistant Engineer</v>
          </cell>
          <cell r="G206" t="str">
            <v>Level-2</v>
          </cell>
          <cell r="H206" t="str">
            <v>E-4</v>
          </cell>
          <cell r="I206">
            <v>42800</v>
          </cell>
          <cell r="J206">
            <v>3</v>
          </cell>
          <cell r="K206">
            <v>2017</v>
          </cell>
          <cell r="L206" t="str">
            <v>Sanand</v>
          </cell>
          <cell r="M206" t="str">
            <v>M</v>
          </cell>
          <cell r="N206">
            <v>34782</v>
          </cell>
          <cell r="O206">
            <v>28.835616438356166</v>
          </cell>
          <cell r="P206" t="str">
            <v xml:space="preserve">Resignation </v>
          </cell>
          <cell r="R206">
            <v>43348</v>
          </cell>
          <cell r="S206">
            <v>43164</v>
          </cell>
          <cell r="T206" t="str">
            <v>Confirmation</v>
          </cell>
          <cell r="Y206">
            <v>8866385807</v>
          </cell>
          <cell r="Z206" t="str">
            <v>mistry.dhairya@yahoo.in</v>
          </cell>
          <cell r="AA206">
            <v>9879327119</v>
          </cell>
          <cell r="AB206" t="str">
            <v>Father</v>
          </cell>
          <cell r="AC206" t="str">
            <v xml:space="preserve">Rajanikant </v>
          </cell>
          <cell r="AD206" t="str">
            <v xml:space="preserve">Rajanikant </v>
          </cell>
          <cell r="AE206" t="str">
            <v>Kalpnaben</v>
          </cell>
          <cell r="AF206" t="str">
            <v>31/1, Adarsh society, nr. Rameshvar police chowki, meghaninagar, Ahmedabad-380016</v>
          </cell>
          <cell r="AG206" t="str">
            <v>31/1, Adarsh society, Nr. Rameshvar police chowki, Meghaninagar, Ahmedabad - 380016</v>
          </cell>
          <cell r="AH206" t="str">
            <v>DNGPM9073M</v>
          </cell>
          <cell r="AI206" t="str">
            <v>638550230701</v>
          </cell>
          <cell r="AJ206" t="str">
            <v>B+VE</v>
          </cell>
          <cell r="AK206" t="str">
            <v>B.E Mechanical</v>
          </cell>
          <cell r="AM206" t="str">
            <v>Fresher</v>
          </cell>
        </row>
        <row r="207">
          <cell r="B207">
            <v>170077</v>
          </cell>
          <cell r="C207" t="str">
            <v xml:space="preserve">Nirav Panchal </v>
          </cell>
          <cell r="D207" t="str">
            <v>QA</v>
          </cell>
          <cell r="E207" t="str">
            <v>Quality System</v>
          </cell>
          <cell r="F207" t="str">
            <v>Junior Engineer</v>
          </cell>
          <cell r="G207" t="str">
            <v>Level-2</v>
          </cell>
          <cell r="H207" t="str">
            <v>E-3</v>
          </cell>
          <cell r="I207">
            <v>42800</v>
          </cell>
          <cell r="J207">
            <v>3</v>
          </cell>
          <cell r="K207">
            <v>2017</v>
          </cell>
          <cell r="L207" t="str">
            <v>Sanand</v>
          </cell>
          <cell r="M207" t="str">
            <v>M</v>
          </cell>
          <cell r="N207">
            <v>34616</v>
          </cell>
          <cell r="O207">
            <v>29.290410958904111</v>
          </cell>
          <cell r="P207" t="str">
            <v>Resignation</v>
          </cell>
          <cell r="R207">
            <v>43348</v>
          </cell>
          <cell r="S207">
            <v>43164</v>
          </cell>
          <cell r="T207" t="str">
            <v>Confirmation</v>
          </cell>
          <cell r="Y207">
            <v>8128027151</v>
          </cell>
          <cell r="Z207" t="str">
            <v>niravpanchal2056@gmail.com</v>
          </cell>
          <cell r="AA207">
            <v>9898800922</v>
          </cell>
          <cell r="AB207" t="str">
            <v>Father</v>
          </cell>
          <cell r="AC207" t="str">
            <v xml:space="preserve">Bharatbhai </v>
          </cell>
          <cell r="AD207" t="str">
            <v xml:space="preserve">Bharatbhai </v>
          </cell>
          <cell r="AE207" t="str">
            <v xml:space="preserve">Jyotsnaben </v>
          </cell>
          <cell r="AF207" t="str">
            <v>A-5/2,Bhumi Park Society, bapunagar, Ahmedabad-380024</v>
          </cell>
          <cell r="AG207" t="str">
            <v>A-5,2, Bhumi Park Society, Bapunagar, Ahmedabad - 380024</v>
          </cell>
          <cell r="AH207" t="str">
            <v>DFPPP5572D</v>
          </cell>
          <cell r="AI207" t="str">
            <v>601174523051</v>
          </cell>
          <cell r="AJ207" t="str">
            <v>AB+VE</v>
          </cell>
          <cell r="AK207" t="str">
            <v>B.E Mechanical</v>
          </cell>
          <cell r="AM207" t="str">
            <v>Fresher</v>
          </cell>
        </row>
        <row r="208">
          <cell r="B208">
            <v>170078</v>
          </cell>
          <cell r="C208" t="str">
            <v xml:space="preserve">Utsav Gandhi </v>
          </cell>
          <cell r="D208" t="str">
            <v>QA</v>
          </cell>
          <cell r="E208" t="str">
            <v>Quality Control</v>
          </cell>
          <cell r="F208" t="str">
            <v>Assistant Engineer</v>
          </cell>
          <cell r="G208" t="str">
            <v>Level-2</v>
          </cell>
          <cell r="H208" t="str">
            <v>E-4</v>
          </cell>
          <cell r="I208">
            <v>42800</v>
          </cell>
          <cell r="J208">
            <v>3</v>
          </cell>
          <cell r="K208">
            <v>2017</v>
          </cell>
          <cell r="L208" t="str">
            <v>Sanand</v>
          </cell>
          <cell r="M208" t="str">
            <v>M</v>
          </cell>
          <cell r="N208">
            <v>34739</v>
          </cell>
          <cell r="O208">
            <v>28.953424657534246</v>
          </cell>
          <cell r="P208" t="str">
            <v xml:space="preserve">Resignation </v>
          </cell>
          <cell r="R208">
            <v>43348</v>
          </cell>
          <cell r="S208">
            <v>43164</v>
          </cell>
          <cell r="T208" t="str">
            <v>Confirmation</v>
          </cell>
          <cell r="Y208">
            <v>8866556184</v>
          </cell>
          <cell r="Z208" t="str">
            <v>utsavkgandhi@yahoo.com</v>
          </cell>
          <cell r="AA208">
            <v>9173114554</v>
          </cell>
          <cell r="AB208" t="str">
            <v>Father</v>
          </cell>
          <cell r="AC208" t="str">
            <v xml:space="preserve">Kaushikbhai </v>
          </cell>
          <cell r="AD208" t="str">
            <v xml:space="preserve">Kaushikbhai </v>
          </cell>
          <cell r="AE208" t="str">
            <v>Truptiben</v>
          </cell>
          <cell r="AF208" t="str">
            <v>A/201, Panchgini Residency, Nr. Nobal school, Opp. Dharnidhar Bunglows, Krishnanagr , Saijpur Bogha, Ahmedabad-382345</v>
          </cell>
          <cell r="AG208" t="str">
            <v>A,201, Panchgini Residency, Nr. Nobal School, Opp. Dharnidhar Bunglows, Krishnanagr , Saijpur Bogha, Ahmedabad-382345</v>
          </cell>
          <cell r="AH208" t="str">
            <v>BINPG2578P</v>
          </cell>
          <cell r="AI208" t="str">
            <v>932576061342</v>
          </cell>
          <cell r="AJ208" t="str">
            <v>A+VE</v>
          </cell>
          <cell r="AK208" t="str">
            <v>B.E Mechanical</v>
          </cell>
          <cell r="AM208" t="str">
            <v>Fresher</v>
          </cell>
        </row>
        <row r="209">
          <cell r="B209">
            <v>170079</v>
          </cell>
          <cell r="C209" t="str">
            <v xml:space="preserve">Chirag Suthar </v>
          </cell>
          <cell r="D209" t="str">
            <v>QA</v>
          </cell>
          <cell r="E209" t="str">
            <v>Quality Control</v>
          </cell>
          <cell r="F209" t="str">
            <v>Assistant Engineer</v>
          </cell>
          <cell r="G209" t="str">
            <v>Level-2</v>
          </cell>
          <cell r="H209" t="str">
            <v>E-4</v>
          </cell>
          <cell r="I209">
            <v>42800</v>
          </cell>
          <cell r="J209">
            <v>3</v>
          </cell>
          <cell r="K209">
            <v>2017</v>
          </cell>
          <cell r="L209" t="str">
            <v>Sanand</v>
          </cell>
          <cell r="M209" t="str">
            <v>M</v>
          </cell>
          <cell r="N209">
            <v>34789</v>
          </cell>
          <cell r="O209">
            <v>28.816438356164383</v>
          </cell>
          <cell r="P209" t="str">
            <v xml:space="preserve">Resignation </v>
          </cell>
          <cell r="S209">
            <v>43164</v>
          </cell>
          <cell r="T209" t="str">
            <v>Probation</v>
          </cell>
          <cell r="Y209">
            <v>7405108038</v>
          </cell>
          <cell r="Z209" t="str">
            <v>chiragsuthar0009@gmail.com</v>
          </cell>
          <cell r="AA209">
            <v>9374042395</v>
          </cell>
          <cell r="AB209" t="str">
            <v>Father</v>
          </cell>
          <cell r="AC209" t="str">
            <v xml:space="preserve">Jayendrabhai </v>
          </cell>
          <cell r="AD209" t="str">
            <v xml:space="preserve">Jayendrabhai </v>
          </cell>
          <cell r="AE209" t="str">
            <v>Nayanaben</v>
          </cell>
          <cell r="AF209" t="str">
            <v>21, KarmaBhumi Society, Gor No Kuvo, Maninagar Ahmedabad-380008</v>
          </cell>
          <cell r="AG209" t="str">
            <v>21, Karmabhumi Society, Gor No Kuvo, Maninagar Ahmedabad-380008</v>
          </cell>
          <cell r="AH209" t="str">
            <v>FXGPS5535C</v>
          </cell>
          <cell r="AI209" t="str">
            <v>390323714770</v>
          </cell>
          <cell r="AJ209" t="str">
            <v>O+VE</v>
          </cell>
          <cell r="AK209" t="str">
            <v xml:space="preserve">BE Manufacturing </v>
          </cell>
          <cell r="AM209" t="str">
            <v>Fresher</v>
          </cell>
        </row>
        <row r="210">
          <cell r="B210">
            <v>170080</v>
          </cell>
          <cell r="C210" t="str">
            <v xml:space="preserve">Prince Christian </v>
          </cell>
          <cell r="D210" t="str">
            <v>QA</v>
          </cell>
          <cell r="E210" t="str">
            <v>Quality Control</v>
          </cell>
          <cell r="F210" t="str">
            <v>Assistant Engineer</v>
          </cell>
          <cell r="G210" t="str">
            <v>Level-2</v>
          </cell>
          <cell r="H210" t="str">
            <v>E-4</v>
          </cell>
          <cell r="I210">
            <v>42800</v>
          </cell>
          <cell r="J210">
            <v>3</v>
          </cell>
          <cell r="K210">
            <v>2017</v>
          </cell>
          <cell r="L210" t="str">
            <v>Sanand</v>
          </cell>
          <cell r="M210" t="str">
            <v>M</v>
          </cell>
          <cell r="N210">
            <v>34603</v>
          </cell>
          <cell r="O210">
            <v>29.326027397260273</v>
          </cell>
          <cell r="P210" t="str">
            <v xml:space="preserve">Resignation </v>
          </cell>
          <cell r="R210">
            <v>43348</v>
          </cell>
          <cell r="S210">
            <v>43164</v>
          </cell>
          <cell r="T210" t="str">
            <v>Confirmation</v>
          </cell>
          <cell r="Y210">
            <v>9998632612</v>
          </cell>
          <cell r="Z210" t="str">
            <v>princechristian034@gmail.com</v>
          </cell>
          <cell r="AA210">
            <v>9998204868</v>
          </cell>
          <cell r="AB210" t="str">
            <v xml:space="preserve">Friend </v>
          </cell>
          <cell r="AC210" t="str">
            <v>Hitendra</v>
          </cell>
          <cell r="AD210" t="str">
            <v xml:space="preserve">Benjaminbhai </v>
          </cell>
          <cell r="AE210" t="str">
            <v xml:space="preserve">Reenaben </v>
          </cell>
          <cell r="AF210" t="str">
            <v>4/ Rajlalitya Appartment Opp. Methodic Churche Khokhara, Ahmedabad-380008</v>
          </cell>
          <cell r="AG210" t="str">
            <v>61, Bhavdeep Park Society, Near Gor No Kuvo, Maninagar, Ahmedabad-380008</v>
          </cell>
          <cell r="AH210" t="str">
            <v>BLKPC7566D</v>
          </cell>
          <cell r="AI210" t="str">
            <v>266835320342</v>
          </cell>
          <cell r="AJ210" t="str">
            <v>O+VE</v>
          </cell>
          <cell r="AK210" t="str">
            <v xml:space="preserve">BE Manufacturing </v>
          </cell>
          <cell r="AM210" t="str">
            <v>Fresher</v>
          </cell>
        </row>
        <row r="211">
          <cell r="B211">
            <v>170081</v>
          </cell>
          <cell r="C211" t="str">
            <v>Het Vyas</v>
          </cell>
          <cell r="D211" t="str">
            <v>Production</v>
          </cell>
          <cell r="E211" t="str">
            <v>Tire Building</v>
          </cell>
          <cell r="F211" t="str">
            <v>Assistant Engineer</v>
          </cell>
          <cell r="G211" t="str">
            <v>Level-2</v>
          </cell>
          <cell r="H211" t="str">
            <v>E-4</v>
          </cell>
          <cell r="I211">
            <v>42808</v>
          </cell>
          <cell r="J211">
            <v>3</v>
          </cell>
          <cell r="K211">
            <v>2017</v>
          </cell>
          <cell r="L211" t="str">
            <v>Sanand</v>
          </cell>
          <cell r="M211" t="str">
            <v>M</v>
          </cell>
          <cell r="N211">
            <v>34717</v>
          </cell>
          <cell r="O211">
            <v>29.013698630136986</v>
          </cell>
          <cell r="P211" t="str">
            <v xml:space="preserve">Resignation </v>
          </cell>
          <cell r="Q211" t="str">
            <v>Till 30th Nov 2018 Extension 13/09/2018</v>
          </cell>
          <cell r="R211">
            <v>43478</v>
          </cell>
          <cell r="S211">
            <v>43172</v>
          </cell>
          <cell r="T211" t="str">
            <v>Confirmation</v>
          </cell>
          <cell r="Y211">
            <v>9408614736</v>
          </cell>
          <cell r="Z211" t="str">
            <v>hetvyas1995@gmail.com</v>
          </cell>
          <cell r="AA211">
            <v>9426915536</v>
          </cell>
          <cell r="AB211" t="str">
            <v xml:space="preserve">Father </v>
          </cell>
          <cell r="AC211" t="str">
            <v>Jitendra</v>
          </cell>
          <cell r="AD211" t="str">
            <v>Jitendra</v>
          </cell>
          <cell r="AE211" t="str">
            <v>Nirupama</v>
          </cell>
          <cell r="AF211" t="str">
            <v>M-5, block No :7, flat no .5, Shashtri nagar Ahmedabad-380063</v>
          </cell>
          <cell r="AG211" t="str">
            <v>Jay Gayatri Krupa 5 Ramnagar Gondal Road , Rajkot, Gujarat -360004</v>
          </cell>
          <cell r="AH211" t="str">
            <v>AWCPV1063E</v>
          </cell>
          <cell r="AI211" t="str">
            <v>606409017939</v>
          </cell>
          <cell r="AJ211" t="str">
            <v>B+VE</v>
          </cell>
          <cell r="AK211" t="str">
            <v>B.E Mechanical</v>
          </cell>
          <cell r="AM211" t="str">
            <v>Fresher</v>
          </cell>
        </row>
        <row r="212">
          <cell r="B212">
            <v>170082</v>
          </cell>
          <cell r="C212" t="str">
            <v xml:space="preserve">Harshad Panchal </v>
          </cell>
          <cell r="D212" t="str">
            <v>Production</v>
          </cell>
          <cell r="E212" t="str">
            <v>Curing</v>
          </cell>
          <cell r="F212" t="str">
            <v>Assistant Manager</v>
          </cell>
          <cell r="G212" t="str">
            <v>Level-1</v>
          </cell>
          <cell r="H212" t="str">
            <v>M-9</v>
          </cell>
          <cell r="I212">
            <v>42808</v>
          </cell>
          <cell r="J212">
            <v>3</v>
          </cell>
          <cell r="K212">
            <v>2017</v>
          </cell>
          <cell r="L212" t="str">
            <v>Sanand</v>
          </cell>
          <cell r="M212" t="str">
            <v>M</v>
          </cell>
          <cell r="N212">
            <v>29470</v>
          </cell>
          <cell r="O212">
            <v>43.389041095890413</v>
          </cell>
          <cell r="R212">
            <v>42990</v>
          </cell>
          <cell r="S212">
            <v>42808</v>
          </cell>
          <cell r="T212" t="str">
            <v>Confirmation</v>
          </cell>
          <cell r="W212">
            <v>45017</v>
          </cell>
          <cell r="X212" t="str">
            <v>Senior Engineer</v>
          </cell>
          <cell r="Y212">
            <v>9979980589</v>
          </cell>
          <cell r="Z212" t="str">
            <v>harshid.panchal@gmail.com</v>
          </cell>
          <cell r="AA212">
            <v>9099020589</v>
          </cell>
          <cell r="AB212" t="str">
            <v>Wife</v>
          </cell>
          <cell r="AC212" t="str">
            <v>Ripal</v>
          </cell>
          <cell r="AD212" t="str">
            <v xml:space="preserve">Jitendrabhai </v>
          </cell>
          <cell r="AE212" t="str">
            <v xml:space="preserve">Renukaben </v>
          </cell>
          <cell r="AF212" t="str">
            <v>Navdeep PG, Opp.  Sonalben Khakhrawala , near Govt Tubewell, Bopal, Ahmedabad, Gujarat</v>
          </cell>
          <cell r="AG212" t="str">
            <v>F-62, Ambalal Park Society, Near Poonam Complex, Waghodiya Road, Vadodara - 390019</v>
          </cell>
          <cell r="AH212" t="str">
            <v>APEPP4863M</v>
          </cell>
          <cell r="AI212" t="str">
            <v>303374749970</v>
          </cell>
          <cell r="AJ212" t="str">
            <v>O+VE</v>
          </cell>
          <cell r="AK212" t="str">
            <v>Diploma Electrical</v>
          </cell>
          <cell r="AL212" t="str">
            <v>-</v>
          </cell>
          <cell r="AM212" t="str">
            <v xml:space="preserve">13 Years </v>
          </cell>
        </row>
        <row r="213">
          <cell r="B213">
            <v>170083</v>
          </cell>
          <cell r="C213" t="str">
            <v xml:space="preserve">Bhaumik Patel </v>
          </cell>
          <cell r="D213" t="str">
            <v>QA</v>
          </cell>
          <cell r="E213" t="str">
            <v>Quality System</v>
          </cell>
          <cell r="F213" t="str">
            <v>Leader</v>
          </cell>
          <cell r="G213" t="str">
            <v>-</v>
          </cell>
          <cell r="H213" t="str">
            <v>-</v>
          </cell>
          <cell r="I213">
            <v>42808</v>
          </cell>
          <cell r="J213">
            <v>3</v>
          </cell>
          <cell r="K213">
            <v>2017</v>
          </cell>
          <cell r="L213" t="str">
            <v>Sanand</v>
          </cell>
          <cell r="M213" t="str">
            <v>M</v>
          </cell>
          <cell r="N213">
            <v>33143</v>
          </cell>
          <cell r="O213">
            <v>33.326027397260276</v>
          </cell>
          <cell r="P213" t="str">
            <v xml:space="preserve">Resignation </v>
          </cell>
          <cell r="R213">
            <v>42990</v>
          </cell>
          <cell r="S213">
            <v>42808</v>
          </cell>
          <cell r="T213" t="str">
            <v>Confirmation</v>
          </cell>
          <cell r="Y213">
            <v>9601833342</v>
          </cell>
          <cell r="Z213" t="str">
            <v>er.bhaumikpatel@yahoo.com</v>
          </cell>
          <cell r="AA213">
            <v>9978671203</v>
          </cell>
          <cell r="AB213" t="str">
            <v>Father</v>
          </cell>
          <cell r="AC213" t="str">
            <v xml:space="preserve">Sureshbhai </v>
          </cell>
          <cell r="AD213" t="str">
            <v xml:space="preserve">Sureshbhai </v>
          </cell>
          <cell r="AE213" t="str">
            <v xml:space="preserve">Kailashben </v>
          </cell>
          <cell r="AF213" t="str">
            <v xml:space="preserve">B-705, Punyabhumi Appartment , Opp sbi,Bhattha,Paldi  Ahmedabad- 380007 </v>
          </cell>
          <cell r="AG213" t="str">
            <v>B-705, Punyabhumi Appartment , Opp Sbi,Bhattha,Paldi Ahmedabad- 380007</v>
          </cell>
          <cell r="AH213" t="str">
            <v>BGWPP7010G</v>
          </cell>
          <cell r="AI213" t="str">
            <v>586299519079</v>
          </cell>
          <cell r="AJ213" t="str">
            <v>B+VE</v>
          </cell>
          <cell r="AK213" t="str">
            <v xml:space="preserve">M.E Chemical Engineer </v>
          </cell>
          <cell r="AM213" t="str">
            <v xml:space="preserve">1.7 Year </v>
          </cell>
        </row>
        <row r="214">
          <cell r="B214">
            <v>170084</v>
          </cell>
          <cell r="C214" t="str">
            <v xml:space="preserve">Jigar Suthar </v>
          </cell>
          <cell r="D214" t="str">
            <v>Administration</v>
          </cell>
          <cell r="E214" t="str">
            <v>GA</v>
          </cell>
          <cell r="F214" t="str">
            <v>Junior Executive</v>
          </cell>
          <cell r="G214" t="str">
            <v>Level-2</v>
          </cell>
          <cell r="H214" t="str">
            <v>E-3</v>
          </cell>
          <cell r="I214">
            <v>42808</v>
          </cell>
          <cell r="J214">
            <v>3</v>
          </cell>
          <cell r="K214">
            <v>2017</v>
          </cell>
          <cell r="L214" t="str">
            <v>Sanand</v>
          </cell>
          <cell r="M214" t="str">
            <v>M</v>
          </cell>
          <cell r="N214">
            <v>32682</v>
          </cell>
          <cell r="O214">
            <v>34.589041095890408</v>
          </cell>
          <cell r="P214" t="str">
            <v>Resignation</v>
          </cell>
          <cell r="R214">
            <v>42990</v>
          </cell>
          <cell r="S214">
            <v>42808</v>
          </cell>
          <cell r="T214" t="str">
            <v>Confirmation</v>
          </cell>
          <cell r="Y214">
            <v>7405355978</v>
          </cell>
          <cell r="Z214" t="str">
            <v>jigar.suthar7@gmail.com</v>
          </cell>
          <cell r="AA214">
            <v>9879361922</v>
          </cell>
          <cell r="AB214" t="str">
            <v>Father</v>
          </cell>
          <cell r="AC214" t="str">
            <v xml:space="preserve">Yogeshkumar </v>
          </cell>
          <cell r="AD214" t="str">
            <v xml:space="preserve">Yogeshkumar </v>
          </cell>
          <cell r="AE214" t="str">
            <v xml:space="preserve">Geetaben </v>
          </cell>
          <cell r="AF214" t="str">
            <v>A-3,Amidhara Society, Opp.Umiya Mata Temple ,Bopal ,Ahmedabad.</v>
          </cell>
          <cell r="AG214" t="str">
            <v>934, Mahdev Area Vallabh Vidhyanaagar , Anand Gujarat -388120</v>
          </cell>
          <cell r="AH214" t="str">
            <v>BNEPS0763G</v>
          </cell>
          <cell r="AI214" t="str">
            <v>389437167678</v>
          </cell>
          <cell r="AJ214" t="str">
            <v>O+VE</v>
          </cell>
          <cell r="AK214" t="str">
            <v xml:space="preserve">MPA (HR) </v>
          </cell>
          <cell r="AM214" t="str">
            <v>3 Years</v>
          </cell>
        </row>
        <row r="215">
          <cell r="B215">
            <v>170085</v>
          </cell>
          <cell r="C215" t="str">
            <v xml:space="preserve">Arun Sharma </v>
          </cell>
          <cell r="D215" t="str">
            <v>QA</v>
          </cell>
          <cell r="E215" t="str">
            <v>Quality System</v>
          </cell>
          <cell r="F215" t="str">
            <v>Assistant Engineer</v>
          </cell>
          <cell r="G215" t="str">
            <v>Level-2</v>
          </cell>
          <cell r="H215" t="str">
            <v>E-4</v>
          </cell>
          <cell r="I215">
            <v>42808</v>
          </cell>
          <cell r="J215">
            <v>3</v>
          </cell>
          <cell r="K215">
            <v>2017</v>
          </cell>
          <cell r="L215" t="str">
            <v>Sanand</v>
          </cell>
          <cell r="M215" t="str">
            <v>M</v>
          </cell>
          <cell r="N215">
            <v>34548</v>
          </cell>
          <cell r="O215">
            <v>29.476712328767125</v>
          </cell>
          <cell r="P215" t="str">
            <v>Resignation</v>
          </cell>
          <cell r="R215">
            <v>43356</v>
          </cell>
          <cell r="S215">
            <v>43172</v>
          </cell>
          <cell r="T215" t="str">
            <v>Confirmation</v>
          </cell>
          <cell r="Y215">
            <v>8950392050</v>
          </cell>
          <cell r="Z215" t="str">
            <v>arun.sharma9499@yahoo.com</v>
          </cell>
          <cell r="AA215">
            <v>7404212669</v>
          </cell>
          <cell r="AB215" t="str">
            <v xml:space="preserve">Father </v>
          </cell>
          <cell r="AC215" t="str">
            <v xml:space="preserve">Raman Kumar </v>
          </cell>
          <cell r="AD215" t="str">
            <v xml:space="preserve">Raman Kumar </v>
          </cell>
          <cell r="AE215" t="str">
            <v>Ranjana</v>
          </cell>
          <cell r="AF215" t="str">
            <v>B-113, Palmgreen appartments,Makarbaa, Ahmedabad-380051</v>
          </cell>
          <cell r="AG215" t="str">
            <v>75, Mathura Nagri ,Near Police Line Chowk, Ambala, Jalbera , Haryana-134003</v>
          </cell>
          <cell r="AH215" t="str">
            <v>HHLPS3282R</v>
          </cell>
          <cell r="AI215" t="str">
            <v>593089054224</v>
          </cell>
          <cell r="AJ215" t="str">
            <v>B+VE</v>
          </cell>
          <cell r="AK215" t="str">
            <v xml:space="preserve">B.Tech </v>
          </cell>
          <cell r="AM215" t="str">
            <v xml:space="preserve">Fresher </v>
          </cell>
        </row>
        <row r="216">
          <cell r="B216">
            <v>170086</v>
          </cell>
          <cell r="C216" t="str">
            <v xml:space="preserve">Khyati Dave </v>
          </cell>
          <cell r="D216" t="str">
            <v>Administration</v>
          </cell>
          <cell r="E216" t="str">
            <v>Legal</v>
          </cell>
          <cell r="F216" t="str">
            <v>Senior Executive</v>
          </cell>
          <cell r="G216" t="str">
            <v>Level-2</v>
          </cell>
          <cell r="H216" t="str">
            <v>E-1</v>
          </cell>
          <cell r="I216">
            <v>42808</v>
          </cell>
          <cell r="J216">
            <v>3</v>
          </cell>
          <cell r="K216">
            <v>2017</v>
          </cell>
          <cell r="L216" t="str">
            <v>Sanand</v>
          </cell>
          <cell r="M216" t="str">
            <v>F</v>
          </cell>
          <cell r="N216">
            <v>31177</v>
          </cell>
          <cell r="O216">
            <v>38.712328767123289</v>
          </cell>
          <cell r="P216" t="str">
            <v>Resignation</v>
          </cell>
          <cell r="R216">
            <v>42990</v>
          </cell>
          <cell r="S216">
            <v>42808</v>
          </cell>
          <cell r="T216" t="str">
            <v>Confirmation</v>
          </cell>
          <cell r="Y216">
            <v>9723687448</v>
          </cell>
          <cell r="Z216" t="str">
            <v>khyati105@gmail.com</v>
          </cell>
          <cell r="AA216">
            <v>9723466916</v>
          </cell>
          <cell r="AB216" t="str">
            <v xml:space="preserve">Father </v>
          </cell>
          <cell r="AC216" t="str">
            <v xml:space="preserve">Maheshchandra </v>
          </cell>
          <cell r="AD216" t="str">
            <v xml:space="preserve">Maheshchandra </v>
          </cell>
          <cell r="AE216" t="str">
            <v xml:space="preserve">Bhadra </v>
          </cell>
          <cell r="AF216" t="str">
            <v>A-2,Sanidhya Appartments, Near Shree raj Appartments Fatehnagar , Paldi, Ahmedabad-380007</v>
          </cell>
          <cell r="AG216" t="str">
            <v>A-2,Sanidhya Appartments, Fatehnagar , Paldi, Ahmedabad-380007</v>
          </cell>
          <cell r="AH216" t="str">
            <v>AJFPD7295N</v>
          </cell>
          <cell r="AI216" t="str">
            <v>371584866715</v>
          </cell>
          <cell r="AJ216" t="str">
            <v>A+VE</v>
          </cell>
          <cell r="AK216" t="str">
            <v>BA L.L.B</v>
          </cell>
          <cell r="AM216" t="str">
            <v>8 Years</v>
          </cell>
        </row>
        <row r="217">
          <cell r="B217">
            <v>170087</v>
          </cell>
          <cell r="C217" t="str">
            <v xml:space="preserve">Hariank Pandya </v>
          </cell>
          <cell r="D217" t="str">
            <v>QA</v>
          </cell>
          <cell r="E217" t="str">
            <v>Quality Inspection</v>
          </cell>
          <cell r="F217" t="str">
            <v>Assistant Engineer</v>
          </cell>
          <cell r="G217" t="str">
            <v>Level-2</v>
          </cell>
          <cell r="H217" t="str">
            <v>E-4</v>
          </cell>
          <cell r="I217">
            <v>42814</v>
          </cell>
          <cell r="J217">
            <v>3</v>
          </cell>
          <cell r="K217">
            <v>2017</v>
          </cell>
          <cell r="L217" t="str">
            <v>Sanand</v>
          </cell>
          <cell r="M217" t="str">
            <v>M</v>
          </cell>
          <cell r="N217">
            <v>34935</v>
          </cell>
          <cell r="O217">
            <v>28.416438356164385</v>
          </cell>
          <cell r="P217" t="str">
            <v xml:space="preserve">Resignation </v>
          </cell>
          <cell r="R217">
            <v>43362</v>
          </cell>
          <cell r="S217">
            <v>43178</v>
          </cell>
          <cell r="T217" t="str">
            <v>Probation</v>
          </cell>
          <cell r="Y217">
            <v>7802946117</v>
          </cell>
          <cell r="Z217" t="str">
            <v>hariankp@yahoo.com</v>
          </cell>
          <cell r="AA217">
            <v>9824360028</v>
          </cell>
          <cell r="AB217" t="str">
            <v xml:space="preserve">Father </v>
          </cell>
          <cell r="AC217" t="str">
            <v xml:space="preserve">Jitendrakumar </v>
          </cell>
          <cell r="AD217" t="str">
            <v xml:space="preserve">Jitendrakumar </v>
          </cell>
          <cell r="AE217" t="str">
            <v xml:space="preserve">Nilimaben </v>
          </cell>
          <cell r="AF217" t="str">
            <v>1, Ghanshyambaug Society , near Uttam nagar garden, Maninagar, Ahmedabad-380008</v>
          </cell>
          <cell r="AG217" t="str">
            <v>1, Ghanshyambaug Society , Near Uttam Nagar Garden, Maninagar, Ahmedabad-380008</v>
          </cell>
          <cell r="AH217" t="str">
            <v>CNUPP1194H</v>
          </cell>
          <cell r="AI217" t="str">
            <v>834247797563</v>
          </cell>
          <cell r="AJ217" t="str">
            <v>B+VE</v>
          </cell>
          <cell r="AK217" t="str">
            <v>B.E Mechanical</v>
          </cell>
          <cell r="AM217" t="str">
            <v>Fresher</v>
          </cell>
        </row>
        <row r="218">
          <cell r="B218">
            <v>170088</v>
          </cell>
          <cell r="C218" t="str">
            <v xml:space="preserve">Dikshit Magrodia </v>
          </cell>
          <cell r="D218" t="str">
            <v>Production</v>
          </cell>
          <cell r="E218" t="str">
            <v>Tire Building</v>
          </cell>
          <cell r="F218" t="str">
            <v>Assistant</v>
          </cell>
          <cell r="G218" t="str">
            <v>Level-3</v>
          </cell>
          <cell r="H218" t="str">
            <v>T-2</v>
          </cell>
          <cell r="I218">
            <v>42814</v>
          </cell>
          <cell r="J218">
            <v>3</v>
          </cell>
          <cell r="K218">
            <v>2017</v>
          </cell>
          <cell r="L218" t="str">
            <v>Sanand</v>
          </cell>
          <cell r="M218" t="str">
            <v>M</v>
          </cell>
          <cell r="N218">
            <v>35171</v>
          </cell>
          <cell r="O218">
            <v>27.769863013698629</v>
          </cell>
          <cell r="P218" t="str">
            <v xml:space="preserve">Resignation </v>
          </cell>
          <cell r="R218">
            <v>42996</v>
          </cell>
          <cell r="S218">
            <v>42814</v>
          </cell>
          <cell r="T218" t="str">
            <v>Confirmation</v>
          </cell>
          <cell r="U218">
            <v>44652</v>
          </cell>
          <cell r="V218" t="str">
            <v>Assistant Operator</v>
          </cell>
          <cell r="Y218">
            <v>7874868383</v>
          </cell>
          <cell r="Z218" t="str">
            <v>dixitpatel7301@gmail.com</v>
          </cell>
          <cell r="AA218">
            <v>7874464815</v>
          </cell>
          <cell r="AB218" t="str">
            <v xml:space="preserve">Father </v>
          </cell>
          <cell r="AC218" t="str">
            <v xml:space="preserve">Pravinbhai </v>
          </cell>
          <cell r="AD218" t="str">
            <v xml:space="preserve">Pravinbhai </v>
          </cell>
          <cell r="AE218" t="str">
            <v xml:space="preserve">Bharatiben </v>
          </cell>
          <cell r="AF218" t="str">
            <v>Flat A - 501, Shreenand (Sanand), Ahemdabad</v>
          </cell>
          <cell r="AG218" t="str">
            <v>470, Khala Area, Panchalvas, Ankvi, Ta.- Siddhpur, Dist.- Patan, Gujarat - 384151</v>
          </cell>
          <cell r="AH218" t="str">
            <v>DBVPM6973B</v>
          </cell>
          <cell r="AI218" t="str">
            <v>519081357296</v>
          </cell>
          <cell r="AJ218" t="str">
            <v>B-VE</v>
          </cell>
          <cell r="AK218" t="str">
            <v>ITI Fitter</v>
          </cell>
          <cell r="AM218" t="str">
            <v>2 Years</v>
          </cell>
        </row>
        <row r="219">
          <cell r="B219">
            <v>170089</v>
          </cell>
          <cell r="C219" t="str">
            <v xml:space="preserve">Jayeshbhai Prajapati </v>
          </cell>
          <cell r="D219" t="str">
            <v>Production</v>
          </cell>
          <cell r="E219" t="str">
            <v>Curing</v>
          </cell>
          <cell r="F219" t="str">
            <v>Junior Operator</v>
          </cell>
          <cell r="G219" t="str">
            <v>Level-3</v>
          </cell>
          <cell r="H219" t="str">
            <v>T-3</v>
          </cell>
          <cell r="I219">
            <v>42814</v>
          </cell>
          <cell r="J219">
            <v>3</v>
          </cell>
          <cell r="K219">
            <v>2017</v>
          </cell>
          <cell r="L219" t="str">
            <v>Sanand</v>
          </cell>
          <cell r="M219" t="str">
            <v>M</v>
          </cell>
          <cell r="N219">
            <v>34499</v>
          </cell>
          <cell r="O219">
            <v>29.610958904109587</v>
          </cell>
          <cell r="P219" t="str">
            <v>Termination</v>
          </cell>
          <cell r="R219">
            <v>42996</v>
          </cell>
          <cell r="S219">
            <v>42814</v>
          </cell>
          <cell r="T219" t="str">
            <v>Confirmation</v>
          </cell>
          <cell r="U219">
            <v>44652</v>
          </cell>
          <cell r="V219" t="str">
            <v>Assistant Operator</v>
          </cell>
          <cell r="Y219">
            <v>7698343651</v>
          </cell>
          <cell r="Z219" t="str">
            <v>jayeshprajapati1230@gmail.com</v>
          </cell>
          <cell r="AA219">
            <v>9998868018</v>
          </cell>
          <cell r="AB219" t="str">
            <v xml:space="preserve">Father </v>
          </cell>
          <cell r="AC219" t="str">
            <v xml:space="preserve">Prahladbhai </v>
          </cell>
          <cell r="AD219" t="str">
            <v xml:space="preserve">Prahladbhai </v>
          </cell>
          <cell r="AE219" t="str">
            <v xml:space="preserve">Savitaben </v>
          </cell>
          <cell r="AF219" t="str">
            <v xml:space="preserve">298- Kumud nagar , Chanakya puri , near Kargil Petrol Pump ,  Gujarat high court, Ahmedabad </v>
          </cell>
          <cell r="AG219" t="str">
            <v>1-72, Kumbharvas Chaveli, Patan, Gujarat - 384225</v>
          </cell>
          <cell r="AH219" t="str">
            <v>CRGPP3926H</v>
          </cell>
          <cell r="AI219" t="str">
            <v>495198500515</v>
          </cell>
          <cell r="AJ219" t="str">
            <v>B+VE</v>
          </cell>
          <cell r="AK219" t="str">
            <v>ITI Electrician</v>
          </cell>
          <cell r="AM219" t="str">
            <v>2 Years</v>
          </cell>
        </row>
        <row r="220">
          <cell r="B220">
            <v>170090</v>
          </cell>
          <cell r="C220" t="str">
            <v xml:space="preserve">Chirenkumar Patel </v>
          </cell>
          <cell r="D220" t="str">
            <v>Engineering</v>
          </cell>
          <cell r="E220" t="str">
            <v>Maintenance</v>
          </cell>
          <cell r="F220" t="str">
            <v>Engineer</v>
          </cell>
          <cell r="G220" t="str">
            <v>Level-2</v>
          </cell>
          <cell r="H220" t="str">
            <v>E-2</v>
          </cell>
          <cell r="I220">
            <v>42814</v>
          </cell>
          <cell r="J220">
            <v>3</v>
          </cell>
          <cell r="K220">
            <v>2017</v>
          </cell>
          <cell r="L220" t="str">
            <v>Sanand</v>
          </cell>
          <cell r="M220" t="str">
            <v>M</v>
          </cell>
          <cell r="N220">
            <v>33996</v>
          </cell>
          <cell r="O220">
            <v>30.989041095890411</v>
          </cell>
          <cell r="P220" t="str">
            <v xml:space="preserve">Resignation </v>
          </cell>
          <cell r="R220">
            <v>42996</v>
          </cell>
          <cell r="S220">
            <v>42814</v>
          </cell>
          <cell r="T220" t="str">
            <v>Confirmation</v>
          </cell>
          <cell r="W220">
            <v>44348</v>
          </cell>
          <cell r="X220" t="str">
            <v>Junior Engineer</v>
          </cell>
          <cell r="Y220">
            <v>8460368528</v>
          </cell>
          <cell r="Z220" t="str">
            <v>chirenpatel@ymail.com</v>
          </cell>
          <cell r="AA220">
            <v>9819339145</v>
          </cell>
          <cell r="AB220" t="str">
            <v>Father</v>
          </cell>
          <cell r="AC220" t="str">
            <v xml:space="preserve">Nareshbhai </v>
          </cell>
          <cell r="AD220" t="str">
            <v xml:space="preserve">Nareshbhai </v>
          </cell>
          <cell r="AE220" t="str">
            <v xml:space="preserve">Bharatiben </v>
          </cell>
          <cell r="AF220" t="str">
            <v>B-4, Tulsi row house, Sardar chowk , Krishnanagar, Saijpur bogha , Ahmedabad-382345</v>
          </cell>
          <cell r="AG220" t="str">
            <v>B-4, Tulsi Row House, Sardar Chowk , Krishnanagar, Saijpur Bogha , Ahmedabad-382345</v>
          </cell>
          <cell r="AH220" t="str">
            <v>CQVPP8506P</v>
          </cell>
          <cell r="AI220" t="str">
            <v>275668504226</v>
          </cell>
          <cell r="AJ220" t="str">
            <v>B+VE</v>
          </cell>
          <cell r="AK220" t="str">
            <v>B.E Mechanical</v>
          </cell>
          <cell r="AM220" t="str">
            <v>2.5 Years</v>
          </cell>
        </row>
        <row r="221">
          <cell r="B221">
            <v>170091</v>
          </cell>
          <cell r="C221" t="str">
            <v xml:space="preserve">Sachin Patel </v>
          </cell>
          <cell r="D221" t="str">
            <v>Production</v>
          </cell>
          <cell r="E221" t="str">
            <v>Calender</v>
          </cell>
          <cell r="F221" t="str">
            <v>Assistant Operator</v>
          </cell>
          <cell r="G221" t="str">
            <v>Level-3</v>
          </cell>
          <cell r="H221" t="str">
            <v>T-4</v>
          </cell>
          <cell r="I221">
            <v>42814</v>
          </cell>
          <cell r="J221">
            <v>3</v>
          </cell>
          <cell r="K221">
            <v>2017</v>
          </cell>
          <cell r="L221" t="str">
            <v>Sanand</v>
          </cell>
          <cell r="M221" t="str">
            <v>M</v>
          </cell>
          <cell r="N221">
            <v>34677</v>
          </cell>
          <cell r="O221">
            <v>29.123287671232877</v>
          </cell>
          <cell r="P221" t="str">
            <v>Resignation</v>
          </cell>
          <cell r="R221">
            <v>42996</v>
          </cell>
          <cell r="S221">
            <v>42814</v>
          </cell>
          <cell r="T221" t="str">
            <v>Confirmation</v>
          </cell>
          <cell r="Y221">
            <v>8141872900</v>
          </cell>
          <cell r="Z221" t="str">
            <v>sachinpatel7505@gmail.com</v>
          </cell>
          <cell r="AA221">
            <v>9913748996</v>
          </cell>
          <cell r="AB221" t="str">
            <v>Father</v>
          </cell>
          <cell r="AC221" t="str">
            <v xml:space="preserve">Jayntibhai </v>
          </cell>
          <cell r="AD221" t="str">
            <v xml:space="preserve">Jayntibhai </v>
          </cell>
          <cell r="AE221" t="str">
            <v xml:space="preserve">Subhadraben </v>
          </cell>
          <cell r="AF221" t="str">
            <v xml:space="preserve">B-17, Hariom Society , Near Muktidhma , Hajari mata mandir road , Sanand </v>
          </cell>
          <cell r="AG221" t="str">
            <v>Umiyanagar, Malosan, Mahesana, Gujarat - 382815</v>
          </cell>
          <cell r="AH221" t="str">
            <v>CLVPP6260K</v>
          </cell>
          <cell r="AI221" t="str">
            <v>395877953341</v>
          </cell>
          <cell r="AJ221" t="str">
            <v>B+VE</v>
          </cell>
          <cell r="AK221" t="str">
            <v xml:space="preserve">ITI Machinest </v>
          </cell>
          <cell r="AM221" t="str">
            <v>4 Years</v>
          </cell>
        </row>
        <row r="222">
          <cell r="B222">
            <v>170092</v>
          </cell>
          <cell r="C222" t="str">
            <v xml:space="preserve">Divyeshkumar Purohit </v>
          </cell>
          <cell r="D222" t="str">
            <v>Administration</v>
          </cell>
          <cell r="E222" t="str">
            <v>GA</v>
          </cell>
          <cell r="F222" t="str">
            <v>Executive</v>
          </cell>
          <cell r="G222" t="str">
            <v>Level-2</v>
          </cell>
          <cell r="H222" t="str">
            <v>E-2</v>
          </cell>
          <cell r="I222">
            <v>42814</v>
          </cell>
          <cell r="J222">
            <v>3</v>
          </cell>
          <cell r="K222">
            <v>2017</v>
          </cell>
          <cell r="L222" t="str">
            <v>Sanand</v>
          </cell>
          <cell r="M222" t="str">
            <v>M</v>
          </cell>
          <cell r="N222">
            <v>31892</v>
          </cell>
          <cell r="O222">
            <v>36.753424657534246</v>
          </cell>
          <cell r="P222" t="str">
            <v xml:space="preserve">Resignation </v>
          </cell>
          <cell r="R222">
            <v>42996</v>
          </cell>
          <cell r="S222">
            <v>42814</v>
          </cell>
          <cell r="T222" t="str">
            <v>Confirmation</v>
          </cell>
          <cell r="Y222">
            <v>9638461360</v>
          </cell>
          <cell r="Z222" t="str">
            <v>divyeshpurohit25@yahoo.com</v>
          </cell>
          <cell r="AA222">
            <v>9825680536</v>
          </cell>
          <cell r="AB222" t="str">
            <v>Father</v>
          </cell>
          <cell r="AC222" t="str">
            <v xml:space="preserve">Shantilal </v>
          </cell>
          <cell r="AD222" t="str">
            <v xml:space="preserve">Shantilal </v>
          </cell>
          <cell r="AE222" t="str">
            <v xml:space="preserve">Indumatiben </v>
          </cell>
          <cell r="AF222" t="str">
            <v xml:space="preserve">Ashapura society , Near GEB , Bacharaji </v>
          </cell>
          <cell r="AG222" t="str">
            <v>8, Desai Faliyu, Beside Shivji Temple, Ruvagam Khoj, Khojpardi, Tal. Bardoli, Dist.Surat , Gujarat-394355</v>
          </cell>
          <cell r="AH222" t="str">
            <v>AUVPP6725C</v>
          </cell>
          <cell r="AI222" t="str">
            <v>880342722928</v>
          </cell>
          <cell r="AJ222" t="str">
            <v>A+VE</v>
          </cell>
          <cell r="AK222" t="str">
            <v>MBA-HR</v>
          </cell>
          <cell r="AM222" t="str">
            <v xml:space="preserve">4.2 Years </v>
          </cell>
        </row>
        <row r="223">
          <cell r="B223">
            <v>170093</v>
          </cell>
          <cell r="C223" t="str">
            <v xml:space="preserve">Jayminkumar Patel </v>
          </cell>
          <cell r="D223" t="str">
            <v>Production</v>
          </cell>
          <cell r="E223" t="str">
            <v>Curing</v>
          </cell>
          <cell r="F223" t="str">
            <v>Assistant Operator</v>
          </cell>
          <cell r="G223" t="str">
            <v>Level-3</v>
          </cell>
          <cell r="H223" t="str">
            <v>T-4</v>
          </cell>
          <cell r="I223">
            <v>42828</v>
          </cell>
          <cell r="J223">
            <v>4</v>
          </cell>
          <cell r="K223">
            <v>2017</v>
          </cell>
          <cell r="L223" t="str">
            <v>Sanand</v>
          </cell>
          <cell r="M223" t="str">
            <v>M</v>
          </cell>
          <cell r="N223">
            <v>35058</v>
          </cell>
          <cell r="O223">
            <v>28.079452054794519</v>
          </cell>
          <cell r="P223" t="str">
            <v xml:space="preserve">Resignation </v>
          </cell>
          <cell r="R223">
            <v>43010</v>
          </cell>
          <cell r="S223">
            <v>42828</v>
          </cell>
          <cell r="T223" t="str">
            <v>Confirmation</v>
          </cell>
          <cell r="Y223">
            <v>7567856004</v>
          </cell>
          <cell r="Z223" t="str">
            <v>jaymin678@gmail.com</v>
          </cell>
          <cell r="AA223">
            <v>7567801730</v>
          </cell>
          <cell r="AB223" t="str">
            <v xml:space="preserve">Mother </v>
          </cell>
          <cell r="AC223" t="str">
            <v xml:space="preserve">Sonalben </v>
          </cell>
          <cell r="AD223" t="str">
            <v xml:space="preserve">Dilipbhai </v>
          </cell>
          <cell r="AE223" t="str">
            <v xml:space="preserve">Sonalben </v>
          </cell>
          <cell r="AF223" t="str">
            <v>Kamlapark society, behind Tejas school , Bopal, Ahmedabad -380058</v>
          </cell>
          <cell r="AG223" t="str">
            <v>Patel Coloni, Jasalpur, Chanasma, Patan, Gujarat-384220</v>
          </cell>
          <cell r="AH223" t="str">
            <v>CRUPP6099R</v>
          </cell>
          <cell r="AI223" t="str">
            <v>827992485100</v>
          </cell>
          <cell r="AJ223" t="str">
            <v>O+VE</v>
          </cell>
          <cell r="AK223" t="str">
            <v>ITI Fitter</v>
          </cell>
          <cell r="AM223" t="str">
            <v>2 Years</v>
          </cell>
        </row>
        <row r="224">
          <cell r="B224">
            <v>170094</v>
          </cell>
          <cell r="C224" t="str">
            <v>Dilip Maurya</v>
          </cell>
          <cell r="D224" t="str">
            <v>Production</v>
          </cell>
          <cell r="E224" t="str">
            <v>Factory Affair</v>
          </cell>
          <cell r="F224" t="str">
            <v>Engineer</v>
          </cell>
          <cell r="G224" t="str">
            <v>Level-2</v>
          </cell>
          <cell r="H224" t="str">
            <v>E-2</v>
          </cell>
          <cell r="I224">
            <v>42828</v>
          </cell>
          <cell r="J224">
            <v>4</v>
          </cell>
          <cell r="K224">
            <v>2017</v>
          </cell>
          <cell r="L224" t="str">
            <v>Sanand</v>
          </cell>
          <cell r="M224" t="str">
            <v>M</v>
          </cell>
          <cell r="N224">
            <v>33858</v>
          </cell>
          <cell r="O224">
            <v>31.367123287671234</v>
          </cell>
          <cell r="R224">
            <v>43010</v>
          </cell>
          <cell r="S224">
            <v>42828</v>
          </cell>
          <cell r="T224" t="str">
            <v>Confirmation</v>
          </cell>
          <cell r="U224">
            <v>44652</v>
          </cell>
          <cell r="V224" t="str">
            <v>Junior Engineer</v>
          </cell>
          <cell r="Y224">
            <v>9601522776</v>
          </cell>
          <cell r="Z224" t="str">
            <v>mauryadilip007@gmail.com</v>
          </cell>
          <cell r="AA224">
            <v>9377435047</v>
          </cell>
          <cell r="AB224" t="str">
            <v>Father</v>
          </cell>
          <cell r="AC224" t="str">
            <v>Arvindbhai</v>
          </cell>
          <cell r="AD224" t="str">
            <v xml:space="preserve">Arvindbhai </v>
          </cell>
          <cell r="AE224" t="str">
            <v>Chinta</v>
          </cell>
          <cell r="AF224" t="str">
            <v>152, Smrutidarshan Society, P.D.Pandya college road, Vatva, Ahmedabad-382440</v>
          </cell>
          <cell r="AG224" t="str">
            <v>152, Smrutidarshan Society, P.D.Pandya College Road, Vatva, Ahmedabad - 382440</v>
          </cell>
          <cell r="AH224" t="str">
            <v>BYYPM6354G</v>
          </cell>
          <cell r="AI224" t="str">
            <v>315770560752</v>
          </cell>
          <cell r="AJ224" t="str">
            <v>O+VE</v>
          </cell>
          <cell r="AK224" t="str">
            <v>B.E Mechanical</v>
          </cell>
          <cell r="AL224" t="str">
            <v>-</v>
          </cell>
          <cell r="AM224" t="str">
            <v>2.4 Years</v>
          </cell>
        </row>
        <row r="225">
          <cell r="B225">
            <v>170095</v>
          </cell>
          <cell r="C225" t="str">
            <v>Nileshkumar Vaghasiya</v>
          </cell>
          <cell r="D225" t="str">
            <v>Engineering</v>
          </cell>
          <cell r="E225" t="str">
            <v>Maintenance</v>
          </cell>
          <cell r="F225" t="str">
            <v>Assistant Engineer</v>
          </cell>
          <cell r="G225" t="str">
            <v>Level-2</v>
          </cell>
          <cell r="H225" t="str">
            <v>E-4</v>
          </cell>
          <cell r="I225">
            <v>42828</v>
          </cell>
          <cell r="J225">
            <v>4</v>
          </cell>
          <cell r="K225">
            <v>2017</v>
          </cell>
          <cell r="L225" t="str">
            <v>Sanand</v>
          </cell>
          <cell r="M225" t="str">
            <v>M</v>
          </cell>
          <cell r="N225">
            <v>33987</v>
          </cell>
          <cell r="O225">
            <v>31.013698630136986</v>
          </cell>
          <cell r="P225" t="str">
            <v xml:space="preserve">Resignation </v>
          </cell>
          <cell r="R225">
            <v>43041</v>
          </cell>
          <cell r="S225">
            <v>42828</v>
          </cell>
          <cell r="T225" t="str">
            <v>Confirmation</v>
          </cell>
          <cell r="Y225">
            <v>7405329274</v>
          </cell>
          <cell r="Z225" t="str">
            <v>nileshvaghasiya99@gmail.com</v>
          </cell>
          <cell r="AA225">
            <v>9537984949</v>
          </cell>
          <cell r="AB225" t="str">
            <v>Father</v>
          </cell>
          <cell r="AC225" t="str">
            <v xml:space="preserve">Ramnikbhai </v>
          </cell>
          <cell r="AD225" t="str">
            <v xml:space="preserve">Ramnikbhai </v>
          </cell>
          <cell r="AE225" t="str">
            <v xml:space="preserve">Vanitaben </v>
          </cell>
          <cell r="AF225" t="str">
            <v>2/208, Anandnagar flat ,near shell petrol pumps, Prahladnagar garden, Ahmedabad -380015</v>
          </cell>
          <cell r="AG225" t="str">
            <v>Kailash Nagar, Near Power House, Dhoraji, Rajkot, Gujarat - 360410</v>
          </cell>
          <cell r="AH225" t="str">
            <v>AKTPV8637R</v>
          </cell>
          <cell r="AI225" t="str">
            <v>715518701444</v>
          </cell>
          <cell r="AJ225" t="str">
            <v>O+VE</v>
          </cell>
          <cell r="AK225" t="str">
            <v>BE Instrumentation</v>
          </cell>
          <cell r="AM225" t="str">
            <v>2.5 Years</v>
          </cell>
        </row>
        <row r="226">
          <cell r="B226">
            <v>170096</v>
          </cell>
          <cell r="C226" t="str">
            <v xml:space="preserve">Nilesh Panchal </v>
          </cell>
          <cell r="D226" t="str">
            <v>Administration</v>
          </cell>
          <cell r="E226" t="str">
            <v>GA</v>
          </cell>
          <cell r="F226" t="str">
            <v>Deputy Manager</v>
          </cell>
          <cell r="G226" t="str">
            <v>Level-1</v>
          </cell>
          <cell r="H226" t="str">
            <v>M-8</v>
          </cell>
          <cell r="I226">
            <v>42828</v>
          </cell>
          <cell r="J226">
            <v>4</v>
          </cell>
          <cell r="K226">
            <v>2017</v>
          </cell>
          <cell r="L226" t="str">
            <v>Sanand</v>
          </cell>
          <cell r="M226" t="str">
            <v>M</v>
          </cell>
          <cell r="N226">
            <v>32667</v>
          </cell>
          <cell r="O226">
            <v>34.630136986301373</v>
          </cell>
          <cell r="R226">
            <v>43010</v>
          </cell>
          <cell r="S226">
            <v>42828</v>
          </cell>
          <cell r="T226" t="str">
            <v>Confirmation</v>
          </cell>
          <cell r="W226">
            <v>45017</v>
          </cell>
          <cell r="X226" t="str">
            <v>Assistant Manager</v>
          </cell>
          <cell r="Y226">
            <v>9427612365</v>
          </cell>
          <cell r="Z226" t="str">
            <v>nilesob@gmail.com</v>
          </cell>
          <cell r="AA226">
            <v>9913033264</v>
          </cell>
          <cell r="AB226" t="str">
            <v>Father</v>
          </cell>
          <cell r="AC226" t="str">
            <v>Mulajibhai</v>
          </cell>
          <cell r="AD226" t="str">
            <v>Mulajibhai</v>
          </cell>
          <cell r="AE226" t="str">
            <v>Manjulaben</v>
          </cell>
          <cell r="AF226" t="str">
            <v>E-306, sanand Green residence, Market Yard Road , sanand-382110</v>
          </cell>
          <cell r="AG226" t="str">
            <v>Moyad Village, Tal.- Prantij, Dist.- Sabarkantha, Gujarat - 383120</v>
          </cell>
          <cell r="AH226" t="str">
            <v>CORPP4083D</v>
          </cell>
          <cell r="AI226" t="str">
            <v>294388572769</v>
          </cell>
          <cell r="AJ226" t="str">
            <v>A+VE</v>
          </cell>
          <cell r="AK226" t="str">
            <v xml:space="preserve">Diploma Bussiness management </v>
          </cell>
          <cell r="AL226" t="str">
            <v>-</v>
          </cell>
          <cell r="AM226" t="str">
            <v>5 Years</v>
          </cell>
        </row>
        <row r="227">
          <cell r="B227">
            <v>170097</v>
          </cell>
          <cell r="C227" t="str">
            <v xml:space="preserve">Pankaj Kumbhar </v>
          </cell>
          <cell r="D227" t="str">
            <v>Administration</v>
          </cell>
          <cell r="E227" t="str">
            <v>GA</v>
          </cell>
          <cell r="F227" t="str">
            <v>Junior Executive</v>
          </cell>
          <cell r="G227" t="str">
            <v>Level-2</v>
          </cell>
          <cell r="H227" t="str">
            <v>E-3</v>
          </cell>
          <cell r="I227">
            <v>42828</v>
          </cell>
          <cell r="J227">
            <v>4</v>
          </cell>
          <cell r="K227">
            <v>2017</v>
          </cell>
          <cell r="L227" t="str">
            <v>Gokuldham</v>
          </cell>
          <cell r="M227" t="str">
            <v>M</v>
          </cell>
          <cell r="N227">
            <v>33148</v>
          </cell>
          <cell r="O227">
            <v>33.31232876712329</v>
          </cell>
          <cell r="P227" t="str">
            <v xml:space="preserve">Resignation </v>
          </cell>
          <cell r="R227">
            <v>43041</v>
          </cell>
          <cell r="S227">
            <v>42828</v>
          </cell>
          <cell r="T227" t="str">
            <v>Confirmation</v>
          </cell>
          <cell r="Y227">
            <v>9624618700</v>
          </cell>
          <cell r="Z227" t="str">
            <v>pankajmba.7866@gmail.com</v>
          </cell>
          <cell r="AA227">
            <v>8141411530</v>
          </cell>
          <cell r="AB227" t="str">
            <v xml:space="preserve">Father </v>
          </cell>
          <cell r="AC227" t="str">
            <v xml:space="preserve">Amrutbhai </v>
          </cell>
          <cell r="AD227" t="str">
            <v xml:space="preserve">Amrutbhai </v>
          </cell>
          <cell r="AE227" t="str">
            <v xml:space="preserve">Madhuben </v>
          </cell>
          <cell r="AF227" t="str">
            <v>1357, Andej ( Mahadev pura), Tal.Sanand, Dist. Ahmedabad-382115</v>
          </cell>
          <cell r="AG227" t="str">
            <v>1357, Andej ( Mahadev Pura), Tal.Sanand, Dist. Ahmedabad-382115</v>
          </cell>
          <cell r="AH227" t="str">
            <v>BVTPK2210F</v>
          </cell>
          <cell r="AI227" t="str">
            <v>605773127601</v>
          </cell>
          <cell r="AJ227" t="str">
            <v>AB+VE</v>
          </cell>
          <cell r="AK227" t="str">
            <v>PGDM HR</v>
          </cell>
          <cell r="AM227" t="str">
            <v xml:space="preserve">4.5 Years </v>
          </cell>
        </row>
        <row r="228">
          <cell r="B228">
            <v>170098</v>
          </cell>
          <cell r="C228" t="str">
            <v xml:space="preserve">Sandipkumar Patel </v>
          </cell>
          <cell r="D228" t="str">
            <v>Production</v>
          </cell>
          <cell r="E228" t="str">
            <v>Curing</v>
          </cell>
          <cell r="F228" t="str">
            <v>Assistant Operator</v>
          </cell>
          <cell r="G228" t="str">
            <v>Level-3</v>
          </cell>
          <cell r="H228" t="str">
            <v>T-4</v>
          </cell>
          <cell r="I228">
            <v>42828</v>
          </cell>
          <cell r="J228">
            <v>4</v>
          </cell>
          <cell r="K228">
            <v>2017</v>
          </cell>
          <cell r="L228" t="str">
            <v>Sanand</v>
          </cell>
          <cell r="M228" t="str">
            <v>M</v>
          </cell>
          <cell r="N228">
            <v>34649</v>
          </cell>
          <cell r="O228">
            <v>29.2</v>
          </cell>
          <cell r="P228" t="str">
            <v xml:space="preserve">Resignation </v>
          </cell>
          <cell r="R228">
            <v>43010</v>
          </cell>
          <cell r="S228">
            <v>42828</v>
          </cell>
          <cell r="T228" t="str">
            <v>Confirmation</v>
          </cell>
          <cell r="Y228">
            <v>7779007767</v>
          </cell>
          <cell r="Z228" t="str">
            <v>sandippatel11111994@gmail.com</v>
          </cell>
          <cell r="AA228">
            <v>9574967108</v>
          </cell>
          <cell r="AB228" t="str">
            <v xml:space="preserve">Father </v>
          </cell>
          <cell r="AC228" t="str">
            <v xml:space="preserve">Rameshbhai </v>
          </cell>
          <cell r="AD228" t="str">
            <v xml:space="preserve">Rameshbhai </v>
          </cell>
          <cell r="AE228" t="str">
            <v xml:space="preserve">Padmaben </v>
          </cell>
          <cell r="AF228" t="str">
            <v>Randip Society , Anandnagar, Near Prahladnagar garden , Ahmedabad-380015</v>
          </cell>
          <cell r="AG228" t="str">
            <v>Juna Parama, Kansa, Tal.Visnagar, Dist. Mahesana, Gujarat-384315</v>
          </cell>
          <cell r="AH228" t="str">
            <v>DAUPP0828Q</v>
          </cell>
          <cell r="AI228" t="str">
            <v>778213929794</v>
          </cell>
          <cell r="AJ228" t="str">
            <v>B+VE</v>
          </cell>
          <cell r="AK228" t="str">
            <v>ITI Fitter</v>
          </cell>
          <cell r="AM228" t="str">
            <v>2 Years</v>
          </cell>
        </row>
        <row r="229">
          <cell r="B229">
            <v>170099</v>
          </cell>
          <cell r="C229" t="str">
            <v xml:space="preserve">Nitinkumar Patel </v>
          </cell>
          <cell r="D229" t="str">
            <v>Production</v>
          </cell>
          <cell r="E229" t="str">
            <v>Curing</v>
          </cell>
          <cell r="F229" t="str">
            <v>Assistant Operator</v>
          </cell>
          <cell r="G229" t="str">
            <v>Level-3</v>
          </cell>
          <cell r="H229" t="str">
            <v>T-4</v>
          </cell>
          <cell r="I229">
            <v>42828</v>
          </cell>
          <cell r="J229">
            <v>4</v>
          </cell>
          <cell r="K229">
            <v>2017</v>
          </cell>
          <cell r="L229" t="str">
            <v>Sanand</v>
          </cell>
          <cell r="M229" t="str">
            <v>M</v>
          </cell>
          <cell r="N229">
            <v>34316</v>
          </cell>
          <cell r="O229">
            <v>30.112328767123287</v>
          </cell>
          <cell r="P229" t="str">
            <v xml:space="preserve">Resignation </v>
          </cell>
          <cell r="R229">
            <v>43010</v>
          </cell>
          <cell r="S229">
            <v>42828</v>
          </cell>
          <cell r="T229" t="str">
            <v>Confirmation</v>
          </cell>
          <cell r="Y229">
            <v>8734071956</v>
          </cell>
          <cell r="Z229" t="str">
            <v>nitin8326@gmail.com</v>
          </cell>
          <cell r="AA229">
            <v>9974339093</v>
          </cell>
          <cell r="AB229" t="str">
            <v xml:space="preserve">Uncle </v>
          </cell>
          <cell r="AC229" t="str">
            <v xml:space="preserve">Jitubhai </v>
          </cell>
          <cell r="AD229" t="str">
            <v>Mahendrakumar</v>
          </cell>
          <cell r="AE229" t="str">
            <v xml:space="preserve">Jaishreeben </v>
          </cell>
          <cell r="AF229" t="str">
            <v>176, Rajivnagar, Chandlodiya talav, daskroi, Ahmedabad, Gujarat-382481</v>
          </cell>
          <cell r="AG229" t="str">
            <v>176, Rajivnagar, Chandlodiya Talav, Daskroi, Ahmedabad, Gujarat-382481</v>
          </cell>
          <cell r="AH229" t="str">
            <v>DBZPP6813H</v>
          </cell>
          <cell r="AI229" t="str">
            <v>761407534375</v>
          </cell>
          <cell r="AJ229" t="str">
            <v>O+VE</v>
          </cell>
          <cell r="AK229" t="str">
            <v>ITI Fitter</v>
          </cell>
          <cell r="AM229" t="str">
            <v>1 Year</v>
          </cell>
        </row>
        <row r="230">
          <cell r="B230">
            <v>170100</v>
          </cell>
          <cell r="C230" t="str">
            <v xml:space="preserve">Sanjaykumar Chamar </v>
          </cell>
          <cell r="D230" t="str">
            <v>Production</v>
          </cell>
          <cell r="E230" t="str">
            <v>Calender</v>
          </cell>
          <cell r="F230" t="str">
            <v>Assistant Operator</v>
          </cell>
          <cell r="G230" t="str">
            <v>Level-3</v>
          </cell>
          <cell r="H230" t="str">
            <v>T-4</v>
          </cell>
          <cell r="I230">
            <v>42828</v>
          </cell>
          <cell r="J230">
            <v>4</v>
          </cell>
          <cell r="K230">
            <v>2017</v>
          </cell>
          <cell r="L230" t="str">
            <v>Sanand</v>
          </cell>
          <cell r="M230" t="str">
            <v>M</v>
          </cell>
          <cell r="N230">
            <v>33351</v>
          </cell>
          <cell r="O230">
            <v>32.756164383561647</v>
          </cell>
          <cell r="R230">
            <v>43010</v>
          </cell>
          <cell r="S230">
            <v>42828</v>
          </cell>
          <cell r="T230" t="str">
            <v>Confirmation</v>
          </cell>
          <cell r="Y230">
            <v>8238387020</v>
          </cell>
          <cell r="Z230" t="str">
            <v>chamarsanjay91@gmail.com</v>
          </cell>
          <cell r="AA230">
            <v>9714533240</v>
          </cell>
          <cell r="AB230" t="str">
            <v xml:space="preserve">Mother </v>
          </cell>
          <cell r="AC230" t="str">
            <v xml:space="preserve">Santaben </v>
          </cell>
          <cell r="AD230" t="str">
            <v xml:space="preserve">Lalabhai </v>
          </cell>
          <cell r="AE230" t="str">
            <v xml:space="preserve">Santaben </v>
          </cell>
          <cell r="AF230" t="str">
            <v>Dhanlaxmi Society, sanand -382110</v>
          </cell>
          <cell r="AG230" t="str">
            <v>1-182, Chamar Vas, Sartanpur, Gadh, Satlasana, Mahesana, Gujarat - 384330</v>
          </cell>
          <cell r="AH230" t="str">
            <v>BIZPC5909C</v>
          </cell>
          <cell r="AI230" t="str">
            <v>640615758399</v>
          </cell>
          <cell r="AJ230" t="str">
            <v>AB+VE</v>
          </cell>
          <cell r="AK230" t="str">
            <v>ITI PPO</v>
          </cell>
          <cell r="AL230" t="str">
            <v>-</v>
          </cell>
          <cell r="AM230" t="str">
            <v>4 Years</v>
          </cell>
        </row>
        <row r="231">
          <cell r="B231">
            <v>170101</v>
          </cell>
          <cell r="C231" t="str">
            <v xml:space="preserve">Maheshbhai Chaudhari </v>
          </cell>
          <cell r="D231" t="str">
            <v>Production</v>
          </cell>
          <cell r="E231" t="str">
            <v>Calender</v>
          </cell>
          <cell r="F231" t="str">
            <v>Assistant Operator</v>
          </cell>
          <cell r="G231" t="str">
            <v>Level-3</v>
          </cell>
          <cell r="H231" t="str">
            <v>T-4</v>
          </cell>
          <cell r="I231">
            <v>42828</v>
          </cell>
          <cell r="J231">
            <v>4</v>
          </cell>
          <cell r="K231">
            <v>2017</v>
          </cell>
          <cell r="L231" t="str">
            <v>Sanand</v>
          </cell>
          <cell r="M231" t="str">
            <v>M</v>
          </cell>
          <cell r="N231">
            <v>33965</v>
          </cell>
          <cell r="O231">
            <v>31.073972602739726</v>
          </cell>
          <cell r="R231">
            <v>43010</v>
          </cell>
          <cell r="S231">
            <v>42828</v>
          </cell>
          <cell r="T231" t="str">
            <v>Confirmation</v>
          </cell>
          <cell r="Y231">
            <v>9662051780</v>
          </cell>
          <cell r="Z231" t="str">
            <v>maheshchaudhary0774@gmail.com</v>
          </cell>
          <cell r="AA231">
            <v>9913084223</v>
          </cell>
          <cell r="AB231" t="str">
            <v xml:space="preserve">Brother </v>
          </cell>
          <cell r="AC231" t="str">
            <v xml:space="preserve">Laljibhai </v>
          </cell>
          <cell r="AD231" t="str">
            <v xml:space="preserve">Mansangbhai </v>
          </cell>
          <cell r="AE231" t="str">
            <v xml:space="preserve">Veeruben </v>
          </cell>
          <cell r="AF231" t="str">
            <v>Dhanlaxmi Society, sanand -382110</v>
          </cell>
          <cell r="AG231" t="str">
            <v>14, Chaudhari Vas, Ankaliyara, Mahesana, Gujarat - 384330</v>
          </cell>
          <cell r="AH231" t="str">
            <v>BJGPC6615P</v>
          </cell>
          <cell r="AI231" t="str">
            <v>579752906810</v>
          </cell>
          <cell r="AJ231" t="str">
            <v>A+VE</v>
          </cell>
          <cell r="AK231" t="str">
            <v>ITI wireman</v>
          </cell>
          <cell r="AL231" t="str">
            <v>-</v>
          </cell>
          <cell r="AM231" t="str">
            <v>2.5 Years</v>
          </cell>
        </row>
        <row r="232">
          <cell r="B232">
            <v>170102</v>
          </cell>
          <cell r="C232" t="str">
            <v xml:space="preserve">Ankit Jain </v>
          </cell>
          <cell r="D232" t="str">
            <v>Service</v>
          </cell>
          <cell r="E232" t="str">
            <v>North Region</v>
          </cell>
          <cell r="F232" t="str">
            <v>Senior Executive</v>
          </cell>
          <cell r="G232" t="str">
            <v>Level-2</v>
          </cell>
          <cell r="H232" t="str">
            <v>E-1</v>
          </cell>
          <cell r="I232">
            <v>42828</v>
          </cell>
          <cell r="J232">
            <v>4</v>
          </cell>
          <cell r="K232">
            <v>2017</v>
          </cell>
          <cell r="L232" t="str">
            <v>Chandigarh</v>
          </cell>
          <cell r="M232" t="str">
            <v>M</v>
          </cell>
          <cell r="N232">
            <v>29643</v>
          </cell>
          <cell r="O232">
            <v>42.915068493150685</v>
          </cell>
          <cell r="P232" t="str">
            <v>Transferred from Gurgaon to Chandigarh location w.e.f. 06th December, 2021.</v>
          </cell>
          <cell r="R232">
            <v>43010</v>
          </cell>
          <cell r="S232">
            <v>42828</v>
          </cell>
          <cell r="T232" t="str">
            <v>Confirmation</v>
          </cell>
          <cell r="Y232">
            <v>9759841084</v>
          </cell>
          <cell r="Z232" t="str">
            <v>jain.ankit2602@gmail.com</v>
          </cell>
          <cell r="AA232">
            <v>9997205381</v>
          </cell>
          <cell r="AB232" t="str">
            <v xml:space="preserve">Father </v>
          </cell>
          <cell r="AC232" t="str">
            <v xml:space="preserve">Jitendra </v>
          </cell>
          <cell r="AD232" t="str">
            <v xml:space="preserve">Jitendra </v>
          </cell>
          <cell r="AE232" t="str">
            <v>Rachna</v>
          </cell>
          <cell r="AF232" t="str">
            <v xml:space="preserve">D-404, Hariom elegence , ghema , sanand road , godhavi , ahmedabad </v>
          </cell>
          <cell r="AG232" t="str">
            <v>Near Bara Jain Mandir, Saravagayan, Kairana, Shamli, Uttar Pradesh - 247774</v>
          </cell>
          <cell r="AH232" t="str">
            <v>ANXPJ9898D</v>
          </cell>
          <cell r="AI232" t="str">
            <v>794104807766</v>
          </cell>
          <cell r="AJ232" t="str">
            <v>O+VE</v>
          </cell>
          <cell r="AK232" t="str">
            <v>MSC-IT</v>
          </cell>
          <cell r="AL232" t="str">
            <v>-</v>
          </cell>
          <cell r="AM232" t="str">
            <v>13 Years</v>
          </cell>
        </row>
        <row r="233">
          <cell r="B233">
            <v>170103</v>
          </cell>
          <cell r="C233" t="str">
            <v>Sahil Popli</v>
          </cell>
          <cell r="D233" t="str">
            <v>QA</v>
          </cell>
          <cell r="E233" t="str">
            <v>Quality Control</v>
          </cell>
          <cell r="F233" t="str">
            <v>Manager</v>
          </cell>
          <cell r="G233" t="str">
            <v>Level-1</v>
          </cell>
          <cell r="H233" t="str">
            <v>M-7</v>
          </cell>
          <cell r="I233">
            <v>42835</v>
          </cell>
          <cell r="J233">
            <v>4</v>
          </cell>
          <cell r="K233">
            <v>2017</v>
          </cell>
          <cell r="L233" t="str">
            <v>Sanand</v>
          </cell>
          <cell r="M233" t="str">
            <v>M</v>
          </cell>
          <cell r="N233">
            <v>33324</v>
          </cell>
          <cell r="O233">
            <v>32.830136986301369</v>
          </cell>
          <cell r="P233" t="str">
            <v>Resignation</v>
          </cell>
          <cell r="R233">
            <v>43017</v>
          </cell>
          <cell r="S233">
            <v>42835</v>
          </cell>
          <cell r="T233" t="str">
            <v>Confirmation</v>
          </cell>
          <cell r="W233">
            <v>44348</v>
          </cell>
          <cell r="X233" t="str">
            <v>Senior Engineer</v>
          </cell>
          <cell r="Y233">
            <v>9899956520</v>
          </cell>
          <cell r="Z233" t="str">
            <v>sahilpopli27@gmail.com</v>
          </cell>
          <cell r="AA233">
            <v>9868227700</v>
          </cell>
          <cell r="AB233" t="str">
            <v xml:space="preserve">Father </v>
          </cell>
          <cell r="AC233" t="str">
            <v xml:space="preserve">Deepak </v>
          </cell>
          <cell r="AD233" t="str">
            <v xml:space="preserve">Deepak </v>
          </cell>
          <cell r="AE233" t="str">
            <v>Sunaina</v>
          </cell>
          <cell r="AF233" t="str">
            <v>E-104, Tirthdham Apartments, Preamchand nagar road, Behind surail apartments, Bodekdev , Ahmedabad.</v>
          </cell>
          <cell r="AG233" t="str">
            <v>C-8, 241 A, Keshav Puram Onkar Nagar, S.O., North West Delhi - 110035</v>
          </cell>
          <cell r="AH233" t="str">
            <v>BKTPP0257Q</v>
          </cell>
          <cell r="AI233" t="str">
            <v>207440659813</v>
          </cell>
          <cell r="AJ233" t="str">
            <v>O+VE</v>
          </cell>
          <cell r="AK233" t="str">
            <v>B.Tech Mechanical</v>
          </cell>
          <cell r="AM233" t="str">
            <v>6 Years</v>
          </cell>
        </row>
        <row r="234">
          <cell r="B234">
            <v>170104</v>
          </cell>
          <cell r="C234" t="str">
            <v>Ashish Saresa</v>
          </cell>
          <cell r="D234" t="str">
            <v>IT</v>
          </cell>
          <cell r="E234" t="str">
            <v>IT Equipment</v>
          </cell>
          <cell r="F234" t="str">
            <v>Junior Executive</v>
          </cell>
          <cell r="G234" t="str">
            <v>Level-2</v>
          </cell>
          <cell r="H234" t="str">
            <v>E-3</v>
          </cell>
          <cell r="I234">
            <v>42835</v>
          </cell>
          <cell r="J234">
            <v>4</v>
          </cell>
          <cell r="K234">
            <v>2017</v>
          </cell>
          <cell r="L234" t="str">
            <v>Sanand</v>
          </cell>
          <cell r="M234" t="str">
            <v>M</v>
          </cell>
          <cell r="N234">
            <v>32360</v>
          </cell>
          <cell r="O234">
            <v>35.471232876712328</v>
          </cell>
          <cell r="P234" t="str">
            <v>Resignation</v>
          </cell>
          <cell r="R234">
            <v>43017</v>
          </cell>
          <cell r="S234">
            <v>42835</v>
          </cell>
          <cell r="T234" t="str">
            <v>Confirmation</v>
          </cell>
          <cell r="Y234">
            <v>9687237034</v>
          </cell>
          <cell r="Z234" t="str">
            <v>ashishsaresa@gmail.com</v>
          </cell>
          <cell r="AA234">
            <v>9426733226</v>
          </cell>
          <cell r="AB234" t="str">
            <v>Father</v>
          </cell>
          <cell r="AC234" t="str">
            <v>Amanbhai</v>
          </cell>
          <cell r="AD234" t="str">
            <v xml:space="preserve">Amanbhai </v>
          </cell>
          <cell r="AE234" t="str">
            <v xml:space="preserve">Ranjanben </v>
          </cell>
          <cell r="AF234" t="str">
            <v>C-503, Sattva sharda 2 , opp. Paras galaxy appartments, haridarshna cross road , Nava Naroda , Ahmedabad</v>
          </cell>
          <cell r="AG234" t="str">
            <v>Ravipark Society Pl -1, Near Gulabnagar, Jamnagar, Gujarat - 361007</v>
          </cell>
          <cell r="AH234" t="str">
            <v>EJVPS9145A</v>
          </cell>
          <cell r="AI234" t="str">
            <v>516137186092</v>
          </cell>
          <cell r="AJ234" t="str">
            <v>B+VE</v>
          </cell>
          <cell r="AK234" t="str">
            <v>MSC-IT</v>
          </cell>
          <cell r="AL234" t="str">
            <v>-</v>
          </cell>
          <cell r="AM234" t="str">
            <v>1.5 Year</v>
          </cell>
        </row>
        <row r="235">
          <cell r="B235">
            <v>170105</v>
          </cell>
          <cell r="C235" t="str">
            <v xml:space="preserve">Jigarkumar Patel </v>
          </cell>
          <cell r="D235" t="str">
            <v>Production</v>
          </cell>
          <cell r="E235" t="str">
            <v>Calender</v>
          </cell>
          <cell r="F235" t="str">
            <v>Assistant Operator</v>
          </cell>
          <cell r="G235" t="str">
            <v>Level-3</v>
          </cell>
          <cell r="H235" t="str">
            <v>T-4</v>
          </cell>
          <cell r="I235">
            <v>42835</v>
          </cell>
          <cell r="J235">
            <v>4</v>
          </cell>
          <cell r="K235">
            <v>2017</v>
          </cell>
          <cell r="L235" t="str">
            <v>Sanand</v>
          </cell>
          <cell r="M235" t="str">
            <v>M</v>
          </cell>
          <cell r="N235">
            <v>33609</v>
          </cell>
          <cell r="O235">
            <v>32.049315068493151</v>
          </cell>
          <cell r="P235" t="str">
            <v>Resignation</v>
          </cell>
          <cell r="R235">
            <v>43017</v>
          </cell>
          <cell r="S235">
            <v>42835</v>
          </cell>
          <cell r="T235" t="str">
            <v>Confirmation</v>
          </cell>
          <cell r="Y235">
            <v>9427385076</v>
          </cell>
          <cell r="Z235" t="str">
            <v>jigar.patel.1034@gmail.com</v>
          </cell>
          <cell r="AA235">
            <v>9429370587</v>
          </cell>
          <cell r="AB235" t="str">
            <v>Father</v>
          </cell>
          <cell r="AC235" t="str">
            <v xml:space="preserve">Bharatbhai </v>
          </cell>
          <cell r="AD235" t="str">
            <v xml:space="preserve">Bharatbhai </v>
          </cell>
          <cell r="AE235" t="str">
            <v xml:space="preserve">Geetaben </v>
          </cell>
          <cell r="AF235" t="str">
            <v>39- Nilmani Apartments, Sonal Char rasta, Shubash Choke, Ahmedabad</v>
          </cell>
          <cell r="AG235" t="str">
            <v>74- New Patelvas, Rangpur, Post- Prempur, Tal. Himatnagar, Dist. Sabarkantha, Gujarat-383225</v>
          </cell>
          <cell r="AH235" t="str">
            <v>CBDPP7546J</v>
          </cell>
          <cell r="AI235" t="str">
            <v>553905469347</v>
          </cell>
          <cell r="AJ235" t="str">
            <v>B+VE</v>
          </cell>
          <cell r="AK235" t="str">
            <v>ITI Fitter</v>
          </cell>
          <cell r="AM235" t="str">
            <v>5 Years</v>
          </cell>
        </row>
        <row r="236">
          <cell r="B236">
            <v>170106</v>
          </cell>
          <cell r="C236" t="str">
            <v>Selvam Periyasamy</v>
          </cell>
          <cell r="D236" t="str">
            <v>RD2</v>
          </cell>
          <cell r="E236" t="str">
            <v>Plan control</v>
          </cell>
          <cell r="F236" t="str">
            <v>Junior Engineer</v>
          </cell>
          <cell r="G236" t="str">
            <v>Level-2</v>
          </cell>
          <cell r="H236" t="str">
            <v>E-3</v>
          </cell>
          <cell r="I236">
            <v>42835</v>
          </cell>
          <cell r="J236">
            <v>4</v>
          </cell>
          <cell r="K236">
            <v>2017</v>
          </cell>
          <cell r="L236" t="str">
            <v>Sanand</v>
          </cell>
          <cell r="M236" t="str">
            <v>M</v>
          </cell>
          <cell r="N236">
            <v>33514</v>
          </cell>
          <cell r="O236">
            <v>32.30958904109589</v>
          </cell>
          <cell r="P236" t="str">
            <v>Resignation</v>
          </cell>
          <cell r="R236">
            <v>43017</v>
          </cell>
          <cell r="S236">
            <v>42835</v>
          </cell>
          <cell r="T236" t="str">
            <v>Confirmation</v>
          </cell>
          <cell r="Y236">
            <v>9597946747</v>
          </cell>
          <cell r="Z236" t="str">
            <v>selvammailz.ps@gmail.com</v>
          </cell>
          <cell r="AA236">
            <v>9865413812</v>
          </cell>
          <cell r="AB236" t="str">
            <v xml:space="preserve">Father </v>
          </cell>
          <cell r="AC236" t="str">
            <v>Periasamy</v>
          </cell>
          <cell r="AD236" t="str">
            <v>Periasamy</v>
          </cell>
          <cell r="AE236" t="str">
            <v>Chellammal</v>
          </cell>
          <cell r="AF236" t="str">
            <v xml:space="preserve">B-2 /101, Aklingaji appartments, behind police satation , Sanand Village, Sanand </v>
          </cell>
          <cell r="AG236" t="str">
            <v>444,3, Mettu Street,Koosalipatti, Iiuppaiyurani, Thoothukkudi , Tamil Nadu-628502</v>
          </cell>
          <cell r="AH236" t="str">
            <v>EEUPS2453P</v>
          </cell>
          <cell r="AI236" t="str">
            <v>418303553808</v>
          </cell>
          <cell r="AJ236" t="str">
            <v>AB+VE</v>
          </cell>
          <cell r="AK236" t="str">
            <v>B.E Mechanical</v>
          </cell>
          <cell r="AM236" t="str">
            <v>1 Year</v>
          </cell>
        </row>
        <row r="237">
          <cell r="B237">
            <v>170107</v>
          </cell>
          <cell r="C237" t="str">
            <v xml:space="preserve">Akashkumar  Patel </v>
          </cell>
          <cell r="D237" t="str">
            <v>QA</v>
          </cell>
          <cell r="E237" t="str">
            <v>Quality Inspection</v>
          </cell>
          <cell r="F237" t="str">
            <v>Junior Operator</v>
          </cell>
          <cell r="G237" t="str">
            <v>Level-3</v>
          </cell>
          <cell r="H237" t="str">
            <v>T-3</v>
          </cell>
          <cell r="I237">
            <v>42835</v>
          </cell>
          <cell r="J237">
            <v>4</v>
          </cell>
          <cell r="K237">
            <v>2017</v>
          </cell>
          <cell r="L237" t="str">
            <v>Sanand</v>
          </cell>
          <cell r="M237" t="str">
            <v>M</v>
          </cell>
          <cell r="N237">
            <v>34890</v>
          </cell>
          <cell r="O237">
            <v>28.539726027397261</v>
          </cell>
          <cell r="P237" t="str">
            <v>Resignation</v>
          </cell>
          <cell r="R237">
            <v>43017</v>
          </cell>
          <cell r="S237">
            <v>42835</v>
          </cell>
          <cell r="T237" t="str">
            <v>Confirmation</v>
          </cell>
          <cell r="Y237">
            <v>9409507680</v>
          </cell>
          <cell r="Z237" t="str">
            <v>akashhpatel460@gmail.com</v>
          </cell>
          <cell r="AA237">
            <v>9586503309</v>
          </cell>
          <cell r="AB237" t="str">
            <v xml:space="preserve">Father </v>
          </cell>
          <cell r="AC237" t="str">
            <v xml:space="preserve">Haribhai </v>
          </cell>
          <cell r="AD237" t="str">
            <v xml:space="preserve">Haribhai </v>
          </cell>
          <cell r="AE237" t="str">
            <v xml:space="preserve">Kamlaben </v>
          </cell>
          <cell r="AF237" t="str">
            <v>B - F1, Krusha flat , Anandnagar, Cross road , Vejalpur , Ahmedabad-380051</v>
          </cell>
          <cell r="AG237" t="str">
            <v>Ratnpur Khaski, Ta.Idar Dist. Sabarkantha , Gujarat-383430</v>
          </cell>
          <cell r="AH237" t="str">
            <v>CRGPP3949E</v>
          </cell>
          <cell r="AI237" t="str">
            <v>440437384935</v>
          </cell>
          <cell r="AJ237" t="str">
            <v>O-VE</v>
          </cell>
          <cell r="AK237" t="str">
            <v>ITI Fitter</v>
          </cell>
          <cell r="AM237" t="str">
            <v>2 Years</v>
          </cell>
        </row>
        <row r="238">
          <cell r="B238">
            <v>170108</v>
          </cell>
          <cell r="C238" t="str">
            <v xml:space="preserve">Rahul Solanki </v>
          </cell>
          <cell r="D238" t="str">
            <v>Production</v>
          </cell>
          <cell r="E238" t="str">
            <v>Calender</v>
          </cell>
          <cell r="F238" t="str">
            <v>Engineer</v>
          </cell>
          <cell r="G238" t="str">
            <v>Level-2</v>
          </cell>
          <cell r="H238" t="str">
            <v>E-2</v>
          </cell>
          <cell r="I238">
            <v>42835</v>
          </cell>
          <cell r="J238">
            <v>4</v>
          </cell>
          <cell r="K238">
            <v>2017</v>
          </cell>
          <cell r="L238" t="str">
            <v>Sanand</v>
          </cell>
          <cell r="M238" t="str">
            <v>M</v>
          </cell>
          <cell r="N238">
            <v>34066</v>
          </cell>
          <cell r="O238">
            <v>30.797260273972604</v>
          </cell>
          <cell r="P238" t="str">
            <v>Transferred from Extrusion-Cutting section to Calendering section from 1st August 2020</v>
          </cell>
          <cell r="Q238" t="str">
            <v>Three Month Extension 09/10/2018</v>
          </cell>
          <cell r="R238">
            <v>43474</v>
          </cell>
          <cell r="S238">
            <v>43199</v>
          </cell>
          <cell r="T238" t="str">
            <v>Confirmation</v>
          </cell>
          <cell r="W238">
            <v>45017</v>
          </cell>
          <cell r="X238" t="str">
            <v>Junior Engineer</v>
          </cell>
          <cell r="Y238">
            <v>8866769325</v>
          </cell>
          <cell r="Z238" t="str">
            <v>rahulsolanki07041993@gmail.com</v>
          </cell>
          <cell r="AA238">
            <v>9727189250</v>
          </cell>
          <cell r="AB238" t="str">
            <v xml:space="preserve">Father </v>
          </cell>
          <cell r="AC238" t="str">
            <v xml:space="preserve">Bhavanbhai </v>
          </cell>
          <cell r="AD238" t="str">
            <v xml:space="preserve">Bhavanbhai </v>
          </cell>
          <cell r="AE238" t="str">
            <v xml:space="preserve">Bhagavatiben </v>
          </cell>
          <cell r="AF238" t="str">
            <v>131-1-39, Revabai  na Chapra, gomtipur havada pase, Gomtipur , Ahmedabad, Gujarat-380021</v>
          </cell>
          <cell r="AG238" t="str">
            <v>131-1-39, Revabai Na Chapra, Gomtipur Havada Pase, Gomtipur, Ahmedabad, Gujarat - 380021</v>
          </cell>
          <cell r="AH238" t="str">
            <v>FDKPS8443D</v>
          </cell>
          <cell r="AI238" t="str">
            <v>349713607618</v>
          </cell>
          <cell r="AJ238" t="str">
            <v>O+VE</v>
          </cell>
          <cell r="AK238" t="str">
            <v>Diploma Mechanical</v>
          </cell>
          <cell r="AL238" t="str">
            <v>-</v>
          </cell>
          <cell r="AM238" t="str">
            <v xml:space="preserve">Fresher </v>
          </cell>
        </row>
        <row r="239">
          <cell r="B239">
            <v>170109</v>
          </cell>
          <cell r="C239" t="str">
            <v xml:space="preserve">Jagdishbhai Thakarada </v>
          </cell>
          <cell r="D239" t="str">
            <v>Production</v>
          </cell>
          <cell r="E239" t="str">
            <v>Extrusion</v>
          </cell>
          <cell r="F239" t="str">
            <v>Junior Operator</v>
          </cell>
          <cell r="G239" t="str">
            <v>Level-3</v>
          </cell>
          <cell r="H239" t="str">
            <v>T-3</v>
          </cell>
          <cell r="I239">
            <v>42835</v>
          </cell>
          <cell r="J239">
            <v>4</v>
          </cell>
          <cell r="K239">
            <v>2017</v>
          </cell>
          <cell r="L239" t="str">
            <v>Sanand</v>
          </cell>
          <cell r="M239" t="str">
            <v>M</v>
          </cell>
          <cell r="N239">
            <v>33756</v>
          </cell>
          <cell r="O239">
            <v>31.646575342465752</v>
          </cell>
          <cell r="P239" t="str">
            <v xml:space="preserve">Abscond </v>
          </cell>
          <cell r="R239" t="str">
            <v>-</v>
          </cell>
          <cell r="S239">
            <v>42835</v>
          </cell>
          <cell r="Y239">
            <v>8469040818</v>
          </cell>
          <cell r="Z239" t="str">
            <v xml:space="preserve">jagadish8469thakar@yahoo.com </v>
          </cell>
          <cell r="AA239">
            <v>99132417757</v>
          </cell>
          <cell r="AB239" t="str">
            <v>Father</v>
          </cell>
          <cell r="AC239" t="str">
            <v xml:space="preserve">Baldevji </v>
          </cell>
          <cell r="AD239" t="str">
            <v xml:space="preserve">Baldevji </v>
          </cell>
          <cell r="AE239" t="str">
            <v>Lilaben</v>
          </cell>
          <cell r="AF239" t="str">
            <v>89- Thakor Vas, Vaghroda, Dist. Kadi . Tal. Mehasana, Gujarat-382165</v>
          </cell>
          <cell r="AG239" t="str">
            <v>89- Thakor Vas, Vaghroda, Dist. Kadi . Tal. Mehasana, Gujarat-382165</v>
          </cell>
          <cell r="AH239" t="str">
            <v>-</v>
          </cell>
          <cell r="AI239" t="str">
            <v>714133321698</v>
          </cell>
          <cell r="AJ239" t="str">
            <v>A+VE</v>
          </cell>
          <cell r="AK239" t="str">
            <v>ITI Electrician</v>
          </cell>
          <cell r="AM239" t="str">
            <v>4 Years</v>
          </cell>
        </row>
        <row r="240">
          <cell r="B240">
            <v>170110</v>
          </cell>
          <cell r="C240" t="str">
            <v xml:space="preserve">Dipeshkumar Shiv </v>
          </cell>
          <cell r="D240" t="str">
            <v>Production</v>
          </cell>
          <cell r="E240" t="str">
            <v>Extrusion</v>
          </cell>
          <cell r="F240" t="str">
            <v>Engineer</v>
          </cell>
          <cell r="G240" t="str">
            <v>Level-2</v>
          </cell>
          <cell r="H240" t="str">
            <v>E-2</v>
          </cell>
          <cell r="I240">
            <v>42835</v>
          </cell>
          <cell r="J240">
            <v>4</v>
          </cell>
          <cell r="K240">
            <v>2017</v>
          </cell>
          <cell r="L240" t="str">
            <v>Sanand</v>
          </cell>
          <cell r="M240" t="str">
            <v>M</v>
          </cell>
          <cell r="N240">
            <v>34571</v>
          </cell>
          <cell r="O240">
            <v>29.413698630136988</v>
          </cell>
          <cell r="R240">
            <v>43382</v>
          </cell>
          <cell r="S240">
            <v>43199</v>
          </cell>
          <cell r="T240" t="str">
            <v>Confirmation</v>
          </cell>
          <cell r="W240">
            <v>45017</v>
          </cell>
          <cell r="X240" t="str">
            <v>Assistant Engineer</v>
          </cell>
          <cell r="Y240">
            <v>9173297440</v>
          </cell>
          <cell r="Z240" t="str">
            <v>shivdipesh_258@yahoo.com</v>
          </cell>
          <cell r="AA240">
            <v>9978717032</v>
          </cell>
          <cell r="AB240" t="str">
            <v>Father</v>
          </cell>
          <cell r="AC240" t="str">
            <v xml:space="preserve">Sureshbhai </v>
          </cell>
          <cell r="AD240" t="str">
            <v xml:space="preserve">Sureshbhai </v>
          </cell>
          <cell r="AE240" t="str">
            <v xml:space="preserve">Kamlaben </v>
          </cell>
          <cell r="AF240" t="str">
            <v xml:space="preserve">N-1, Vishwas apartment , Sardar Choke , Near Vijay park BRTS, Krishna nagar , Ahmedabad </v>
          </cell>
          <cell r="AG240" t="str">
            <v>Dipara Darvaja, Vankarvas, Vishnagar, Dist.- Mahesana, Gujarat - 384315</v>
          </cell>
          <cell r="AH240" t="str">
            <v>EWFPS7921M</v>
          </cell>
          <cell r="AI240" t="str">
            <v>621376229380</v>
          </cell>
          <cell r="AJ240" t="str">
            <v>A+VE</v>
          </cell>
          <cell r="AK240" t="str">
            <v>Diploma Mechanical</v>
          </cell>
          <cell r="AL240" t="str">
            <v>-</v>
          </cell>
          <cell r="AM240" t="str">
            <v>2 Years</v>
          </cell>
        </row>
        <row r="241">
          <cell r="B241">
            <v>170111</v>
          </cell>
          <cell r="C241" t="str">
            <v>Karankumar Vadhvana</v>
          </cell>
          <cell r="D241" t="str">
            <v>Production</v>
          </cell>
          <cell r="E241" t="str">
            <v>Calender</v>
          </cell>
          <cell r="F241" t="str">
            <v>Junior Engineer</v>
          </cell>
          <cell r="G241" t="str">
            <v>Level-2</v>
          </cell>
          <cell r="H241" t="str">
            <v>E-3</v>
          </cell>
          <cell r="I241">
            <v>42835</v>
          </cell>
          <cell r="J241">
            <v>4</v>
          </cell>
          <cell r="K241">
            <v>2017</v>
          </cell>
          <cell r="L241" t="str">
            <v>Sanand</v>
          </cell>
          <cell r="M241" t="str">
            <v>M</v>
          </cell>
          <cell r="N241">
            <v>34850</v>
          </cell>
          <cell r="O241">
            <v>28.649315068493152</v>
          </cell>
          <cell r="P241" t="str">
            <v>Transferred from Extrusion-Cutting section to Calendering section from 1st August 2020</v>
          </cell>
          <cell r="R241">
            <v>43382</v>
          </cell>
          <cell r="S241">
            <v>43199</v>
          </cell>
          <cell r="T241" t="str">
            <v>Confirmation</v>
          </cell>
          <cell r="Y241">
            <v>8000807088</v>
          </cell>
          <cell r="Z241" t="str">
            <v>karan.vadhvana95@gmail.com</v>
          </cell>
          <cell r="AA241">
            <v>9824973341</v>
          </cell>
          <cell r="AB241" t="str">
            <v>Father</v>
          </cell>
          <cell r="AC241" t="str">
            <v xml:space="preserve">Pradipkumar </v>
          </cell>
          <cell r="AD241" t="str">
            <v xml:space="preserve">Pradipkumar </v>
          </cell>
          <cell r="AE241" t="str">
            <v xml:space="preserve">Dipaliben </v>
          </cell>
          <cell r="AF241" t="str">
            <v xml:space="preserve">B-116, Falgun tenaments, Jodhpur gam, Sateliate, Ahmedabad </v>
          </cell>
          <cell r="AG241" t="str">
            <v>Shakara Pa Street, Gitaba Chock, Dhrangadhra, Surendra Nagar, Gujarat - 363310</v>
          </cell>
          <cell r="AH241" t="str">
            <v>AXWPV9154H</v>
          </cell>
          <cell r="AI241" t="str">
            <v>703098859231</v>
          </cell>
          <cell r="AJ241" t="str">
            <v>B+VE</v>
          </cell>
          <cell r="AK241" t="str">
            <v>Diploma Mechanical</v>
          </cell>
          <cell r="AL241" t="str">
            <v>-</v>
          </cell>
          <cell r="AM241" t="str">
            <v xml:space="preserve">Fresher </v>
          </cell>
        </row>
        <row r="242">
          <cell r="B242">
            <v>170112</v>
          </cell>
          <cell r="C242" t="str">
            <v xml:space="preserve">Anil Patel </v>
          </cell>
          <cell r="D242" t="str">
            <v>Production</v>
          </cell>
          <cell r="E242" t="str">
            <v>Maintenance</v>
          </cell>
          <cell r="F242" t="str">
            <v>Junior Operator</v>
          </cell>
          <cell r="G242" t="str">
            <v>Level-3</v>
          </cell>
          <cell r="H242" t="str">
            <v>T-3</v>
          </cell>
          <cell r="I242">
            <v>42835</v>
          </cell>
          <cell r="J242">
            <v>4</v>
          </cell>
          <cell r="K242">
            <v>2017</v>
          </cell>
          <cell r="L242" t="str">
            <v>Sanand</v>
          </cell>
          <cell r="M242" t="str">
            <v>M</v>
          </cell>
          <cell r="N242">
            <v>34162</v>
          </cell>
          <cell r="O242">
            <v>30.534246575342465</v>
          </cell>
          <cell r="P242" t="str">
            <v xml:space="preserve">Abscond </v>
          </cell>
          <cell r="R242">
            <v>43017</v>
          </cell>
          <cell r="S242">
            <v>42835</v>
          </cell>
          <cell r="T242" t="str">
            <v>Confirmation</v>
          </cell>
          <cell r="Y242">
            <v>8758270084</v>
          </cell>
          <cell r="Z242" t="str">
            <v>anilpatel1279213@gmail.com</v>
          </cell>
          <cell r="AA242">
            <v>9879413598</v>
          </cell>
          <cell r="AB242" t="str">
            <v>Uncle</v>
          </cell>
          <cell r="AC242" t="str">
            <v xml:space="preserve">Vishnubhai </v>
          </cell>
          <cell r="AD242" t="str">
            <v xml:space="preserve">Babubhai </v>
          </cell>
          <cell r="AE242" t="str">
            <v xml:space="preserve">Sushilaben </v>
          </cell>
          <cell r="AF242" t="str">
            <v>c-30, Ajanear society , Galaxy , Naroda , Ahmedabad</v>
          </cell>
          <cell r="AG242" t="str">
            <v>Patelvas,Hirpura, Tal. Vijapur ,Dist. Mahesana, Gujarat-382870</v>
          </cell>
          <cell r="AH242" t="str">
            <v>BRVPP1181N</v>
          </cell>
          <cell r="AI242" t="str">
            <v>743915036598</v>
          </cell>
          <cell r="AJ242" t="str">
            <v>A+VE</v>
          </cell>
          <cell r="AK242" t="str">
            <v>ITI CCTT</v>
          </cell>
          <cell r="AM242" t="str">
            <v>1 Year</v>
          </cell>
        </row>
        <row r="243">
          <cell r="B243">
            <v>170113</v>
          </cell>
          <cell r="C243" t="str">
            <v xml:space="preserve">Ruchika Jangid </v>
          </cell>
          <cell r="D243" t="str">
            <v>Administration</v>
          </cell>
          <cell r="E243" t="str">
            <v>GA</v>
          </cell>
          <cell r="F243" t="str">
            <v>Executive</v>
          </cell>
          <cell r="G243" t="str">
            <v>Level-2</v>
          </cell>
          <cell r="H243" t="str">
            <v>E-2</v>
          </cell>
          <cell r="I243">
            <v>42835</v>
          </cell>
          <cell r="J243">
            <v>4</v>
          </cell>
          <cell r="K243">
            <v>2017</v>
          </cell>
          <cell r="L243" t="str">
            <v>Sanand</v>
          </cell>
          <cell r="M243" t="str">
            <v>F</v>
          </cell>
          <cell r="N243">
            <v>32345</v>
          </cell>
          <cell r="O243">
            <v>35.512328767123286</v>
          </cell>
          <cell r="P243" t="str">
            <v xml:space="preserve">Resignation </v>
          </cell>
          <cell r="R243">
            <v>43017</v>
          </cell>
          <cell r="S243">
            <v>42835</v>
          </cell>
          <cell r="T243" t="str">
            <v>Confirmation</v>
          </cell>
          <cell r="Y243">
            <v>9828852393</v>
          </cell>
          <cell r="Z243" t="str">
            <v>ruchika.jangid@yahoo.in</v>
          </cell>
          <cell r="AA243">
            <v>9461451031</v>
          </cell>
          <cell r="AB243" t="str">
            <v xml:space="preserve">Father </v>
          </cell>
          <cell r="AC243" t="str">
            <v>Ashok</v>
          </cell>
          <cell r="AD243" t="str">
            <v xml:space="preserve">Ashok </v>
          </cell>
          <cell r="AE243" t="str">
            <v>Meena</v>
          </cell>
          <cell r="AF243" t="str">
            <v>Hajur Nivas , Riddhi siddhi bunglow , behind star bazar , Opp., sateliate park, Jodhapur crossroad , Satelite Ahmedabad-380015</v>
          </cell>
          <cell r="AG243" t="str">
            <v>G-189, Ambaji Industrial Area, Abu Road, Sirohi, Rajasthan - 307026</v>
          </cell>
          <cell r="AH243" t="str">
            <v>AMMPJO893N</v>
          </cell>
          <cell r="AI243" t="str">
            <v>246494706731</v>
          </cell>
          <cell r="AJ243" t="str">
            <v>B+VE</v>
          </cell>
          <cell r="AK243" t="str">
            <v xml:space="preserve">PGDM- Finance &amp; HR </v>
          </cell>
          <cell r="AM243" t="str">
            <v>3.5 Years</v>
          </cell>
        </row>
        <row r="244">
          <cell r="B244">
            <v>170114</v>
          </cell>
          <cell r="C244" t="str">
            <v>Bhumik Mehta</v>
          </cell>
          <cell r="D244" t="str">
            <v>Planning</v>
          </cell>
          <cell r="E244" t="str">
            <v>Planning</v>
          </cell>
          <cell r="F244" t="str">
            <v>Assistant Manager</v>
          </cell>
          <cell r="G244" t="str">
            <v>Level-1</v>
          </cell>
          <cell r="H244" t="str">
            <v>M-9</v>
          </cell>
          <cell r="I244">
            <v>42842</v>
          </cell>
          <cell r="J244">
            <v>4</v>
          </cell>
          <cell r="K244">
            <v>2017</v>
          </cell>
          <cell r="L244" t="str">
            <v>Sanand</v>
          </cell>
          <cell r="M244" t="str">
            <v>M</v>
          </cell>
          <cell r="N244">
            <v>33498</v>
          </cell>
          <cell r="O244">
            <v>32.353424657534248</v>
          </cell>
          <cell r="R244">
            <v>43024</v>
          </cell>
          <cell r="S244">
            <v>42842</v>
          </cell>
          <cell r="T244" t="str">
            <v>Confirmation</v>
          </cell>
          <cell r="Y244">
            <v>9726276699</v>
          </cell>
          <cell r="Z244" t="str">
            <v>bhumikmehta@gmail.com</v>
          </cell>
          <cell r="AA244">
            <v>9327014099</v>
          </cell>
          <cell r="AB244" t="str">
            <v>Father</v>
          </cell>
          <cell r="AC244" t="str">
            <v>Divyangbhai</v>
          </cell>
          <cell r="AD244" t="str">
            <v>Divyangbhai</v>
          </cell>
          <cell r="AE244" t="str">
            <v>Vasvi</v>
          </cell>
          <cell r="AF244" t="str">
            <v>13, Shivangi appartment owner asso near. Vruddhashram paldi, Ahmedabad, Gujarat-380007</v>
          </cell>
          <cell r="AG244" t="str">
            <v>13, Shivangi Appartment, Owner Asso Near. Vruddhashram Paldi, Ahmedabad, Gujarat - 380007</v>
          </cell>
          <cell r="AH244" t="str">
            <v>BBRPM8847A</v>
          </cell>
          <cell r="AI244" t="str">
            <v>519879860070</v>
          </cell>
          <cell r="AJ244" t="str">
            <v>AB+VE</v>
          </cell>
          <cell r="AK244" t="str">
            <v xml:space="preserve">B.E. Mechatronics </v>
          </cell>
          <cell r="AL244" t="str">
            <v>-</v>
          </cell>
          <cell r="AM244" t="str">
            <v>3 Years</v>
          </cell>
        </row>
        <row r="245">
          <cell r="B245">
            <v>170115</v>
          </cell>
          <cell r="C245" t="str">
            <v xml:space="preserve">Dhvij Patel </v>
          </cell>
          <cell r="D245" t="str">
            <v>Engineering</v>
          </cell>
          <cell r="E245" t="str">
            <v>Maintenance</v>
          </cell>
          <cell r="F245" t="str">
            <v>Junior Engineer</v>
          </cell>
          <cell r="G245" t="str">
            <v>Level-2</v>
          </cell>
          <cell r="H245" t="str">
            <v>E-3</v>
          </cell>
          <cell r="I245">
            <v>42842</v>
          </cell>
          <cell r="J245">
            <v>4</v>
          </cell>
          <cell r="K245">
            <v>2017</v>
          </cell>
          <cell r="L245" t="str">
            <v>Sanand</v>
          </cell>
          <cell r="M245" t="str">
            <v>M</v>
          </cell>
          <cell r="N245">
            <v>34242</v>
          </cell>
          <cell r="O245">
            <v>30.315068493150687</v>
          </cell>
          <cell r="P245" t="str">
            <v>Section name changed from Maintenance and utility section to Engineering section from 1st August 2020</v>
          </cell>
          <cell r="R245">
            <v>43389</v>
          </cell>
          <cell r="S245">
            <v>43206</v>
          </cell>
          <cell r="T245" t="str">
            <v>Confirmation</v>
          </cell>
          <cell r="W245">
            <v>45017</v>
          </cell>
          <cell r="X245" t="str">
            <v>Assistant Engineer</v>
          </cell>
          <cell r="Y245">
            <v>9157829616</v>
          </cell>
          <cell r="Z245" t="str">
            <v>dhvij.svnit@gmail.com</v>
          </cell>
          <cell r="AA245">
            <v>9979892327</v>
          </cell>
          <cell r="AB245" t="str">
            <v>Father</v>
          </cell>
          <cell r="AC245" t="str">
            <v>Chandrakant</v>
          </cell>
          <cell r="AD245" t="str">
            <v>Chandrakant</v>
          </cell>
          <cell r="AE245" t="str">
            <v xml:space="preserve">Naynaben </v>
          </cell>
          <cell r="AF245" t="str">
            <v>A/134, Akruti society,ajay tenament , vibhag-5,vastral, Ahmedabad, Gujarat-382418</v>
          </cell>
          <cell r="AG245" t="str">
            <v>A,134, Akruti Society, Ajay Tenament, Vibhag-5, Vastral, Ahmedabad, Gujarat - 382418</v>
          </cell>
          <cell r="AH245" t="str">
            <v>DRNPP9667P</v>
          </cell>
          <cell r="AI245" t="str">
            <v>572118117227</v>
          </cell>
          <cell r="AJ245" t="str">
            <v>A+VE</v>
          </cell>
          <cell r="AK245" t="str">
            <v>B.Tech Mechanical</v>
          </cell>
          <cell r="AL245" t="str">
            <v>-</v>
          </cell>
          <cell r="AM245" t="str">
            <v>Fresher</v>
          </cell>
        </row>
        <row r="246">
          <cell r="B246">
            <v>170116</v>
          </cell>
          <cell r="C246" t="str">
            <v>Mukesh Chauhan</v>
          </cell>
          <cell r="D246" t="str">
            <v>Engineering</v>
          </cell>
          <cell r="E246" t="str">
            <v>Maintenance</v>
          </cell>
          <cell r="F246" t="str">
            <v>Engineer</v>
          </cell>
          <cell r="G246" t="str">
            <v>Level-2</v>
          </cell>
          <cell r="H246" t="str">
            <v>E-2</v>
          </cell>
          <cell r="I246">
            <v>42842</v>
          </cell>
          <cell r="J246">
            <v>4</v>
          </cell>
          <cell r="K246">
            <v>2017</v>
          </cell>
          <cell r="L246" t="str">
            <v>Sanand</v>
          </cell>
          <cell r="M246" t="str">
            <v>M</v>
          </cell>
          <cell r="N246">
            <v>32789</v>
          </cell>
          <cell r="O246">
            <v>34.295890410958904</v>
          </cell>
          <cell r="P246" t="str">
            <v>Section name changed from Maintenance and utility section to Engineering section from 1st August 2020</v>
          </cell>
          <cell r="R246">
            <v>43024</v>
          </cell>
          <cell r="S246">
            <v>42842</v>
          </cell>
          <cell r="T246" t="str">
            <v>Confirmation</v>
          </cell>
          <cell r="Y246">
            <v>9228368079</v>
          </cell>
          <cell r="Z246" t="str">
            <v>mukeshchauhan48@gmail.com</v>
          </cell>
          <cell r="AA246">
            <v>8401273364</v>
          </cell>
          <cell r="AB246" t="str">
            <v>Father</v>
          </cell>
          <cell r="AC246" t="str">
            <v>Manubhai</v>
          </cell>
          <cell r="AD246" t="str">
            <v>Manubhai</v>
          </cell>
          <cell r="AE246" t="str">
            <v>Kanchanben</v>
          </cell>
          <cell r="AF246" t="str">
            <v>19, Trikamlal chawl,nr. Ashoknagar charrasta, Paldi , Ahmedabad, Gujarat-380007</v>
          </cell>
          <cell r="AG246" t="str">
            <v>19, Trikamlal Chawl, Nr. Ashoknagar Charrasta, Paldi, Ahmedabad, Gujarat - 380007</v>
          </cell>
          <cell r="AH246" t="str">
            <v>AMVPC0627L</v>
          </cell>
          <cell r="AI246" t="str">
            <v>991417652800</v>
          </cell>
          <cell r="AJ246" t="str">
            <v>AB+VE</v>
          </cell>
          <cell r="AK246" t="str">
            <v xml:space="preserve">Diploma Electronic &amp; Communication (EC) </v>
          </cell>
          <cell r="AM246" t="str">
            <v>5 Years</v>
          </cell>
        </row>
        <row r="247">
          <cell r="B247">
            <v>170117</v>
          </cell>
          <cell r="C247" t="str">
            <v>Ronak Amodia</v>
          </cell>
          <cell r="D247" t="str">
            <v>Engineering</v>
          </cell>
          <cell r="E247" t="str">
            <v>Maintenance</v>
          </cell>
          <cell r="F247" t="str">
            <v>Senior Engineer</v>
          </cell>
          <cell r="G247" t="str">
            <v>Level-2</v>
          </cell>
          <cell r="H247" t="str">
            <v>E-1</v>
          </cell>
          <cell r="I247">
            <v>42842</v>
          </cell>
          <cell r="J247">
            <v>4</v>
          </cell>
          <cell r="K247">
            <v>2017</v>
          </cell>
          <cell r="L247" t="str">
            <v>Sanand</v>
          </cell>
          <cell r="M247" t="str">
            <v>M</v>
          </cell>
          <cell r="N247">
            <v>33793</v>
          </cell>
          <cell r="O247">
            <v>31.545205479452054</v>
          </cell>
          <cell r="P247" t="str">
            <v>Section name changed from Maintenance and utility section to Engineering section from 1st August 2020</v>
          </cell>
          <cell r="R247">
            <v>43024</v>
          </cell>
          <cell r="S247">
            <v>42842</v>
          </cell>
          <cell r="T247" t="str">
            <v>Confirmation</v>
          </cell>
          <cell r="U247">
            <v>44652</v>
          </cell>
          <cell r="V247" t="str">
            <v>Engineer</v>
          </cell>
          <cell r="Y247">
            <v>8238098093</v>
          </cell>
          <cell r="Z247" t="str">
            <v>ronak872@gmail.com</v>
          </cell>
          <cell r="AA247">
            <v>9537550910</v>
          </cell>
          <cell r="AB247" t="str">
            <v>Mother</v>
          </cell>
          <cell r="AC247" t="str">
            <v xml:space="preserve">Hansaben </v>
          </cell>
          <cell r="AD247" t="str">
            <v>Bakulchandra</v>
          </cell>
          <cell r="AE247" t="str">
            <v xml:space="preserve">Hansaben </v>
          </cell>
          <cell r="AF247" t="str">
            <v>A/204, 2nd floor Swastik place,opp.Silversar corner, chandlodiya, Ahmedabad, Gujarat-380060</v>
          </cell>
          <cell r="AG247" t="str">
            <v>A,204, 2Nd Floor Swastik Place, Opp.Silversar Corner, Chandlodiya, Ahmedabad, Gujarat - 380060</v>
          </cell>
          <cell r="AH247" t="str">
            <v>AZWPA8900C</v>
          </cell>
          <cell r="AI247" t="str">
            <v>896018650730</v>
          </cell>
          <cell r="AJ247" t="str">
            <v>AB+VE</v>
          </cell>
          <cell r="AK247" t="str">
            <v>B.E. Electrical</v>
          </cell>
          <cell r="AL247" t="str">
            <v>-</v>
          </cell>
          <cell r="AM247" t="str">
            <v>3.7 Years</v>
          </cell>
        </row>
        <row r="248">
          <cell r="B248">
            <v>170118</v>
          </cell>
          <cell r="C248" t="str">
            <v>Pravinkumar Vaghela</v>
          </cell>
          <cell r="D248" t="str">
            <v>Engineering</v>
          </cell>
          <cell r="E248" t="str">
            <v>Maintenance</v>
          </cell>
          <cell r="F248" t="str">
            <v>Junior Engineer</v>
          </cell>
          <cell r="G248" t="str">
            <v>Level-2</v>
          </cell>
          <cell r="H248" t="str">
            <v>E-3</v>
          </cell>
          <cell r="I248">
            <v>42842</v>
          </cell>
          <cell r="J248">
            <v>4</v>
          </cell>
          <cell r="K248">
            <v>2017</v>
          </cell>
          <cell r="L248" t="str">
            <v>Sanand</v>
          </cell>
          <cell r="M248" t="str">
            <v>M</v>
          </cell>
          <cell r="N248">
            <v>33025</v>
          </cell>
          <cell r="O248">
            <v>33.649315068493152</v>
          </cell>
          <cell r="P248" t="str">
            <v>Section name changed from Maintenance and utility section to Engineering section from 1st August 2020</v>
          </cell>
          <cell r="R248">
            <v>43024</v>
          </cell>
          <cell r="S248">
            <v>42842</v>
          </cell>
          <cell r="T248" t="str">
            <v>Confirmation</v>
          </cell>
          <cell r="W248">
            <v>45017</v>
          </cell>
          <cell r="X248" t="str">
            <v>Assistant Engineer</v>
          </cell>
          <cell r="Y248">
            <v>7041509786</v>
          </cell>
          <cell r="Z248" t="str">
            <v>vaghelapravin007@gmail.com</v>
          </cell>
          <cell r="AA248">
            <v>9624263791</v>
          </cell>
          <cell r="AB248" t="str">
            <v>Father</v>
          </cell>
          <cell r="AC248" t="str">
            <v xml:space="preserve">Nareshbhai </v>
          </cell>
          <cell r="AD248" t="str">
            <v xml:space="preserve">Nareshbhai </v>
          </cell>
          <cell r="AE248" t="str">
            <v xml:space="preserve">Hiraben </v>
          </cell>
          <cell r="AF248" t="str">
            <v>128, Chamarvas,thori mubarak, viramgam, Ahmedabad, Gujarat-382150</v>
          </cell>
          <cell r="AG248" t="str">
            <v>128, Chamarvas, Thori Mubarak, Viramgam, Ahmedabad, Gujarat - 382150</v>
          </cell>
          <cell r="AH248" t="str">
            <v>AUKPV2041E</v>
          </cell>
          <cell r="AI248" t="str">
            <v>875149127429</v>
          </cell>
          <cell r="AJ248" t="str">
            <v>O+VE</v>
          </cell>
          <cell r="AK248" t="str">
            <v>ITI Electrician</v>
          </cell>
          <cell r="AL248" t="str">
            <v>-</v>
          </cell>
          <cell r="AM248" t="str">
            <v>4 Years</v>
          </cell>
        </row>
        <row r="249">
          <cell r="B249">
            <v>170119</v>
          </cell>
          <cell r="C249" t="str">
            <v>Ashok Saikia</v>
          </cell>
          <cell r="D249" t="str">
            <v>QA</v>
          </cell>
          <cell r="E249" t="str">
            <v>Quality Inspection</v>
          </cell>
          <cell r="F249" t="str">
            <v>GET</v>
          </cell>
          <cell r="G249" t="str">
            <v>Level-2</v>
          </cell>
          <cell r="H249" t="str">
            <v>E-5</v>
          </cell>
          <cell r="I249">
            <v>42856</v>
          </cell>
          <cell r="J249">
            <v>5</v>
          </cell>
          <cell r="K249">
            <v>2017</v>
          </cell>
          <cell r="L249" t="str">
            <v>Sanand</v>
          </cell>
          <cell r="M249" t="str">
            <v>M</v>
          </cell>
          <cell r="N249">
            <v>34543</v>
          </cell>
          <cell r="O249">
            <v>29.490410958904111</v>
          </cell>
          <cell r="P249" t="str">
            <v xml:space="preserve">Resignation </v>
          </cell>
          <cell r="S249" t="str">
            <v>-</v>
          </cell>
          <cell r="Y249">
            <v>9725661138</v>
          </cell>
          <cell r="Z249" t="str">
            <v>ashoksaikia069@gmail.com</v>
          </cell>
          <cell r="AA249">
            <v>9727821055</v>
          </cell>
          <cell r="AB249" t="str">
            <v>Father</v>
          </cell>
          <cell r="AC249" t="str">
            <v>Tapuram</v>
          </cell>
          <cell r="AD249" t="str">
            <v>Tapuram</v>
          </cell>
          <cell r="AE249" t="str">
            <v>Dipti</v>
          </cell>
          <cell r="AF249" t="str">
            <v>B-3, Pushpdip appartment,mohanlal gandhipark society, near Civil Hospital , Sahibaug, Ahmedabad-380016</v>
          </cell>
          <cell r="AG249" t="str">
            <v>B-3, Pushpdip Appartment,Mohanlal Gandhipark Society, Near Civil Hospital , Sahibaug, Ahmedabad-380016</v>
          </cell>
          <cell r="AH249" t="str">
            <v>CCWPS7019H</v>
          </cell>
          <cell r="AI249" t="str">
            <v>951426372020</v>
          </cell>
          <cell r="AJ249" t="str">
            <v>A+VE</v>
          </cell>
          <cell r="AK249" t="str">
            <v>B.E. Electrical</v>
          </cell>
          <cell r="AM249" t="str">
            <v>Fresher</v>
          </cell>
        </row>
        <row r="250">
          <cell r="B250">
            <v>170120</v>
          </cell>
          <cell r="C250" t="str">
            <v>Rajnishkumar Solanki</v>
          </cell>
          <cell r="D250" t="str">
            <v>QA</v>
          </cell>
          <cell r="E250" t="str">
            <v>Quality Inspection</v>
          </cell>
          <cell r="F250" t="str">
            <v>Junior Operator</v>
          </cell>
          <cell r="G250" t="str">
            <v>Level-3</v>
          </cell>
          <cell r="H250" t="str">
            <v>T-3</v>
          </cell>
          <cell r="I250">
            <v>42856</v>
          </cell>
          <cell r="J250">
            <v>5</v>
          </cell>
          <cell r="K250">
            <v>2017</v>
          </cell>
          <cell r="L250" t="str">
            <v>Sanand</v>
          </cell>
          <cell r="M250" t="str">
            <v>M</v>
          </cell>
          <cell r="N250">
            <v>33629</v>
          </cell>
          <cell r="O250">
            <v>31.994520547945207</v>
          </cell>
          <cell r="P250" t="str">
            <v xml:space="preserve">Resignation </v>
          </cell>
          <cell r="R250">
            <v>43038</v>
          </cell>
          <cell r="S250">
            <v>42856</v>
          </cell>
          <cell r="T250" t="str">
            <v>Confirmation</v>
          </cell>
          <cell r="Y250">
            <v>9723693501</v>
          </cell>
          <cell r="Z250" t="str">
            <v>solankirajnish@yahoo.com</v>
          </cell>
          <cell r="AA250">
            <v>9909682061</v>
          </cell>
          <cell r="AB250" t="str">
            <v>Father</v>
          </cell>
          <cell r="AC250" t="str">
            <v>Ramniklal</v>
          </cell>
          <cell r="AD250" t="str">
            <v>Ramniklal</v>
          </cell>
          <cell r="AE250" t="str">
            <v xml:space="preserve">Laxmiben </v>
          </cell>
          <cell r="AF250" t="str">
            <v>66/ Near Hajarimata Temple, Khodiyar nagar , Opp. Shukhram nagar society, Sanand-382110</v>
          </cell>
          <cell r="AG250" t="str">
            <v>181, Panchalvas Mota Prapativas Bajuma, Vadgam, Dist. Banaskantha, Gujarat-385410</v>
          </cell>
          <cell r="AH250" t="str">
            <v>DMFPS2926P</v>
          </cell>
          <cell r="AI250" t="str">
            <v>441998134613</v>
          </cell>
          <cell r="AJ250" t="str">
            <v>B+VE</v>
          </cell>
          <cell r="AK250" t="str">
            <v>ITI Fitter</v>
          </cell>
          <cell r="AM250" t="str">
            <v>5.5 Years</v>
          </cell>
        </row>
        <row r="251">
          <cell r="B251">
            <v>170121</v>
          </cell>
          <cell r="C251" t="str">
            <v>Devendra Wakchoure</v>
          </cell>
          <cell r="D251" t="str">
            <v>Production</v>
          </cell>
          <cell r="E251" t="str">
            <v>Maintenance</v>
          </cell>
          <cell r="F251" t="str">
            <v>Leader</v>
          </cell>
          <cell r="G251" t="str">
            <v>-</v>
          </cell>
          <cell r="H251" t="str">
            <v>-</v>
          </cell>
          <cell r="I251">
            <v>42856</v>
          </cell>
          <cell r="J251">
            <v>5</v>
          </cell>
          <cell r="K251">
            <v>2017</v>
          </cell>
          <cell r="L251" t="str">
            <v>Sanand</v>
          </cell>
          <cell r="M251" t="str">
            <v>M</v>
          </cell>
          <cell r="N251">
            <v>32412</v>
          </cell>
          <cell r="O251">
            <v>35.328767123287669</v>
          </cell>
          <cell r="P251" t="str">
            <v xml:space="preserve">Resignation </v>
          </cell>
          <cell r="R251">
            <v>43038</v>
          </cell>
          <cell r="S251">
            <v>42856</v>
          </cell>
          <cell r="T251" t="str">
            <v>Confirmation</v>
          </cell>
          <cell r="Y251">
            <v>9879074022</v>
          </cell>
          <cell r="Z251" t="str">
            <v>devmail2020@gmail.com</v>
          </cell>
          <cell r="AA251">
            <v>9730423155</v>
          </cell>
          <cell r="AB251" t="str">
            <v>Father</v>
          </cell>
          <cell r="AC251" t="str">
            <v>Ananta</v>
          </cell>
          <cell r="AD251" t="str">
            <v>Ananta</v>
          </cell>
          <cell r="AE251" t="str">
            <v>Pushpa</v>
          </cell>
          <cell r="AF251" t="str">
            <v>B-401, Shreeji darshan, Opp. Vedant,Godhavi, Sanand-382110</v>
          </cell>
          <cell r="AG251" t="str">
            <v>Gno-1458 , Shanti Nagar Hsg Soc, Chinchecha Mala, Mhetre Wasti Chikhali,Pune-411062</v>
          </cell>
          <cell r="AH251" t="str">
            <v>ABRPW4205D</v>
          </cell>
          <cell r="AI251" t="str">
            <v>660412056338</v>
          </cell>
          <cell r="AJ251" t="str">
            <v>B+VE</v>
          </cell>
          <cell r="AK251" t="str">
            <v>BE Electronics</v>
          </cell>
          <cell r="AM251" t="str">
            <v>7 Years</v>
          </cell>
        </row>
        <row r="252">
          <cell r="B252">
            <v>170122</v>
          </cell>
          <cell r="C252" t="str">
            <v xml:space="preserve">Vinaykumar Patel </v>
          </cell>
          <cell r="D252" t="str">
            <v>Production</v>
          </cell>
          <cell r="E252" t="str">
            <v>Utility</v>
          </cell>
          <cell r="F252" t="str">
            <v>Assistant Engineer</v>
          </cell>
          <cell r="G252" t="str">
            <v>Level-2</v>
          </cell>
          <cell r="H252" t="str">
            <v>E-4</v>
          </cell>
          <cell r="I252">
            <v>42856</v>
          </cell>
          <cell r="J252">
            <v>5</v>
          </cell>
          <cell r="K252">
            <v>2017</v>
          </cell>
          <cell r="L252" t="str">
            <v>Sanand</v>
          </cell>
          <cell r="M252" t="str">
            <v>M</v>
          </cell>
          <cell r="N252">
            <v>31898</v>
          </cell>
          <cell r="O252">
            <v>36.736986301369861</v>
          </cell>
          <cell r="P252" t="str">
            <v>Resignation</v>
          </cell>
          <cell r="R252">
            <v>43038</v>
          </cell>
          <cell r="S252">
            <v>42856</v>
          </cell>
          <cell r="T252" t="str">
            <v>Confirmation</v>
          </cell>
          <cell r="Y252">
            <v>9586804686</v>
          </cell>
          <cell r="Z252" t="str">
            <v>patelvinay195@gmail.com</v>
          </cell>
          <cell r="AA252">
            <v>9924202816</v>
          </cell>
          <cell r="AB252" t="str">
            <v>Father</v>
          </cell>
          <cell r="AC252" t="str">
            <v xml:space="preserve">Shantilal </v>
          </cell>
          <cell r="AD252" t="str">
            <v xml:space="preserve">Shantilal </v>
          </cell>
          <cell r="AE252" t="str">
            <v xml:space="preserve">Kailashben </v>
          </cell>
          <cell r="AF252" t="str">
            <v>B-12, Manmohan society, near umiyanagar, behind raghunath, hindi high school, L.B. shastri road, Ahmedabad-380024</v>
          </cell>
          <cell r="AG252" t="str">
            <v>B-12, Manmohan Society, Near Umiyanagar, Behind Raghunath, Hindi High School, L.B. Shastri Road, Ahmedabad-380024</v>
          </cell>
          <cell r="AH252" t="str">
            <v>BNNPP6568D</v>
          </cell>
          <cell r="AI252" t="str">
            <v>770665451244</v>
          </cell>
          <cell r="AJ252" t="str">
            <v>O+VE</v>
          </cell>
          <cell r="AK252" t="str">
            <v>Diploma Electrical</v>
          </cell>
          <cell r="AM252" t="str">
            <v>6 Years</v>
          </cell>
        </row>
        <row r="253">
          <cell r="B253">
            <v>170123</v>
          </cell>
          <cell r="C253" t="str">
            <v>Herit Bhatt</v>
          </cell>
          <cell r="D253" t="str">
            <v>Production</v>
          </cell>
          <cell r="E253" t="str">
            <v>Curing</v>
          </cell>
          <cell r="F253" t="str">
            <v>Engineer</v>
          </cell>
          <cell r="G253" t="str">
            <v>Level-2</v>
          </cell>
          <cell r="H253" t="str">
            <v>E-2</v>
          </cell>
          <cell r="I253">
            <v>42856</v>
          </cell>
          <cell r="J253">
            <v>5</v>
          </cell>
          <cell r="K253">
            <v>2017</v>
          </cell>
          <cell r="L253" t="str">
            <v>Sanand</v>
          </cell>
          <cell r="M253" t="str">
            <v>M</v>
          </cell>
          <cell r="N253">
            <v>33760</v>
          </cell>
          <cell r="O253">
            <v>31.635616438356163</v>
          </cell>
          <cell r="R253">
            <v>43038</v>
          </cell>
          <cell r="S253">
            <v>42856</v>
          </cell>
          <cell r="T253" t="str">
            <v>Confirmation</v>
          </cell>
          <cell r="U253">
            <v>44652</v>
          </cell>
          <cell r="V253" t="str">
            <v>Junior Engineer</v>
          </cell>
          <cell r="Y253">
            <v>9429234516</v>
          </cell>
          <cell r="Z253" t="str">
            <v>bhattherit@gmail.com</v>
          </cell>
          <cell r="AA253">
            <v>9898492051</v>
          </cell>
          <cell r="AB253" t="str">
            <v>Father</v>
          </cell>
          <cell r="AC253" t="str">
            <v>Bharvibhai</v>
          </cell>
          <cell r="AD253" t="str">
            <v>Bharvibhai</v>
          </cell>
          <cell r="AE253" t="str">
            <v>Amitaben</v>
          </cell>
          <cell r="AF253" t="str">
            <v>18/6, Poojan bunglows, Near Littlewings school bopal, Ahmedavad, Gujarat-380058</v>
          </cell>
          <cell r="AG253" t="str">
            <v>C,280, Ghanshyam Nagar, Near Aavkar Hall, Ghodashar, Ahmedabad - 380050</v>
          </cell>
          <cell r="AH253" t="str">
            <v>AZOPB9407F</v>
          </cell>
          <cell r="AI253" t="str">
            <v>545552290106</v>
          </cell>
          <cell r="AJ253" t="str">
            <v>O+VE</v>
          </cell>
          <cell r="AK253" t="str">
            <v>BE Electronics</v>
          </cell>
          <cell r="AL253" t="str">
            <v>-</v>
          </cell>
          <cell r="AM253" t="str">
            <v xml:space="preserve">2.3 Years </v>
          </cell>
        </row>
        <row r="254">
          <cell r="B254">
            <v>170124</v>
          </cell>
          <cell r="C254" t="str">
            <v xml:space="preserve">Milan Patel </v>
          </cell>
          <cell r="D254" t="str">
            <v>RD1</v>
          </cell>
          <cell r="E254" t="str">
            <v>RE Formula</v>
          </cell>
          <cell r="F254" t="str">
            <v>Assistant Engineer</v>
          </cell>
          <cell r="G254" t="str">
            <v>Level-2</v>
          </cell>
          <cell r="H254" t="str">
            <v>E-4</v>
          </cell>
          <cell r="I254">
            <v>42856</v>
          </cell>
          <cell r="J254">
            <v>5</v>
          </cell>
          <cell r="K254">
            <v>2017</v>
          </cell>
          <cell r="L254" t="str">
            <v>Sanand</v>
          </cell>
          <cell r="M254" t="str">
            <v>M</v>
          </cell>
          <cell r="N254">
            <v>34911</v>
          </cell>
          <cell r="O254">
            <v>28.482191780821918</v>
          </cell>
          <cell r="P254" t="str">
            <v xml:space="preserve">Resignation </v>
          </cell>
          <cell r="R254">
            <v>43038</v>
          </cell>
          <cell r="S254">
            <v>42856</v>
          </cell>
          <cell r="T254" t="str">
            <v>Confirmation</v>
          </cell>
          <cell r="Y254">
            <v>9016170825</v>
          </cell>
          <cell r="Z254" t="str">
            <v>milanpatel6352@gmail.com</v>
          </cell>
          <cell r="AA254">
            <v>9925901083</v>
          </cell>
          <cell r="AB254" t="str">
            <v>Father</v>
          </cell>
          <cell r="AC254" t="str">
            <v>Pravinbhai</v>
          </cell>
          <cell r="AD254" t="str">
            <v xml:space="preserve">Pravinbhai </v>
          </cell>
          <cell r="AE254" t="str">
            <v>Ashaben</v>
          </cell>
          <cell r="AF254" t="str">
            <v>5, Pruthvi palace, harivilla road,sitaram chowk, nava naroda, Saijpur bogha, Ahmedabad-382345</v>
          </cell>
          <cell r="AG254" t="str">
            <v>5, Pruthvi Palace, Harivilla Road,Sitaram Chowk, Nava Naroda, Saijpur Bogha, Ahmedabad-382345</v>
          </cell>
          <cell r="AH254" t="str">
            <v>DKJPP3988N</v>
          </cell>
          <cell r="AI254" t="str">
            <v>744758204765</v>
          </cell>
          <cell r="AJ254" t="str">
            <v>O+VE</v>
          </cell>
          <cell r="AK254" t="str">
            <v>B.E Chemical</v>
          </cell>
          <cell r="AM254" t="str">
            <v>6 Months</v>
          </cell>
        </row>
        <row r="255">
          <cell r="B255">
            <v>170125</v>
          </cell>
          <cell r="C255" t="str">
            <v>Shubam Kanojia</v>
          </cell>
          <cell r="D255" t="str">
            <v>RD1</v>
          </cell>
          <cell r="E255" t="str">
            <v>Audit Control</v>
          </cell>
          <cell r="F255" t="str">
            <v>Assistant Engineer</v>
          </cell>
          <cell r="G255" t="str">
            <v>Level-2</v>
          </cell>
          <cell r="H255" t="str">
            <v>E-4</v>
          </cell>
          <cell r="I255">
            <v>42856</v>
          </cell>
          <cell r="J255">
            <v>5</v>
          </cell>
          <cell r="K255">
            <v>2017</v>
          </cell>
          <cell r="L255" t="str">
            <v>Sanand</v>
          </cell>
          <cell r="M255" t="str">
            <v>M</v>
          </cell>
          <cell r="N255">
            <v>34329</v>
          </cell>
          <cell r="O255">
            <v>30.076712328767123</v>
          </cell>
          <cell r="P255" t="str">
            <v xml:space="preserve">Resignation </v>
          </cell>
          <cell r="R255">
            <v>43404</v>
          </cell>
          <cell r="S255">
            <v>43220</v>
          </cell>
          <cell r="T255" t="str">
            <v>Confirmation</v>
          </cell>
          <cell r="Y255">
            <v>8140424313</v>
          </cell>
          <cell r="Z255" t="str">
            <v>kanoj582@gmail.com</v>
          </cell>
          <cell r="AA255">
            <v>7383093020</v>
          </cell>
          <cell r="AB255" t="str">
            <v>Father</v>
          </cell>
          <cell r="AC255" t="str">
            <v>Mukeshbhai</v>
          </cell>
          <cell r="AD255" t="str">
            <v>Mukeshbhai</v>
          </cell>
          <cell r="AE255" t="str">
            <v xml:space="preserve">Sunitaben </v>
          </cell>
          <cell r="AF255" t="str">
            <v>204, Ganesh chock, santoshi mata mandir, camp Sadar Bazar,Shahibaugh, Ahmedabad-380004</v>
          </cell>
          <cell r="AG255" t="str">
            <v>204, Ganesh Chock, Santoshi Mata Mandir, Camp Sadar Bazar,Shahibaugh, Ahmedabad-380004</v>
          </cell>
          <cell r="AH255" t="str">
            <v>FLDPK7143H</v>
          </cell>
          <cell r="AI255" t="str">
            <v>379363748423</v>
          </cell>
          <cell r="AJ255" t="str">
            <v>O+VE</v>
          </cell>
          <cell r="AK255" t="str">
            <v>B.E Chemical</v>
          </cell>
          <cell r="AM255" t="str">
            <v>Fresher</v>
          </cell>
        </row>
        <row r="256">
          <cell r="B256">
            <v>170126</v>
          </cell>
          <cell r="C256" t="str">
            <v xml:space="preserve">Darshan Patel </v>
          </cell>
          <cell r="D256" t="str">
            <v>Engineering</v>
          </cell>
          <cell r="E256" t="str">
            <v>Utility</v>
          </cell>
          <cell r="F256" t="str">
            <v>Senior Engineer</v>
          </cell>
          <cell r="G256" t="str">
            <v>Level-2</v>
          </cell>
          <cell r="H256" t="str">
            <v>E-1</v>
          </cell>
          <cell r="I256">
            <v>42856</v>
          </cell>
          <cell r="J256">
            <v>5</v>
          </cell>
          <cell r="K256">
            <v>2017</v>
          </cell>
          <cell r="L256" t="str">
            <v>Sanand</v>
          </cell>
          <cell r="M256" t="str">
            <v>M</v>
          </cell>
          <cell r="N256">
            <v>33697</v>
          </cell>
          <cell r="O256">
            <v>31.80821917808219</v>
          </cell>
          <cell r="P256" t="str">
            <v>Section name changed from Maintenance and utility section to Engineering section from 1st August 2020</v>
          </cell>
          <cell r="R256">
            <v>43038</v>
          </cell>
          <cell r="S256">
            <v>42856</v>
          </cell>
          <cell r="T256" t="str">
            <v>Confirmation</v>
          </cell>
          <cell r="Y256">
            <v>9033826482</v>
          </cell>
          <cell r="Z256" t="str">
            <v>darshan_me92@yahoo.com</v>
          </cell>
          <cell r="AA256">
            <v>9825734247</v>
          </cell>
          <cell r="AB256" t="str">
            <v>Father</v>
          </cell>
          <cell r="AC256" t="str">
            <v>Pravinbhai</v>
          </cell>
          <cell r="AD256" t="str">
            <v>Pravinbhai</v>
          </cell>
          <cell r="AE256" t="str">
            <v xml:space="preserve">Ushaben </v>
          </cell>
          <cell r="AF256" t="str">
            <v>50, Shreedhar baugh, opp. shivpujan tenamaent,Nikol-Nava Naroda road , Ahmedabad-382330</v>
          </cell>
          <cell r="AG256" t="str">
            <v>50, Shreedhar Baugh, Opp. Shivpujan Tenamaent, Nikol-Nava Naroda Road, Ahmedabad - 382330</v>
          </cell>
          <cell r="AH256" t="str">
            <v>BQNPP5278F</v>
          </cell>
          <cell r="AI256" t="str">
            <v>250207248016</v>
          </cell>
          <cell r="AJ256" t="str">
            <v>O+VE</v>
          </cell>
          <cell r="AK256" t="str">
            <v>B.E Mechanical</v>
          </cell>
          <cell r="AL256" t="str">
            <v>-</v>
          </cell>
          <cell r="AM256" t="str">
            <v>1.5 Year</v>
          </cell>
        </row>
        <row r="257">
          <cell r="B257">
            <v>170127</v>
          </cell>
          <cell r="C257" t="str">
            <v>Yash Patel</v>
          </cell>
          <cell r="D257" t="str">
            <v>Production</v>
          </cell>
          <cell r="E257" t="str">
            <v>Engineering</v>
          </cell>
          <cell r="F257" t="str">
            <v>Assistant Engineer</v>
          </cell>
          <cell r="G257" t="str">
            <v>Level-2</v>
          </cell>
          <cell r="H257" t="str">
            <v>E-4</v>
          </cell>
          <cell r="I257">
            <v>42856</v>
          </cell>
          <cell r="J257">
            <v>5</v>
          </cell>
          <cell r="K257">
            <v>2017</v>
          </cell>
          <cell r="L257" t="str">
            <v>Sanand</v>
          </cell>
          <cell r="M257" t="str">
            <v>M</v>
          </cell>
          <cell r="N257">
            <v>34835</v>
          </cell>
          <cell r="O257">
            <v>28.69041095890411</v>
          </cell>
          <cell r="P257" t="str">
            <v xml:space="preserve">Resignation </v>
          </cell>
          <cell r="R257">
            <v>43404</v>
          </cell>
          <cell r="S257">
            <v>43220</v>
          </cell>
          <cell r="T257" t="str">
            <v>Confirmation</v>
          </cell>
          <cell r="Y257">
            <v>9429066596</v>
          </cell>
          <cell r="Z257" t="str">
            <v>yash.patel2936@gmail.com</v>
          </cell>
          <cell r="AA257">
            <v>9427280100</v>
          </cell>
          <cell r="AB257" t="str">
            <v>Father</v>
          </cell>
          <cell r="AC257" t="str">
            <v>Hasmukhbhai</v>
          </cell>
          <cell r="AD257" t="str">
            <v>Hasmukhbhai</v>
          </cell>
          <cell r="AE257" t="str">
            <v xml:space="preserve">Prabhaben </v>
          </cell>
          <cell r="AF257" t="str">
            <v>D-2, Rajlaxmi Appartment , India colony main road , tolenaka, Bapunagar, Ahmedabad.</v>
          </cell>
          <cell r="AG257" t="str">
            <v>Raghupati Street No.-2, Near Sudershan Eye Hospital, Manekpara, Amreli, Gujarat-365601</v>
          </cell>
          <cell r="AH257" t="str">
            <v>CMRPP6318K</v>
          </cell>
          <cell r="AI257" t="str">
            <v>527670456683</v>
          </cell>
          <cell r="AJ257" t="str">
            <v>A+VE</v>
          </cell>
          <cell r="AK257" t="str">
            <v>B.E Mechanical</v>
          </cell>
          <cell r="AM257" t="str">
            <v>2 Months</v>
          </cell>
        </row>
        <row r="258">
          <cell r="B258">
            <v>170128</v>
          </cell>
          <cell r="C258" t="str">
            <v>Hardikkumar Thakkar</v>
          </cell>
          <cell r="D258" t="str">
            <v>QA</v>
          </cell>
          <cell r="E258" t="str">
            <v>Quality Assurance</v>
          </cell>
          <cell r="F258" t="str">
            <v>Assistant Engineer</v>
          </cell>
          <cell r="G258" t="str">
            <v>Level-2</v>
          </cell>
          <cell r="H258" t="str">
            <v>E-4</v>
          </cell>
          <cell r="I258">
            <v>42863</v>
          </cell>
          <cell r="J258">
            <v>5</v>
          </cell>
          <cell r="K258">
            <v>2017</v>
          </cell>
          <cell r="L258" t="str">
            <v>Sanand</v>
          </cell>
          <cell r="M258" t="str">
            <v>M</v>
          </cell>
          <cell r="N258">
            <v>34548</v>
          </cell>
          <cell r="O258">
            <v>29.476712328767125</v>
          </cell>
          <cell r="P258" t="str">
            <v xml:space="preserve">Resignation </v>
          </cell>
          <cell r="R258">
            <v>43045</v>
          </cell>
          <cell r="S258">
            <v>42863</v>
          </cell>
          <cell r="T258" t="str">
            <v>Confirmation</v>
          </cell>
          <cell r="Y258">
            <v>9898027448</v>
          </cell>
          <cell r="Z258" t="str">
            <v>thakkarhardik111@gmail.com</v>
          </cell>
          <cell r="AA258">
            <v>9909469550</v>
          </cell>
          <cell r="AB258" t="str">
            <v>Father</v>
          </cell>
          <cell r="AC258" t="str">
            <v xml:space="preserve">Ashokbhai </v>
          </cell>
          <cell r="AD258" t="str">
            <v xml:space="preserve">Ashokbhai </v>
          </cell>
          <cell r="AE258" t="str">
            <v xml:space="preserve">Jayshreeben </v>
          </cell>
          <cell r="AF258" t="str">
            <v>74- Swami gunatitnagar, near vivekanand circle, Mamnagar, Ahmedabad-380052</v>
          </cell>
          <cell r="AG258" t="str">
            <v>11,Chamunda Society,College Road,Radhanpur,Patan,Gujarat-385340</v>
          </cell>
          <cell r="AH258" t="str">
            <v>AUNPT8595J</v>
          </cell>
          <cell r="AI258" t="str">
            <v>848804647363</v>
          </cell>
          <cell r="AJ258" t="str">
            <v>B+VE</v>
          </cell>
          <cell r="AK258" t="str">
            <v xml:space="preserve">B.Tech  Electrical </v>
          </cell>
          <cell r="AM258" t="str">
            <v>1.2 Year</v>
          </cell>
        </row>
        <row r="259">
          <cell r="B259">
            <v>170129</v>
          </cell>
          <cell r="C259" t="str">
            <v xml:space="preserve">Ankit Joshi </v>
          </cell>
          <cell r="D259" t="str">
            <v>EHS</v>
          </cell>
          <cell r="E259" t="str">
            <v>EHS</v>
          </cell>
          <cell r="F259" t="str">
            <v>Senior Engineer</v>
          </cell>
          <cell r="G259" t="str">
            <v>Level-2</v>
          </cell>
          <cell r="H259" t="str">
            <v>E-1</v>
          </cell>
          <cell r="I259">
            <v>42863</v>
          </cell>
          <cell r="J259">
            <v>5</v>
          </cell>
          <cell r="K259">
            <v>2017</v>
          </cell>
          <cell r="L259" t="str">
            <v>Sanand</v>
          </cell>
          <cell r="M259" t="str">
            <v>M</v>
          </cell>
          <cell r="N259">
            <v>31047</v>
          </cell>
          <cell r="O259">
            <v>39.06849315068493</v>
          </cell>
          <cell r="P259" t="str">
            <v xml:space="preserve">Resignation </v>
          </cell>
          <cell r="R259">
            <v>43045</v>
          </cell>
          <cell r="S259">
            <v>42863</v>
          </cell>
          <cell r="T259" t="str">
            <v>Confirmation</v>
          </cell>
          <cell r="Y259">
            <v>9909942357</v>
          </cell>
          <cell r="Z259" t="str">
            <v>ankit_joshi_3112@yahoo.com</v>
          </cell>
          <cell r="AA259">
            <v>9998334379</v>
          </cell>
          <cell r="AB259" t="str">
            <v>Father</v>
          </cell>
          <cell r="AC259" t="str">
            <v xml:space="preserve">Bhupendrabhai </v>
          </cell>
          <cell r="AD259" t="str">
            <v xml:space="preserve">Bhupendrabhai </v>
          </cell>
          <cell r="AE259" t="str">
            <v xml:space="preserve">Mayuriben </v>
          </cell>
          <cell r="AF259" t="str">
            <v>15-Atul society, Nr. Sukla nagar,Waghodia Road, Vadodara,Gujarat-390019</v>
          </cell>
          <cell r="AG259" t="str">
            <v>15-Atul Society, Nr. Sukla Nagar,Waghodia Road, Vadodara,Gujarat-390019</v>
          </cell>
          <cell r="AH259" t="str">
            <v>AHAPJ6255F</v>
          </cell>
          <cell r="AI259" t="str">
            <v>595147959969</v>
          </cell>
          <cell r="AJ259" t="str">
            <v>B+VE</v>
          </cell>
          <cell r="AK259" t="str">
            <v>BE Civil</v>
          </cell>
          <cell r="AM259" t="str">
            <v>12 Years</v>
          </cell>
        </row>
        <row r="260">
          <cell r="B260">
            <v>170130</v>
          </cell>
          <cell r="C260" t="str">
            <v>Pradipkumar Gohil</v>
          </cell>
          <cell r="D260" t="str">
            <v>Engineering</v>
          </cell>
          <cell r="E260" t="str">
            <v>Maintenance</v>
          </cell>
          <cell r="F260" t="str">
            <v>Engineer</v>
          </cell>
          <cell r="G260" t="str">
            <v>Level-2</v>
          </cell>
          <cell r="H260" t="str">
            <v>E-2</v>
          </cell>
          <cell r="I260">
            <v>42863</v>
          </cell>
          <cell r="J260">
            <v>5</v>
          </cell>
          <cell r="K260">
            <v>2017</v>
          </cell>
          <cell r="L260" t="str">
            <v>Sanand</v>
          </cell>
          <cell r="M260" t="str">
            <v>M</v>
          </cell>
          <cell r="N260">
            <v>33873</v>
          </cell>
          <cell r="O260">
            <v>31.326027397260273</v>
          </cell>
          <cell r="P260" t="str">
            <v>Section name changed from Maintenance and utility section to Engineering section from 1st August 2020</v>
          </cell>
          <cell r="R260">
            <v>43045</v>
          </cell>
          <cell r="S260">
            <v>42863</v>
          </cell>
          <cell r="T260" t="str">
            <v>Confirmation</v>
          </cell>
          <cell r="Y260">
            <v>7600883569</v>
          </cell>
          <cell r="Z260" t="str">
            <v>pradipgohil1234@gmail.com</v>
          </cell>
          <cell r="AA260">
            <v>9601703934</v>
          </cell>
          <cell r="AB260" t="str">
            <v>Father</v>
          </cell>
          <cell r="AC260" t="str">
            <v>Balubhai</v>
          </cell>
          <cell r="AD260" t="str">
            <v>Balubhai</v>
          </cell>
          <cell r="AE260" t="str">
            <v xml:space="preserve">Vidhyaben </v>
          </cell>
          <cell r="AF260" t="str">
            <v>17/B Gojulpark society, bavla road, Gadhiya circle , Sanand-382110</v>
          </cell>
          <cell r="AG260" t="str">
            <v>Rohit Vas, Lalitpura, Vadodara, Gujarat - 391440</v>
          </cell>
          <cell r="AH260" t="str">
            <v>AZNPG8304P</v>
          </cell>
          <cell r="AI260" t="str">
            <v>439207619147</v>
          </cell>
          <cell r="AJ260" t="str">
            <v>A+VE</v>
          </cell>
          <cell r="AK260" t="str">
            <v>Diploma Electrical</v>
          </cell>
          <cell r="AL260" t="str">
            <v>-</v>
          </cell>
          <cell r="AM260" t="str">
            <v>6 Years</v>
          </cell>
        </row>
        <row r="261">
          <cell r="B261">
            <v>170131</v>
          </cell>
          <cell r="C261" t="str">
            <v>Umeshkumar Patel</v>
          </cell>
          <cell r="D261" t="str">
            <v>Engineering</v>
          </cell>
          <cell r="E261" t="str">
            <v>Maintenance</v>
          </cell>
          <cell r="F261" t="str">
            <v>Junior Engineer</v>
          </cell>
          <cell r="G261" t="str">
            <v>Level-2</v>
          </cell>
          <cell r="H261" t="str">
            <v>E-3</v>
          </cell>
          <cell r="I261">
            <v>42863</v>
          </cell>
          <cell r="J261">
            <v>5</v>
          </cell>
          <cell r="K261">
            <v>2017</v>
          </cell>
          <cell r="L261" t="str">
            <v>Sanand</v>
          </cell>
          <cell r="M261" t="str">
            <v>M</v>
          </cell>
          <cell r="N261">
            <v>33967</v>
          </cell>
          <cell r="O261">
            <v>31.068493150684933</v>
          </cell>
          <cell r="P261" t="str">
            <v>Section name changed from Maintenance and utility section to Engineering section from 1st August 2020</v>
          </cell>
          <cell r="R261">
            <v>43045</v>
          </cell>
          <cell r="S261">
            <v>42863</v>
          </cell>
          <cell r="T261" t="str">
            <v>Confirmation</v>
          </cell>
          <cell r="Y261">
            <v>8511921112</v>
          </cell>
          <cell r="Z261" t="str">
            <v>ulpatel92@gmail.com</v>
          </cell>
          <cell r="AA261">
            <v>8511083473</v>
          </cell>
          <cell r="AB261" t="str">
            <v>Father</v>
          </cell>
          <cell r="AC261" t="str">
            <v xml:space="preserve">Lilachand </v>
          </cell>
          <cell r="AD261" t="str">
            <v xml:space="preserve">Lilachand </v>
          </cell>
          <cell r="AE261" t="str">
            <v>Manjulaben</v>
          </cell>
          <cell r="AF261" t="str">
            <v>Gowerdhan Park society, Balva road , Sanand-382110</v>
          </cell>
          <cell r="AG261" t="str">
            <v>Umedagadh, Sabarkantha, Gujarat - 383230</v>
          </cell>
          <cell r="AH261" t="str">
            <v>CWBPP9179C</v>
          </cell>
          <cell r="AI261" t="str">
            <v>809628375774</v>
          </cell>
          <cell r="AJ261" t="str">
            <v>O+VE</v>
          </cell>
          <cell r="AK261" t="str">
            <v>ITI Electrician</v>
          </cell>
          <cell r="AL261" t="str">
            <v>-</v>
          </cell>
          <cell r="AM261" t="str">
            <v>4 Years</v>
          </cell>
        </row>
        <row r="262">
          <cell r="B262">
            <v>170132</v>
          </cell>
          <cell r="C262" t="str">
            <v>K K Nandhakumar</v>
          </cell>
          <cell r="D262" t="str">
            <v>Production</v>
          </cell>
          <cell r="E262" t="str">
            <v>Extrusion</v>
          </cell>
          <cell r="F262" t="str">
            <v>Engineer</v>
          </cell>
          <cell r="G262" t="str">
            <v>Level-2</v>
          </cell>
          <cell r="H262" t="str">
            <v>E-2</v>
          </cell>
          <cell r="I262">
            <v>42863</v>
          </cell>
          <cell r="J262">
            <v>5</v>
          </cell>
          <cell r="K262">
            <v>2017</v>
          </cell>
          <cell r="L262" t="str">
            <v>Sanand</v>
          </cell>
          <cell r="M262" t="str">
            <v>M</v>
          </cell>
          <cell r="N262">
            <v>33394</v>
          </cell>
          <cell r="O262">
            <v>32.638356164383559</v>
          </cell>
          <cell r="P262" t="str">
            <v xml:space="preserve">Resignation </v>
          </cell>
          <cell r="R262">
            <v>43045</v>
          </cell>
          <cell r="S262">
            <v>42863</v>
          </cell>
          <cell r="T262" t="str">
            <v>Confirmation</v>
          </cell>
          <cell r="Y262">
            <v>9866613618</v>
          </cell>
          <cell r="Z262" t="str">
            <v>k.k.nandha1991@gmail.com</v>
          </cell>
          <cell r="AA262">
            <v>9786035610</v>
          </cell>
          <cell r="AB262" t="str">
            <v>Father</v>
          </cell>
          <cell r="AC262" t="str">
            <v xml:space="preserve">K K Kannappan </v>
          </cell>
          <cell r="AD262" t="str">
            <v xml:space="preserve">K K Kannappan </v>
          </cell>
          <cell r="AE262" t="str">
            <v>Kuppammal</v>
          </cell>
          <cell r="AF262" t="str">
            <v>5/38a, Sesam Raju street , Chinthala Patteda, Nagari, Chittor ( Andhra Pradesh )-517590</v>
          </cell>
          <cell r="AG262" t="str">
            <v>5,38A, Sesam Raju Street , Chinthala Patteda, Nagari, Chittor ( Andhra Pradesh )-517590</v>
          </cell>
          <cell r="AH262" t="str">
            <v>ARLPN5649J</v>
          </cell>
          <cell r="AI262" t="str">
            <v>327435365204</v>
          </cell>
          <cell r="AJ262" t="str">
            <v>B+VE</v>
          </cell>
          <cell r="AK262" t="str">
            <v>Diploma Mechanical</v>
          </cell>
          <cell r="AM262" t="str">
            <v>6 Years</v>
          </cell>
        </row>
        <row r="263">
          <cell r="B263">
            <v>170133</v>
          </cell>
          <cell r="C263" t="str">
            <v>Kalpeshkumar Parmar</v>
          </cell>
          <cell r="D263" t="str">
            <v>Engineering</v>
          </cell>
          <cell r="E263" t="str">
            <v>Maintenance</v>
          </cell>
          <cell r="F263" t="str">
            <v>Junior Engineer</v>
          </cell>
          <cell r="G263" t="str">
            <v>Level-2</v>
          </cell>
          <cell r="H263" t="str">
            <v>E-3</v>
          </cell>
          <cell r="I263">
            <v>42863</v>
          </cell>
          <cell r="J263">
            <v>5</v>
          </cell>
          <cell r="K263">
            <v>2017</v>
          </cell>
          <cell r="L263" t="str">
            <v>Sanand</v>
          </cell>
          <cell r="M263" t="str">
            <v>M</v>
          </cell>
          <cell r="N263">
            <v>32009</v>
          </cell>
          <cell r="O263">
            <v>36.43287671232877</v>
          </cell>
          <cell r="P263" t="str">
            <v xml:space="preserve">Resignation </v>
          </cell>
          <cell r="R263">
            <v>43045</v>
          </cell>
          <cell r="S263">
            <v>42863</v>
          </cell>
          <cell r="T263" t="str">
            <v>Confirmation</v>
          </cell>
          <cell r="W263">
            <v>45017</v>
          </cell>
          <cell r="X263" t="str">
            <v>Assistant Engineer</v>
          </cell>
          <cell r="Y263">
            <v>9998658850</v>
          </cell>
          <cell r="Z263" t="str">
            <v>kparmar867@gmail.com</v>
          </cell>
          <cell r="AA263">
            <v>9925178753</v>
          </cell>
          <cell r="AB263" t="str">
            <v xml:space="preserve">Father </v>
          </cell>
          <cell r="AC263" t="str">
            <v>Amrutlal</v>
          </cell>
          <cell r="AD263" t="str">
            <v>Amrutlal</v>
          </cell>
          <cell r="AE263" t="str">
            <v xml:space="preserve">Kamlaben </v>
          </cell>
          <cell r="AF263" t="str">
            <v>B-12, Mangal Murti society, Near Gayaytri Mandir, Sanand- Viramgam highway , Sanand-382110</v>
          </cell>
          <cell r="AG263" t="str">
            <v>440, Chamarwas, Bhandu, Maheshana, Gujarat - 384120</v>
          </cell>
          <cell r="AH263" t="str">
            <v>BFVPP4850G</v>
          </cell>
          <cell r="AI263" t="str">
            <v>696160576991</v>
          </cell>
          <cell r="AJ263" t="str">
            <v>B+VE</v>
          </cell>
          <cell r="AK263" t="str">
            <v>ITI Electrician</v>
          </cell>
          <cell r="AL263" t="str">
            <v>-</v>
          </cell>
          <cell r="AM263" t="str">
            <v xml:space="preserve">9 Years </v>
          </cell>
        </row>
        <row r="264">
          <cell r="B264">
            <v>170134</v>
          </cell>
          <cell r="C264" t="str">
            <v xml:space="preserve">Bhargav Gholap </v>
          </cell>
          <cell r="D264" t="str">
            <v>Planning</v>
          </cell>
          <cell r="E264" t="str">
            <v>Planning</v>
          </cell>
          <cell r="F264" t="str">
            <v>Junior Engineer</v>
          </cell>
          <cell r="G264" t="str">
            <v>Level-2</v>
          </cell>
          <cell r="H264" t="str">
            <v>E-3</v>
          </cell>
          <cell r="I264">
            <v>42870</v>
          </cell>
          <cell r="J264">
            <v>5</v>
          </cell>
          <cell r="K264">
            <v>2017</v>
          </cell>
          <cell r="L264" t="str">
            <v>Sanand</v>
          </cell>
          <cell r="M264" t="str">
            <v>M</v>
          </cell>
          <cell r="N264">
            <v>34235</v>
          </cell>
          <cell r="O264">
            <v>30.334246575342465</v>
          </cell>
          <cell r="P264" t="str">
            <v xml:space="preserve">Resignation </v>
          </cell>
          <cell r="R264">
            <v>43145</v>
          </cell>
          <cell r="S264">
            <v>42870</v>
          </cell>
          <cell r="T264" t="str">
            <v>Confirmation</v>
          </cell>
          <cell r="Y264">
            <v>9898061412</v>
          </cell>
          <cell r="Z264" t="str">
            <v>bhargavgholap@gmail.com</v>
          </cell>
          <cell r="AA264">
            <v>9372024139</v>
          </cell>
          <cell r="AB264" t="str">
            <v>Father</v>
          </cell>
          <cell r="AC264" t="str">
            <v>Navnit</v>
          </cell>
          <cell r="AD264" t="str">
            <v>Navnit</v>
          </cell>
          <cell r="AE264" t="str">
            <v>Usha</v>
          </cell>
          <cell r="AF264" t="str">
            <v>B/9, Radhey Apartment,nr.Chapaner society, Usmanpura , Naranpura vistar, Ahmedabad-380013</v>
          </cell>
          <cell r="AG264" t="str">
            <v>B,9, Radhey Apartment,Nr.Chapaner Society, Usmanpura , Naranpura Vistar, Ahmedabad-380013</v>
          </cell>
          <cell r="AH264" t="str">
            <v>BGLPG6792D</v>
          </cell>
          <cell r="AI264" t="str">
            <v>910257567502</v>
          </cell>
          <cell r="AJ264" t="str">
            <v>O+VE</v>
          </cell>
          <cell r="AK264" t="str">
            <v>B.E Automobile</v>
          </cell>
          <cell r="AM264" t="str">
            <v>6 Months</v>
          </cell>
        </row>
        <row r="265">
          <cell r="B265">
            <v>170135</v>
          </cell>
          <cell r="C265" t="str">
            <v>Janaki Mistri</v>
          </cell>
          <cell r="D265" t="str">
            <v>IT</v>
          </cell>
          <cell r="E265" t="str">
            <v>Production IT</v>
          </cell>
          <cell r="F265" t="str">
            <v>Assistant Engineer</v>
          </cell>
          <cell r="G265" t="str">
            <v>Level-2</v>
          </cell>
          <cell r="H265" t="str">
            <v>E-4</v>
          </cell>
          <cell r="I265">
            <v>42870</v>
          </cell>
          <cell r="J265">
            <v>5</v>
          </cell>
          <cell r="K265">
            <v>2017</v>
          </cell>
          <cell r="L265" t="str">
            <v>Sanand</v>
          </cell>
          <cell r="M265" t="str">
            <v>F</v>
          </cell>
          <cell r="N265">
            <v>34785</v>
          </cell>
          <cell r="O265">
            <v>28.827397260273973</v>
          </cell>
          <cell r="P265" t="str">
            <v xml:space="preserve">Resignation </v>
          </cell>
          <cell r="R265">
            <v>43052</v>
          </cell>
          <cell r="S265">
            <v>42870</v>
          </cell>
          <cell r="T265" t="str">
            <v>Confirmation</v>
          </cell>
          <cell r="Y265">
            <v>7096980317</v>
          </cell>
          <cell r="Z265" t="str">
            <v>jankimistry2795@gmail.com</v>
          </cell>
          <cell r="AA265">
            <v>8511618236</v>
          </cell>
          <cell r="AB265" t="str">
            <v>Father</v>
          </cell>
          <cell r="AC265" t="str">
            <v>Ashvinkumar</v>
          </cell>
          <cell r="AD265" t="str">
            <v>Ashvinkumar</v>
          </cell>
          <cell r="AE265" t="str">
            <v xml:space="preserve">Falguniben </v>
          </cell>
          <cell r="AF265" t="str">
            <v>H-403,Sadguru Sanidhya,nr. Sadguru bunglows,nr.Express highway, New Maninagar, Ahmedabad-382449</v>
          </cell>
          <cell r="AG265" t="str">
            <v>H-403,Sadguru Sanidhya,Nr. Sadguru Bunglows,Nr.Express Highway, New Maninagar, Ahmedabad-382449</v>
          </cell>
          <cell r="AH265" t="str">
            <v>DTHPM5027E</v>
          </cell>
          <cell r="AI265" t="str">
            <v>650520833515</v>
          </cell>
          <cell r="AJ265" t="str">
            <v>B+VE</v>
          </cell>
          <cell r="AK265" t="str">
            <v>B.E.IT</v>
          </cell>
          <cell r="AM265" t="str">
            <v>11 Months</v>
          </cell>
        </row>
        <row r="266">
          <cell r="B266">
            <v>170136</v>
          </cell>
          <cell r="C266" t="str">
            <v xml:space="preserve">Dhaval Patel </v>
          </cell>
          <cell r="D266" t="str">
            <v>Production</v>
          </cell>
          <cell r="E266" t="str">
            <v>Factory Affair</v>
          </cell>
          <cell r="F266" t="str">
            <v>Assistant Engineer</v>
          </cell>
          <cell r="G266" t="str">
            <v>Level-2</v>
          </cell>
          <cell r="H266" t="str">
            <v>E-4</v>
          </cell>
          <cell r="I266">
            <v>42870</v>
          </cell>
          <cell r="J266">
            <v>5</v>
          </cell>
          <cell r="K266">
            <v>2017</v>
          </cell>
          <cell r="L266" t="str">
            <v>Sanand</v>
          </cell>
          <cell r="M266" t="str">
            <v>M</v>
          </cell>
          <cell r="N266">
            <v>34290</v>
          </cell>
          <cell r="O266">
            <v>30.183561643835617</v>
          </cell>
          <cell r="P266" t="str">
            <v xml:space="preserve">Resignation </v>
          </cell>
          <cell r="R266">
            <v>43052</v>
          </cell>
          <cell r="S266">
            <v>42870</v>
          </cell>
          <cell r="T266" t="str">
            <v>Confirmation</v>
          </cell>
          <cell r="Y266">
            <v>8469495025</v>
          </cell>
          <cell r="Z266" t="str">
            <v>dhavalpatel5025@gmail.com</v>
          </cell>
          <cell r="AA266">
            <v>9913087785</v>
          </cell>
          <cell r="AB266" t="str">
            <v>Father</v>
          </cell>
          <cell r="AC266" t="str">
            <v xml:space="preserve">Jayantibhai </v>
          </cell>
          <cell r="AD266" t="str">
            <v xml:space="preserve">Jayantibhai </v>
          </cell>
          <cell r="AE266" t="str">
            <v>Varshaben</v>
          </cell>
          <cell r="AF266" t="str">
            <v>B-1259, jasel park society, Ambika nagar, Odhav Ahmedabad-382415</v>
          </cell>
          <cell r="AG266" t="str">
            <v>203,Om Park Appartment,Ganeshnagar Society, Parvat Patiya, Magob, Near Bombay Market, Surat, Gujarat-395010</v>
          </cell>
          <cell r="AH266" t="str">
            <v>BUKPP8305A</v>
          </cell>
          <cell r="AI266" t="str">
            <v>233368664421</v>
          </cell>
          <cell r="AJ266" t="str">
            <v>A+VE</v>
          </cell>
          <cell r="AK266" t="str">
            <v>B.E Mechanical</v>
          </cell>
          <cell r="AM266" t="str">
            <v>1.5 Year</v>
          </cell>
        </row>
        <row r="267">
          <cell r="B267">
            <v>170137</v>
          </cell>
          <cell r="C267" t="str">
            <v xml:space="preserve">Yagnik Patel </v>
          </cell>
          <cell r="D267" t="str">
            <v>Production</v>
          </cell>
          <cell r="E267" t="str">
            <v>Engineering</v>
          </cell>
          <cell r="F267" t="str">
            <v>Assistant Engineer</v>
          </cell>
          <cell r="G267" t="str">
            <v>Level-2</v>
          </cell>
          <cell r="H267" t="str">
            <v>E-4</v>
          </cell>
          <cell r="I267">
            <v>42870</v>
          </cell>
          <cell r="J267">
            <v>5</v>
          </cell>
          <cell r="K267">
            <v>2017</v>
          </cell>
          <cell r="L267" t="str">
            <v>Sanand</v>
          </cell>
          <cell r="M267" t="str">
            <v>M</v>
          </cell>
          <cell r="N267">
            <v>34752</v>
          </cell>
          <cell r="O267">
            <v>28.917808219178081</v>
          </cell>
          <cell r="P267" t="str">
            <v xml:space="preserve">Resignation </v>
          </cell>
          <cell r="R267">
            <v>43418</v>
          </cell>
          <cell r="S267">
            <v>43234</v>
          </cell>
          <cell r="T267" t="str">
            <v>Confirmation</v>
          </cell>
          <cell r="Y267">
            <v>9687034748</v>
          </cell>
          <cell r="Z267" t="str">
            <v>yagnikchaudhary222@gmail.com</v>
          </cell>
          <cell r="AA267">
            <v>7600987001</v>
          </cell>
          <cell r="AB267" t="str">
            <v>Father</v>
          </cell>
          <cell r="AC267" t="str">
            <v xml:space="preserve">Ramanbhai </v>
          </cell>
          <cell r="AD267" t="str">
            <v xml:space="preserve">Ramanbhai </v>
          </cell>
          <cell r="AE267" t="str">
            <v xml:space="preserve">Nayanaben </v>
          </cell>
          <cell r="AF267" t="str">
            <v xml:space="preserve">Aabad nagar , near Durgaderi , bopal, Ahmedabad </v>
          </cell>
          <cell r="AG267" t="str">
            <v>Patel Faliyu, Bhutavad,Bhiloda, Sabarkantha, Gujarat-383245</v>
          </cell>
          <cell r="AH267" t="str">
            <v>CFXPP3174G</v>
          </cell>
          <cell r="AI267" t="str">
            <v>794449136628</v>
          </cell>
          <cell r="AJ267" t="str">
            <v>B+VE</v>
          </cell>
          <cell r="AK267" t="str">
            <v>B.E Mechanical</v>
          </cell>
          <cell r="AM267" t="str">
            <v>Fresher</v>
          </cell>
        </row>
        <row r="268">
          <cell r="B268">
            <v>170138</v>
          </cell>
          <cell r="C268" t="str">
            <v>Jasminkumar Patel</v>
          </cell>
          <cell r="D268" t="str">
            <v>Engineering</v>
          </cell>
          <cell r="E268" t="str">
            <v>Maintenance</v>
          </cell>
          <cell r="F268" t="str">
            <v>Assistant</v>
          </cell>
          <cell r="G268" t="str">
            <v>Level-3</v>
          </cell>
          <cell r="H268" t="str">
            <v>T-2</v>
          </cell>
          <cell r="I268">
            <v>42870</v>
          </cell>
          <cell r="J268">
            <v>5</v>
          </cell>
          <cell r="K268">
            <v>2017</v>
          </cell>
          <cell r="L268" t="str">
            <v>Sanand</v>
          </cell>
          <cell r="M268" t="str">
            <v>M</v>
          </cell>
          <cell r="N268">
            <v>30681</v>
          </cell>
          <cell r="O268">
            <v>40.07123287671233</v>
          </cell>
          <cell r="P268" t="str">
            <v>Transferred FROM “Production-Tire Building” TO “Engineering-Maintenance” w.e.f. 29th June 2022</v>
          </cell>
          <cell r="R268">
            <v>43053</v>
          </cell>
          <cell r="S268">
            <v>42870</v>
          </cell>
          <cell r="T268" t="str">
            <v>Confirmation</v>
          </cell>
          <cell r="Y268">
            <v>9978108722</v>
          </cell>
          <cell r="Z268" t="str">
            <v>jasminpatel31121983@gmail.com</v>
          </cell>
          <cell r="AA268" t="str">
            <v>2765285733</v>
          </cell>
          <cell r="AB268" t="str">
            <v>Father</v>
          </cell>
          <cell r="AC268" t="str">
            <v xml:space="preserve">Bhanjibhai </v>
          </cell>
          <cell r="AD268" t="str">
            <v xml:space="preserve">Bhanjibhai </v>
          </cell>
          <cell r="AE268" t="str">
            <v xml:space="preserve">Champaben </v>
          </cell>
          <cell r="AF268" t="str">
            <v>D-403,Vrajdham apartment part-2, Near chanakyapuri, Gathlodiya , Ahmedabad</v>
          </cell>
          <cell r="AG268" t="str">
            <v>Chopatiyu, Nr Post Office Valam, Visnagar Road, Tal.- Visnagar, Dist.- Mahesana, Gujarat - 384310</v>
          </cell>
          <cell r="AH268" t="str">
            <v>AVCPP2094C</v>
          </cell>
          <cell r="AI268" t="str">
            <v>587645892764</v>
          </cell>
          <cell r="AJ268" t="str">
            <v>B+VE</v>
          </cell>
          <cell r="AK268" t="str">
            <v>ITI Fitter</v>
          </cell>
          <cell r="AL268" t="str">
            <v>-</v>
          </cell>
          <cell r="AM268" t="str">
            <v>12 Years</v>
          </cell>
        </row>
        <row r="269">
          <cell r="B269">
            <v>170139</v>
          </cell>
          <cell r="C269" t="str">
            <v xml:space="preserve">Upendrakumar Bhambhi </v>
          </cell>
          <cell r="D269" t="str">
            <v>Production</v>
          </cell>
          <cell r="E269" t="str">
            <v>Mixing</v>
          </cell>
          <cell r="F269" t="str">
            <v>Senior Operator</v>
          </cell>
          <cell r="G269" t="str">
            <v>Level-3</v>
          </cell>
          <cell r="H269" t="str">
            <v>T-1</v>
          </cell>
          <cell r="I269">
            <v>42870</v>
          </cell>
          <cell r="J269">
            <v>5</v>
          </cell>
          <cell r="K269">
            <v>2017</v>
          </cell>
          <cell r="L269" t="str">
            <v>Sanand</v>
          </cell>
          <cell r="M269" t="str">
            <v xml:space="preserve">M </v>
          </cell>
          <cell r="N269">
            <v>31952</v>
          </cell>
          <cell r="O269">
            <v>36.589041095890408</v>
          </cell>
          <cell r="R269">
            <v>43052</v>
          </cell>
          <cell r="S269">
            <v>42870</v>
          </cell>
          <cell r="T269" t="str">
            <v>Confirmation</v>
          </cell>
          <cell r="U269">
            <v>44652</v>
          </cell>
          <cell r="V269" t="str">
            <v>Junior Operator</v>
          </cell>
          <cell r="Y269">
            <v>9712037150</v>
          </cell>
          <cell r="Z269" t="str">
            <v>upendrabhambhi1286@gmail.com</v>
          </cell>
          <cell r="AA269">
            <v>9979372748</v>
          </cell>
          <cell r="AB269" t="str">
            <v>Father</v>
          </cell>
          <cell r="AC269" t="str">
            <v xml:space="preserve">Bhikhabhai </v>
          </cell>
          <cell r="AD269" t="str">
            <v xml:space="preserve">Bhikhabhai </v>
          </cell>
          <cell r="AE269" t="str">
            <v xml:space="preserve">jashiben </v>
          </cell>
          <cell r="AF269" t="str">
            <v>K-49/Laxman park , sanand bavla road, Sanand, Dist. Ahmedabad</v>
          </cell>
          <cell r="AG269" t="str">
            <v>Lei, Sabarkantha, Gujarat - 383430</v>
          </cell>
          <cell r="AH269" t="str">
            <v>CLTPB2241N</v>
          </cell>
          <cell r="AI269" t="str">
            <v>746962002734</v>
          </cell>
          <cell r="AJ269" t="str">
            <v>O+VE</v>
          </cell>
          <cell r="AK269" t="str">
            <v>ITI Fitter</v>
          </cell>
          <cell r="AL269" t="str">
            <v>-</v>
          </cell>
          <cell r="AM269" t="str">
            <v>8 Years</v>
          </cell>
        </row>
        <row r="270">
          <cell r="B270">
            <v>170140</v>
          </cell>
          <cell r="C270" t="str">
            <v xml:space="preserve">Vikram Sindha </v>
          </cell>
          <cell r="D270" t="str">
            <v>Administration</v>
          </cell>
          <cell r="E270" t="str">
            <v>GA</v>
          </cell>
          <cell r="F270" t="str">
            <v>Senior Engineer</v>
          </cell>
          <cell r="G270" t="str">
            <v>Level-2</v>
          </cell>
          <cell r="H270" t="str">
            <v>E-1</v>
          </cell>
          <cell r="I270">
            <v>42880</v>
          </cell>
          <cell r="J270">
            <v>5</v>
          </cell>
          <cell r="K270">
            <v>2017</v>
          </cell>
          <cell r="L270" t="str">
            <v>Sanand</v>
          </cell>
          <cell r="M270" t="str">
            <v>M</v>
          </cell>
          <cell r="N270">
            <v>27970</v>
          </cell>
          <cell r="O270">
            <v>47.4986301369863</v>
          </cell>
          <cell r="P270" t="str">
            <v xml:space="preserve">Resignation </v>
          </cell>
          <cell r="R270">
            <v>43062</v>
          </cell>
          <cell r="S270">
            <v>42880</v>
          </cell>
          <cell r="T270" t="str">
            <v>Confirmation</v>
          </cell>
          <cell r="Y270">
            <v>7990536727</v>
          </cell>
          <cell r="Z270" t="str">
            <v>sindha_vikram@yahoo.in</v>
          </cell>
          <cell r="AA270">
            <v>9979908568</v>
          </cell>
          <cell r="AB270" t="str">
            <v xml:space="preserve">Father </v>
          </cell>
          <cell r="AC270" t="str">
            <v xml:space="preserve">Jalamsinh </v>
          </cell>
          <cell r="AD270" t="str">
            <v xml:space="preserve">Jalamsinh </v>
          </cell>
          <cell r="AE270" t="str">
            <v xml:space="preserve">Santaben </v>
          </cell>
          <cell r="AF270" t="str">
            <v xml:space="preserve">80/ Purshotam park , Hightension line, Gorva road, Baroda, Gujarat </v>
          </cell>
          <cell r="AG270" t="str">
            <v>8-Ugamnapura, Dhuvaran Khambhat Dist. Anand, Gujarat -388610</v>
          </cell>
          <cell r="AH270" t="str">
            <v>BIBPS3709L</v>
          </cell>
          <cell r="AI270" t="str">
            <v>606770710545</v>
          </cell>
          <cell r="AJ270" t="str">
            <v>A+VE</v>
          </cell>
          <cell r="AK270" t="str">
            <v xml:space="preserve">Diploma Civil </v>
          </cell>
          <cell r="AM270" t="str">
            <v>20 Years</v>
          </cell>
        </row>
        <row r="271">
          <cell r="B271">
            <v>170141</v>
          </cell>
          <cell r="C271" t="str">
            <v>Arjav Shastri</v>
          </cell>
          <cell r="D271" t="str">
            <v>RD1</v>
          </cell>
          <cell r="E271" t="str">
            <v>Curing Tech.</v>
          </cell>
          <cell r="F271" t="str">
            <v>Junior Engineer</v>
          </cell>
          <cell r="G271" t="str">
            <v>Level-2</v>
          </cell>
          <cell r="H271" t="str">
            <v>E-3</v>
          </cell>
          <cell r="I271">
            <v>42891</v>
          </cell>
          <cell r="J271">
            <v>6</v>
          </cell>
          <cell r="K271">
            <v>2017</v>
          </cell>
          <cell r="L271" t="str">
            <v>Sanand</v>
          </cell>
          <cell r="M271" t="str">
            <v>M</v>
          </cell>
          <cell r="N271">
            <v>34272</v>
          </cell>
          <cell r="O271">
            <v>30.232876712328768</v>
          </cell>
          <cell r="P271" t="str">
            <v xml:space="preserve">Resignation </v>
          </cell>
          <cell r="R271" t="str">
            <v>-</v>
          </cell>
          <cell r="S271">
            <v>42891</v>
          </cell>
          <cell r="Y271">
            <v>9898321923</v>
          </cell>
          <cell r="Z271" t="str">
            <v>arjavshastri@yahoo.com</v>
          </cell>
          <cell r="AA271">
            <v>9428901210</v>
          </cell>
          <cell r="AB271" t="str">
            <v xml:space="preserve">Father </v>
          </cell>
          <cell r="AC271" t="str">
            <v>Bindesh</v>
          </cell>
          <cell r="AD271" t="str">
            <v>Bindesh</v>
          </cell>
          <cell r="AE271" t="str">
            <v>Dipti</v>
          </cell>
          <cell r="AF271" t="str">
            <v>F-201, Gokul gold, Indrapuri town ship, Jashodanagar ,Ahmedabad</v>
          </cell>
          <cell r="AG271" t="str">
            <v>6-Vasandakui Opp.Muncipal Hospital, Petlad, Dist. Anand-388450</v>
          </cell>
          <cell r="AH271" t="str">
            <v>ELVPS6201P</v>
          </cell>
          <cell r="AI271" t="str">
            <v>892758687391</v>
          </cell>
          <cell r="AJ271" t="str">
            <v>A+VE</v>
          </cell>
          <cell r="AK271" t="str">
            <v>B.E Chemical</v>
          </cell>
          <cell r="AM271" t="str">
            <v>2 Years</v>
          </cell>
        </row>
        <row r="272">
          <cell r="B272">
            <v>170142</v>
          </cell>
          <cell r="C272" t="str">
            <v>Sunnybhai Patel</v>
          </cell>
          <cell r="D272" t="str">
            <v>Engineering</v>
          </cell>
          <cell r="E272" t="str">
            <v>Maintenance</v>
          </cell>
          <cell r="F272" t="str">
            <v>Junior Engineer</v>
          </cell>
          <cell r="G272" t="str">
            <v>Level-2</v>
          </cell>
          <cell r="H272" t="str">
            <v>E-3</v>
          </cell>
          <cell r="I272">
            <v>42891</v>
          </cell>
          <cell r="J272">
            <v>6</v>
          </cell>
          <cell r="K272">
            <v>2017</v>
          </cell>
          <cell r="L272" t="str">
            <v>Sanand</v>
          </cell>
          <cell r="M272" t="str">
            <v>M</v>
          </cell>
          <cell r="N272">
            <v>35455</v>
          </cell>
          <cell r="O272">
            <v>26.991780821917807</v>
          </cell>
          <cell r="P272" t="str">
            <v>Section name changed from Maintenance and utility section to Engineering section from 1st August 2020</v>
          </cell>
          <cell r="R272">
            <v>43073</v>
          </cell>
          <cell r="S272">
            <v>42891</v>
          </cell>
          <cell r="T272" t="str">
            <v>Confirmation</v>
          </cell>
          <cell r="W272">
            <v>45017</v>
          </cell>
          <cell r="X272" t="str">
            <v>Assistant Engineer</v>
          </cell>
          <cell r="Y272">
            <v>9687813606</v>
          </cell>
          <cell r="Z272" t="str">
            <v>sunnynpatel5555@gmail.com</v>
          </cell>
          <cell r="AA272">
            <v>9879742735</v>
          </cell>
          <cell r="AB272" t="str">
            <v xml:space="preserve">Father </v>
          </cell>
          <cell r="AC272" t="str">
            <v xml:space="preserve">Natvarbhai </v>
          </cell>
          <cell r="AD272" t="str">
            <v xml:space="preserve">Natvarbhai </v>
          </cell>
          <cell r="AE272" t="str">
            <v>Bhaktiben</v>
          </cell>
          <cell r="AF272" t="str">
            <v>C-45, Hariom Society, near Hajari mandir Temple , Sanand</v>
          </cell>
          <cell r="AG272" t="str">
            <v>Sherino 11 Subhas Road, Hanuman Chock, Joravarnagar, Ratanpar, Surendranagar, Joravarnagar, Gujarat - 363020</v>
          </cell>
          <cell r="AH272" t="str">
            <v>DUTPP2733M</v>
          </cell>
          <cell r="AI272" t="str">
            <v>338994362425</v>
          </cell>
          <cell r="AJ272" t="str">
            <v>A+VE</v>
          </cell>
          <cell r="AK272" t="str">
            <v>Diploma Mechanical</v>
          </cell>
          <cell r="AL272" t="str">
            <v>-</v>
          </cell>
          <cell r="AM272" t="str">
            <v>1 Year</v>
          </cell>
        </row>
        <row r="273">
          <cell r="B273">
            <v>170143</v>
          </cell>
          <cell r="C273" t="str">
            <v>Tejashkumar Patel</v>
          </cell>
          <cell r="D273" t="str">
            <v>Engineering</v>
          </cell>
          <cell r="E273" t="str">
            <v>Maintenance</v>
          </cell>
          <cell r="F273" t="str">
            <v>Engineer</v>
          </cell>
          <cell r="G273" t="str">
            <v>Level-2</v>
          </cell>
          <cell r="H273" t="str">
            <v>E-2</v>
          </cell>
          <cell r="I273">
            <v>42891</v>
          </cell>
          <cell r="J273">
            <v>6</v>
          </cell>
          <cell r="K273">
            <v>2017</v>
          </cell>
          <cell r="L273" t="str">
            <v>Sanand</v>
          </cell>
          <cell r="M273" t="str">
            <v>M</v>
          </cell>
          <cell r="N273">
            <v>29035</v>
          </cell>
          <cell r="O273">
            <v>44.580821917808223</v>
          </cell>
          <cell r="P273" t="str">
            <v>Section name changed from Maintenance and utility section to Engineering section from 1st August 2020</v>
          </cell>
          <cell r="R273">
            <v>43073</v>
          </cell>
          <cell r="S273">
            <v>42891</v>
          </cell>
          <cell r="T273" t="str">
            <v>Confirmation</v>
          </cell>
          <cell r="Y273">
            <v>9727847559</v>
          </cell>
          <cell r="Z273" t="str">
            <v>tejash194@gmail.com</v>
          </cell>
          <cell r="AA273">
            <v>9099785100</v>
          </cell>
          <cell r="AB273" t="str">
            <v>Wife</v>
          </cell>
          <cell r="AC273" t="str">
            <v>Manisha</v>
          </cell>
          <cell r="AD273" t="str">
            <v>Rameshbhai</v>
          </cell>
          <cell r="AE273" t="str">
            <v xml:space="preserve">Suddhaben </v>
          </cell>
          <cell r="AF273" t="str">
            <v>501-Vedant om near sitaram darshan,godhavi, Sanand, Ahmedabad-382115</v>
          </cell>
          <cell r="AG273" t="str">
            <v>At.- Limdapol, At.- Parikha, Tal.- Dabhoi, Dist.- Vadodara - 391210</v>
          </cell>
          <cell r="AH273" t="str">
            <v>ARCPP1617M</v>
          </cell>
          <cell r="AI273" t="str">
            <v>288858563092</v>
          </cell>
          <cell r="AJ273" t="str">
            <v>B+VE</v>
          </cell>
          <cell r="AK273" t="str">
            <v>ITI Electrician</v>
          </cell>
          <cell r="AL273" t="str">
            <v>-</v>
          </cell>
          <cell r="AM273" t="str">
            <v>17 Years</v>
          </cell>
        </row>
        <row r="274">
          <cell r="B274">
            <v>170144</v>
          </cell>
          <cell r="C274" t="str">
            <v>Rina Rathwa</v>
          </cell>
          <cell r="D274" t="str">
            <v>HR</v>
          </cell>
          <cell r="E274" t="str">
            <v>HR</v>
          </cell>
          <cell r="F274" t="str">
            <v>Assistant Executive</v>
          </cell>
          <cell r="G274" t="str">
            <v>Level-2</v>
          </cell>
          <cell r="H274" t="str">
            <v>E-4</v>
          </cell>
          <cell r="I274">
            <v>42891</v>
          </cell>
          <cell r="J274">
            <v>6</v>
          </cell>
          <cell r="K274">
            <v>2017</v>
          </cell>
          <cell r="L274" t="str">
            <v>Sanand</v>
          </cell>
          <cell r="M274" t="str">
            <v>F</v>
          </cell>
          <cell r="N274">
            <v>33056</v>
          </cell>
          <cell r="O274">
            <v>33.564383561643837</v>
          </cell>
          <cell r="P274" t="str">
            <v xml:space="preserve">Resignation </v>
          </cell>
          <cell r="R274" t="str">
            <v>-</v>
          </cell>
          <cell r="S274">
            <v>42891</v>
          </cell>
          <cell r="Y274">
            <v>9408769888</v>
          </cell>
          <cell r="Z274" t="str">
            <v>reenarathwa2@gmail.com</v>
          </cell>
          <cell r="AA274">
            <v>9409576089</v>
          </cell>
          <cell r="AB274" t="str">
            <v>Husband</v>
          </cell>
          <cell r="AC274" t="str">
            <v>Indrajit</v>
          </cell>
          <cell r="AD274" t="str">
            <v>Shankarbhai</v>
          </cell>
          <cell r="AE274" t="str">
            <v xml:space="preserve">Ushaben </v>
          </cell>
          <cell r="AF274" t="str">
            <v>H-103, Vrajdham 1, near Jnata nagar railway crossing, Ghatlodiya, Ahmedabad-</v>
          </cell>
          <cell r="AG274" t="str">
            <v>G-145,Paragraj Society, Harni Varasiya, Ring Road,Fatapura , Padra Road Vadodara,Gujarat-390006</v>
          </cell>
          <cell r="AH274" t="str">
            <v>BJNPR1002E</v>
          </cell>
          <cell r="AI274" t="str">
            <v>259810132095</v>
          </cell>
          <cell r="AJ274" t="str">
            <v>O+VE</v>
          </cell>
          <cell r="AK274" t="str">
            <v>MHRM</v>
          </cell>
          <cell r="AM274" t="str">
            <v>2.5 Years</v>
          </cell>
        </row>
        <row r="275">
          <cell r="B275">
            <v>170145</v>
          </cell>
          <cell r="C275" t="str">
            <v>Mayank Darji</v>
          </cell>
          <cell r="D275" t="str">
            <v>HR</v>
          </cell>
          <cell r="E275" t="str">
            <v>Talent Acquisition</v>
          </cell>
          <cell r="F275" t="str">
            <v>Junior Executive</v>
          </cell>
          <cell r="G275" t="str">
            <v>Level-2</v>
          </cell>
          <cell r="H275" t="str">
            <v>E-3</v>
          </cell>
          <cell r="I275">
            <v>42891</v>
          </cell>
          <cell r="J275">
            <v>6</v>
          </cell>
          <cell r="K275">
            <v>2017</v>
          </cell>
          <cell r="L275" t="str">
            <v>Sanand</v>
          </cell>
          <cell r="M275" t="str">
            <v>M</v>
          </cell>
          <cell r="N275">
            <v>35996</v>
          </cell>
          <cell r="O275">
            <v>25.509589041095889</v>
          </cell>
          <cell r="P275" t="str">
            <v>(Transfer EHS - EHS to HR - Talent Acquisition effect from 02.01.2023) (Transfer ER &amp; IR to EHS - EHS  effect from 03.12.2022) (Transfer Recruitment to ER &amp; IR effect from 01.11.2018)</v>
          </cell>
          <cell r="R275">
            <v>43438</v>
          </cell>
          <cell r="S275">
            <v>43255</v>
          </cell>
          <cell r="T275" t="str">
            <v>Confirmation</v>
          </cell>
          <cell r="U275">
            <v>44652</v>
          </cell>
          <cell r="V275" t="str">
            <v>Assistant Officer</v>
          </cell>
          <cell r="W275">
            <v>45017</v>
          </cell>
          <cell r="X275" t="str">
            <v>Assistant Officer</v>
          </cell>
          <cell r="Y275">
            <v>9586328630</v>
          </cell>
          <cell r="Z275" t="str">
            <v>mayankdarji2007@gmail.com</v>
          </cell>
          <cell r="AA275">
            <v>9714681330</v>
          </cell>
          <cell r="AB275" t="str">
            <v>Father</v>
          </cell>
          <cell r="AC275" t="str">
            <v>Harshadbhai</v>
          </cell>
          <cell r="AD275" t="str">
            <v>Harshadbhai</v>
          </cell>
          <cell r="AE275" t="str">
            <v>Gauriben</v>
          </cell>
          <cell r="AF275" t="str">
            <v>260,taranga hill society,chandlodiya, Ahmedabad, Gujarat-382481</v>
          </cell>
          <cell r="AG275" t="str">
            <v>260, Taranga Hill Society, Chandlodiya, Ahmedabad, Gujarat - 382481</v>
          </cell>
          <cell r="AH275" t="str">
            <v>COSPD9300N</v>
          </cell>
          <cell r="AI275" t="str">
            <v>858258506235</v>
          </cell>
          <cell r="AJ275" t="str">
            <v>A+VE</v>
          </cell>
          <cell r="AK275" t="str">
            <v>ITI COPA</v>
          </cell>
          <cell r="AL275" t="str">
            <v>-</v>
          </cell>
          <cell r="AM275" t="str">
            <v>Fresher</v>
          </cell>
        </row>
        <row r="276">
          <cell r="B276">
            <v>170146</v>
          </cell>
          <cell r="C276" t="str">
            <v>Rajeevkumar Gupta</v>
          </cell>
          <cell r="D276" t="str">
            <v>Engineering</v>
          </cell>
          <cell r="E276" t="str">
            <v>Maintenance</v>
          </cell>
          <cell r="F276" t="str">
            <v>Assistant Engineer</v>
          </cell>
          <cell r="G276" t="str">
            <v>Level-2</v>
          </cell>
          <cell r="H276" t="str">
            <v>E-4</v>
          </cell>
          <cell r="I276">
            <v>42891</v>
          </cell>
          <cell r="J276">
            <v>6</v>
          </cell>
          <cell r="K276">
            <v>2017</v>
          </cell>
          <cell r="L276" t="str">
            <v>Sanand</v>
          </cell>
          <cell r="M276" t="str">
            <v>M</v>
          </cell>
          <cell r="N276">
            <v>32845</v>
          </cell>
          <cell r="O276">
            <v>34.142465753424659</v>
          </cell>
          <cell r="P276" t="str">
            <v>Section name changed from Maintenance and utility section to Engineering section from 1st August 2020</v>
          </cell>
          <cell r="R276">
            <v>43073</v>
          </cell>
          <cell r="S276">
            <v>42891</v>
          </cell>
          <cell r="T276" t="str">
            <v>Confirmation</v>
          </cell>
          <cell r="Y276">
            <v>8460772969</v>
          </cell>
          <cell r="Z276" t="str">
            <v>rajev_gupta@yahoo.com</v>
          </cell>
          <cell r="AA276">
            <v>9428581287</v>
          </cell>
          <cell r="AB276" t="str">
            <v>Father</v>
          </cell>
          <cell r="AC276" t="str">
            <v>Hardev</v>
          </cell>
          <cell r="AD276" t="str">
            <v>Hardev</v>
          </cell>
          <cell r="AE276" t="str">
            <v>Geetaben</v>
          </cell>
          <cell r="AF276" t="str">
            <v>D-74, vallabh township, Near Vrajbhumi Society, Ajwa road, Vadodara-390019</v>
          </cell>
          <cell r="AG276" t="str">
            <v>D-74, Vallabh Township, Near Vrajbhumi Society, Ajwa Road, Vadodara - 390019</v>
          </cell>
          <cell r="AH276" t="str">
            <v>AZCPG2469A</v>
          </cell>
          <cell r="AI276" t="str">
            <v>609379674783</v>
          </cell>
          <cell r="AJ276" t="str">
            <v>B+VE</v>
          </cell>
          <cell r="AK276" t="str">
            <v>B.Com</v>
          </cell>
          <cell r="AM276" t="str">
            <v>4.5 Years</v>
          </cell>
        </row>
        <row r="277">
          <cell r="B277">
            <v>170147</v>
          </cell>
          <cell r="C277" t="str">
            <v>Milankumar Jesadiya</v>
          </cell>
          <cell r="D277" t="str">
            <v>Engineering</v>
          </cell>
          <cell r="E277" t="str">
            <v>Maintenance</v>
          </cell>
          <cell r="F277" t="str">
            <v>Engineer</v>
          </cell>
          <cell r="G277" t="str">
            <v>Level-2</v>
          </cell>
          <cell r="H277" t="str">
            <v>E-2</v>
          </cell>
          <cell r="I277">
            <v>42891</v>
          </cell>
          <cell r="J277">
            <v>6</v>
          </cell>
          <cell r="K277">
            <v>2017</v>
          </cell>
          <cell r="L277" t="str">
            <v>Sanand</v>
          </cell>
          <cell r="M277" t="str">
            <v>M</v>
          </cell>
          <cell r="N277">
            <v>33297</v>
          </cell>
          <cell r="O277">
            <v>32.904109589041099</v>
          </cell>
          <cell r="P277" t="str">
            <v>Section name changed from Maintenance and utility section to Engineering section from 1st August 2020</v>
          </cell>
          <cell r="R277">
            <v>43073</v>
          </cell>
          <cell r="S277">
            <v>42891</v>
          </cell>
          <cell r="T277" t="str">
            <v>Confirmation</v>
          </cell>
          <cell r="W277">
            <v>45017</v>
          </cell>
          <cell r="X277" t="str">
            <v>Junior Engineer</v>
          </cell>
          <cell r="Y277">
            <v>8511008314</v>
          </cell>
          <cell r="Z277" t="str">
            <v>milanjesadiya@yahoo.com</v>
          </cell>
          <cell r="AA277">
            <v>9879678299</v>
          </cell>
          <cell r="AB277" t="str">
            <v>Father</v>
          </cell>
          <cell r="AC277" t="str">
            <v xml:space="preserve">Mansukhbhai </v>
          </cell>
          <cell r="AD277" t="str">
            <v xml:space="preserve">Mansukhbhai </v>
          </cell>
          <cell r="AE277" t="str">
            <v>Rambhaben</v>
          </cell>
          <cell r="AF277" t="str">
            <v>B-502, Anuraj Appartment,nr panchvati bunglows,Chandlodia,new ranip Ahmedabad, Gujarat-382481</v>
          </cell>
          <cell r="AG277" t="str">
            <v>B-502, Anuraj Appartment, Nr Panchvati Bunglows, Chandlodia, New Ranip, Ahmedabad, Gujarat - 382481</v>
          </cell>
          <cell r="AH277" t="str">
            <v>BABPJ3640P</v>
          </cell>
          <cell r="AI277" t="str">
            <v>388243544819</v>
          </cell>
          <cell r="AJ277" t="str">
            <v>B+VE</v>
          </cell>
          <cell r="AK277" t="str">
            <v>Diploma Mechanical</v>
          </cell>
          <cell r="AL277" t="str">
            <v>-</v>
          </cell>
          <cell r="AM277" t="str">
            <v>4.5 Years</v>
          </cell>
        </row>
        <row r="278">
          <cell r="B278">
            <v>170148</v>
          </cell>
          <cell r="C278" t="str">
            <v xml:space="preserve">Mukeshbhai Ervadiya </v>
          </cell>
          <cell r="D278" t="str">
            <v>Production</v>
          </cell>
          <cell r="E278" t="str">
            <v>Engineering</v>
          </cell>
          <cell r="F278" t="str">
            <v>Junior Engineer</v>
          </cell>
          <cell r="G278" t="str">
            <v>Level-2</v>
          </cell>
          <cell r="H278" t="str">
            <v>E-3</v>
          </cell>
          <cell r="I278">
            <v>42891</v>
          </cell>
          <cell r="J278">
            <v>6</v>
          </cell>
          <cell r="K278">
            <v>2017</v>
          </cell>
          <cell r="L278" t="str">
            <v>Sanand</v>
          </cell>
          <cell r="M278" t="str">
            <v>M</v>
          </cell>
          <cell r="N278">
            <v>29827</v>
          </cell>
          <cell r="O278">
            <v>42.410958904109592</v>
          </cell>
          <cell r="P278" t="str">
            <v xml:space="preserve">Resignation </v>
          </cell>
          <cell r="R278">
            <v>43073</v>
          </cell>
          <cell r="S278">
            <v>42891</v>
          </cell>
          <cell r="T278" t="str">
            <v>Confirmation</v>
          </cell>
          <cell r="Y278">
            <v>9427806208</v>
          </cell>
          <cell r="Z278" t="str">
            <v>mukeshpatel.mp303@gmail.com</v>
          </cell>
          <cell r="AA278">
            <v>9428605308</v>
          </cell>
          <cell r="AB278" t="str">
            <v>Father</v>
          </cell>
          <cell r="AC278" t="str">
            <v>Baldevbhai</v>
          </cell>
          <cell r="AD278" t="str">
            <v>Baldevbhai</v>
          </cell>
          <cell r="AE278" t="str">
            <v>Kanchanben</v>
          </cell>
          <cell r="AF278" t="str">
            <v>176,Ervadiya sheri, Vasna Kunpur, Ahmedabad, Gujarat-382130</v>
          </cell>
          <cell r="AG278" t="str">
            <v>176,Ervadiya Sheri, Vasna Kunpur, Ahmedabad, Gujarat-382130</v>
          </cell>
          <cell r="AH278" t="str">
            <v>AMIPA8945Q</v>
          </cell>
          <cell r="AI278" t="str">
            <v>937152878854</v>
          </cell>
          <cell r="AJ278" t="str">
            <v>O+VE</v>
          </cell>
          <cell r="AK278" t="str">
            <v>ITI wireman</v>
          </cell>
          <cell r="AM278" t="str">
            <v>18 Years</v>
          </cell>
        </row>
        <row r="279">
          <cell r="B279">
            <v>170149</v>
          </cell>
          <cell r="C279" t="str">
            <v>Rupeshkumar Patel</v>
          </cell>
          <cell r="D279" t="str">
            <v>Production</v>
          </cell>
          <cell r="E279" t="str">
            <v>Process Management Center</v>
          </cell>
          <cell r="F279" t="str">
            <v>GET</v>
          </cell>
          <cell r="G279" t="str">
            <v>Level-2</v>
          </cell>
          <cell r="H279" t="str">
            <v>E-5</v>
          </cell>
          <cell r="I279">
            <v>42898</v>
          </cell>
          <cell r="J279">
            <v>6</v>
          </cell>
          <cell r="K279">
            <v>2017</v>
          </cell>
          <cell r="L279" t="str">
            <v>Sanand</v>
          </cell>
          <cell r="M279" t="str">
            <v>M</v>
          </cell>
          <cell r="N279">
            <v>35023</v>
          </cell>
          <cell r="O279">
            <v>28.175342465753424</v>
          </cell>
          <cell r="P279" t="str">
            <v xml:space="preserve">Resignation </v>
          </cell>
          <cell r="S279" t="str">
            <v>-</v>
          </cell>
          <cell r="Y279">
            <v>8460208510</v>
          </cell>
          <cell r="Z279" t="str">
            <v>patel.rupesh201195@gmail.com</v>
          </cell>
          <cell r="AA279">
            <v>8141810025</v>
          </cell>
          <cell r="AB279" t="str">
            <v>Father</v>
          </cell>
          <cell r="AC279" t="str">
            <v>Jayeshbhai</v>
          </cell>
          <cell r="AD279" t="str">
            <v>Jayeshbhai</v>
          </cell>
          <cell r="AE279" t="str">
            <v>Heenaben</v>
          </cell>
          <cell r="AF279" t="str">
            <v>11, Sitar flat, near Swaminarayan Gurukul, memnagar, Ahmedabad</v>
          </cell>
          <cell r="AG279" t="str">
            <v>C,51,Dahyapark Society,Mandvi,Tal. Mandvi, Dist.Surat, Gujarat-394160</v>
          </cell>
          <cell r="AH279" t="str">
            <v>CZGPP4761G</v>
          </cell>
          <cell r="AI279" t="str">
            <v>383871400118</v>
          </cell>
          <cell r="AJ279" t="str">
            <v>O+VE</v>
          </cell>
          <cell r="AK279" t="str">
            <v>B.Tech Mechanical</v>
          </cell>
          <cell r="AM279" t="str">
            <v>Fresher</v>
          </cell>
        </row>
        <row r="280">
          <cell r="B280">
            <v>170150</v>
          </cell>
          <cell r="C280" t="str">
            <v>Maulik Shah</v>
          </cell>
          <cell r="D280" t="str">
            <v>Production</v>
          </cell>
          <cell r="E280" t="str">
            <v>Mixing</v>
          </cell>
          <cell r="F280" t="str">
            <v>GET</v>
          </cell>
          <cell r="G280" t="str">
            <v>Level-2</v>
          </cell>
          <cell r="H280" t="str">
            <v>E-5</v>
          </cell>
          <cell r="I280">
            <v>42898</v>
          </cell>
          <cell r="J280">
            <v>6</v>
          </cell>
          <cell r="K280">
            <v>2017</v>
          </cell>
          <cell r="L280" t="str">
            <v>Sanand</v>
          </cell>
          <cell r="M280" t="str">
            <v>M</v>
          </cell>
          <cell r="N280">
            <v>34528</v>
          </cell>
          <cell r="O280">
            <v>29.531506849315068</v>
          </cell>
          <cell r="P280" t="str">
            <v xml:space="preserve">Resignation </v>
          </cell>
          <cell r="S280" t="str">
            <v>-</v>
          </cell>
          <cell r="Y280">
            <v>8866508107</v>
          </cell>
          <cell r="Z280" t="str">
            <v>maulik.shah13@yahoo.in</v>
          </cell>
          <cell r="AA280">
            <v>9427402450</v>
          </cell>
          <cell r="AB280" t="str">
            <v>Father</v>
          </cell>
          <cell r="AC280" t="str">
            <v>Rameshkumar</v>
          </cell>
          <cell r="AD280" t="str">
            <v>Rameshkumar</v>
          </cell>
          <cell r="AE280" t="str">
            <v>Chhayaben</v>
          </cell>
          <cell r="AF280" t="str">
            <v>C.G. Gandhi Atithi gruh,Opp.Hotel fortune landmark near,santoshi masala, Usmanpura gam, Usmanpura, Ahmedabad-380013</v>
          </cell>
          <cell r="AG280" t="str">
            <v>40-Durga Society,Gokulnagar, Himatnagar,Dist, Sabarkantha, Gujarat-383001</v>
          </cell>
          <cell r="AH280" t="str">
            <v>FSSPS8924L</v>
          </cell>
          <cell r="AI280" t="str">
            <v>460446286500</v>
          </cell>
          <cell r="AJ280" t="str">
            <v>A+VE</v>
          </cell>
          <cell r="AK280" t="str">
            <v>B.E Mechanical</v>
          </cell>
          <cell r="AM280" t="str">
            <v>Fresher</v>
          </cell>
        </row>
        <row r="281">
          <cell r="B281">
            <v>170151</v>
          </cell>
          <cell r="C281" t="str">
            <v>Ishankumar Prajapati</v>
          </cell>
          <cell r="D281" t="str">
            <v>Engineering</v>
          </cell>
          <cell r="E281" t="str">
            <v>Utility</v>
          </cell>
          <cell r="F281" t="str">
            <v>Technician</v>
          </cell>
          <cell r="G281" t="str">
            <v>Level-3</v>
          </cell>
          <cell r="H281" t="str">
            <v>T-2</v>
          </cell>
          <cell r="I281">
            <v>42898</v>
          </cell>
          <cell r="J281">
            <v>6</v>
          </cell>
          <cell r="K281">
            <v>2017</v>
          </cell>
          <cell r="L281" t="str">
            <v>Sanand</v>
          </cell>
          <cell r="M281" t="str">
            <v>M</v>
          </cell>
          <cell r="N281">
            <v>34519</v>
          </cell>
          <cell r="O281">
            <v>29.556164383561644</v>
          </cell>
          <cell r="P281" t="str">
            <v xml:space="preserve">Resignation </v>
          </cell>
          <cell r="R281">
            <v>43080</v>
          </cell>
          <cell r="S281">
            <v>42898</v>
          </cell>
          <cell r="T281" t="str">
            <v>Confirmation</v>
          </cell>
          <cell r="Y281">
            <v>9601311903</v>
          </cell>
          <cell r="Z281" t="str">
            <v>ishanprajapati5203@gmail.com</v>
          </cell>
          <cell r="AA281">
            <v>9725449185</v>
          </cell>
          <cell r="AB281" t="str">
            <v>Father</v>
          </cell>
          <cell r="AC281" t="str">
            <v>Narsibhai</v>
          </cell>
          <cell r="AD281" t="str">
            <v>Narsibhai</v>
          </cell>
          <cell r="AE281" t="str">
            <v>Ilaben</v>
          </cell>
          <cell r="AF281" t="str">
            <v>41,Vivekanand Society, near, JoganiMata Mandir, Sanand, Ahmedabad, Gujarat-382110</v>
          </cell>
          <cell r="AG281" t="str">
            <v>41, Vivekanand Society, Nr. Joganimata Mandir, Sanand, Ahmedabad, Gujarat - 382110</v>
          </cell>
          <cell r="AH281" t="str">
            <v>DBOPP9173B</v>
          </cell>
          <cell r="AI281" t="str">
            <v>530290604120</v>
          </cell>
          <cell r="AJ281" t="str">
            <v>B+VE</v>
          </cell>
          <cell r="AK281" t="str">
            <v>ITI Electrician</v>
          </cell>
          <cell r="AL281" t="str">
            <v>-</v>
          </cell>
          <cell r="AM281" t="str">
            <v>2 Years</v>
          </cell>
        </row>
        <row r="282">
          <cell r="B282">
            <v>170152</v>
          </cell>
          <cell r="C282" t="str">
            <v>Amit Viras</v>
          </cell>
          <cell r="D282" t="str">
            <v>Finance</v>
          </cell>
          <cell r="E282" t="str">
            <v>Import</v>
          </cell>
          <cell r="F282" t="str">
            <v>junior Executive</v>
          </cell>
          <cell r="G282" t="str">
            <v>Level-2</v>
          </cell>
          <cell r="H282" t="str">
            <v>E-3</v>
          </cell>
          <cell r="I282">
            <v>42898</v>
          </cell>
          <cell r="J282">
            <v>6</v>
          </cell>
          <cell r="K282">
            <v>2017</v>
          </cell>
          <cell r="L282" t="str">
            <v>Sanand</v>
          </cell>
          <cell r="M282" t="str">
            <v>M</v>
          </cell>
          <cell r="N282">
            <v>33971</v>
          </cell>
          <cell r="O282">
            <v>31.057534246575344</v>
          </cell>
          <cell r="P282" t="str">
            <v>Resignation</v>
          </cell>
          <cell r="R282">
            <v>43080</v>
          </cell>
          <cell r="S282">
            <v>42898</v>
          </cell>
          <cell r="T282" t="str">
            <v>Confirmation</v>
          </cell>
          <cell r="Y282">
            <v>9157742292</v>
          </cell>
          <cell r="Z282" t="str">
            <v>amitviras0201@gmail.com</v>
          </cell>
          <cell r="AA282">
            <v>8758768783</v>
          </cell>
          <cell r="AB282" t="str">
            <v>Mother</v>
          </cell>
          <cell r="AC282" t="str">
            <v>Jayaben</v>
          </cell>
          <cell r="AD282" t="str">
            <v>Manojbhai</v>
          </cell>
          <cell r="AE282" t="str">
            <v>Jayaben</v>
          </cell>
          <cell r="AF282" t="str">
            <v>1759/7, Jivram bhatt ni Chawl,Nr. Popatiya vad, Rajpur, Gomtipur, Ahmedabad-380021</v>
          </cell>
          <cell r="AG282" t="str">
            <v>1759,7, Jivram Bhatt Ni Chawl,Nr. Popatiya Vad, Rajpur, Gomtipur, Ahmedabad-380021</v>
          </cell>
          <cell r="AH282" t="str">
            <v>ARVPV2379M</v>
          </cell>
          <cell r="AI282" t="str">
            <v>979843137030</v>
          </cell>
          <cell r="AJ282" t="str">
            <v>AB+VE</v>
          </cell>
          <cell r="AK282" t="str">
            <v>M.B.A- Marketing</v>
          </cell>
          <cell r="AM282" t="str">
            <v>5 Years</v>
          </cell>
        </row>
        <row r="283">
          <cell r="B283">
            <v>170153</v>
          </cell>
          <cell r="C283" t="str">
            <v xml:space="preserve">Dharmik Patel </v>
          </cell>
          <cell r="D283" t="str">
            <v>Engineering</v>
          </cell>
          <cell r="E283" t="str">
            <v>Utility</v>
          </cell>
          <cell r="F283" t="str">
            <v>Junior Engineer</v>
          </cell>
          <cell r="G283" t="str">
            <v>Level-2</v>
          </cell>
          <cell r="H283" t="str">
            <v>E-3</v>
          </cell>
          <cell r="I283">
            <v>42898</v>
          </cell>
          <cell r="J283">
            <v>6</v>
          </cell>
          <cell r="K283">
            <v>2017</v>
          </cell>
          <cell r="L283" t="str">
            <v>Sanand</v>
          </cell>
          <cell r="M283" t="str">
            <v>M</v>
          </cell>
          <cell r="N283">
            <v>35082</v>
          </cell>
          <cell r="O283">
            <v>28.013698630136986</v>
          </cell>
          <cell r="P283" t="str">
            <v>Resignation</v>
          </cell>
          <cell r="R283">
            <v>43080</v>
          </cell>
          <cell r="S283">
            <v>42898</v>
          </cell>
          <cell r="T283" t="str">
            <v>Confirmation</v>
          </cell>
          <cell r="W283">
            <v>45017</v>
          </cell>
          <cell r="X283" t="str">
            <v>Assistant Engineer</v>
          </cell>
          <cell r="Y283">
            <v>7600135657</v>
          </cell>
          <cell r="Z283" t="str">
            <v>dharmik1996015@gmail.com</v>
          </cell>
          <cell r="AA283">
            <v>9725588149</v>
          </cell>
          <cell r="AB283" t="str">
            <v>Mother</v>
          </cell>
          <cell r="AC283" t="str">
            <v>Meetaben</v>
          </cell>
          <cell r="AD283" t="str">
            <v>Rajeshkumar</v>
          </cell>
          <cell r="AE283" t="str">
            <v>Meetaben</v>
          </cell>
          <cell r="AF283" t="str">
            <v>D-307,Satyanarayan hill, near BAPS, Swaminarayan temple, Mahadevnagar, Vastral road, Ahmedabad-382418</v>
          </cell>
          <cell r="AG283" t="str">
            <v>16, Tejas Nagar, Mahadevnagar, Vastral, Ahmedabad, Gujarat - 382418</v>
          </cell>
          <cell r="AH283" t="str">
            <v>CQNPP1680E</v>
          </cell>
          <cell r="AI283" t="str">
            <v>795979626753</v>
          </cell>
          <cell r="AJ283" t="str">
            <v>O+VE</v>
          </cell>
          <cell r="AK283" t="str">
            <v>Diploma Mechanical</v>
          </cell>
          <cell r="AL283" t="str">
            <v>-</v>
          </cell>
          <cell r="AM283" t="str">
            <v>3 Years</v>
          </cell>
        </row>
        <row r="284">
          <cell r="B284">
            <v>170154</v>
          </cell>
          <cell r="C284" t="str">
            <v>Ankitkumar Tadvi</v>
          </cell>
          <cell r="D284" t="str">
            <v>HR</v>
          </cell>
          <cell r="E284" t="str">
            <v>Learning &amp; Development</v>
          </cell>
          <cell r="F284" t="str">
            <v>Assistant Executive</v>
          </cell>
          <cell r="G284" t="str">
            <v>Level-2</v>
          </cell>
          <cell r="H284" t="str">
            <v>E-4</v>
          </cell>
          <cell r="I284">
            <v>42905</v>
          </cell>
          <cell r="J284">
            <v>6</v>
          </cell>
          <cell r="K284">
            <v>2017</v>
          </cell>
          <cell r="L284" t="str">
            <v>Sanand</v>
          </cell>
          <cell r="M284" t="str">
            <v>M</v>
          </cell>
          <cell r="N284">
            <v>34051</v>
          </cell>
          <cell r="O284">
            <v>30.838356164383562</v>
          </cell>
          <cell r="P284" t="str">
            <v>Resignation</v>
          </cell>
          <cell r="Q284" t="str">
            <v>Section name change T&amp;d  to Learning &amp; Development .Efffect from 01.11.2018</v>
          </cell>
          <cell r="R284">
            <v>43452</v>
          </cell>
          <cell r="S284">
            <v>43269</v>
          </cell>
          <cell r="T284" t="str">
            <v>Confirmation</v>
          </cell>
          <cell r="Y284">
            <v>7226999564</v>
          </cell>
          <cell r="Z284" t="str">
            <v>ankittadvi@gmail.com</v>
          </cell>
          <cell r="AA284">
            <v>9924304268</v>
          </cell>
          <cell r="AB284" t="str">
            <v>Father</v>
          </cell>
          <cell r="AC284" t="str">
            <v>Pareshbhai</v>
          </cell>
          <cell r="AD284" t="str">
            <v>Pareshbhai</v>
          </cell>
          <cell r="AE284" t="str">
            <v xml:space="preserve">Kailashben </v>
          </cell>
          <cell r="AF284" t="str">
            <v>B-3, Shesh naryan society,new vip road,Ganesh estate, Ajwa road, Vadodara, Gujarat-390019</v>
          </cell>
          <cell r="AG284" t="str">
            <v>B-3, Shesh Naryan Society,New Vip Road,Ganesh Estate, Ajwa Road, Vadodara, Gujarat-390019</v>
          </cell>
          <cell r="AH284" t="str">
            <v>AXFPT3108A</v>
          </cell>
          <cell r="AI284" t="str">
            <v>433948377715</v>
          </cell>
          <cell r="AJ284" t="str">
            <v>A+VE</v>
          </cell>
          <cell r="AK284" t="str">
            <v>MHRM</v>
          </cell>
          <cell r="AM284" t="str">
            <v>Fresher</v>
          </cell>
        </row>
        <row r="285">
          <cell r="B285">
            <v>170155</v>
          </cell>
          <cell r="C285" t="str">
            <v>Ronak Parmar</v>
          </cell>
          <cell r="D285" t="str">
            <v>HR</v>
          </cell>
          <cell r="E285" t="str">
            <v>Talent Acquisition</v>
          </cell>
          <cell r="F285" t="str">
            <v>Assistant Executive</v>
          </cell>
          <cell r="G285" t="str">
            <v>Level-2</v>
          </cell>
          <cell r="H285" t="str">
            <v>E-4</v>
          </cell>
          <cell r="I285">
            <v>42905</v>
          </cell>
          <cell r="J285">
            <v>6</v>
          </cell>
          <cell r="K285">
            <v>2017</v>
          </cell>
          <cell r="L285" t="str">
            <v>Sanand</v>
          </cell>
          <cell r="M285" t="str">
            <v>M</v>
          </cell>
          <cell r="N285">
            <v>34668</v>
          </cell>
          <cell r="O285">
            <v>29.147945205479452</v>
          </cell>
          <cell r="P285" t="str">
            <v xml:space="preserve">Resignation </v>
          </cell>
          <cell r="R285">
            <v>43452</v>
          </cell>
          <cell r="S285">
            <v>43269</v>
          </cell>
          <cell r="T285" t="str">
            <v>Confirmation</v>
          </cell>
          <cell r="Y285">
            <v>8673064112</v>
          </cell>
          <cell r="Z285" t="str">
            <v>rronakparmarr@gmail.com</v>
          </cell>
          <cell r="AA285">
            <v>9998566170</v>
          </cell>
          <cell r="AB285" t="str">
            <v>Father</v>
          </cell>
          <cell r="AC285" t="str">
            <v>Kamleshbhai</v>
          </cell>
          <cell r="AD285" t="str">
            <v>Kamleshbhai</v>
          </cell>
          <cell r="AE285" t="str">
            <v>Bhartiben</v>
          </cell>
          <cell r="AF285" t="str">
            <v>E-206,Shree hari residency,opp. Pratham peradicy Tarsali, Vadodara, Gujarat-390009</v>
          </cell>
          <cell r="AG285" t="str">
            <v>E-206,Shree Hari Residency,Opp. Pratham Peradicy Tarsali, Vadodara, Gujarat-390009</v>
          </cell>
          <cell r="AH285" t="str">
            <v>DZLPP7643P</v>
          </cell>
          <cell r="AI285" t="str">
            <v>887715462348</v>
          </cell>
          <cell r="AJ285" t="str">
            <v>B+VE</v>
          </cell>
          <cell r="AK285" t="str">
            <v>MHRM</v>
          </cell>
          <cell r="AM285" t="str">
            <v>Fresher</v>
          </cell>
        </row>
        <row r="286">
          <cell r="B286">
            <v>170156</v>
          </cell>
          <cell r="C286" t="str">
            <v>Jigarbhai Suthar</v>
          </cell>
          <cell r="D286" t="str">
            <v>Production</v>
          </cell>
          <cell r="E286" t="str">
            <v>Utility</v>
          </cell>
          <cell r="F286" t="str">
            <v>Junior Engineer</v>
          </cell>
          <cell r="G286" t="str">
            <v>Level-2</v>
          </cell>
          <cell r="H286" t="str">
            <v>E-3</v>
          </cell>
          <cell r="I286">
            <v>42905</v>
          </cell>
          <cell r="J286">
            <v>6</v>
          </cell>
          <cell r="K286">
            <v>2017</v>
          </cell>
          <cell r="L286" t="str">
            <v>Sanand</v>
          </cell>
          <cell r="M286" t="str">
            <v>M</v>
          </cell>
          <cell r="N286">
            <v>34812</v>
          </cell>
          <cell r="O286">
            <v>28.753424657534246</v>
          </cell>
          <cell r="P286" t="str">
            <v>Resignation</v>
          </cell>
          <cell r="R286">
            <v>43087</v>
          </cell>
          <cell r="S286">
            <v>42905</v>
          </cell>
          <cell r="T286" t="str">
            <v>Confirmation</v>
          </cell>
          <cell r="Y286">
            <v>7043451406</v>
          </cell>
          <cell r="Z286" t="str">
            <v>jgrmevada@gmail.com</v>
          </cell>
          <cell r="AA286">
            <v>9998710537</v>
          </cell>
          <cell r="AB286" t="str">
            <v>Father</v>
          </cell>
          <cell r="AC286" t="str">
            <v xml:space="preserve">Govindbhai </v>
          </cell>
          <cell r="AD286" t="str">
            <v xml:space="preserve">Govindbhai </v>
          </cell>
          <cell r="AE286" t="str">
            <v>Geetaben</v>
          </cell>
          <cell r="AF286" t="str">
            <v>195-Chanayakpuri, Sector -5, Ghatlodiya, Ahmedabad</v>
          </cell>
          <cell r="AG286" t="str">
            <v>Dhanabhaano Vas, Vithoda,Kheralu, Mahesana, Gujarat-384325</v>
          </cell>
          <cell r="AH286" t="str">
            <v>FZWPS3662A</v>
          </cell>
          <cell r="AI286" t="str">
            <v>629289822616</v>
          </cell>
          <cell r="AJ286" t="str">
            <v>O+VE</v>
          </cell>
          <cell r="AK286" t="str">
            <v>Diploma Mechanical</v>
          </cell>
          <cell r="AM286" t="str">
            <v>3 Years</v>
          </cell>
        </row>
        <row r="287">
          <cell r="B287">
            <v>170157</v>
          </cell>
          <cell r="C287" t="str">
            <v xml:space="preserve">Nayan Patel </v>
          </cell>
          <cell r="D287" t="str">
            <v>Production</v>
          </cell>
          <cell r="E287" t="str">
            <v>Factory Affair</v>
          </cell>
          <cell r="F287" t="str">
            <v>Assistant Engineer</v>
          </cell>
          <cell r="G287" t="str">
            <v>Level-2</v>
          </cell>
          <cell r="H287" t="str">
            <v>E-4</v>
          </cell>
          <cell r="I287">
            <v>42905</v>
          </cell>
          <cell r="J287">
            <v>6</v>
          </cell>
          <cell r="K287">
            <v>2017</v>
          </cell>
          <cell r="L287" t="str">
            <v>Sanand</v>
          </cell>
          <cell r="M287" t="str">
            <v>M</v>
          </cell>
          <cell r="N287">
            <v>34560</v>
          </cell>
          <cell r="O287">
            <v>29.443835616438356</v>
          </cell>
          <cell r="P287" t="str">
            <v xml:space="preserve">Resignation </v>
          </cell>
          <cell r="S287">
            <v>43269</v>
          </cell>
          <cell r="T287" t="str">
            <v>Probation</v>
          </cell>
          <cell r="Y287">
            <v>9662281102</v>
          </cell>
          <cell r="Z287" t="str">
            <v>patelnayanp001@gmail.com</v>
          </cell>
          <cell r="AA287">
            <v>9998768249</v>
          </cell>
          <cell r="AB287" t="str">
            <v>Father</v>
          </cell>
          <cell r="AC287" t="str">
            <v xml:space="preserve">Prahladbhai </v>
          </cell>
          <cell r="AD287" t="str">
            <v xml:space="preserve">Prahladbhai </v>
          </cell>
          <cell r="AE287" t="str">
            <v>Bhanumatiben</v>
          </cell>
          <cell r="AF287" t="str">
            <v>H-22/23, kashidham Society, Gaytri Duplex, Sama Savli Road, Vemali, Eme.,Vadodara, Gujarat-390008</v>
          </cell>
          <cell r="AG287" t="str">
            <v>H-22,23, Kashidham Society, Gaytri Duplex, Sama Savli Road, Vemali, Eme.,Vadodara, Gujarat-390008</v>
          </cell>
          <cell r="AH287" t="str">
            <v>DVQPP8748Q</v>
          </cell>
          <cell r="AI287" t="str">
            <v>668821442538</v>
          </cell>
          <cell r="AJ287" t="str">
            <v>B+VE</v>
          </cell>
          <cell r="AK287" t="str">
            <v>B.E Mechanical</v>
          </cell>
          <cell r="AM287" t="str">
            <v>8 Months</v>
          </cell>
        </row>
        <row r="288">
          <cell r="B288">
            <v>170158</v>
          </cell>
          <cell r="C288" t="str">
            <v>Deepkumar Lad</v>
          </cell>
          <cell r="D288" t="str">
            <v>QA</v>
          </cell>
          <cell r="E288" t="str">
            <v>Quality System</v>
          </cell>
          <cell r="F288" t="str">
            <v>Assistant Engineer</v>
          </cell>
          <cell r="G288" t="str">
            <v>Level-2</v>
          </cell>
          <cell r="H288" t="str">
            <v>E-4</v>
          </cell>
          <cell r="I288">
            <v>42919</v>
          </cell>
          <cell r="J288">
            <v>7</v>
          </cell>
          <cell r="K288">
            <v>2017</v>
          </cell>
          <cell r="L288" t="str">
            <v>Sanand</v>
          </cell>
          <cell r="M288" t="str">
            <v>M</v>
          </cell>
          <cell r="N288">
            <v>35116</v>
          </cell>
          <cell r="O288">
            <v>27.920547945205481</v>
          </cell>
          <cell r="P288" t="str">
            <v xml:space="preserve">Resignation </v>
          </cell>
          <cell r="R288">
            <v>43467</v>
          </cell>
          <cell r="S288">
            <v>43283</v>
          </cell>
          <cell r="T288" t="str">
            <v>Confirmation</v>
          </cell>
          <cell r="Y288">
            <v>9998020858</v>
          </cell>
          <cell r="Z288" t="str">
            <v>djlad028@gmail.com</v>
          </cell>
          <cell r="AA288">
            <v>9725006396</v>
          </cell>
          <cell r="AB288" t="str">
            <v>Father</v>
          </cell>
          <cell r="AC288" t="str">
            <v>Jayantilal</v>
          </cell>
          <cell r="AD288" t="str">
            <v>Jayantilal</v>
          </cell>
          <cell r="AE288" t="str">
            <v>Jashwantibahen</v>
          </cell>
          <cell r="AF288" t="str">
            <v>3/19 bima nagar, Oppsite shivranjani brts, shivranjani, Ahmedabad</v>
          </cell>
          <cell r="AG288" t="str">
            <v>B-30, Street No-08, Gnfc Township, Narmada Nagar, Bharuch, Gujarat-392015</v>
          </cell>
          <cell r="AH288" t="str">
            <v>AMAPL8598A</v>
          </cell>
          <cell r="AI288" t="str">
            <v>210672390586</v>
          </cell>
          <cell r="AJ288" t="str">
            <v>O+VE</v>
          </cell>
          <cell r="AK288" t="str">
            <v xml:space="preserve">B.Tech Chemical </v>
          </cell>
          <cell r="AM288" t="str">
            <v>Fresher</v>
          </cell>
        </row>
        <row r="289">
          <cell r="B289">
            <v>170159</v>
          </cell>
          <cell r="C289" t="str">
            <v>Prashantkumar Akhani</v>
          </cell>
          <cell r="D289" t="str">
            <v>Production</v>
          </cell>
          <cell r="E289" t="str">
            <v>Tire building</v>
          </cell>
          <cell r="F289" t="str">
            <v>Junior Engineer</v>
          </cell>
          <cell r="G289" t="str">
            <v>Level-2</v>
          </cell>
          <cell r="H289" t="str">
            <v>E-3</v>
          </cell>
          <cell r="I289">
            <v>42919</v>
          </cell>
          <cell r="J289">
            <v>7</v>
          </cell>
          <cell r="K289">
            <v>2017</v>
          </cell>
          <cell r="L289" t="str">
            <v>Sanand</v>
          </cell>
          <cell r="M289" t="str">
            <v>M</v>
          </cell>
          <cell r="N289">
            <v>35022</v>
          </cell>
          <cell r="O289">
            <v>28.17808219178082</v>
          </cell>
          <cell r="P289" t="str">
            <v xml:space="preserve">Resignation </v>
          </cell>
          <cell r="R289">
            <v>43467</v>
          </cell>
          <cell r="S289">
            <v>43283</v>
          </cell>
          <cell r="T289" t="str">
            <v>Confirmation</v>
          </cell>
          <cell r="Y289">
            <v>9033367810</v>
          </cell>
          <cell r="Z289" t="str">
            <v>pkakhani@gmail.com</v>
          </cell>
          <cell r="AA289">
            <v>9979915721</v>
          </cell>
          <cell r="AB289" t="str">
            <v>Father</v>
          </cell>
          <cell r="AC289" t="str">
            <v xml:space="preserve">Kiritkumar </v>
          </cell>
          <cell r="AD289" t="str">
            <v xml:space="preserve">Kiritkumar </v>
          </cell>
          <cell r="AE289" t="str">
            <v>Heenaben</v>
          </cell>
          <cell r="AF289" t="str">
            <v>E-5, New satadhar appartments, near CP nagar cross road, Ghatlodiya, Ahmedabad-380061</v>
          </cell>
          <cell r="AG289" t="str">
            <v>Vasharampura Chali No-2, Bhagvati Road, Harji, Patan, Gujarat-384240</v>
          </cell>
          <cell r="AH289" t="str">
            <v>BZQPA2557Q</v>
          </cell>
          <cell r="AI289" t="str">
            <v>610708921458</v>
          </cell>
          <cell r="AJ289" t="str">
            <v>B+VE</v>
          </cell>
          <cell r="AK289" t="str">
            <v>B.E Mechanical</v>
          </cell>
          <cell r="AM289" t="str">
            <v>Fresher</v>
          </cell>
        </row>
        <row r="290">
          <cell r="B290">
            <v>170160</v>
          </cell>
          <cell r="C290" t="str">
            <v>Dhruv Mewada</v>
          </cell>
          <cell r="D290" t="str">
            <v>QA</v>
          </cell>
          <cell r="E290" t="str">
            <v>Quality System</v>
          </cell>
          <cell r="F290" t="str">
            <v>GET</v>
          </cell>
          <cell r="G290" t="str">
            <v>Level-2</v>
          </cell>
          <cell r="H290" t="str">
            <v>E-5</v>
          </cell>
          <cell r="I290">
            <v>42919</v>
          </cell>
          <cell r="J290">
            <v>7</v>
          </cell>
          <cell r="K290">
            <v>2017</v>
          </cell>
          <cell r="L290" t="str">
            <v>Sanand</v>
          </cell>
          <cell r="M290" t="str">
            <v>M</v>
          </cell>
          <cell r="N290">
            <v>35110</v>
          </cell>
          <cell r="O290">
            <v>27.936986301369863</v>
          </cell>
          <cell r="P290" t="str">
            <v xml:space="preserve">Resignation </v>
          </cell>
          <cell r="S290" t="str">
            <v>-</v>
          </cell>
          <cell r="Y290">
            <v>8401609300</v>
          </cell>
          <cell r="Z290" t="str">
            <v>dhruvmewada18@gmail.com</v>
          </cell>
          <cell r="AA290">
            <v>9408144196</v>
          </cell>
          <cell r="AB290" t="str">
            <v>Mother</v>
          </cell>
          <cell r="AC290" t="str">
            <v>Veena</v>
          </cell>
          <cell r="AD290" t="str">
            <v xml:space="preserve">Jayeshbhai </v>
          </cell>
          <cell r="AE290" t="str">
            <v>Veena</v>
          </cell>
          <cell r="AF290" t="str">
            <v>A-401,Signor residency Opp Suramya Homes, Koteshwar road, Motera, Ahmedabad-380005</v>
          </cell>
          <cell r="AG290" t="str">
            <v>A-401,Signor Residency Opp Suramya Homes, Koteshwar Road, Motera, Ahmedabad-380005</v>
          </cell>
          <cell r="AH290" t="str">
            <v>DJZPM1190L</v>
          </cell>
          <cell r="AI290" t="str">
            <v>441057281334</v>
          </cell>
          <cell r="AJ290" t="str">
            <v>O+VE</v>
          </cell>
          <cell r="AK290" t="str">
            <v xml:space="preserve">B.Tech Chemical </v>
          </cell>
          <cell r="AM290" t="str">
            <v>Fresher</v>
          </cell>
        </row>
        <row r="291">
          <cell r="B291">
            <v>170161</v>
          </cell>
          <cell r="C291" t="str">
            <v>Anantkumar Ajudiya</v>
          </cell>
          <cell r="D291" t="str">
            <v>Production</v>
          </cell>
          <cell r="E291" t="str">
            <v>Mixing</v>
          </cell>
          <cell r="F291" t="str">
            <v>GET</v>
          </cell>
          <cell r="G291" t="str">
            <v>Level-2</v>
          </cell>
          <cell r="H291" t="str">
            <v>E-5</v>
          </cell>
          <cell r="I291">
            <v>42919</v>
          </cell>
          <cell r="J291">
            <v>7</v>
          </cell>
          <cell r="K291">
            <v>2017</v>
          </cell>
          <cell r="L291" t="str">
            <v>Sanand</v>
          </cell>
          <cell r="M291" t="str">
            <v>M</v>
          </cell>
          <cell r="N291">
            <v>34956</v>
          </cell>
          <cell r="O291">
            <v>28.358904109589041</v>
          </cell>
          <cell r="P291" t="str">
            <v xml:space="preserve">Resignation </v>
          </cell>
          <cell r="S291" t="str">
            <v>-</v>
          </cell>
          <cell r="Y291">
            <v>8401308900</v>
          </cell>
          <cell r="Z291" t="str">
            <v>anu888ang@gmail.com</v>
          </cell>
          <cell r="AA291">
            <v>9825654598</v>
          </cell>
          <cell r="AB291" t="str">
            <v>Father</v>
          </cell>
          <cell r="AC291" t="str">
            <v>Gopalbhai</v>
          </cell>
          <cell r="AD291" t="str">
            <v>Gopalbhai</v>
          </cell>
          <cell r="AE291" t="str">
            <v xml:space="preserve">Savitaben </v>
          </cell>
          <cell r="AF291" t="str">
            <v>B-38, gayatri bunglows, near baliyadev temple, lambha, Ahmedabad-38</v>
          </cell>
          <cell r="AG291" t="str">
            <v>B-2, Kailashnagar Society,Near Gayatri Temple, Vedroad, Surat, Gujarat-395004</v>
          </cell>
          <cell r="AH291" t="str">
            <v>BZDPA5746E</v>
          </cell>
          <cell r="AI291" t="str">
            <v>780908190531</v>
          </cell>
          <cell r="AJ291" t="str">
            <v>A+VE</v>
          </cell>
          <cell r="AK291" t="str">
            <v>B.E Rubber Technology</v>
          </cell>
          <cell r="AM291" t="str">
            <v>Fresher</v>
          </cell>
        </row>
        <row r="292">
          <cell r="B292">
            <v>170162</v>
          </cell>
          <cell r="C292" t="str">
            <v>Vanditbhai Berawala</v>
          </cell>
          <cell r="D292" t="str">
            <v>RD</v>
          </cell>
          <cell r="E292" t="str">
            <v>OE</v>
          </cell>
          <cell r="F292" t="str">
            <v>Engineer</v>
          </cell>
          <cell r="G292" t="str">
            <v>Level-2</v>
          </cell>
          <cell r="H292" t="str">
            <v>E-2</v>
          </cell>
          <cell r="I292">
            <v>42919</v>
          </cell>
          <cell r="J292">
            <v>7</v>
          </cell>
          <cell r="K292">
            <v>2017</v>
          </cell>
          <cell r="L292" t="str">
            <v>Sanand</v>
          </cell>
          <cell r="M292" t="str">
            <v>M</v>
          </cell>
          <cell r="N292">
            <v>35148</v>
          </cell>
          <cell r="O292">
            <v>27.832876712328765</v>
          </cell>
          <cell r="P292" t="str">
            <v>Resignation</v>
          </cell>
          <cell r="R292">
            <v>43467</v>
          </cell>
          <cell r="S292">
            <v>43283</v>
          </cell>
          <cell r="T292" t="str">
            <v>Confirmation</v>
          </cell>
          <cell r="W292">
            <v>44348</v>
          </cell>
          <cell r="X292" t="str">
            <v>Junior Engineer</v>
          </cell>
          <cell r="Y292">
            <v>9173833003</v>
          </cell>
          <cell r="Z292" t="str">
            <v>vandit2431996@gmail.com</v>
          </cell>
          <cell r="AA292">
            <v>9879586309</v>
          </cell>
          <cell r="AB292" t="str">
            <v>Father</v>
          </cell>
          <cell r="AC292" t="str">
            <v xml:space="preserve">Jasminbhai </v>
          </cell>
          <cell r="AD292" t="str">
            <v>Jasminbhai</v>
          </cell>
          <cell r="AE292" t="str">
            <v>Belaben</v>
          </cell>
          <cell r="AF292" t="str">
            <v>B/803,Shree krushna tower,near Krushna nagar, Naroda road, Saijpur bogha,Ahmedabad, Gujarat-382345</v>
          </cell>
          <cell r="AG292" t="str">
            <v>B,803, Shree Krushna Tower, Near Krushna Nagar, Naroda Road, Saijpur Bogha, Ahmedabad, Gujarat - 382345</v>
          </cell>
          <cell r="AH292" t="str">
            <v>CDVPB3389M</v>
          </cell>
          <cell r="AI292" t="str">
            <v>409198751434</v>
          </cell>
          <cell r="AJ292" t="str">
            <v>A+VE</v>
          </cell>
          <cell r="AK292" t="str">
            <v>B.E Rubber Technology</v>
          </cell>
          <cell r="AM292" t="str">
            <v>Fresher</v>
          </cell>
        </row>
        <row r="293">
          <cell r="B293">
            <v>170163</v>
          </cell>
          <cell r="C293" t="str">
            <v>Dhruvkumar Borda</v>
          </cell>
          <cell r="D293" t="str">
            <v>RD1</v>
          </cell>
          <cell r="E293" t="str">
            <v>RE Formula</v>
          </cell>
          <cell r="F293" t="str">
            <v>Junior Engineer</v>
          </cell>
          <cell r="G293" t="str">
            <v>Level-2</v>
          </cell>
          <cell r="H293" t="str">
            <v>E-3</v>
          </cell>
          <cell r="I293">
            <v>42919</v>
          </cell>
          <cell r="J293">
            <v>7</v>
          </cell>
          <cell r="K293">
            <v>2017</v>
          </cell>
          <cell r="L293" t="str">
            <v>Sanand</v>
          </cell>
          <cell r="M293" t="str">
            <v>M</v>
          </cell>
          <cell r="N293">
            <v>35056</v>
          </cell>
          <cell r="O293">
            <v>28.084931506849315</v>
          </cell>
          <cell r="P293" t="str">
            <v>Resignation</v>
          </cell>
          <cell r="R293">
            <v>43467</v>
          </cell>
          <cell r="S293">
            <v>43283</v>
          </cell>
          <cell r="T293" t="str">
            <v>Confirmation</v>
          </cell>
          <cell r="Y293">
            <v>7600862963</v>
          </cell>
          <cell r="Z293" t="str">
            <v>dhruvborda23@gmail.com</v>
          </cell>
          <cell r="AA293">
            <v>9104790037</v>
          </cell>
          <cell r="AB293" t="str">
            <v>Father</v>
          </cell>
          <cell r="AC293" t="str">
            <v>Ravindrakumar</v>
          </cell>
          <cell r="AD293" t="str">
            <v>Ravindrakumar</v>
          </cell>
          <cell r="AE293" t="str">
            <v>Gitaben</v>
          </cell>
          <cell r="AF293" t="str">
            <v>C/3, rajlaxmi complex,near shyamshikhar, Bapunagar, Ahmedabad, Gujarat-380024</v>
          </cell>
          <cell r="AG293" t="str">
            <v>C,3, Rajlaxmi Complex,Near Shyamshikhar, Bapunagar, Ahmedabad, Gujarat-380024</v>
          </cell>
          <cell r="AH293" t="str">
            <v>CNHPB1995F</v>
          </cell>
          <cell r="AI293" t="str">
            <v>280816104686</v>
          </cell>
          <cell r="AJ293" t="str">
            <v>B+VE</v>
          </cell>
          <cell r="AK293" t="str">
            <v>B.E Rubber Technology</v>
          </cell>
          <cell r="AM293" t="str">
            <v>Fresher</v>
          </cell>
        </row>
        <row r="294">
          <cell r="B294">
            <v>170164</v>
          </cell>
          <cell r="C294" t="str">
            <v>Akashkumar Bhuva</v>
          </cell>
          <cell r="D294" t="str">
            <v>Production</v>
          </cell>
          <cell r="E294" t="str">
            <v>Mixing</v>
          </cell>
          <cell r="F294" t="str">
            <v>GET</v>
          </cell>
          <cell r="G294" t="str">
            <v>Level-2</v>
          </cell>
          <cell r="H294" t="str">
            <v>E-5</v>
          </cell>
          <cell r="I294">
            <v>42919</v>
          </cell>
          <cell r="J294">
            <v>7</v>
          </cell>
          <cell r="K294">
            <v>2017</v>
          </cell>
          <cell r="L294" t="str">
            <v>Sanand</v>
          </cell>
          <cell r="M294" t="str">
            <v>M</v>
          </cell>
          <cell r="N294">
            <v>35009</v>
          </cell>
          <cell r="O294">
            <v>28.213698630136985</v>
          </cell>
          <cell r="P294" t="str">
            <v xml:space="preserve">Resignation </v>
          </cell>
          <cell r="S294" t="str">
            <v>-</v>
          </cell>
          <cell r="Y294">
            <v>8460622091</v>
          </cell>
          <cell r="Z294" t="str">
            <v xml:space="preserve">akashbhuva95@gmail.com </v>
          </cell>
          <cell r="AA294">
            <v>9712392242</v>
          </cell>
          <cell r="AB294" t="str">
            <v>Father</v>
          </cell>
          <cell r="AC294" t="str">
            <v xml:space="preserve">Bhanubhai </v>
          </cell>
          <cell r="AD294" t="str">
            <v xml:space="preserve">Bhanubhai </v>
          </cell>
          <cell r="AE294" t="str">
            <v>Rekhaben</v>
          </cell>
          <cell r="AF294" t="str">
            <v>B-203, Nandanvan Heights, near Takshshila Orient, Nikol naroda road, Opp.Shyam Farm, Nava naroda, Saijpur bogha, Ahmedabad, Gujarat-382345</v>
          </cell>
          <cell r="AG294" t="str">
            <v>B-203, Nandanvan Heights, Near Takshshila Orient, Nikol Naroda Road, Opp.Shyam Farm, Nava Naroda, Saijpur Bogha, Ahmedabad, Gujarat-382345</v>
          </cell>
          <cell r="AH294" t="str">
            <v>DBMPB6656R</v>
          </cell>
          <cell r="AI294" t="str">
            <v>276104458174</v>
          </cell>
          <cell r="AJ294" t="str">
            <v>O+VE</v>
          </cell>
          <cell r="AK294" t="str">
            <v>B.E Rubber Technology</v>
          </cell>
          <cell r="AM294" t="str">
            <v>Fresher</v>
          </cell>
        </row>
        <row r="295">
          <cell r="B295">
            <v>170165</v>
          </cell>
          <cell r="C295" t="str">
            <v xml:space="preserve">Rahil Modi </v>
          </cell>
          <cell r="D295" t="str">
            <v>Production</v>
          </cell>
          <cell r="E295" t="str">
            <v>Engineering</v>
          </cell>
          <cell r="F295" t="str">
            <v>Assistant Engineer</v>
          </cell>
          <cell r="G295" t="str">
            <v>Level-2</v>
          </cell>
          <cell r="H295" t="str">
            <v>E-4</v>
          </cell>
          <cell r="I295">
            <v>42919</v>
          </cell>
          <cell r="J295">
            <v>7</v>
          </cell>
          <cell r="K295">
            <v>2017</v>
          </cell>
          <cell r="L295" t="str">
            <v>Sanand</v>
          </cell>
          <cell r="M295" t="str">
            <v>M</v>
          </cell>
          <cell r="N295">
            <v>35188</v>
          </cell>
          <cell r="O295">
            <v>27.723287671232878</v>
          </cell>
          <cell r="P295" t="str">
            <v xml:space="preserve">Resignation </v>
          </cell>
          <cell r="R295">
            <v>43467</v>
          </cell>
          <cell r="S295">
            <v>43283</v>
          </cell>
          <cell r="T295" t="str">
            <v>Confirmation</v>
          </cell>
          <cell r="Y295">
            <v>9723855625</v>
          </cell>
          <cell r="Z295" t="str">
            <v>rahilmodi1234@gmail.com</v>
          </cell>
          <cell r="AA295">
            <v>9429062828</v>
          </cell>
          <cell r="AB295" t="str">
            <v>Father</v>
          </cell>
          <cell r="AC295" t="str">
            <v xml:space="preserve">Rajeshkumar </v>
          </cell>
          <cell r="AD295" t="str">
            <v xml:space="preserve">Rajeshkumar </v>
          </cell>
          <cell r="AE295" t="str">
            <v>Kashmira</v>
          </cell>
          <cell r="AF295" t="str">
            <v>104, aawas Appartment, bhai kaka nagar,thaltej, Ahmedabad, Gujarat-380059</v>
          </cell>
          <cell r="AG295" t="str">
            <v>104, Aawas Appartment, Bhai Kaka Nagar,Thaltej, Ahmedabad, Gujarat-380059</v>
          </cell>
          <cell r="AH295" t="str">
            <v>DTIPM5753E</v>
          </cell>
          <cell r="AI295" t="str">
            <v>641280188451</v>
          </cell>
          <cell r="AJ295" t="str">
            <v>O+VE</v>
          </cell>
          <cell r="AK295" t="str">
            <v>B.E. Electrical</v>
          </cell>
          <cell r="AM295" t="str">
            <v>Fresher</v>
          </cell>
        </row>
        <row r="296">
          <cell r="B296">
            <v>170166</v>
          </cell>
          <cell r="C296" t="str">
            <v>Meetkumar Talajia</v>
          </cell>
          <cell r="D296" t="str">
            <v>Engineering</v>
          </cell>
          <cell r="E296" t="str">
            <v>Maintenance</v>
          </cell>
          <cell r="F296" t="str">
            <v>Engineer</v>
          </cell>
          <cell r="G296" t="str">
            <v>Level-2</v>
          </cell>
          <cell r="H296" t="str">
            <v>E-2</v>
          </cell>
          <cell r="I296">
            <v>42919</v>
          </cell>
          <cell r="J296">
            <v>7</v>
          </cell>
          <cell r="K296">
            <v>2017</v>
          </cell>
          <cell r="L296" t="str">
            <v>Sanand</v>
          </cell>
          <cell r="M296" t="str">
            <v>M</v>
          </cell>
          <cell r="N296">
            <v>35047</v>
          </cell>
          <cell r="O296">
            <v>28.109589041095891</v>
          </cell>
          <cell r="P296" t="str">
            <v>Section name changed from Maintenance and utility section to Engineering section from 1st August 2020</v>
          </cell>
          <cell r="R296">
            <v>43467</v>
          </cell>
          <cell r="S296">
            <v>43283</v>
          </cell>
          <cell r="T296" t="str">
            <v>Confirmation</v>
          </cell>
          <cell r="U296">
            <v>44652</v>
          </cell>
          <cell r="V296" t="str">
            <v>Junior Engineer</v>
          </cell>
          <cell r="Y296">
            <v>9601620676</v>
          </cell>
          <cell r="Z296" t="str">
            <v>meet.talajia@gmail.com</v>
          </cell>
          <cell r="AA296">
            <v>9426769494</v>
          </cell>
          <cell r="AB296" t="str">
            <v>Father</v>
          </cell>
          <cell r="AC296" t="str">
            <v xml:space="preserve">Manish </v>
          </cell>
          <cell r="AD296" t="str">
            <v xml:space="preserve">Manish </v>
          </cell>
          <cell r="AE296" t="str">
            <v>Neetaben</v>
          </cell>
          <cell r="AF296" t="str">
            <v>383- Hathi Shah ni Pole, Vadigam, Dariyapur, Ahmedabad, Gujarat-380001</v>
          </cell>
          <cell r="AG296" t="str">
            <v>383 - Hathi Shah Ni Pole, Vadigam, Dariyapur, Ahmedabad, Gujarat - 380001</v>
          </cell>
          <cell r="AH296" t="str">
            <v>BBDPT9268G</v>
          </cell>
          <cell r="AI296" t="str">
            <v>647565940404</v>
          </cell>
          <cell r="AJ296" t="str">
            <v>B+VE</v>
          </cell>
          <cell r="AK296" t="str">
            <v>B.E. Electrical</v>
          </cell>
          <cell r="AL296" t="str">
            <v>-</v>
          </cell>
          <cell r="AM296" t="str">
            <v>Fresher</v>
          </cell>
        </row>
        <row r="297">
          <cell r="B297">
            <v>170167</v>
          </cell>
          <cell r="C297" t="str">
            <v xml:space="preserve">Akash Patel </v>
          </cell>
          <cell r="D297" t="str">
            <v>Production</v>
          </cell>
          <cell r="E297" t="str">
            <v>Maintenance</v>
          </cell>
          <cell r="F297" t="str">
            <v>Assistant Engineer</v>
          </cell>
          <cell r="G297" t="str">
            <v>Level-2</v>
          </cell>
          <cell r="H297" t="str">
            <v>E-4</v>
          </cell>
          <cell r="I297">
            <v>42919</v>
          </cell>
          <cell r="J297">
            <v>7</v>
          </cell>
          <cell r="K297">
            <v>2017</v>
          </cell>
          <cell r="L297" t="str">
            <v>Sanand</v>
          </cell>
          <cell r="M297" t="str">
            <v>M</v>
          </cell>
          <cell r="N297">
            <v>35037</v>
          </cell>
          <cell r="O297">
            <v>28.136986301369863</v>
          </cell>
          <cell r="P297" t="str">
            <v>Resignation</v>
          </cell>
          <cell r="R297">
            <v>43467</v>
          </cell>
          <cell r="S297">
            <v>43283</v>
          </cell>
          <cell r="T297" t="str">
            <v>Confirmation</v>
          </cell>
          <cell r="Y297">
            <v>9913242628</v>
          </cell>
          <cell r="Z297" t="str">
            <v>akash.patel3334@gmail.com</v>
          </cell>
          <cell r="AA297">
            <v>9426605124</v>
          </cell>
          <cell r="AB297" t="str">
            <v>Father</v>
          </cell>
          <cell r="AC297" t="str">
            <v xml:space="preserve">Ranchhodbhai </v>
          </cell>
          <cell r="AD297" t="str">
            <v xml:space="preserve">Ranchhodbhai </v>
          </cell>
          <cell r="AE297" t="str">
            <v>Gunvantiben</v>
          </cell>
          <cell r="AF297" t="str">
            <v>24, varsha state bank staff society, opp. Shivnagar, Ghatlodia, Ahmedabad, Gujarat-380061</v>
          </cell>
          <cell r="AG297" t="str">
            <v>24, Varsha State Bank Staff Society, Opp. Shivnagar, Ghatlodia, Ahmedabad, Gujarat-380061</v>
          </cell>
          <cell r="AH297" t="str">
            <v>CRWPP2288N</v>
          </cell>
          <cell r="AI297" t="str">
            <v>546282849817</v>
          </cell>
          <cell r="AJ297" t="str">
            <v>B+VE</v>
          </cell>
          <cell r="AK297" t="str">
            <v>B.E. Electrical</v>
          </cell>
          <cell r="AM297" t="str">
            <v>Fresher</v>
          </cell>
        </row>
        <row r="298">
          <cell r="B298">
            <v>170168</v>
          </cell>
          <cell r="C298" t="str">
            <v>Ketankumar Thakkar</v>
          </cell>
          <cell r="D298" t="str">
            <v>Production</v>
          </cell>
          <cell r="E298" t="str">
            <v>Inner Tube Manufacturing</v>
          </cell>
          <cell r="F298" t="str">
            <v>Junior Engineer</v>
          </cell>
          <cell r="G298" t="str">
            <v>Level-2</v>
          </cell>
          <cell r="H298" t="str">
            <v>E-3</v>
          </cell>
          <cell r="I298">
            <v>42919</v>
          </cell>
          <cell r="J298">
            <v>7</v>
          </cell>
          <cell r="K298">
            <v>2017</v>
          </cell>
          <cell r="L298" t="str">
            <v>Sanand</v>
          </cell>
          <cell r="M298" t="str">
            <v>M</v>
          </cell>
          <cell r="N298">
            <v>35015</v>
          </cell>
          <cell r="O298">
            <v>28.197260273972603</v>
          </cell>
          <cell r="P298" t="str">
            <v>Resignation</v>
          </cell>
          <cell r="R298">
            <v>43467</v>
          </cell>
          <cell r="S298">
            <v>43283</v>
          </cell>
          <cell r="T298" t="str">
            <v>Confirmation</v>
          </cell>
          <cell r="Y298">
            <v>9601524068</v>
          </cell>
          <cell r="Z298" t="str">
            <v>ketanthakkar5425@gmail.com</v>
          </cell>
          <cell r="AA298">
            <v>7016762758</v>
          </cell>
          <cell r="AB298" t="str">
            <v>Father</v>
          </cell>
          <cell r="AC298" t="str">
            <v>Dashrathbhai</v>
          </cell>
          <cell r="AD298" t="str">
            <v>Dashrathbhai</v>
          </cell>
          <cell r="AE298" t="str">
            <v xml:space="preserve">shantaben </v>
          </cell>
          <cell r="AF298" t="str">
            <v>A-02,Kalptaru Society,near svamivivekanand school,Dholka( Rural), Ahmedabad, Gujarat-387810</v>
          </cell>
          <cell r="AG298" t="str">
            <v>A-02,Kalptaru Society,Near Svamivivekanand School,Dholka( Rural), Ahmedabad, Gujarat-387810</v>
          </cell>
          <cell r="AH298" t="str">
            <v>BFZPT6580D</v>
          </cell>
          <cell r="AI298" t="str">
            <v>476253713785</v>
          </cell>
          <cell r="AJ298" t="str">
            <v>O+VE</v>
          </cell>
          <cell r="AK298" t="str">
            <v>B.E Rubber Technology</v>
          </cell>
          <cell r="AM298" t="str">
            <v>Fresher</v>
          </cell>
        </row>
        <row r="299">
          <cell r="B299">
            <v>170169</v>
          </cell>
          <cell r="C299" t="str">
            <v>Jaimin Navadiya</v>
          </cell>
          <cell r="D299" t="str">
            <v>Production</v>
          </cell>
          <cell r="E299" t="str">
            <v>Inner Tube Manufacturing</v>
          </cell>
          <cell r="F299" t="str">
            <v>GET</v>
          </cell>
          <cell r="G299" t="str">
            <v>Level-2</v>
          </cell>
          <cell r="H299" t="str">
            <v>E-5</v>
          </cell>
          <cell r="I299">
            <v>42919</v>
          </cell>
          <cell r="J299">
            <v>7</v>
          </cell>
          <cell r="K299">
            <v>2017</v>
          </cell>
          <cell r="L299" t="str">
            <v>Sanand</v>
          </cell>
          <cell r="M299" t="str">
            <v>M</v>
          </cell>
          <cell r="N299">
            <v>34975</v>
          </cell>
          <cell r="O299">
            <v>28.306849315068494</v>
          </cell>
          <cell r="P299" t="str">
            <v xml:space="preserve">Resignation </v>
          </cell>
          <cell r="S299" t="str">
            <v>-</v>
          </cell>
          <cell r="Y299">
            <v>8238851341</v>
          </cell>
          <cell r="Z299" t="str">
            <v>jaimin33navadiya@gmail.com</v>
          </cell>
          <cell r="AA299">
            <v>9825832601</v>
          </cell>
          <cell r="AB299" t="str">
            <v>Father</v>
          </cell>
          <cell r="AC299" t="str">
            <v>Vinubhai</v>
          </cell>
          <cell r="AD299" t="str">
            <v>Vinubhai</v>
          </cell>
          <cell r="AE299" t="str">
            <v>Pushpaben</v>
          </cell>
          <cell r="AF299" t="str">
            <v>A-123, Anupam society, Jodhpur village road, Satelite , Ahmedabad-380015</v>
          </cell>
          <cell r="AG299" t="str">
            <v>37, Tapovan Soc., Ved Road, Katargam, Surat, Gujarat-395004</v>
          </cell>
          <cell r="AH299" t="str">
            <v>AWRPN5423H</v>
          </cell>
          <cell r="AI299" t="str">
            <v>702610531522</v>
          </cell>
          <cell r="AJ299" t="str">
            <v>B+VE</v>
          </cell>
          <cell r="AK299" t="str">
            <v>B.E Rubber Technology</v>
          </cell>
          <cell r="AM299" t="str">
            <v>Fresher</v>
          </cell>
        </row>
        <row r="300">
          <cell r="B300">
            <v>170170</v>
          </cell>
          <cell r="C300" t="str">
            <v>Yogesh Malani</v>
          </cell>
          <cell r="D300" t="str">
            <v>Production</v>
          </cell>
          <cell r="E300" t="str">
            <v>Inner Tube Manufacturing</v>
          </cell>
          <cell r="F300" t="str">
            <v>Assistant Engineer</v>
          </cell>
          <cell r="G300" t="str">
            <v>Level-2</v>
          </cell>
          <cell r="H300" t="str">
            <v>E-4</v>
          </cell>
          <cell r="I300">
            <v>42919</v>
          </cell>
          <cell r="J300">
            <v>7</v>
          </cell>
          <cell r="K300">
            <v>2017</v>
          </cell>
          <cell r="L300" t="str">
            <v>Sanand</v>
          </cell>
          <cell r="M300" t="str">
            <v>M</v>
          </cell>
          <cell r="N300">
            <v>35005</v>
          </cell>
          <cell r="O300">
            <v>28.224657534246575</v>
          </cell>
          <cell r="P300" t="str">
            <v>Resignation</v>
          </cell>
          <cell r="R300">
            <v>43467</v>
          </cell>
          <cell r="S300">
            <v>43283</v>
          </cell>
          <cell r="T300" t="str">
            <v>Confirmation</v>
          </cell>
          <cell r="Y300">
            <v>7405096899</v>
          </cell>
          <cell r="Z300" t="str">
            <v>malaniyogesh6539@gmail.com</v>
          </cell>
          <cell r="AA300">
            <v>9998585112</v>
          </cell>
          <cell r="AB300" t="str">
            <v>Father</v>
          </cell>
          <cell r="AC300" t="str">
            <v>Jivrajbhai</v>
          </cell>
          <cell r="AD300" t="str">
            <v>Jivrajbhai</v>
          </cell>
          <cell r="AE300" t="str">
            <v>Neetaben</v>
          </cell>
          <cell r="AF300" t="str">
            <v>A-123, Anupam society, Jodhpur village road, Satelite , Ahmedabad-380015</v>
          </cell>
          <cell r="AG300" t="str">
            <v>Jivrajbhai, Krushn Pur, Latipur, Dhrol, Jamnagar, Gujarat-361220</v>
          </cell>
          <cell r="AH300" t="str">
            <v>CSWPM5852N</v>
          </cell>
          <cell r="AI300" t="str">
            <v>946143135208</v>
          </cell>
          <cell r="AJ300" t="str">
            <v>B+VE</v>
          </cell>
          <cell r="AK300" t="str">
            <v>B.E Rubber Technology</v>
          </cell>
          <cell r="AM300" t="str">
            <v>Fresher</v>
          </cell>
        </row>
        <row r="301">
          <cell r="B301">
            <v>170171</v>
          </cell>
          <cell r="C301" t="str">
            <v>Akash Lakum</v>
          </cell>
          <cell r="D301" t="str">
            <v>Production</v>
          </cell>
          <cell r="E301" t="str">
            <v>Inner Tube Manufacturing</v>
          </cell>
          <cell r="F301" t="str">
            <v>GET</v>
          </cell>
          <cell r="G301" t="str">
            <v>Level-2</v>
          </cell>
          <cell r="H301" t="str">
            <v>E-5</v>
          </cell>
          <cell r="I301">
            <v>42919</v>
          </cell>
          <cell r="J301">
            <v>7</v>
          </cell>
          <cell r="K301">
            <v>2017</v>
          </cell>
          <cell r="L301" t="str">
            <v>Sanand</v>
          </cell>
          <cell r="M301" t="str">
            <v>M</v>
          </cell>
          <cell r="N301">
            <v>35036</v>
          </cell>
          <cell r="O301">
            <v>28.139726027397259</v>
          </cell>
          <cell r="P301" t="str">
            <v xml:space="preserve">Resignation </v>
          </cell>
          <cell r="S301">
            <v>43283</v>
          </cell>
          <cell r="T301" t="str">
            <v>Probation</v>
          </cell>
          <cell r="Y301">
            <v>9924745076</v>
          </cell>
          <cell r="Z301" t="str">
            <v>lakumakash3@gmail.com</v>
          </cell>
          <cell r="AA301">
            <v>9924078770</v>
          </cell>
          <cell r="AB301" t="str">
            <v>Father</v>
          </cell>
          <cell r="AC301" t="str">
            <v xml:space="preserve">Arvindbhai </v>
          </cell>
          <cell r="AD301" t="str">
            <v xml:space="preserve">Arvindbhai </v>
          </cell>
          <cell r="AE301" t="str">
            <v xml:space="preserve">Arunaben </v>
          </cell>
          <cell r="AF301" t="str">
            <v>09- Ashray home, Abad nagar, bopal, Ahmedabad, Gujarat</v>
          </cell>
          <cell r="AG301" t="str">
            <v>Turkha Road, Patel Park Pase, Morarinagar-2, Botad, Bhavnagar, Gujarat-364710</v>
          </cell>
          <cell r="AH301" t="str">
            <v>AOTPL3384B</v>
          </cell>
          <cell r="AI301" t="str">
            <v>682646005295</v>
          </cell>
          <cell r="AJ301" t="str">
            <v>O+VE</v>
          </cell>
          <cell r="AK301" t="str">
            <v>B.E Rubber Technology</v>
          </cell>
          <cell r="AM301" t="str">
            <v>Fresher</v>
          </cell>
        </row>
        <row r="302">
          <cell r="B302">
            <v>170172</v>
          </cell>
          <cell r="C302" t="str">
            <v>Abhay Gohel</v>
          </cell>
          <cell r="D302" t="str">
            <v>QA</v>
          </cell>
          <cell r="E302" t="str">
            <v>Quality Inspection</v>
          </cell>
          <cell r="F302" t="str">
            <v>Assistant Engineer</v>
          </cell>
          <cell r="G302" t="str">
            <v>Level-2</v>
          </cell>
          <cell r="H302" t="str">
            <v>E-4</v>
          </cell>
          <cell r="I302">
            <v>42919</v>
          </cell>
          <cell r="J302">
            <v>7</v>
          </cell>
          <cell r="K302">
            <v>2017</v>
          </cell>
          <cell r="L302" t="str">
            <v>Sanand</v>
          </cell>
          <cell r="M302" t="str">
            <v>M</v>
          </cell>
          <cell r="N302">
            <v>35010</v>
          </cell>
          <cell r="O302">
            <v>28.210958904109589</v>
          </cell>
          <cell r="P302" t="str">
            <v xml:space="preserve">Resignation </v>
          </cell>
          <cell r="R302">
            <v>43467</v>
          </cell>
          <cell r="S302">
            <v>43283</v>
          </cell>
          <cell r="T302" t="str">
            <v>Confirmation</v>
          </cell>
          <cell r="Y302">
            <v>9033432776</v>
          </cell>
          <cell r="Z302" t="str">
            <v>gohelabhay777@gmail.com</v>
          </cell>
          <cell r="AA302">
            <v>9879822871</v>
          </cell>
          <cell r="AB302" t="str">
            <v>Father</v>
          </cell>
          <cell r="AC302" t="str">
            <v xml:space="preserve">Rameshbhai </v>
          </cell>
          <cell r="AD302" t="str">
            <v xml:space="preserve">Rameshbhai </v>
          </cell>
          <cell r="AE302" t="str">
            <v>Ramaben</v>
          </cell>
          <cell r="AF302" t="str">
            <v>A-123, Anupam society, Jodhpur village road, Satelite , Ahmedabad-380015</v>
          </cell>
          <cell r="AG302" t="str">
            <v>Sheri-03, Gnandhara School Pase, Swami Vivekanand Society, Bagasara, Dist. Amreli, Gujarat-365440</v>
          </cell>
          <cell r="AH302" t="str">
            <v>BMAPG4944A</v>
          </cell>
          <cell r="AI302" t="str">
            <v>658498726796</v>
          </cell>
          <cell r="AJ302" t="str">
            <v>B+VE</v>
          </cell>
          <cell r="AK302" t="str">
            <v>B.E Rubber Technology</v>
          </cell>
          <cell r="AM302" t="str">
            <v>Fresher</v>
          </cell>
        </row>
        <row r="303">
          <cell r="B303">
            <v>170173</v>
          </cell>
          <cell r="C303" t="str">
            <v xml:space="preserve">Amit Viroja </v>
          </cell>
          <cell r="D303" t="str">
            <v>Production</v>
          </cell>
          <cell r="E303" t="str">
            <v>Factory Affair</v>
          </cell>
          <cell r="F303" t="str">
            <v>Engineer</v>
          </cell>
          <cell r="G303" t="str">
            <v>Level-2</v>
          </cell>
          <cell r="H303" t="str">
            <v>E-2</v>
          </cell>
          <cell r="I303">
            <v>42919</v>
          </cell>
          <cell r="J303">
            <v>7</v>
          </cell>
          <cell r="K303">
            <v>2017</v>
          </cell>
          <cell r="L303" t="str">
            <v>Sanand</v>
          </cell>
          <cell r="M303" t="str">
            <v>M</v>
          </cell>
          <cell r="N303">
            <v>33836</v>
          </cell>
          <cell r="O303">
            <v>31.427397260273974</v>
          </cell>
          <cell r="P303" t="str">
            <v>Section name change from PMC to Factory Affairs from 1st August 2020</v>
          </cell>
          <cell r="R303">
            <v>43102</v>
          </cell>
          <cell r="S303">
            <v>42919</v>
          </cell>
          <cell r="T303" t="str">
            <v>Confirmation</v>
          </cell>
          <cell r="U303">
            <v>44652</v>
          </cell>
          <cell r="V303" t="str">
            <v>Junior Engineer</v>
          </cell>
          <cell r="Y303">
            <v>9712561113</v>
          </cell>
          <cell r="Z303" t="str">
            <v>viroja_amit@yahoo.in</v>
          </cell>
          <cell r="AA303">
            <v>9687888601</v>
          </cell>
          <cell r="AB303" t="str">
            <v>Father</v>
          </cell>
          <cell r="AC303" t="str">
            <v>Maganbhai</v>
          </cell>
          <cell r="AD303" t="str">
            <v xml:space="preserve">Maganbhai </v>
          </cell>
          <cell r="AE303" t="str">
            <v xml:space="preserve">Prabhaben </v>
          </cell>
          <cell r="AF303" t="str">
            <v>b-26-1 shivshambhunagar,rabari colony char rasta, amriwadi, Ahmedabad, Gujarat-380026</v>
          </cell>
          <cell r="AG303" t="str">
            <v>B-26-1, Shivshambhunagar, Rabari Colony Char Rasta, Amriwadi, Ahmedabad, Gujarat - 380026</v>
          </cell>
          <cell r="AH303" t="str">
            <v>AOPPV3296J</v>
          </cell>
          <cell r="AI303" t="str">
            <v>339534051536</v>
          </cell>
          <cell r="AJ303" t="str">
            <v>O+VE</v>
          </cell>
          <cell r="AK303" t="str">
            <v>B.E Mechanical</v>
          </cell>
          <cell r="AL303" t="str">
            <v>-</v>
          </cell>
          <cell r="AM303" t="str">
            <v>2.5 Years</v>
          </cell>
        </row>
        <row r="304">
          <cell r="B304">
            <v>170174</v>
          </cell>
          <cell r="C304" t="str">
            <v xml:space="preserve">Abhishek Suthar </v>
          </cell>
          <cell r="D304" t="str">
            <v>Production</v>
          </cell>
          <cell r="E304" t="str">
            <v>Maintenance</v>
          </cell>
          <cell r="F304" t="str">
            <v>Assistant Engineer</v>
          </cell>
          <cell r="G304" t="str">
            <v>Level-2</v>
          </cell>
          <cell r="H304" t="str">
            <v>E-4</v>
          </cell>
          <cell r="I304">
            <v>42919</v>
          </cell>
          <cell r="J304">
            <v>7</v>
          </cell>
          <cell r="K304">
            <v>2017</v>
          </cell>
          <cell r="L304" t="str">
            <v>Sanand</v>
          </cell>
          <cell r="M304" t="str">
            <v>M</v>
          </cell>
          <cell r="N304">
            <v>35010</v>
          </cell>
          <cell r="O304">
            <v>28.210958904109589</v>
          </cell>
          <cell r="P304" t="str">
            <v>Resignation</v>
          </cell>
          <cell r="R304">
            <v>43467</v>
          </cell>
          <cell r="S304">
            <v>43283</v>
          </cell>
          <cell r="T304" t="str">
            <v>Confirmation</v>
          </cell>
          <cell r="Y304">
            <v>9638308846</v>
          </cell>
          <cell r="Z304" t="str">
            <v>abhishek.suthar9606@gmail.com</v>
          </cell>
          <cell r="AA304">
            <v>9974631052</v>
          </cell>
          <cell r="AB304" t="str">
            <v>Father</v>
          </cell>
          <cell r="AC304" t="str">
            <v xml:space="preserve">Kamleshkumar </v>
          </cell>
          <cell r="AD304" t="str">
            <v xml:space="preserve">Kamleshkumar </v>
          </cell>
          <cell r="AE304" t="str">
            <v>Bhartiben</v>
          </cell>
          <cell r="AF304" t="str">
            <v>E-402, bapashree Palm,Nr.Abjibapa flat near Manmohan char rasta, nikol, Ahmedabad-382350</v>
          </cell>
          <cell r="AG304" t="str">
            <v>E-402, Bapashree Palm,Nr.Abjibapa Flat Near Manmohan Char Rasta, Nikol, Ahmedabad-382350</v>
          </cell>
          <cell r="AH304" t="str">
            <v>GFFPS7314M</v>
          </cell>
          <cell r="AI304" t="str">
            <v>201506258974</v>
          </cell>
          <cell r="AJ304" t="str">
            <v>O-VE</v>
          </cell>
          <cell r="AK304" t="str">
            <v>B.E Mechanical</v>
          </cell>
          <cell r="AM304" t="str">
            <v>Fresher</v>
          </cell>
        </row>
        <row r="305">
          <cell r="B305">
            <v>170175</v>
          </cell>
          <cell r="C305" t="str">
            <v xml:space="preserve">Prashantkumar Gohel </v>
          </cell>
          <cell r="D305" t="str">
            <v>Engineering</v>
          </cell>
          <cell r="E305" t="str">
            <v>Maintenance</v>
          </cell>
          <cell r="F305" t="str">
            <v>Engineer</v>
          </cell>
          <cell r="G305" t="str">
            <v>Level-2</v>
          </cell>
          <cell r="H305" t="str">
            <v>E-2</v>
          </cell>
          <cell r="I305">
            <v>42919</v>
          </cell>
          <cell r="J305">
            <v>7</v>
          </cell>
          <cell r="K305">
            <v>2017</v>
          </cell>
          <cell r="L305" t="str">
            <v>Sanand</v>
          </cell>
          <cell r="M305" t="str">
            <v>M</v>
          </cell>
          <cell r="N305">
            <v>33573</v>
          </cell>
          <cell r="O305">
            <v>32.147945205479452</v>
          </cell>
          <cell r="P305" t="str">
            <v>Section name changed from Maintenance and utility section to Engineering section from 1st August 2020</v>
          </cell>
          <cell r="R305">
            <v>43467</v>
          </cell>
          <cell r="S305">
            <v>43283</v>
          </cell>
          <cell r="T305" t="str">
            <v>Confirmation</v>
          </cell>
          <cell r="U305">
            <v>44652</v>
          </cell>
          <cell r="V305" t="str">
            <v>Junior Engineer</v>
          </cell>
          <cell r="W305">
            <v>44348</v>
          </cell>
          <cell r="X305" t="str">
            <v>Assistant Engineer</v>
          </cell>
          <cell r="Y305">
            <v>9712003524</v>
          </cell>
          <cell r="Z305" t="str">
            <v>prashantgohel212@gmail.com</v>
          </cell>
          <cell r="AA305">
            <v>9427959351</v>
          </cell>
          <cell r="AB305" t="str">
            <v>Father</v>
          </cell>
          <cell r="AC305" t="str">
            <v xml:space="preserve">Pareshbhai </v>
          </cell>
          <cell r="AD305" t="str">
            <v xml:space="preserve">Pareshbhai </v>
          </cell>
          <cell r="AE305" t="str">
            <v xml:space="preserve">Ashaben </v>
          </cell>
          <cell r="AF305" t="str">
            <v>A-27, Manharnagar, part-2, nr Vrundavan park, naitional hihway-08,bapunagar, Ahmedabad, Gujarat-380024</v>
          </cell>
          <cell r="AG305" t="str">
            <v>A-27, Manharnagar, Part-2, Nr Vrundavan Park, Naitional Hihway-08, Bapunagar, Ahmedabad, Gujarat - 380024</v>
          </cell>
          <cell r="AH305" t="str">
            <v>BHRPG1928G</v>
          </cell>
          <cell r="AI305" t="str">
            <v>376215562310</v>
          </cell>
          <cell r="AJ305" t="str">
            <v>O+VE</v>
          </cell>
          <cell r="AK305" t="str">
            <v>B.E Mechanical</v>
          </cell>
          <cell r="AM305" t="str">
            <v>Fresher</v>
          </cell>
        </row>
        <row r="306">
          <cell r="B306">
            <v>170176</v>
          </cell>
          <cell r="C306" t="str">
            <v>Somesh Patani</v>
          </cell>
          <cell r="D306" t="str">
            <v>Production</v>
          </cell>
          <cell r="E306" t="str">
            <v>Maintenance</v>
          </cell>
          <cell r="F306" t="str">
            <v>Assistant Engineer</v>
          </cell>
          <cell r="G306" t="str">
            <v>Level-2</v>
          </cell>
          <cell r="H306" t="str">
            <v>E-4</v>
          </cell>
          <cell r="I306">
            <v>42919</v>
          </cell>
          <cell r="J306">
            <v>7</v>
          </cell>
          <cell r="K306">
            <v>2017</v>
          </cell>
          <cell r="L306" t="str">
            <v>Sanand</v>
          </cell>
          <cell r="M306" t="str">
            <v>M</v>
          </cell>
          <cell r="N306">
            <v>35170</v>
          </cell>
          <cell r="O306">
            <v>27.772602739726029</v>
          </cell>
          <cell r="P306" t="str">
            <v>Resignation</v>
          </cell>
          <cell r="R306">
            <v>43467</v>
          </cell>
          <cell r="S306">
            <v>43283</v>
          </cell>
          <cell r="T306" t="str">
            <v>Confirmation</v>
          </cell>
          <cell r="Y306">
            <v>9574118220</v>
          </cell>
          <cell r="Z306" t="str">
            <v>someshpatani@gmail.com</v>
          </cell>
          <cell r="AA306">
            <v>9924418220</v>
          </cell>
          <cell r="AB306" t="str">
            <v>Father</v>
          </cell>
          <cell r="AC306" t="str">
            <v>Chandreshkumar</v>
          </cell>
          <cell r="AD306" t="str">
            <v>Chandreshkumar</v>
          </cell>
          <cell r="AE306" t="str">
            <v>Shilpaben</v>
          </cell>
          <cell r="AF306" t="str">
            <v>B-104, Shivansh Residency, Kalhar road, Sciencecity road, Sola Ahmedabad-380060</v>
          </cell>
          <cell r="AG306" t="str">
            <v>11-A Subhash Society, Visnagar, Dist, Mahesana, Gujarat-384315</v>
          </cell>
          <cell r="AH306" t="str">
            <v>CUNPP0036L</v>
          </cell>
          <cell r="AI306" t="str">
            <v>853399375607</v>
          </cell>
          <cell r="AJ306" t="str">
            <v>A+VE</v>
          </cell>
          <cell r="AK306" t="str">
            <v>B.E Mechanical</v>
          </cell>
          <cell r="AM306" t="str">
            <v>Fresher</v>
          </cell>
        </row>
        <row r="307">
          <cell r="B307">
            <v>170177</v>
          </cell>
          <cell r="C307" t="str">
            <v>Sudip Siddhpura</v>
          </cell>
          <cell r="D307" t="str">
            <v>Production</v>
          </cell>
          <cell r="E307" t="str">
            <v>Maintenance</v>
          </cell>
          <cell r="F307" t="str">
            <v>GET</v>
          </cell>
          <cell r="G307" t="str">
            <v>Level-2</v>
          </cell>
          <cell r="H307" t="str">
            <v>E-5</v>
          </cell>
          <cell r="I307">
            <v>42919</v>
          </cell>
          <cell r="J307">
            <v>7</v>
          </cell>
          <cell r="K307">
            <v>2017</v>
          </cell>
          <cell r="L307" t="str">
            <v>Sanand</v>
          </cell>
          <cell r="M307" t="str">
            <v>M</v>
          </cell>
          <cell r="N307">
            <v>35059</v>
          </cell>
          <cell r="O307">
            <v>28.076712328767123</v>
          </cell>
          <cell r="P307" t="str">
            <v xml:space="preserve">Resignation </v>
          </cell>
          <cell r="S307" t="str">
            <v>-</v>
          </cell>
          <cell r="Y307">
            <v>8141166814</v>
          </cell>
          <cell r="Z307" t="str">
            <v>s95sudip@gmail.com</v>
          </cell>
          <cell r="AA307">
            <v>7043645764</v>
          </cell>
          <cell r="AB307" t="str">
            <v>Father</v>
          </cell>
          <cell r="AC307" t="str">
            <v>Dipakbhai</v>
          </cell>
          <cell r="AD307" t="str">
            <v>Dipakbhai</v>
          </cell>
          <cell r="AE307" t="str">
            <v>punamben</v>
          </cell>
          <cell r="AF307" t="str">
            <v>A-47, krushna bunglows, Opp. Havemore resturant, Ashok vihar circle, Visat highway , ahmedabad-38005</v>
          </cell>
          <cell r="AG307" t="str">
            <v>Jalaram Krupa , Ranavav Chowk, Behind Darshan Apartment, Junagadh, Gujarat-362001</v>
          </cell>
          <cell r="AH307" t="str">
            <v>FLJPS6330A</v>
          </cell>
          <cell r="AI307" t="str">
            <v>724607982580</v>
          </cell>
          <cell r="AJ307" t="str">
            <v>B+VE</v>
          </cell>
          <cell r="AK307" t="str">
            <v>B.E Mechanical</v>
          </cell>
          <cell r="AM307" t="str">
            <v>Fresher</v>
          </cell>
        </row>
        <row r="308">
          <cell r="B308">
            <v>170178</v>
          </cell>
          <cell r="C308" t="str">
            <v>Anil Ravat</v>
          </cell>
          <cell r="D308" t="str">
            <v>Production</v>
          </cell>
          <cell r="E308" t="str">
            <v>Curing</v>
          </cell>
          <cell r="F308" t="str">
            <v>Junior Engineer</v>
          </cell>
          <cell r="G308" t="str">
            <v>Level-2</v>
          </cell>
          <cell r="H308" t="str">
            <v>E-3</v>
          </cell>
          <cell r="I308">
            <v>42919</v>
          </cell>
          <cell r="J308">
            <v>7</v>
          </cell>
          <cell r="K308">
            <v>2017</v>
          </cell>
          <cell r="L308" t="str">
            <v>Sanand</v>
          </cell>
          <cell r="M308" t="str">
            <v>M</v>
          </cell>
          <cell r="N308">
            <v>35009</v>
          </cell>
          <cell r="O308">
            <v>28.213698630136985</v>
          </cell>
          <cell r="R308">
            <v>43467</v>
          </cell>
          <cell r="S308">
            <v>43283</v>
          </cell>
          <cell r="T308" t="str">
            <v>Confirmation</v>
          </cell>
          <cell r="U308">
            <v>44652</v>
          </cell>
          <cell r="V308" t="str">
            <v>Assistant Engineer</v>
          </cell>
          <cell r="Y308">
            <v>9662824024</v>
          </cell>
          <cell r="Z308" t="str">
            <v>anil25113@gmail.com</v>
          </cell>
          <cell r="AA308">
            <v>9979687113</v>
          </cell>
          <cell r="AB308" t="str">
            <v>Father</v>
          </cell>
          <cell r="AC308" t="str">
            <v xml:space="preserve"> Girdharbhai</v>
          </cell>
          <cell r="AD308" t="str">
            <v xml:space="preserve"> Girdharbhai</v>
          </cell>
          <cell r="AE308" t="str">
            <v xml:space="preserve">Dahiben </v>
          </cell>
          <cell r="AF308" t="str">
            <v>LDCE boys hostle , Block -C , Room No. 347, opp, Gujarat university, Navarang pura, Ahmedabad</v>
          </cell>
          <cell r="AG308" t="str">
            <v>Chorivad, Sabarkantha, Choriwad, Tal.- Vadali, Dist.- Sabarkantha, Gujarat - 383440</v>
          </cell>
          <cell r="AH308" t="str">
            <v>CUFPR7758M</v>
          </cell>
          <cell r="AI308" t="str">
            <v>587835620499</v>
          </cell>
          <cell r="AJ308" t="str">
            <v>O+VE</v>
          </cell>
          <cell r="AK308" t="str">
            <v>B.E Rubber Technology</v>
          </cell>
          <cell r="AL308" t="str">
            <v>-</v>
          </cell>
          <cell r="AM308" t="str">
            <v>Fresher</v>
          </cell>
        </row>
        <row r="309">
          <cell r="B309">
            <v>170179</v>
          </cell>
          <cell r="C309" t="str">
            <v>Modi</v>
          </cell>
          <cell r="D309" t="str">
            <v>Production</v>
          </cell>
          <cell r="E309" t="str">
            <v>Curing</v>
          </cell>
          <cell r="F309" t="str">
            <v>Assistant Engineer</v>
          </cell>
          <cell r="G309" t="str">
            <v>Level-2</v>
          </cell>
          <cell r="H309" t="str">
            <v>E-4</v>
          </cell>
          <cell r="I309">
            <v>42919</v>
          </cell>
          <cell r="J309">
            <v>7</v>
          </cell>
          <cell r="K309">
            <v>2017</v>
          </cell>
          <cell r="L309" t="str">
            <v>Sanand</v>
          </cell>
          <cell r="M309" t="str">
            <v>M</v>
          </cell>
          <cell r="N309">
            <v>35016</v>
          </cell>
          <cell r="O309">
            <v>28.194520547945206</v>
          </cell>
          <cell r="P309" t="str">
            <v xml:space="preserve">Resignation </v>
          </cell>
          <cell r="S309">
            <v>43283</v>
          </cell>
          <cell r="T309" t="str">
            <v>Probation</v>
          </cell>
          <cell r="Y309">
            <v>8511448278</v>
          </cell>
          <cell r="Z309" t="str">
            <v>harshil2014@gmail.com</v>
          </cell>
          <cell r="AA309">
            <v>9909794034</v>
          </cell>
          <cell r="AB309" t="str">
            <v>Father</v>
          </cell>
          <cell r="AC309" t="str">
            <v>Ramjibhai</v>
          </cell>
          <cell r="AD309" t="str">
            <v>Ramjibhai</v>
          </cell>
          <cell r="AE309" t="str">
            <v>Ashmitaben</v>
          </cell>
          <cell r="AF309" t="str">
            <v>24, Navdeep Colony, Opp. Bajrang Ashrram, Thakkarbapa nagar, ahmedabad-382350</v>
          </cell>
          <cell r="AG309" t="str">
            <v>24, Navdeep Colony, Opp. Bajrang Ashrram, Thakkarbapa Nagar, Ahmedabad-382350</v>
          </cell>
          <cell r="AH309" t="str">
            <v>DYRPM1882C</v>
          </cell>
          <cell r="AI309" t="str">
            <v>576946623277</v>
          </cell>
          <cell r="AJ309" t="str">
            <v>A+VE</v>
          </cell>
          <cell r="AK309" t="str">
            <v>B.E Rubber Technology</v>
          </cell>
          <cell r="AM309" t="str">
            <v>Fresher</v>
          </cell>
        </row>
        <row r="310">
          <cell r="B310">
            <v>170180</v>
          </cell>
          <cell r="C310" t="str">
            <v>Shahbazzkhan Pathan</v>
          </cell>
          <cell r="D310" t="str">
            <v>QA</v>
          </cell>
          <cell r="E310" t="str">
            <v>Quality Inspection</v>
          </cell>
          <cell r="F310" t="str">
            <v>Leader</v>
          </cell>
          <cell r="G310" t="str">
            <v>-</v>
          </cell>
          <cell r="H310" t="str">
            <v>-</v>
          </cell>
          <cell r="I310">
            <v>42919</v>
          </cell>
          <cell r="J310">
            <v>7</v>
          </cell>
          <cell r="K310">
            <v>2017</v>
          </cell>
          <cell r="L310" t="str">
            <v>Sanand</v>
          </cell>
          <cell r="M310" t="str">
            <v>M</v>
          </cell>
          <cell r="N310">
            <v>34710</v>
          </cell>
          <cell r="O310">
            <v>29.032876712328768</v>
          </cell>
          <cell r="P310" t="str">
            <v xml:space="preserve">Resignation </v>
          </cell>
          <cell r="R310">
            <v>43102</v>
          </cell>
          <cell r="S310">
            <v>42919</v>
          </cell>
          <cell r="T310" t="str">
            <v>Confirmation</v>
          </cell>
          <cell r="Y310">
            <v>9662742596</v>
          </cell>
          <cell r="Z310" t="str">
            <v>shahbazzkhan20273@gmail.com</v>
          </cell>
          <cell r="AA310">
            <v>9913348566</v>
          </cell>
          <cell r="AB310" t="str">
            <v>Father</v>
          </cell>
          <cell r="AC310" t="str">
            <v>Ayubkhan</v>
          </cell>
          <cell r="AD310" t="str">
            <v>Ayubkhan</v>
          </cell>
          <cell r="AE310" t="str">
            <v>Saberabanu</v>
          </cell>
          <cell r="AF310" t="str">
            <v>Sadar bazar , Fatehgunj, Vadodara, Gujarat-39002</v>
          </cell>
          <cell r="AG310" t="str">
            <v>Sadar Bazar , Fatehgunj, Vadodara, Gujarat-39002</v>
          </cell>
          <cell r="AH310" t="str">
            <v>CKHPP1524P</v>
          </cell>
          <cell r="AI310" t="str">
            <v>461559648198</v>
          </cell>
          <cell r="AJ310" t="str">
            <v>A+VE</v>
          </cell>
          <cell r="AK310" t="str">
            <v>Diploma Auto mobiles</v>
          </cell>
          <cell r="AM310" t="str">
            <v>2.5 Years</v>
          </cell>
        </row>
        <row r="311">
          <cell r="B311">
            <v>170181</v>
          </cell>
          <cell r="C311" t="str">
            <v>Uday Parikh</v>
          </cell>
          <cell r="D311" t="str">
            <v>IT</v>
          </cell>
          <cell r="E311" t="str">
            <v>Production IT</v>
          </cell>
          <cell r="F311" t="str">
            <v>GET</v>
          </cell>
          <cell r="G311" t="str">
            <v>Level-2</v>
          </cell>
          <cell r="H311" t="str">
            <v>E-5</v>
          </cell>
          <cell r="I311">
            <v>42926</v>
          </cell>
          <cell r="J311">
            <v>7</v>
          </cell>
          <cell r="K311">
            <v>2017</v>
          </cell>
          <cell r="L311" t="str">
            <v>Sanand</v>
          </cell>
          <cell r="M311" t="str">
            <v>M</v>
          </cell>
          <cell r="N311">
            <v>34849</v>
          </cell>
          <cell r="O311">
            <v>28.652054794520549</v>
          </cell>
          <cell r="P311" t="str">
            <v xml:space="preserve">Resignation </v>
          </cell>
          <cell r="Q311" t="str">
            <v>Extend Trainee period 09/07/2018</v>
          </cell>
          <cell r="S311" t="str">
            <v>-</v>
          </cell>
          <cell r="Y311">
            <v>9033271801</v>
          </cell>
          <cell r="Z311" t="str">
            <v>udayparikh445@gmail.com</v>
          </cell>
          <cell r="AA311">
            <v>7041048857</v>
          </cell>
          <cell r="AB311" t="str">
            <v>Father</v>
          </cell>
          <cell r="AC311" t="str">
            <v>Dilipbhai</v>
          </cell>
          <cell r="AD311" t="str">
            <v xml:space="preserve">Dilipbhai </v>
          </cell>
          <cell r="AE311" t="str">
            <v>Premilaben</v>
          </cell>
          <cell r="AF311" t="str">
            <v>Mahakali chowk,near Rupali society, Pratapnagar,Danteshwar, Vadodara, Gujarat-390004</v>
          </cell>
          <cell r="AG311" t="str">
            <v>Mahakali Chowk,Near Rupali Society, Pratapnagar,Danteshwar, Vadodara, Gujarat-390004</v>
          </cell>
          <cell r="AH311" t="str">
            <v>CKXPP6784P</v>
          </cell>
          <cell r="AI311" t="str">
            <v>913545415649</v>
          </cell>
          <cell r="AJ311" t="str">
            <v>A+VE</v>
          </cell>
          <cell r="AK311" t="str">
            <v>B.Tech Computer Science</v>
          </cell>
          <cell r="AM311" t="str">
            <v>Fresher</v>
          </cell>
        </row>
        <row r="312">
          <cell r="B312">
            <v>170182</v>
          </cell>
          <cell r="C312" t="str">
            <v>Dhruvil Shah</v>
          </cell>
          <cell r="D312" t="str">
            <v>Production</v>
          </cell>
          <cell r="E312" t="str">
            <v>Mixing</v>
          </cell>
          <cell r="F312" t="str">
            <v>GET</v>
          </cell>
          <cell r="G312" t="str">
            <v>Level-2</v>
          </cell>
          <cell r="H312" t="str">
            <v>E-5</v>
          </cell>
          <cell r="I312">
            <v>42926</v>
          </cell>
          <cell r="J312">
            <v>7</v>
          </cell>
          <cell r="K312">
            <v>2017</v>
          </cell>
          <cell r="L312" t="str">
            <v>Sanand</v>
          </cell>
          <cell r="M312" t="str">
            <v>M</v>
          </cell>
          <cell r="N312">
            <v>34946</v>
          </cell>
          <cell r="O312">
            <v>28.386301369863013</v>
          </cell>
          <cell r="P312" t="str">
            <v xml:space="preserve">Resignation </v>
          </cell>
          <cell r="S312" t="str">
            <v>-</v>
          </cell>
          <cell r="Y312">
            <v>7698099811</v>
          </cell>
          <cell r="Z312" t="str">
            <v>dhruvils1@gmail.com</v>
          </cell>
          <cell r="AA312">
            <v>9898443750</v>
          </cell>
          <cell r="AB312" t="str">
            <v>Father</v>
          </cell>
          <cell r="AC312" t="str">
            <v>Haresh</v>
          </cell>
          <cell r="AD312" t="str">
            <v>Haresh</v>
          </cell>
          <cell r="AE312" t="str">
            <v>Geera</v>
          </cell>
          <cell r="AF312" t="str">
            <v>35, Veernagar society, bhimjipura, nava Vadaj, Naranpura vistar, Ahmedabad, Gujarat-380013</v>
          </cell>
          <cell r="AG312" t="str">
            <v>35, Veernagar Society, Bhimjipura, Nava Vadaj, Naranpura Vistar, Ahmedabad, Gujarat-380013</v>
          </cell>
          <cell r="AH312" t="str">
            <v>FPTPS5387R</v>
          </cell>
          <cell r="AI312" t="str">
            <v>319738569064</v>
          </cell>
          <cell r="AJ312" t="str">
            <v>B+VE</v>
          </cell>
          <cell r="AK312" t="str">
            <v>B.E Mechanical</v>
          </cell>
          <cell r="AM312" t="str">
            <v>Fresher</v>
          </cell>
        </row>
        <row r="313">
          <cell r="B313">
            <v>170183</v>
          </cell>
          <cell r="C313" t="str">
            <v>Mit Khamar</v>
          </cell>
          <cell r="D313" t="str">
            <v>Production</v>
          </cell>
          <cell r="E313" t="str">
            <v>Tire Building</v>
          </cell>
          <cell r="F313" t="str">
            <v>Assistant Engineer</v>
          </cell>
          <cell r="G313" t="str">
            <v>Level-2</v>
          </cell>
          <cell r="H313" t="str">
            <v>E-4</v>
          </cell>
          <cell r="I313">
            <v>42926</v>
          </cell>
          <cell r="J313">
            <v>7</v>
          </cell>
          <cell r="K313">
            <v>2017</v>
          </cell>
          <cell r="L313" t="str">
            <v>Sanand</v>
          </cell>
          <cell r="M313" t="str">
            <v>M</v>
          </cell>
          <cell r="N313">
            <v>34883</v>
          </cell>
          <cell r="O313">
            <v>28.55890410958904</v>
          </cell>
          <cell r="P313" t="str">
            <v xml:space="preserve">Resignation </v>
          </cell>
          <cell r="S313">
            <v>43290</v>
          </cell>
          <cell r="T313" t="str">
            <v xml:space="preserve">Probation </v>
          </cell>
          <cell r="Y313">
            <v>9913416892</v>
          </cell>
          <cell r="Z313" t="str">
            <v>mitkhamar95@gmail.com</v>
          </cell>
          <cell r="AA313">
            <v>9825108558</v>
          </cell>
          <cell r="AB313" t="str">
            <v>Father</v>
          </cell>
          <cell r="AC313" t="str">
            <v>Bhadresh</v>
          </cell>
          <cell r="AD313" t="str">
            <v>Bhadresh</v>
          </cell>
          <cell r="AE313" t="str">
            <v>Dipika</v>
          </cell>
          <cell r="AF313" t="str">
            <v>12/A, Maniratnam row house Part-2, Vasna, Ahmedabad-380007</v>
          </cell>
          <cell r="AG313" t="str">
            <v>12,A, Maniratnam Row House Part-2, Vasna, Ahmedabad-380007</v>
          </cell>
          <cell r="AH313" t="str">
            <v>DEAPK7808K</v>
          </cell>
          <cell r="AI313" t="str">
            <v>799376741926</v>
          </cell>
          <cell r="AJ313" t="str">
            <v>A+VE</v>
          </cell>
          <cell r="AK313" t="str">
            <v>B.E Mechanical</v>
          </cell>
          <cell r="AM313" t="str">
            <v>Fresher</v>
          </cell>
        </row>
        <row r="314">
          <cell r="B314">
            <v>170184</v>
          </cell>
          <cell r="C314" t="str">
            <v>Keyurkumar Patel</v>
          </cell>
          <cell r="D314" t="str">
            <v>Production</v>
          </cell>
          <cell r="E314" t="str">
            <v>Mixing</v>
          </cell>
          <cell r="F314" t="str">
            <v>Assistant Engineer</v>
          </cell>
          <cell r="G314" t="str">
            <v>Level-2</v>
          </cell>
          <cell r="H314" t="str">
            <v>E-4</v>
          </cell>
          <cell r="I314">
            <v>42926</v>
          </cell>
          <cell r="J314">
            <v>7</v>
          </cell>
          <cell r="K314">
            <v>2017</v>
          </cell>
          <cell r="L314" t="str">
            <v>Sanand</v>
          </cell>
          <cell r="M314" t="str">
            <v>M</v>
          </cell>
          <cell r="N314">
            <v>35315</v>
          </cell>
          <cell r="O314">
            <v>27.375342465753423</v>
          </cell>
          <cell r="P314" t="str">
            <v xml:space="preserve">Resignation </v>
          </cell>
          <cell r="S314">
            <v>43290</v>
          </cell>
          <cell r="T314" t="str">
            <v xml:space="preserve">Probation </v>
          </cell>
          <cell r="Y314">
            <v>7069990866</v>
          </cell>
          <cell r="Z314" t="str">
            <v>patelkeyur7996@gmail.com</v>
          </cell>
          <cell r="AA314">
            <v>9879590172</v>
          </cell>
          <cell r="AB314" t="str">
            <v>Father</v>
          </cell>
          <cell r="AC314" t="str">
            <v>Pravinbhai</v>
          </cell>
          <cell r="AD314" t="str">
            <v>Pravinbhai</v>
          </cell>
          <cell r="AE314" t="str">
            <v>Neetaben</v>
          </cell>
          <cell r="AF314" t="str">
            <v>450/2610, Guj.Hou.board,behind Ghantibus stand, Bapunagar, Ahmedabad, Gujarat-380024</v>
          </cell>
          <cell r="AG314" t="str">
            <v>450,2610, Guj.Hou.Board,Behind Ghanti Bus Stand, Bapunagar, Ahmedabad, Gujarat-380024</v>
          </cell>
          <cell r="AH314" t="str">
            <v>DTMPP6254B</v>
          </cell>
          <cell r="AI314" t="str">
            <v>202522602995</v>
          </cell>
          <cell r="AJ314" t="str">
            <v>B+VE</v>
          </cell>
          <cell r="AK314" t="str">
            <v>B.E Mechanical</v>
          </cell>
          <cell r="AM314" t="str">
            <v>Fresher</v>
          </cell>
        </row>
        <row r="315">
          <cell r="B315">
            <v>170185</v>
          </cell>
          <cell r="C315" t="str">
            <v>Hirak Shelat</v>
          </cell>
          <cell r="D315" t="str">
            <v>Planning</v>
          </cell>
          <cell r="E315" t="str">
            <v>Raw material management</v>
          </cell>
          <cell r="F315" t="str">
            <v>GET</v>
          </cell>
          <cell r="G315" t="str">
            <v>Level-2</v>
          </cell>
          <cell r="H315" t="str">
            <v>E-5</v>
          </cell>
          <cell r="I315">
            <v>42926</v>
          </cell>
          <cell r="J315">
            <v>7</v>
          </cell>
          <cell r="K315">
            <v>2017</v>
          </cell>
          <cell r="L315" t="str">
            <v>Sanand</v>
          </cell>
          <cell r="M315" t="str">
            <v>M</v>
          </cell>
          <cell r="N315">
            <v>35286</v>
          </cell>
          <cell r="O315">
            <v>27.454794520547946</v>
          </cell>
          <cell r="P315" t="str">
            <v xml:space="preserve">Resignation </v>
          </cell>
          <cell r="S315" t="str">
            <v>-</v>
          </cell>
          <cell r="Y315">
            <v>9687659211</v>
          </cell>
          <cell r="Z315" t="str">
            <v>hirak.shelat999@gmail.com</v>
          </cell>
          <cell r="AA315">
            <v>9924146802</v>
          </cell>
          <cell r="AB315" t="str">
            <v>Father</v>
          </cell>
          <cell r="AC315" t="str">
            <v>Alpeshkumar</v>
          </cell>
          <cell r="AD315" t="str">
            <v>Alpeshkumar</v>
          </cell>
          <cell r="AE315" t="str">
            <v>Artiben</v>
          </cell>
          <cell r="AF315" t="str">
            <v>A/403,Karanavati appartment-3, Nr, Mansi park society, Bhairavnath, Maninagar, Ahmedabad, Gujarat-380008</v>
          </cell>
          <cell r="AG315" t="str">
            <v>A,403,Karanavati Appartment-3, Nr, Mansi Park Society, Bhairavnath, Maninagar, Ahmedabad, Gujarat-380008</v>
          </cell>
          <cell r="AH315" t="str">
            <v>GXSPS5707M</v>
          </cell>
          <cell r="AI315" t="str">
            <v>532113931929</v>
          </cell>
          <cell r="AJ315" t="str">
            <v>O+VE</v>
          </cell>
          <cell r="AK315" t="str">
            <v>B.E Mechanical</v>
          </cell>
          <cell r="AM315" t="str">
            <v>Fresher</v>
          </cell>
        </row>
        <row r="316">
          <cell r="B316">
            <v>170186</v>
          </cell>
          <cell r="C316" t="str">
            <v>Shekhar Pandya</v>
          </cell>
          <cell r="D316" t="str">
            <v>Production</v>
          </cell>
          <cell r="E316" t="str">
            <v>Mixing</v>
          </cell>
          <cell r="F316" t="str">
            <v>Junior Engineer</v>
          </cell>
          <cell r="G316" t="str">
            <v>Level-2</v>
          </cell>
          <cell r="H316" t="str">
            <v>E-3</v>
          </cell>
          <cell r="I316">
            <v>42926</v>
          </cell>
          <cell r="J316">
            <v>7</v>
          </cell>
          <cell r="K316">
            <v>2017</v>
          </cell>
          <cell r="L316" t="str">
            <v>Sanand</v>
          </cell>
          <cell r="M316" t="str">
            <v>M</v>
          </cell>
          <cell r="N316">
            <v>34813</v>
          </cell>
          <cell r="O316">
            <v>28.75068493150685</v>
          </cell>
          <cell r="P316" t="str">
            <v xml:space="preserve">Resignation </v>
          </cell>
          <cell r="R316">
            <v>43474</v>
          </cell>
          <cell r="S316">
            <v>43290</v>
          </cell>
          <cell r="T316" t="str">
            <v>Confirmation</v>
          </cell>
          <cell r="Y316">
            <v>8980529572</v>
          </cell>
          <cell r="Z316" t="str">
            <v>pandyashekhar24@gmail.com</v>
          </cell>
          <cell r="AA316">
            <v>9898370812</v>
          </cell>
          <cell r="AB316" t="str">
            <v>Father</v>
          </cell>
          <cell r="AC316" t="str">
            <v>Haresh</v>
          </cell>
          <cell r="AD316" t="str">
            <v>Haresh</v>
          </cell>
          <cell r="AE316" t="str">
            <v>Bhavnaben</v>
          </cell>
          <cell r="AF316" t="str">
            <v>A-23,Shivani Apt, Ishwarnagar society, Uttamnagar, Ahmedabad, Gujarat-380008</v>
          </cell>
          <cell r="AG316" t="str">
            <v>A-23,Shivani Apt, Ishwarnagar Society, Uttamnagar, Ahmedabad, Gujarat-380008</v>
          </cell>
          <cell r="AH316" t="str">
            <v>DKCPP6872G</v>
          </cell>
          <cell r="AI316" t="str">
            <v>386685384542</v>
          </cell>
          <cell r="AJ316" t="str">
            <v>B+VE</v>
          </cell>
          <cell r="AK316" t="str">
            <v>B.E Mechanical</v>
          </cell>
          <cell r="AM316" t="str">
            <v>Fresher</v>
          </cell>
        </row>
        <row r="317">
          <cell r="B317">
            <v>170187</v>
          </cell>
          <cell r="C317" t="str">
            <v>Shrenikkumar Ghanchi</v>
          </cell>
          <cell r="D317" t="str">
            <v>Production</v>
          </cell>
          <cell r="E317" t="str">
            <v>Extrusion</v>
          </cell>
          <cell r="F317" t="str">
            <v>Assistant Engineer</v>
          </cell>
          <cell r="G317" t="str">
            <v>Level-2</v>
          </cell>
          <cell r="H317" t="str">
            <v>E-4</v>
          </cell>
          <cell r="I317">
            <v>42926</v>
          </cell>
          <cell r="J317">
            <v>7</v>
          </cell>
          <cell r="K317">
            <v>2017</v>
          </cell>
          <cell r="L317" t="str">
            <v>Sanand</v>
          </cell>
          <cell r="M317" t="str">
            <v>M</v>
          </cell>
          <cell r="N317">
            <v>35196</v>
          </cell>
          <cell r="O317">
            <v>27.701369863013699</v>
          </cell>
          <cell r="P317" t="str">
            <v xml:space="preserve">Resignation </v>
          </cell>
          <cell r="S317">
            <v>43290</v>
          </cell>
          <cell r="T317" t="str">
            <v>Probation</v>
          </cell>
          <cell r="Y317">
            <v>7817890342</v>
          </cell>
          <cell r="Z317" t="str">
            <v>ghanchishrenik@gmail.com</v>
          </cell>
          <cell r="AA317">
            <v>9428360221</v>
          </cell>
          <cell r="AB317" t="str">
            <v>Father</v>
          </cell>
          <cell r="AC317" t="str">
            <v>Maganlal</v>
          </cell>
          <cell r="AD317" t="str">
            <v>Maganlal</v>
          </cell>
          <cell r="AE317" t="str">
            <v xml:space="preserve">Seemaben </v>
          </cell>
          <cell r="AF317" t="str">
            <v>24,Shri Parshwanagar soc, Dcabin opp IOC gate, Sabarmati, Ahmedabad, Gujarat-380019</v>
          </cell>
          <cell r="AG317" t="str">
            <v>24,Shri Parshwanagar Soc, Dcabin Opp Ioc Gate, Sabarmati, Ahmedabad, Gujarat-380019</v>
          </cell>
          <cell r="AH317" t="str">
            <v>BTSPG0983J</v>
          </cell>
          <cell r="AI317" t="str">
            <v>990365593516</v>
          </cell>
          <cell r="AJ317" t="str">
            <v>B+VE</v>
          </cell>
          <cell r="AK317" t="str">
            <v>B.E Mechanical</v>
          </cell>
          <cell r="AM317" t="str">
            <v>Fresher</v>
          </cell>
        </row>
        <row r="318">
          <cell r="B318">
            <v>170188</v>
          </cell>
          <cell r="C318" t="str">
            <v xml:space="preserve">Jayesh Desai </v>
          </cell>
          <cell r="D318" t="str">
            <v>Production</v>
          </cell>
          <cell r="E318" t="str">
            <v>Tire Building</v>
          </cell>
          <cell r="F318" t="str">
            <v>Assistant Engineer</v>
          </cell>
          <cell r="G318" t="str">
            <v>Level-2</v>
          </cell>
          <cell r="H318" t="str">
            <v>E-4</v>
          </cell>
          <cell r="I318">
            <v>42926</v>
          </cell>
          <cell r="J318">
            <v>7</v>
          </cell>
          <cell r="K318">
            <v>2017</v>
          </cell>
          <cell r="L318" t="str">
            <v>Sanand</v>
          </cell>
          <cell r="M318" t="str">
            <v>M</v>
          </cell>
          <cell r="N318">
            <v>35304</v>
          </cell>
          <cell r="O318">
            <v>27.405479452054795</v>
          </cell>
          <cell r="P318" t="str">
            <v xml:space="preserve">Resignation </v>
          </cell>
          <cell r="R318">
            <v>43474</v>
          </cell>
          <cell r="S318">
            <v>43290</v>
          </cell>
          <cell r="T318" t="str">
            <v>Confirmation</v>
          </cell>
          <cell r="Y318">
            <v>8485981063</v>
          </cell>
          <cell r="Z318" t="str">
            <v>jayudesai88@gmail.com</v>
          </cell>
          <cell r="AA318">
            <v>9925010872</v>
          </cell>
          <cell r="AB318" t="str">
            <v>Father</v>
          </cell>
          <cell r="AC318" t="str">
            <v xml:space="preserve">Amrutbhai </v>
          </cell>
          <cell r="AD318" t="str">
            <v xml:space="preserve">Amrutbhai </v>
          </cell>
          <cell r="AE318" t="str">
            <v>Amitaben</v>
          </cell>
          <cell r="AF318" t="str">
            <v>E-91, Bhakti nagar ( Chandan nagar), chandkheda, Ahmedabad, Gujarat-382424</v>
          </cell>
          <cell r="AG318" t="str">
            <v>E-91, Bhakti Nagar ( Chandan Nagar), Chandkheda, Ahmedabad, Gujarat-382424</v>
          </cell>
          <cell r="AH318" t="str">
            <v>DPDPD9806J</v>
          </cell>
          <cell r="AI318" t="str">
            <v>653165851369</v>
          </cell>
          <cell r="AJ318" t="str">
            <v>AB+VE</v>
          </cell>
          <cell r="AK318" t="str">
            <v>B.E Mechanical</v>
          </cell>
          <cell r="AM318" t="str">
            <v>Fresher</v>
          </cell>
        </row>
        <row r="319">
          <cell r="B319">
            <v>170189</v>
          </cell>
          <cell r="C319" t="str">
            <v xml:space="preserve">Viplav Suryavanshi </v>
          </cell>
          <cell r="D319" t="str">
            <v>Marketing</v>
          </cell>
          <cell r="E319" t="str">
            <v>Channel Management</v>
          </cell>
          <cell r="F319" t="str">
            <v>Executive</v>
          </cell>
          <cell r="G319" t="str">
            <v>Level-2</v>
          </cell>
          <cell r="H319" t="str">
            <v>E-2</v>
          </cell>
          <cell r="I319">
            <v>42926</v>
          </cell>
          <cell r="J319">
            <v>7</v>
          </cell>
          <cell r="K319">
            <v>2017</v>
          </cell>
          <cell r="L319" t="str">
            <v>Gurgaon</v>
          </cell>
          <cell r="M319" t="str">
            <v>M</v>
          </cell>
          <cell r="N319">
            <v>32274</v>
          </cell>
          <cell r="O319">
            <v>35.706849315068496</v>
          </cell>
          <cell r="P319" t="str">
            <v>Termination</v>
          </cell>
          <cell r="R319" t="str">
            <v>-</v>
          </cell>
          <cell r="S319">
            <v>43109</v>
          </cell>
          <cell r="T319" t="str">
            <v>Extension</v>
          </cell>
          <cell r="Y319">
            <v>7052367777</v>
          </cell>
          <cell r="Z319" t="str">
            <v>viplavsuryavanshi9@gmail.com</v>
          </cell>
          <cell r="AA319">
            <v>8601377779</v>
          </cell>
          <cell r="AB319" t="str">
            <v>Father</v>
          </cell>
          <cell r="AC319" t="str">
            <v xml:space="preserve">BrajBhushan singh </v>
          </cell>
          <cell r="AD319" t="str">
            <v xml:space="preserve">BrajBhushan singh </v>
          </cell>
          <cell r="AE319" t="str">
            <v xml:space="preserve">Gayatri </v>
          </cell>
          <cell r="AF319" t="str">
            <v>(Gurgoan) - Sector -52 , Ardee city, block D -9A/5, Gurgoan,</v>
          </cell>
          <cell r="AG319" t="str">
            <v>Sector -N ,165,Aashiana,Lucknow , Uttarpradesh</v>
          </cell>
          <cell r="AH319" t="str">
            <v>CSQPS8895H</v>
          </cell>
          <cell r="AI319" t="str">
            <v>416165197106</v>
          </cell>
          <cell r="AJ319" t="str">
            <v>A+VE</v>
          </cell>
          <cell r="AK319" t="str">
            <v>PGDM - Marketing &amp; HR</v>
          </cell>
          <cell r="AM319" t="str">
            <v>5 Years</v>
          </cell>
        </row>
        <row r="320">
          <cell r="B320">
            <v>170190</v>
          </cell>
          <cell r="C320" t="str">
            <v xml:space="preserve">Dhvanil Joshi </v>
          </cell>
          <cell r="D320" t="str">
            <v>Production</v>
          </cell>
          <cell r="E320" t="str">
            <v>Curing</v>
          </cell>
          <cell r="F320" t="str">
            <v>GET</v>
          </cell>
          <cell r="G320" t="str">
            <v>Level-2</v>
          </cell>
          <cell r="H320" t="str">
            <v>E-5</v>
          </cell>
          <cell r="I320">
            <v>42933</v>
          </cell>
          <cell r="J320">
            <v>7</v>
          </cell>
          <cell r="K320">
            <v>2017</v>
          </cell>
          <cell r="L320" t="str">
            <v>Sanand</v>
          </cell>
          <cell r="M320" t="str">
            <v>M</v>
          </cell>
          <cell r="N320">
            <v>35055</v>
          </cell>
          <cell r="O320">
            <v>28.087671232876712</v>
          </cell>
          <cell r="P320" t="str">
            <v xml:space="preserve">Resignation </v>
          </cell>
          <cell r="S320" t="str">
            <v>-</v>
          </cell>
          <cell r="Y320">
            <v>7567030857</v>
          </cell>
          <cell r="Z320" t="str">
            <v>dhvaniljoshi 2212@gmail.com</v>
          </cell>
          <cell r="AA320">
            <v>9979865157</v>
          </cell>
          <cell r="AB320" t="str">
            <v>Father</v>
          </cell>
          <cell r="AC320" t="str">
            <v xml:space="preserve">Sanjay </v>
          </cell>
          <cell r="AD320" t="str">
            <v xml:space="preserve">Sanjay </v>
          </cell>
          <cell r="AE320" t="str">
            <v xml:space="preserve">Jyotikaben </v>
          </cell>
          <cell r="AF320" t="str">
            <v>B-16,Anupam Colony,opp.Chirag Diamond,opp.Kinariwala estate, Bapunagar, Ahmedabad, Gujarat-380024</v>
          </cell>
          <cell r="AG320" t="str">
            <v>B-16,Anupam Colony,Opp.Chirag Diamond,Opp.Kinariwala Estate, Bapunagar, Ahmedabad, Gujarat-380024</v>
          </cell>
          <cell r="AH320" t="str">
            <v>BDGPJ8871C</v>
          </cell>
          <cell r="AI320" t="str">
            <v>914498718507</v>
          </cell>
          <cell r="AJ320" t="str">
            <v>O+VE</v>
          </cell>
          <cell r="AK320" t="str">
            <v xml:space="preserve">B.Tech Auto Mobile </v>
          </cell>
          <cell r="AM320" t="str">
            <v>Fresher</v>
          </cell>
        </row>
        <row r="321">
          <cell r="B321">
            <v>170191</v>
          </cell>
          <cell r="C321" t="str">
            <v xml:space="preserve">Yash Gandhi </v>
          </cell>
          <cell r="D321" t="str">
            <v>QA</v>
          </cell>
          <cell r="E321" t="str">
            <v>Quality Inspection</v>
          </cell>
          <cell r="F321" t="str">
            <v>Assistant Engineer</v>
          </cell>
          <cell r="G321" t="str">
            <v>Level-2</v>
          </cell>
          <cell r="H321" t="str">
            <v>E-4</v>
          </cell>
          <cell r="I321">
            <v>42933</v>
          </cell>
          <cell r="J321">
            <v>7</v>
          </cell>
          <cell r="K321">
            <v>2017</v>
          </cell>
          <cell r="L321" t="str">
            <v>Sanand</v>
          </cell>
          <cell r="M321" t="str">
            <v>M</v>
          </cell>
          <cell r="N321">
            <v>34972</v>
          </cell>
          <cell r="O321">
            <v>28.315068493150687</v>
          </cell>
          <cell r="P321" t="str">
            <v>Resignation</v>
          </cell>
          <cell r="R321">
            <v>43481</v>
          </cell>
          <cell r="S321">
            <v>43297</v>
          </cell>
          <cell r="T321" t="str">
            <v>Confirmation</v>
          </cell>
          <cell r="Y321">
            <v>7383040203</v>
          </cell>
          <cell r="Z321" t="str">
            <v>yashgandhi9090@gmail.com</v>
          </cell>
          <cell r="AA321">
            <v>9909931127</v>
          </cell>
          <cell r="AB321" t="str">
            <v>Father</v>
          </cell>
          <cell r="AC321" t="str">
            <v>Ketankumar</v>
          </cell>
          <cell r="AD321" t="str">
            <v>Ketankumar</v>
          </cell>
          <cell r="AE321" t="str">
            <v>Sangita</v>
          </cell>
          <cell r="AF321" t="str">
            <v>17, Kamlesh Society,near Old Dhor bazar, Kankaria, Behrampura, Ahmedabad, Gujarat-380022</v>
          </cell>
          <cell r="AG321" t="str">
            <v>17, Kamlesh Society,Near Old Dhor Bazar, Kankaria, Behrampura, Ahmedabad, Gujarat-380022</v>
          </cell>
          <cell r="AH321" t="str">
            <v>BMUPG9192C</v>
          </cell>
          <cell r="AI321" t="str">
            <v>808697692794</v>
          </cell>
          <cell r="AJ321" t="str">
            <v>B+VE</v>
          </cell>
          <cell r="AK321" t="str">
            <v xml:space="preserve">B.Tech Auto Mobile </v>
          </cell>
          <cell r="AM321" t="str">
            <v>Fresher</v>
          </cell>
        </row>
        <row r="322">
          <cell r="B322">
            <v>170192</v>
          </cell>
          <cell r="C322" t="str">
            <v xml:space="preserve">Parth Vadsak </v>
          </cell>
          <cell r="D322" t="str">
            <v>Production</v>
          </cell>
          <cell r="E322" t="str">
            <v>Mixing</v>
          </cell>
          <cell r="F322" t="str">
            <v>Assistant Engineer</v>
          </cell>
          <cell r="G322" t="str">
            <v>Level-2</v>
          </cell>
          <cell r="H322" t="str">
            <v>E-4</v>
          </cell>
          <cell r="I322">
            <v>42933</v>
          </cell>
          <cell r="J322">
            <v>7</v>
          </cell>
          <cell r="K322">
            <v>2017</v>
          </cell>
          <cell r="L322" t="str">
            <v>Sanand</v>
          </cell>
          <cell r="M322" t="str">
            <v>M</v>
          </cell>
          <cell r="N322">
            <v>34966</v>
          </cell>
          <cell r="O322">
            <v>28.331506849315069</v>
          </cell>
          <cell r="P322" t="str">
            <v xml:space="preserve">Resignation </v>
          </cell>
          <cell r="S322">
            <v>43297</v>
          </cell>
          <cell r="Y322">
            <v>9724815114</v>
          </cell>
          <cell r="Z322" t="str">
            <v>parthvadsak@gmail.com</v>
          </cell>
          <cell r="AA322">
            <v>7874384056</v>
          </cell>
          <cell r="AB322" t="str">
            <v>Father</v>
          </cell>
          <cell r="AC322" t="str">
            <v xml:space="preserve">Bhanubhai </v>
          </cell>
          <cell r="AD322" t="str">
            <v xml:space="preserve">Bhanubhai </v>
          </cell>
          <cell r="AE322" t="str">
            <v>Varshaben</v>
          </cell>
          <cell r="AF322" t="str">
            <v>C/11 Khodiyar homes,behind Jan seva Kendra, Naroda road, Ahmedabad, Gujarat-382330</v>
          </cell>
          <cell r="AG322" t="str">
            <v>C,11 Khodiyar Homes,Behind Jan Seva Kendra, Naroda Road, Ahmedabad, Gujarat-382330</v>
          </cell>
          <cell r="AH322" t="str">
            <v>AUAPV6469J</v>
          </cell>
          <cell r="AI322" t="str">
            <v>894987496249</v>
          </cell>
          <cell r="AJ322" t="str">
            <v>B+VE</v>
          </cell>
          <cell r="AK322" t="str">
            <v>B.E Mechanical</v>
          </cell>
          <cell r="AM322" t="str">
            <v>Fresher</v>
          </cell>
        </row>
        <row r="323">
          <cell r="B323">
            <v>170193</v>
          </cell>
          <cell r="C323" t="str">
            <v>Abhishek Acharya</v>
          </cell>
          <cell r="D323" t="str">
            <v>Finance</v>
          </cell>
          <cell r="E323" t="str">
            <v>Accounting &amp; Tax</v>
          </cell>
          <cell r="F323" t="str">
            <v>Assistant Executive</v>
          </cell>
          <cell r="G323" t="str">
            <v>Level-2</v>
          </cell>
          <cell r="H323" t="str">
            <v>E-4</v>
          </cell>
          <cell r="I323">
            <v>42933</v>
          </cell>
          <cell r="J323">
            <v>7</v>
          </cell>
          <cell r="K323">
            <v>2017</v>
          </cell>
          <cell r="L323" t="str">
            <v>Sanand</v>
          </cell>
          <cell r="M323" t="str">
            <v>M</v>
          </cell>
          <cell r="N323">
            <v>32058</v>
          </cell>
          <cell r="O323">
            <v>36.298630136986304</v>
          </cell>
          <cell r="P323" t="str">
            <v>Absconding from 07th Sept 2017</v>
          </cell>
          <cell r="R323" t="str">
            <v>-</v>
          </cell>
          <cell r="S323">
            <v>42933</v>
          </cell>
          <cell r="Y323">
            <v>9998733068</v>
          </cell>
          <cell r="Z323" t="str">
            <v>abhishekacharya1987@gmail.com</v>
          </cell>
          <cell r="AA323">
            <v>9898861604</v>
          </cell>
          <cell r="AB323" t="str">
            <v>Father</v>
          </cell>
          <cell r="AC323" t="str">
            <v xml:space="preserve">Chandrakant </v>
          </cell>
          <cell r="AD323" t="str">
            <v xml:space="preserve">Chandrakant </v>
          </cell>
          <cell r="AE323" t="str">
            <v xml:space="preserve">Kailashben </v>
          </cell>
          <cell r="AF323" t="str">
            <v>E-101, Swaminarayan Castle-1, near green city, Arjun- Ashram road, Chandlodiya, Daskroi, Gota, Ahmedabad, Gujarat-382481</v>
          </cell>
          <cell r="AG323" t="str">
            <v>E-101, Swaminarayan Castle-1, Near Green City, Arjun- Ashram Road, Chandlodiya, Daskroi, Gota, Ahmedabad, Gujarat-382481</v>
          </cell>
          <cell r="AH323" t="str">
            <v>BIKPA0355D</v>
          </cell>
          <cell r="AI323" t="str">
            <v>806101651633</v>
          </cell>
          <cell r="AJ323" t="str">
            <v>O+VE</v>
          </cell>
          <cell r="AK323" t="str">
            <v xml:space="preserve">Diploma in Management Accounting </v>
          </cell>
          <cell r="AM323" t="str">
            <v>1.8 Year</v>
          </cell>
        </row>
        <row r="324">
          <cell r="B324">
            <v>170194</v>
          </cell>
          <cell r="C324" t="str">
            <v>Sunny Darji</v>
          </cell>
          <cell r="D324" t="str">
            <v>Finance</v>
          </cell>
          <cell r="E324" t="str">
            <v>Accounting &amp; Tax</v>
          </cell>
          <cell r="F324" t="str">
            <v>Junior Executive</v>
          </cell>
          <cell r="G324" t="str">
            <v>Level-2</v>
          </cell>
          <cell r="H324" t="str">
            <v>E-3</v>
          </cell>
          <cell r="I324">
            <v>42933</v>
          </cell>
          <cell r="J324">
            <v>7</v>
          </cell>
          <cell r="K324">
            <v>2017</v>
          </cell>
          <cell r="L324" t="str">
            <v>Sanand</v>
          </cell>
          <cell r="M324" t="str">
            <v>M</v>
          </cell>
          <cell r="N324">
            <v>33803</v>
          </cell>
          <cell r="O324">
            <v>31.517808219178082</v>
          </cell>
          <cell r="P324" t="str">
            <v>Resignation</v>
          </cell>
          <cell r="R324">
            <v>43116</v>
          </cell>
          <cell r="S324">
            <v>42933</v>
          </cell>
          <cell r="T324" t="str">
            <v>Confirmation</v>
          </cell>
          <cell r="Y324">
            <v>9510221877</v>
          </cell>
          <cell r="Z324" t="str">
            <v>sundarji92@gmail.com</v>
          </cell>
          <cell r="AA324">
            <v>9913772019</v>
          </cell>
          <cell r="AB324" t="str">
            <v>Father</v>
          </cell>
          <cell r="AC324" t="str">
            <v>Piyushbhai</v>
          </cell>
          <cell r="AD324" t="str">
            <v>Piyushbhai</v>
          </cell>
          <cell r="AE324" t="str">
            <v>Ramila</v>
          </cell>
          <cell r="AF324" t="str">
            <v>48/567 part,3, Paras nagar, Solaroad, naranpura, Sola, Ahmedabad, Gujarat-380063</v>
          </cell>
          <cell r="AG324" t="str">
            <v>1,3 Arjun Appartments, Pragatinagar, Naranpura, Ahmedabad- 380063</v>
          </cell>
          <cell r="AH324" t="str">
            <v>BJLPD9961Q</v>
          </cell>
          <cell r="AI324" t="str">
            <v>235924423389</v>
          </cell>
          <cell r="AJ324" t="str">
            <v>B+VE</v>
          </cell>
          <cell r="AK324" t="str">
            <v xml:space="preserve">B.Com,M.Com , Diploma in taxation </v>
          </cell>
          <cell r="AM324" t="str">
            <v>2.5 Years</v>
          </cell>
        </row>
        <row r="325">
          <cell r="B325">
            <v>170195</v>
          </cell>
          <cell r="C325" t="str">
            <v>Samitbhai Kotadia</v>
          </cell>
          <cell r="D325" t="str">
            <v>HR</v>
          </cell>
          <cell r="E325" t="str">
            <v>HR</v>
          </cell>
          <cell r="F325" t="str">
            <v>Executive</v>
          </cell>
          <cell r="G325" t="str">
            <v>Level-2</v>
          </cell>
          <cell r="H325" t="str">
            <v>E-2</v>
          </cell>
          <cell r="I325">
            <v>42933</v>
          </cell>
          <cell r="J325">
            <v>7</v>
          </cell>
          <cell r="K325">
            <v>2017</v>
          </cell>
          <cell r="L325" t="str">
            <v>Sanand</v>
          </cell>
          <cell r="M325" t="str">
            <v>M</v>
          </cell>
          <cell r="N325">
            <v>32601</v>
          </cell>
          <cell r="O325">
            <v>34.81095890410959</v>
          </cell>
          <cell r="P325" t="str">
            <v>Absconding from 30th July 2017</v>
          </cell>
          <cell r="R325" t="str">
            <v>-</v>
          </cell>
          <cell r="S325">
            <v>42933</v>
          </cell>
          <cell r="Y325" t="str">
            <v>9033630745</v>
          </cell>
          <cell r="Z325" t="str">
            <v>samit0304@gmail.com</v>
          </cell>
          <cell r="AA325">
            <v>9824057401</v>
          </cell>
          <cell r="AB325" t="str">
            <v>Father</v>
          </cell>
          <cell r="AC325" t="str">
            <v>Kalpeshkumar</v>
          </cell>
          <cell r="AD325" t="str">
            <v>Kalpeshkumar</v>
          </cell>
          <cell r="AE325" t="str">
            <v>Pravinaben</v>
          </cell>
          <cell r="AF325" t="str">
            <v>16,Shreyas nagar society, nr. Jakat naka, V.V. nagar road, Anand, Gujarat-388001</v>
          </cell>
          <cell r="AG325" t="str">
            <v>16,Shreyas Nagar Society, Nr. Jakat Naka, V.V. Nagar Road, Anand, Gujarat-388001</v>
          </cell>
          <cell r="AH325" t="str">
            <v>BVYPK5494E</v>
          </cell>
          <cell r="AI325" t="str">
            <v>710136792603</v>
          </cell>
          <cell r="AJ325" t="str">
            <v>O+VE</v>
          </cell>
          <cell r="AK325" t="str">
            <v xml:space="preserve">Master of Public administartion in HR </v>
          </cell>
          <cell r="AM325" t="str">
            <v>4 Years</v>
          </cell>
        </row>
        <row r="326">
          <cell r="B326">
            <v>170196</v>
          </cell>
          <cell r="C326" t="str">
            <v xml:space="preserve">Vikash Yadav </v>
          </cell>
          <cell r="D326" t="str">
            <v>Production</v>
          </cell>
          <cell r="E326" t="str">
            <v>Factory Affair</v>
          </cell>
          <cell r="F326" t="str">
            <v>Senior Engineer</v>
          </cell>
          <cell r="G326" t="str">
            <v>Level-2</v>
          </cell>
          <cell r="H326" t="str">
            <v>E-1</v>
          </cell>
          <cell r="I326">
            <v>42933</v>
          </cell>
          <cell r="J326">
            <v>7</v>
          </cell>
          <cell r="K326">
            <v>2017</v>
          </cell>
          <cell r="L326" t="str">
            <v>Sanand</v>
          </cell>
          <cell r="M326" t="str">
            <v>M</v>
          </cell>
          <cell r="N326">
            <v>32163</v>
          </cell>
          <cell r="O326">
            <v>36.010958904109586</v>
          </cell>
          <cell r="P326" t="str">
            <v>Resignation</v>
          </cell>
          <cell r="R326">
            <v>43116</v>
          </cell>
          <cell r="S326">
            <v>42933</v>
          </cell>
          <cell r="T326" t="str">
            <v>Confirmation</v>
          </cell>
          <cell r="W326">
            <v>44348</v>
          </cell>
          <cell r="X326" t="str">
            <v>Engineer</v>
          </cell>
          <cell r="Y326">
            <v>9873349599</v>
          </cell>
          <cell r="Z326" t="str">
            <v>vkyadavonline@gmail.com</v>
          </cell>
          <cell r="AA326">
            <v>9034546841</v>
          </cell>
          <cell r="AB326" t="str">
            <v>Father</v>
          </cell>
          <cell r="AC326" t="str">
            <v xml:space="preserve">Ramesh </v>
          </cell>
          <cell r="AD326" t="str">
            <v xml:space="preserve">Ramesh </v>
          </cell>
          <cell r="AE326" t="str">
            <v xml:space="preserve">Santosh </v>
          </cell>
          <cell r="AG326" t="str">
            <v>146, Punjabi Bagh, B.D Flour Mill, Ambala, G.P.Barara, Haryana-133001</v>
          </cell>
          <cell r="AH326" t="str">
            <v>AFUPY6097E</v>
          </cell>
          <cell r="AI326" t="str">
            <v>980141723665</v>
          </cell>
          <cell r="AJ326" t="str">
            <v>A+VE</v>
          </cell>
          <cell r="AK326" t="str">
            <v>B.Tech Mechanical</v>
          </cell>
          <cell r="AM326" t="str">
            <v>3.10 Years</v>
          </cell>
        </row>
        <row r="327">
          <cell r="B327">
            <v>170197</v>
          </cell>
          <cell r="C327" t="str">
            <v xml:space="preserve"> Sandeep Saradhara </v>
          </cell>
          <cell r="D327" t="str">
            <v>Production</v>
          </cell>
          <cell r="E327" t="str">
            <v>Mixing</v>
          </cell>
          <cell r="F327" t="str">
            <v>Assistant Engineer</v>
          </cell>
          <cell r="G327" t="str">
            <v>Level-2</v>
          </cell>
          <cell r="H327" t="str">
            <v>E-4</v>
          </cell>
          <cell r="I327">
            <v>42933</v>
          </cell>
          <cell r="J327">
            <v>7</v>
          </cell>
          <cell r="K327">
            <v>2017</v>
          </cell>
          <cell r="L327" t="str">
            <v>Sanand</v>
          </cell>
          <cell r="M327" t="str">
            <v>M</v>
          </cell>
          <cell r="N327">
            <v>34279</v>
          </cell>
          <cell r="O327">
            <v>30.213698630136985</v>
          </cell>
          <cell r="P327" t="str">
            <v>Resignation</v>
          </cell>
          <cell r="R327">
            <v>43116</v>
          </cell>
          <cell r="S327">
            <v>42933</v>
          </cell>
          <cell r="T327" t="str">
            <v>Confirmation</v>
          </cell>
          <cell r="Y327">
            <v>9099345647</v>
          </cell>
          <cell r="Z327" t="str">
            <v>sardharasandip7@gmail.com</v>
          </cell>
          <cell r="AA327">
            <v>9714315630</v>
          </cell>
          <cell r="AB327" t="str">
            <v>Father</v>
          </cell>
          <cell r="AC327" t="str">
            <v>Vrajlal</v>
          </cell>
          <cell r="AD327" t="str">
            <v>Vrajlal</v>
          </cell>
          <cell r="AE327" t="str">
            <v>Nirmalaben</v>
          </cell>
          <cell r="AF327" t="str">
            <v>C-4 Navdeep P.G. ,near  Bhavya park ,Bopal, Ahmedabad-</v>
          </cell>
          <cell r="AG327" t="str">
            <v>110,Krushn Kunj, Saradhara Street,Patrapsar, Junagadh, Gujarat-362011</v>
          </cell>
          <cell r="AH327" t="str">
            <v>GBTPS6166K</v>
          </cell>
          <cell r="AI327" t="str">
            <v>218774694076</v>
          </cell>
          <cell r="AJ327" t="str">
            <v>O+VE</v>
          </cell>
          <cell r="AK327" t="str">
            <v>B.E Mechanical</v>
          </cell>
          <cell r="AM327" t="str">
            <v>1.6 Year</v>
          </cell>
        </row>
        <row r="328">
          <cell r="B328">
            <v>170198</v>
          </cell>
          <cell r="C328" t="str">
            <v>Meet Shah</v>
          </cell>
          <cell r="D328" t="str">
            <v>Production</v>
          </cell>
          <cell r="E328" t="str">
            <v>Maintenance</v>
          </cell>
          <cell r="F328" t="str">
            <v>Assistant Engineer</v>
          </cell>
          <cell r="G328" t="str">
            <v>Level-2</v>
          </cell>
          <cell r="H328" t="str">
            <v>E-4</v>
          </cell>
          <cell r="I328">
            <v>42933</v>
          </cell>
          <cell r="J328">
            <v>7</v>
          </cell>
          <cell r="K328">
            <v>2017</v>
          </cell>
          <cell r="L328" t="str">
            <v>Sanand</v>
          </cell>
          <cell r="M328" t="str">
            <v>M</v>
          </cell>
          <cell r="N328">
            <v>35242</v>
          </cell>
          <cell r="O328">
            <v>27.575342465753426</v>
          </cell>
          <cell r="P328" t="str">
            <v>Resignation</v>
          </cell>
          <cell r="R328">
            <v>43481</v>
          </cell>
          <cell r="S328">
            <v>43297</v>
          </cell>
          <cell r="T328" t="str">
            <v>Confirmation</v>
          </cell>
          <cell r="Y328">
            <v>7567030253</v>
          </cell>
          <cell r="Z328" t="str">
            <v>thatsmeetshah@gmail.com</v>
          </cell>
          <cell r="AA328">
            <v>9426288584</v>
          </cell>
          <cell r="AB328" t="str">
            <v>Mother</v>
          </cell>
          <cell r="AC328" t="str">
            <v>Bindu</v>
          </cell>
          <cell r="AD328" t="str">
            <v>Dharmendra</v>
          </cell>
          <cell r="AE328" t="str">
            <v>Bindu</v>
          </cell>
          <cell r="AF328" t="str">
            <v>69, Shraddha , khodiyar nagar society, Sanand, Gujarat</v>
          </cell>
          <cell r="AG328" t="str">
            <v>102, Pooja Appartment,Asopalav, Chharwada Road,Bholebaba Ashram, Pardi, Vapi, Dist. Valsad, Gujarat-396191</v>
          </cell>
          <cell r="AH328" t="str">
            <v>FULPS4127L</v>
          </cell>
          <cell r="AI328" t="str">
            <v>755740481599</v>
          </cell>
          <cell r="AJ328" t="str">
            <v>B+VE</v>
          </cell>
          <cell r="AK328" t="str">
            <v xml:space="preserve">B.Tech  Electrical </v>
          </cell>
          <cell r="AM328" t="str">
            <v>Fresher</v>
          </cell>
        </row>
        <row r="329">
          <cell r="B329">
            <v>170199</v>
          </cell>
          <cell r="C329" t="str">
            <v xml:space="preserve">Atib Shaikh </v>
          </cell>
          <cell r="D329" t="str">
            <v>Production</v>
          </cell>
          <cell r="E329" t="str">
            <v>Curing</v>
          </cell>
          <cell r="F329" t="str">
            <v>GET</v>
          </cell>
          <cell r="G329" t="str">
            <v>Level-2</v>
          </cell>
          <cell r="H329" t="str">
            <v>E-5</v>
          </cell>
          <cell r="I329">
            <v>42933</v>
          </cell>
          <cell r="J329">
            <v>7</v>
          </cell>
          <cell r="K329">
            <v>2017</v>
          </cell>
          <cell r="L329" t="str">
            <v>Sanand</v>
          </cell>
          <cell r="M329" t="str">
            <v>M</v>
          </cell>
          <cell r="N329">
            <v>35076</v>
          </cell>
          <cell r="O329">
            <v>28.030136986301368</v>
          </cell>
          <cell r="P329" t="str">
            <v xml:space="preserve">Resignation </v>
          </cell>
          <cell r="S329" t="str">
            <v>-</v>
          </cell>
          <cell r="Y329">
            <v>9409657020</v>
          </cell>
          <cell r="Z329" t="str">
            <v>atibshaikh12@gmail.com</v>
          </cell>
          <cell r="AA329">
            <v>9426427047</v>
          </cell>
          <cell r="AB329" t="str">
            <v>Father</v>
          </cell>
          <cell r="AC329" t="str">
            <v xml:space="preserve">Mohmadasif </v>
          </cell>
          <cell r="AD329" t="str">
            <v xml:space="preserve">Mohmadasif </v>
          </cell>
          <cell r="AE329" t="str">
            <v xml:space="preserve">Rafatnaim </v>
          </cell>
          <cell r="AF329" t="str">
            <v>A/17, Gulmohar Society, Juhapura, Ahmedabad, Gujarat-380055</v>
          </cell>
          <cell r="AG329" t="str">
            <v>A,17, Gulmohar Society, Juhapura, Ahmedabad, Gujarat-380055</v>
          </cell>
          <cell r="AH329" t="str">
            <v>-</v>
          </cell>
          <cell r="AI329" t="str">
            <v>322159605199</v>
          </cell>
          <cell r="AJ329" t="str">
            <v>B+VE</v>
          </cell>
          <cell r="AK329" t="str">
            <v xml:space="preserve">B.Tech  Electrical </v>
          </cell>
          <cell r="AM329" t="str">
            <v>Fresher</v>
          </cell>
        </row>
        <row r="330">
          <cell r="B330">
            <v>170200</v>
          </cell>
          <cell r="C330" t="str">
            <v>Raja Panchal</v>
          </cell>
          <cell r="D330" t="str">
            <v>Production</v>
          </cell>
          <cell r="E330" t="str">
            <v>Tire Building</v>
          </cell>
          <cell r="F330" t="str">
            <v>Assistant Engineer</v>
          </cell>
          <cell r="G330" t="str">
            <v>Level-2</v>
          </cell>
          <cell r="H330" t="str">
            <v>E-4</v>
          </cell>
          <cell r="I330">
            <v>42933</v>
          </cell>
          <cell r="J330">
            <v>7</v>
          </cell>
          <cell r="K330">
            <v>2017</v>
          </cell>
          <cell r="L330" t="str">
            <v>Sanand</v>
          </cell>
          <cell r="M330" t="str">
            <v>M</v>
          </cell>
          <cell r="N330">
            <v>34952</v>
          </cell>
          <cell r="O330">
            <v>28.36986301369863</v>
          </cell>
          <cell r="P330" t="str">
            <v xml:space="preserve">Resignation </v>
          </cell>
          <cell r="S330">
            <v>43297</v>
          </cell>
          <cell r="T330" t="str">
            <v xml:space="preserve">Probation </v>
          </cell>
          <cell r="Y330">
            <v>9033929700</v>
          </cell>
          <cell r="Z330" t="str">
            <v>rajapanchal36@gmail.com</v>
          </cell>
          <cell r="AA330">
            <v>9375925991</v>
          </cell>
          <cell r="AB330" t="str">
            <v>Father</v>
          </cell>
          <cell r="AC330" t="str">
            <v xml:space="preserve">Rakeshkumar </v>
          </cell>
          <cell r="AD330" t="str">
            <v xml:space="preserve">Rakeshkumar </v>
          </cell>
          <cell r="AE330" t="str">
            <v>Varshaben</v>
          </cell>
          <cell r="AF330" t="str">
            <v>52, new vidhyavihar society,ramji temple road, ranip, Ahmedabad, Gujarat-382480</v>
          </cell>
          <cell r="AG330" t="str">
            <v>52, New Vidhyavihar Society,Ramji Temple Road, Ranip, Ahmedabad, Gujarat-382480</v>
          </cell>
          <cell r="AH330" t="str">
            <v>CWPPP3278Q</v>
          </cell>
          <cell r="AI330" t="str">
            <v>563535158337</v>
          </cell>
          <cell r="AJ330" t="str">
            <v>A+VE</v>
          </cell>
          <cell r="AK330" t="str">
            <v>B.Tech Mechanical</v>
          </cell>
          <cell r="AM330" t="str">
            <v>Fresher</v>
          </cell>
        </row>
        <row r="331">
          <cell r="B331">
            <v>170201</v>
          </cell>
          <cell r="C331" t="str">
            <v>Rameshbhai Vaja</v>
          </cell>
          <cell r="D331" t="str">
            <v>Engineering</v>
          </cell>
          <cell r="E331" t="str">
            <v>Maintenance</v>
          </cell>
          <cell r="F331" t="str">
            <v>Technician</v>
          </cell>
          <cell r="G331" t="str">
            <v>Level-3</v>
          </cell>
          <cell r="H331" t="str">
            <v>T-2</v>
          </cell>
          <cell r="I331">
            <v>42933</v>
          </cell>
          <cell r="J331">
            <v>7</v>
          </cell>
          <cell r="K331">
            <v>2017</v>
          </cell>
          <cell r="L331" t="str">
            <v>Sanand</v>
          </cell>
          <cell r="M331" t="str">
            <v>M</v>
          </cell>
          <cell r="N331">
            <v>34288</v>
          </cell>
          <cell r="O331">
            <v>30.18904109589041</v>
          </cell>
          <cell r="P331" t="str">
            <v>Section name changed from Maintenance and utility section to Engineering section from 1st August 2020</v>
          </cell>
          <cell r="R331">
            <v>43116</v>
          </cell>
          <cell r="S331">
            <v>42933</v>
          </cell>
          <cell r="T331" t="str">
            <v>Confirmation</v>
          </cell>
          <cell r="Y331">
            <v>9033610422</v>
          </cell>
          <cell r="Z331" t="str">
            <v>rameshvaja0@gmail.com</v>
          </cell>
          <cell r="AA331">
            <v>7265935635</v>
          </cell>
          <cell r="AB331" t="str">
            <v>Brother</v>
          </cell>
          <cell r="AC331" t="str">
            <v>Nathabhai</v>
          </cell>
          <cell r="AD331" t="str">
            <v>Kumbhabhai</v>
          </cell>
          <cell r="AE331" t="str">
            <v xml:space="preserve">Ajayben </v>
          </cell>
          <cell r="AF331" t="str">
            <v>Golvadi darvaja, saifali, Viramgam, Gujarat</v>
          </cell>
          <cell r="AG331" t="str">
            <v>4, Chakla Street (Mandir Street), Singsar-2, Tal.- Sutrapada, Dist.- Gir Somanath - 362275</v>
          </cell>
          <cell r="AH331" t="str">
            <v>BINPV0962Q</v>
          </cell>
          <cell r="AI331" t="str">
            <v>435719075757</v>
          </cell>
          <cell r="AJ331" t="str">
            <v>AB+VE</v>
          </cell>
          <cell r="AK331" t="str">
            <v xml:space="preserve">ITI Welder </v>
          </cell>
          <cell r="AM331" t="str">
            <v>5 Years</v>
          </cell>
        </row>
        <row r="332">
          <cell r="B332">
            <v>170202</v>
          </cell>
          <cell r="C332" t="str">
            <v>Nihar Mehta</v>
          </cell>
          <cell r="D332" t="str">
            <v>Production</v>
          </cell>
          <cell r="E332" t="str">
            <v>Tire Building</v>
          </cell>
          <cell r="F332" t="str">
            <v>Assistant Engineer</v>
          </cell>
          <cell r="G332" t="str">
            <v>Level-2</v>
          </cell>
          <cell r="H332" t="str">
            <v>E-4</v>
          </cell>
          <cell r="I332">
            <v>42933</v>
          </cell>
          <cell r="J332">
            <v>7</v>
          </cell>
          <cell r="K332">
            <v>2017</v>
          </cell>
          <cell r="L332" t="str">
            <v>Sanand</v>
          </cell>
          <cell r="M332" t="str">
            <v>M</v>
          </cell>
          <cell r="N332">
            <v>35190</v>
          </cell>
          <cell r="O332">
            <v>27.717808219178082</v>
          </cell>
          <cell r="P332" t="str">
            <v>Resignation</v>
          </cell>
          <cell r="R332">
            <v>43481</v>
          </cell>
          <cell r="S332">
            <v>43297</v>
          </cell>
          <cell r="T332" t="str">
            <v>Confirmation</v>
          </cell>
          <cell r="Y332">
            <v>8511147723</v>
          </cell>
          <cell r="Z332" t="str">
            <v>niharmehta500@gmail.com</v>
          </cell>
          <cell r="AA332">
            <v>7600048705</v>
          </cell>
          <cell r="AB332" t="str">
            <v>Father</v>
          </cell>
          <cell r="AC332" t="str">
            <v>Hitendra</v>
          </cell>
          <cell r="AD332" t="str">
            <v>Hitendra</v>
          </cell>
          <cell r="AE332" t="str">
            <v>Swati</v>
          </cell>
          <cell r="AF332" t="str">
            <v>C-103, Saumil apartment,near madhuvrund water tank, ghatlodia, Ahmedabad, Gujarat-380061</v>
          </cell>
          <cell r="AG332" t="str">
            <v>C-103, Saumil Apartment,Near Madhuvrund Water Tank, Ghatlodia, Ahmedabad, Gujarat-380061</v>
          </cell>
          <cell r="AH332" t="str">
            <v>DVOPM8950D</v>
          </cell>
          <cell r="AI332" t="str">
            <v>490624709016</v>
          </cell>
          <cell r="AJ332" t="str">
            <v>A+VE</v>
          </cell>
          <cell r="AK332" t="str">
            <v>B.E Mechanical</v>
          </cell>
          <cell r="AM332" t="str">
            <v>Fresher</v>
          </cell>
        </row>
        <row r="333">
          <cell r="B333">
            <v>170203</v>
          </cell>
          <cell r="C333" t="str">
            <v>Dushyantsinh Jadeja</v>
          </cell>
          <cell r="D333" t="str">
            <v>Engineering</v>
          </cell>
          <cell r="E333" t="str">
            <v>Maintenance</v>
          </cell>
          <cell r="F333" t="str">
            <v>Engineer</v>
          </cell>
          <cell r="G333" t="str">
            <v>Level-2</v>
          </cell>
          <cell r="H333" t="str">
            <v>E-2</v>
          </cell>
          <cell r="I333">
            <v>42933</v>
          </cell>
          <cell r="J333">
            <v>7</v>
          </cell>
          <cell r="K333">
            <v>2017</v>
          </cell>
          <cell r="L333" t="str">
            <v>Sanand</v>
          </cell>
          <cell r="M333" t="str">
            <v>M</v>
          </cell>
          <cell r="N333">
            <v>33642</v>
          </cell>
          <cell r="O333">
            <v>31.958904109589042</v>
          </cell>
          <cell r="P333" t="str">
            <v>Resignation</v>
          </cell>
          <cell r="R333">
            <v>43116</v>
          </cell>
          <cell r="S333">
            <v>42933</v>
          </cell>
          <cell r="T333" t="str">
            <v>Confirmation</v>
          </cell>
          <cell r="U333">
            <v>44652</v>
          </cell>
          <cell r="V333" t="str">
            <v>Junior Engineer</v>
          </cell>
          <cell r="Y333">
            <v>9586109108</v>
          </cell>
          <cell r="Z333" t="str">
            <v>dushyant8292@ymail.com</v>
          </cell>
          <cell r="AA333">
            <v>9979538308</v>
          </cell>
          <cell r="AB333" t="str">
            <v>Father</v>
          </cell>
          <cell r="AC333" t="str">
            <v>Mahendrasinh</v>
          </cell>
          <cell r="AD333" t="str">
            <v>Mahendrasinh</v>
          </cell>
          <cell r="AE333" t="str">
            <v>Daxaba</v>
          </cell>
          <cell r="AF333" t="str">
            <v>402, Sundram status, near manshi complex, Ghuma, Ahmedabad, Gujarat</v>
          </cell>
          <cell r="AG333" t="str">
            <v>Ami Clinic, Theba, Dist.- Jamnagar, Gujarat - 361120</v>
          </cell>
          <cell r="AH333" t="str">
            <v>BAIPJ6473M</v>
          </cell>
          <cell r="AI333" t="str">
            <v>680384839345</v>
          </cell>
          <cell r="AJ333" t="str">
            <v>B+VE</v>
          </cell>
          <cell r="AK333" t="str">
            <v>B.E Mechanical</v>
          </cell>
          <cell r="AM333" t="str">
            <v>3.9 Years</v>
          </cell>
        </row>
        <row r="334">
          <cell r="B334">
            <v>170204</v>
          </cell>
          <cell r="C334" t="str">
            <v>Ronak Manvar</v>
          </cell>
          <cell r="D334" t="str">
            <v>Production</v>
          </cell>
          <cell r="E334" t="str">
            <v>Factory Affair</v>
          </cell>
          <cell r="F334" t="str">
            <v>Junior Engineer</v>
          </cell>
          <cell r="G334" t="str">
            <v>Level-2</v>
          </cell>
          <cell r="H334" t="str">
            <v>E-3</v>
          </cell>
          <cell r="I334">
            <v>42940</v>
          </cell>
          <cell r="J334">
            <v>7</v>
          </cell>
          <cell r="K334">
            <v>2017</v>
          </cell>
          <cell r="L334" t="str">
            <v>Sanand</v>
          </cell>
          <cell r="M334" t="str">
            <v>M</v>
          </cell>
          <cell r="N334">
            <v>34340</v>
          </cell>
          <cell r="O334">
            <v>30.046575342465754</v>
          </cell>
          <cell r="P334" t="str">
            <v xml:space="preserve">Resignation </v>
          </cell>
          <cell r="R334">
            <v>43488</v>
          </cell>
          <cell r="S334">
            <v>43304</v>
          </cell>
          <cell r="T334" t="str">
            <v>Confirmation</v>
          </cell>
          <cell r="W334">
            <v>44348</v>
          </cell>
          <cell r="X334" t="str">
            <v>Assistant Engineer</v>
          </cell>
          <cell r="Y334">
            <v>9033765650</v>
          </cell>
          <cell r="Z334" t="str">
            <v>ronakmanvar6194@gmail.com</v>
          </cell>
          <cell r="AA334">
            <v>9428295649</v>
          </cell>
          <cell r="AB334" t="str">
            <v>Father</v>
          </cell>
          <cell r="AC334" t="str">
            <v xml:space="preserve">Jiteshbhai </v>
          </cell>
          <cell r="AD334" t="str">
            <v xml:space="preserve">Jiteshbhai </v>
          </cell>
          <cell r="AE334" t="str">
            <v>Kusumben</v>
          </cell>
          <cell r="AF334" t="str">
            <v xml:space="preserve">B-104/Prerna agam appartment opp. Seema hall, near anand nagar, Prahladnagar , Ahmedabad </v>
          </cell>
          <cell r="AG334" t="str">
            <v>B-110, Housing Board Society, S.I.D.C. Road, At Veraval (Shapar), Ta- Kotda, Sangani, Veraval, Dist.Rajkot, Gujarat-360024</v>
          </cell>
          <cell r="AH334" t="str">
            <v>CNAPM2917D</v>
          </cell>
          <cell r="AI334" t="str">
            <v>565937985073</v>
          </cell>
          <cell r="AJ334" t="str">
            <v>B+VE</v>
          </cell>
          <cell r="AK334" t="str">
            <v>B.Tech Mechanical</v>
          </cell>
          <cell r="AM334" t="str">
            <v>Fresher</v>
          </cell>
        </row>
        <row r="335">
          <cell r="B335">
            <v>170205</v>
          </cell>
          <cell r="C335" t="str">
            <v xml:space="preserve">Karan Desai </v>
          </cell>
          <cell r="D335" t="str">
            <v>Production</v>
          </cell>
          <cell r="E335" t="str">
            <v>Tire Building</v>
          </cell>
          <cell r="F335" t="str">
            <v>Assistant Engineer</v>
          </cell>
          <cell r="G335" t="str">
            <v>Level-2</v>
          </cell>
          <cell r="H335" t="str">
            <v>E-4</v>
          </cell>
          <cell r="I335">
            <v>42940</v>
          </cell>
          <cell r="J335">
            <v>7</v>
          </cell>
          <cell r="K335">
            <v>2017</v>
          </cell>
          <cell r="L335" t="str">
            <v>Sanand</v>
          </cell>
          <cell r="M335" t="str">
            <v>M</v>
          </cell>
          <cell r="N335">
            <v>34933</v>
          </cell>
          <cell r="O335">
            <v>28.421917808219177</v>
          </cell>
          <cell r="P335" t="str">
            <v xml:space="preserve">Resignation </v>
          </cell>
          <cell r="S335">
            <v>43304</v>
          </cell>
          <cell r="Y335">
            <v>7567596128</v>
          </cell>
          <cell r="Z335" t="str">
            <v>karandesai95@yahoo.com</v>
          </cell>
          <cell r="AA335">
            <v>9825335153</v>
          </cell>
          <cell r="AB335" t="str">
            <v>Father</v>
          </cell>
          <cell r="AC335" t="str">
            <v>Maitrey</v>
          </cell>
          <cell r="AD335" t="str">
            <v>Maitrey</v>
          </cell>
          <cell r="AE335" t="str">
            <v>Nipa</v>
          </cell>
          <cell r="AF335" t="str">
            <v>E-3, Bhavna Society, navjivan ajwa road, Vadodara, Gujarat-390019</v>
          </cell>
          <cell r="AG335" t="str">
            <v>E-3, Bhavna Society, Navjivan Ajwa Road, Vadodara, Gujarat-390019</v>
          </cell>
          <cell r="AH335" t="str">
            <v>CCAPD1267J</v>
          </cell>
          <cell r="AI335" t="str">
            <v>459991723500</v>
          </cell>
          <cell r="AJ335" t="str">
            <v>O+VE</v>
          </cell>
          <cell r="AK335" t="str">
            <v>B.Tech Mechanical</v>
          </cell>
          <cell r="AM335" t="str">
            <v>3 Months</v>
          </cell>
        </row>
        <row r="336">
          <cell r="B336">
            <v>170206</v>
          </cell>
          <cell r="C336" t="str">
            <v>Parth Gurjar</v>
          </cell>
          <cell r="D336" t="str">
            <v>Production</v>
          </cell>
          <cell r="E336" t="str">
            <v>Curing</v>
          </cell>
          <cell r="F336" t="str">
            <v>Assistant Engineer</v>
          </cell>
          <cell r="G336" t="str">
            <v>Level-2</v>
          </cell>
          <cell r="H336" t="str">
            <v>E-4</v>
          </cell>
          <cell r="I336">
            <v>42940</v>
          </cell>
          <cell r="J336">
            <v>7</v>
          </cell>
          <cell r="K336">
            <v>2017</v>
          </cell>
          <cell r="L336" t="str">
            <v>Sanand</v>
          </cell>
          <cell r="M336" t="str">
            <v>M</v>
          </cell>
          <cell r="N336">
            <v>34967</v>
          </cell>
          <cell r="O336">
            <v>28.328767123287673</v>
          </cell>
          <cell r="P336" t="str">
            <v xml:space="preserve">Resignation </v>
          </cell>
          <cell r="S336">
            <v>43304</v>
          </cell>
          <cell r="T336" t="str">
            <v>Probation</v>
          </cell>
          <cell r="Y336">
            <v>9409646300</v>
          </cell>
          <cell r="Z336" t="str">
            <v>prajapatiparth42@gmail.com</v>
          </cell>
          <cell r="AA336">
            <v>9427334000</v>
          </cell>
          <cell r="AB336" t="str">
            <v>Father</v>
          </cell>
          <cell r="AC336" t="str">
            <v>Jitendrakumar</v>
          </cell>
          <cell r="AD336" t="str">
            <v>Jitendrakumar</v>
          </cell>
          <cell r="AE336" t="str">
            <v>Vina</v>
          </cell>
          <cell r="AF336" t="str">
            <v xml:space="preserve">B-306, Ratnaraj flat, Nana chiloda, Naroda , Ahmedabad </v>
          </cell>
          <cell r="AG336" t="str">
            <v>34, Krushnakunj Society, Kotej Hospital, Govindnagar, Bhiloda,Dist. Sabarkantha , Gujarat-383245</v>
          </cell>
          <cell r="AH336" t="str">
            <v>BQYPG9228F</v>
          </cell>
          <cell r="AI336" t="str">
            <v>249146513557</v>
          </cell>
          <cell r="AJ336" t="str">
            <v>O+VE</v>
          </cell>
          <cell r="AK336" t="str">
            <v>B.Tech Mechanical</v>
          </cell>
          <cell r="AM336" t="str">
            <v>Fresher</v>
          </cell>
        </row>
        <row r="337">
          <cell r="B337">
            <v>170207</v>
          </cell>
          <cell r="C337" t="str">
            <v xml:space="preserve">Ketankumar Dabhi </v>
          </cell>
          <cell r="D337" t="str">
            <v>Production</v>
          </cell>
          <cell r="E337" t="str">
            <v>Mixing</v>
          </cell>
          <cell r="F337" t="str">
            <v>GET</v>
          </cell>
          <cell r="G337" t="str">
            <v>Level-2</v>
          </cell>
          <cell r="H337" t="str">
            <v>E-5</v>
          </cell>
          <cell r="I337">
            <v>42940</v>
          </cell>
          <cell r="J337">
            <v>7</v>
          </cell>
          <cell r="K337">
            <v>2017</v>
          </cell>
          <cell r="L337" t="str">
            <v>Sanand</v>
          </cell>
          <cell r="M337" t="str">
            <v>M</v>
          </cell>
          <cell r="N337">
            <v>34492</v>
          </cell>
          <cell r="O337">
            <v>29.63013698630137</v>
          </cell>
          <cell r="P337" t="str">
            <v xml:space="preserve">Resignation </v>
          </cell>
          <cell r="S337" t="str">
            <v>-</v>
          </cell>
          <cell r="Y337">
            <v>9662043691</v>
          </cell>
          <cell r="Z337" t="str">
            <v>ketandabhi.kd@gmail.com</v>
          </cell>
          <cell r="AA337">
            <v>9727701133</v>
          </cell>
          <cell r="AB337" t="str">
            <v>Father</v>
          </cell>
          <cell r="AC337" t="str">
            <v>Prabhatsinh</v>
          </cell>
          <cell r="AD337" t="str">
            <v>Prabhatsinh</v>
          </cell>
          <cell r="AE337" t="str">
            <v xml:space="preserve">Ranjanben </v>
          </cell>
          <cell r="AF337" t="str">
            <v>121/2 , Shakti nagar, association, manipur, near ghuma, Ahmedabad, Gujarat</v>
          </cell>
          <cell r="AG337" t="str">
            <v>302- Swastik Appt., 6-Kamdar Colony, Jamnagar, Gujarat-361006</v>
          </cell>
          <cell r="AH337" t="str">
            <v>BUIPD8603H</v>
          </cell>
          <cell r="AI337" t="str">
            <v>770460013698</v>
          </cell>
          <cell r="AJ337" t="str">
            <v>O+VE</v>
          </cell>
          <cell r="AK337" t="str">
            <v>B.E Mechanical</v>
          </cell>
          <cell r="AM337" t="str">
            <v>Fresher</v>
          </cell>
        </row>
        <row r="338">
          <cell r="B338">
            <v>170208</v>
          </cell>
          <cell r="C338" t="str">
            <v xml:space="preserve">Kimpal Patel </v>
          </cell>
          <cell r="D338" t="str">
            <v>Production</v>
          </cell>
          <cell r="E338" t="str">
            <v>Tire Building</v>
          </cell>
          <cell r="F338" t="str">
            <v>Junior Engineer</v>
          </cell>
          <cell r="G338" t="str">
            <v>Level-2</v>
          </cell>
          <cell r="H338" t="str">
            <v>E-3</v>
          </cell>
          <cell r="I338">
            <v>42940</v>
          </cell>
          <cell r="J338">
            <v>7</v>
          </cell>
          <cell r="K338">
            <v>2017</v>
          </cell>
          <cell r="L338" t="str">
            <v>Sanand</v>
          </cell>
          <cell r="M338" t="str">
            <v>M</v>
          </cell>
          <cell r="N338">
            <v>34686</v>
          </cell>
          <cell r="O338">
            <v>29.098630136986301</v>
          </cell>
          <cell r="P338" t="str">
            <v>Transferred FROM Production - Inner Tube Manufacturing TO Production – Tire Building w.e.f. 13th September, 2021</v>
          </cell>
          <cell r="R338">
            <v>43488</v>
          </cell>
          <cell r="S338">
            <v>43304</v>
          </cell>
          <cell r="T338" t="str">
            <v>Confirmation</v>
          </cell>
          <cell r="Y338">
            <v>9624382437</v>
          </cell>
          <cell r="Z338" t="str">
            <v>kimps.patel31041@gmail.com</v>
          </cell>
          <cell r="AA338">
            <v>9904503389</v>
          </cell>
          <cell r="AB338" t="str">
            <v>Father</v>
          </cell>
          <cell r="AC338" t="str">
            <v>Vinodbhai</v>
          </cell>
          <cell r="AD338" t="str">
            <v>Vinodbhai</v>
          </cell>
          <cell r="AE338" t="str">
            <v xml:space="preserve">Jyotsnaben </v>
          </cell>
          <cell r="AF338" t="str">
            <v>C 28, Ambika Park Duplex, Opp Shukan Tenament, Sardar Chowk, Krishnanagar, Ahmedabad, Gujarat - 382345</v>
          </cell>
          <cell r="AG338" t="str">
            <v>C 28, Ambika Park Duplex, Opp. Shukan Tenament, Sardar Chowk, Krishnanagar, Ahmedabad, Gujarat - 382345</v>
          </cell>
          <cell r="AH338" t="str">
            <v>DBUPP2302E</v>
          </cell>
          <cell r="AI338" t="str">
            <v>684041295690</v>
          </cell>
          <cell r="AJ338" t="str">
            <v>B+VE</v>
          </cell>
          <cell r="AK338" t="str">
            <v>B.Tech Mechanical</v>
          </cell>
          <cell r="AL338" t="str">
            <v>-</v>
          </cell>
          <cell r="AM338" t="str">
            <v>5 Months</v>
          </cell>
        </row>
        <row r="339">
          <cell r="B339">
            <v>170209</v>
          </cell>
          <cell r="C339" t="str">
            <v xml:space="preserve">Shani Modh </v>
          </cell>
          <cell r="D339" t="str">
            <v>Production</v>
          </cell>
          <cell r="E339" t="str">
            <v>Inner Tube Manufacturing</v>
          </cell>
          <cell r="F339" t="str">
            <v>Assistant Engineer</v>
          </cell>
          <cell r="G339" t="str">
            <v>Level-2</v>
          </cell>
          <cell r="H339" t="str">
            <v>E-4</v>
          </cell>
          <cell r="I339">
            <v>42940</v>
          </cell>
          <cell r="J339">
            <v>7</v>
          </cell>
          <cell r="K339">
            <v>2017</v>
          </cell>
          <cell r="L339" t="str">
            <v>Sanand</v>
          </cell>
          <cell r="M339" t="str">
            <v>M</v>
          </cell>
          <cell r="N339">
            <v>34874</v>
          </cell>
          <cell r="O339">
            <v>28.583561643835615</v>
          </cell>
          <cell r="P339" t="str">
            <v xml:space="preserve">Resignation </v>
          </cell>
          <cell r="R339">
            <v>43488</v>
          </cell>
          <cell r="S339">
            <v>43304</v>
          </cell>
          <cell r="T339" t="str">
            <v>Confirmation</v>
          </cell>
          <cell r="Y339">
            <v>9409150289</v>
          </cell>
          <cell r="Z339" t="str">
            <v>modh9shani9@gmail.com</v>
          </cell>
          <cell r="AA339">
            <v>9825119324</v>
          </cell>
          <cell r="AB339" t="str">
            <v>Father</v>
          </cell>
          <cell r="AC339" t="str">
            <v xml:space="preserve">Dipakkumar </v>
          </cell>
          <cell r="AD339" t="str">
            <v xml:space="preserve">Dipakkumar </v>
          </cell>
          <cell r="AE339" t="str">
            <v xml:space="preserve">Radhikaben </v>
          </cell>
          <cell r="AF339" t="str">
            <v>5- jay shree appartments, opp. Naw rang pura police station, Law garden , Ahmedabad</v>
          </cell>
          <cell r="AG339" t="str">
            <v>10-A, Alka Society, S.J. Road Nr. Ajani Hospital , Siddhpur, Dist.Patan, Gujarat-384151</v>
          </cell>
          <cell r="AH339" t="str">
            <v>CXCPM2304N</v>
          </cell>
          <cell r="AI339" t="str">
            <v>796479079241</v>
          </cell>
          <cell r="AJ339" t="str">
            <v>B+VE</v>
          </cell>
          <cell r="AK339" t="str">
            <v>B.E Mechanical</v>
          </cell>
          <cell r="AM339" t="str">
            <v>Fresher</v>
          </cell>
        </row>
        <row r="340">
          <cell r="B340">
            <v>170210</v>
          </cell>
          <cell r="C340" t="str">
            <v xml:space="preserve">Chirag Swamy </v>
          </cell>
          <cell r="D340" t="str">
            <v>Planning</v>
          </cell>
          <cell r="E340" t="str">
            <v>Planning</v>
          </cell>
          <cell r="F340" t="str">
            <v>GET</v>
          </cell>
          <cell r="G340" t="str">
            <v>Level-2</v>
          </cell>
          <cell r="H340" t="str">
            <v>E-5</v>
          </cell>
          <cell r="I340">
            <v>42940</v>
          </cell>
          <cell r="J340">
            <v>7</v>
          </cell>
          <cell r="K340">
            <v>2017</v>
          </cell>
          <cell r="L340" t="str">
            <v>Sanand</v>
          </cell>
          <cell r="M340" t="str">
            <v>M</v>
          </cell>
          <cell r="N340">
            <v>33915</v>
          </cell>
          <cell r="O340">
            <v>31.210958904109589</v>
          </cell>
          <cell r="P340" t="str">
            <v xml:space="preserve">Resignation </v>
          </cell>
          <cell r="S340" t="str">
            <v>-</v>
          </cell>
          <cell r="Y340">
            <v>9377993359</v>
          </cell>
          <cell r="Z340" t="str">
            <v>chirag_swamy@yahoo.co.in</v>
          </cell>
          <cell r="AA340">
            <v>9426315539</v>
          </cell>
          <cell r="AB340" t="str">
            <v>Father</v>
          </cell>
          <cell r="AC340" t="str">
            <v xml:space="preserve">Sanwarmal </v>
          </cell>
          <cell r="AD340" t="str">
            <v xml:space="preserve">Sanwarmal </v>
          </cell>
          <cell r="AE340" t="str">
            <v xml:space="preserve">Laxmiben </v>
          </cell>
          <cell r="AF340" t="str">
            <v>F-1,304, Swaminarayan avenue, near A.E.C. cross road , Narayanpura, Ahmedabad, Gujarat</v>
          </cell>
          <cell r="AG340" t="str">
            <v>B-50,Ishwarshanti Society, Behind Charbhuja Complex,Harni Colony, Karelibaug, Vadodara, Gujarat-390022</v>
          </cell>
          <cell r="AH340" t="str">
            <v>EBEPS9711K</v>
          </cell>
          <cell r="AI340" t="str">
            <v>721374916194</v>
          </cell>
          <cell r="AJ340" t="str">
            <v>B+VE</v>
          </cell>
          <cell r="AK340" t="str">
            <v xml:space="preserve">M.Tech Mechanical </v>
          </cell>
          <cell r="AM340" t="str">
            <v>Fresher</v>
          </cell>
        </row>
        <row r="341">
          <cell r="B341">
            <v>170211</v>
          </cell>
          <cell r="C341" t="str">
            <v xml:space="preserve">Shurvirsinhji Chauhan </v>
          </cell>
          <cell r="D341" t="str">
            <v>QA</v>
          </cell>
          <cell r="E341" t="str">
            <v>Quality Inspection</v>
          </cell>
          <cell r="F341" t="str">
            <v>Assistant Operator</v>
          </cell>
          <cell r="G341" t="str">
            <v>Level-3</v>
          </cell>
          <cell r="H341" t="str">
            <v>T-4</v>
          </cell>
          <cell r="I341">
            <v>42940</v>
          </cell>
          <cell r="J341">
            <v>7</v>
          </cell>
          <cell r="K341">
            <v>2017</v>
          </cell>
          <cell r="L341" t="str">
            <v>Sanand</v>
          </cell>
          <cell r="M341" t="str">
            <v>M</v>
          </cell>
          <cell r="N341">
            <v>34060</v>
          </cell>
          <cell r="O341">
            <v>30.813698630136987</v>
          </cell>
          <cell r="P341" t="str">
            <v>Resignation</v>
          </cell>
          <cell r="R341">
            <v>43488</v>
          </cell>
          <cell r="S341">
            <v>43304</v>
          </cell>
          <cell r="T341" t="str">
            <v>Confirmation</v>
          </cell>
          <cell r="Y341">
            <v>9558887041</v>
          </cell>
          <cell r="Z341" t="str">
            <v>chauhanshurvirsinh04@gmail.com</v>
          </cell>
          <cell r="AA341">
            <v>8980689668</v>
          </cell>
          <cell r="AB341" t="str">
            <v>Father</v>
          </cell>
          <cell r="AC341" t="str">
            <v xml:space="preserve">Dipsinhji </v>
          </cell>
          <cell r="AD341" t="str">
            <v xml:space="preserve">Dipsinhji </v>
          </cell>
          <cell r="AE341" t="str">
            <v>Madhuba</v>
          </cell>
          <cell r="AG341" t="str">
            <v>57, Darbar Fali, Haripura, Aroda, Dist. Sabarkantha, Tal. Idar, Gujarat-383110</v>
          </cell>
          <cell r="AH341" t="str">
            <v>BPFPC2193P</v>
          </cell>
          <cell r="AI341" t="str">
            <v>868317781752</v>
          </cell>
          <cell r="AJ341" t="str">
            <v>B+VE</v>
          </cell>
          <cell r="AK341" t="str">
            <v>ITI Fitter</v>
          </cell>
          <cell r="AM341" t="str">
            <v>1 Year</v>
          </cell>
        </row>
        <row r="342">
          <cell r="B342">
            <v>170212</v>
          </cell>
          <cell r="C342" t="str">
            <v>Rajnikant Dhandhalya</v>
          </cell>
          <cell r="D342" t="str">
            <v>QA</v>
          </cell>
          <cell r="E342" t="str">
            <v>Quality Inspection</v>
          </cell>
          <cell r="F342" t="str">
            <v>Assistant Operator</v>
          </cell>
          <cell r="G342" t="str">
            <v>Level-3</v>
          </cell>
          <cell r="H342" t="str">
            <v>T-4</v>
          </cell>
          <cell r="I342">
            <v>42940</v>
          </cell>
          <cell r="J342">
            <v>7</v>
          </cell>
          <cell r="K342">
            <v>2017</v>
          </cell>
          <cell r="L342" t="str">
            <v>Sanand</v>
          </cell>
          <cell r="M342" t="str">
            <v>M</v>
          </cell>
          <cell r="N342">
            <v>34338</v>
          </cell>
          <cell r="O342">
            <v>30.052054794520547</v>
          </cell>
          <cell r="P342" t="str">
            <v>Resignation</v>
          </cell>
          <cell r="R342">
            <v>43123</v>
          </cell>
          <cell r="S342">
            <v>42940</v>
          </cell>
          <cell r="T342" t="str">
            <v>Confirmation</v>
          </cell>
          <cell r="Y342">
            <v>9429269506</v>
          </cell>
          <cell r="Z342" t="str">
            <v>rajanikant8866@gmail.com</v>
          </cell>
          <cell r="AA342">
            <v>9426951438</v>
          </cell>
          <cell r="AB342" t="str">
            <v>Father</v>
          </cell>
          <cell r="AC342" t="str">
            <v>Purnashankar</v>
          </cell>
          <cell r="AD342" t="str">
            <v>Purnashankar</v>
          </cell>
          <cell r="AE342" t="str">
            <v xml:space="preserve">Harshaben </v>
          </cell>
          <cell r="AG342" t="str">
            <v>16, Darbar Street, Vavadi, Ta. Ghogha, Dist. Bhavnagar-364120</v>
          </cell>
          <cell r="AH342" t="str">
            <v>BQBPD3993B</v>
          </cell>
          <cell r="AI342" t="str">
            <v>642595551448</v>
          </cell>
          <cell r="AJ342" t="str">
            <v>O+VE</v>
          </cell>
          <cell r="AK342" t="str">
            <v xml:space="preserve">ITI  Machinest </v>
          </cell>
          <cell r="AM342" t="str">
            <v>3 Years</v>
          </cell>
        </row>
        <row r="343">
          <cell r="B343">
            <v>170213</v>
          </cell>
          <cell r="C343" t="str">
            <v xml:space="preserve">Vipeshbhai Purohit </v>
          </cell>
          <cell r="D343" t="str">
            <v>QA</v>
          </cell>
          <cell r="E343" t="str">
            <v>Quality Control</v>
          </cell>
          <cell r="F343" t="str">
            <v>Assistant Operator</v>
          </cell>
          <cell r="G343" t="str">
            <v>Level-3</v>
          </cell>
          <cell r="H343" t="str">
            <v>T-4</v>
          </cell>
          <cell r="I343">
            <v>42940</v>
          </cell>
          <cell r="J343">
            <v>7</v>
          </cell>
          <cell r="K343">
            <v>2017</v>
          </cell>
          <cell r="L343" t="str">
            <v>Sanand</v>
          </cell>
          <cell r="M343" t="str">
            <v>M</v>
          </cell>
          <cell r="N343">
            <v>34978</v>
          </cell>
          <cell r="O343">
            <v>28.298630136986301</v>
          </cell>
          <cell r="P343" t="str">
            <v>Resigned</v>
          </cell>
          <cell r="R343">
            <v>43123</v>
          </cell>
          <cell r="S343">
            <v>42940</v>
          </cell>
          <cell r="T343" t="str">
            <v>Confirmation</v>
          </cell>
          <cell r="Y343">
            <v>9974028121</v>
          </cell>
          <cell r="Z343" t="str">
            <v>purohitvipesh@gmail.com</v>
          </cell>
          <cell r="AA343">
            <v>9979991042</v>
          </cell>
          <cell r="AB343" t="str">
            <v>Father</v>
          </cell>
          <cell r="AC343" t="str">
            <v>Bhagabhai</v>
          </cell>
          <cell r="AD343" t="str">
            <v>Bhagabhai</v>
          </cell>
          <cell r="AE343" t="str">
            <v xml:space="preserve">Bhagiben </v>
          </cell>
          <cell r="AF343" t="str">
            <v>2451-Holi chakala, ambaji temple , Sanad -382110</v>
          </cell>
          <cell r="AG343" t="str">
            <v>Brahmanvas, Hanuman Tempal, Kunvata, Paldi, Tal.- Deodar, Dist.- Banaskantha, Gujarat - 385330</v>
          </cell>
          <cell r="AH343" t="str">
            <v>COYPP2762J</v>
          </cell>
          <cell r="AI343" t="str">
            <v>948468555424</v>
          </cell>
          <cell r="AJ343" t="str">
            <v>B+VE</v>
          </cell>
          <cell r="AK343" t="str">
            <v>ITI Fitter</v>
          </cell>
          <cell r="AM343" t="str">
            <v>3 Years</v>
          </cell>
        </row>
        <row r="344">
          <cell r="B344">
            <v>170214</v>
          </cell>
          <cell r="C344" t="str">
            <v xml:space="preserve">Arvindji Dabhi </v>
          </cell>
          <cell r="D344" t="str">
            <v>QA</v>
          </cell>
          <cell r="E344" t="str">
            <v>Quality Control</v>
          </cell>
          <cell r="F344" t="str">
            <v>Assistant Operator</v>
          </cell>
          <cell r="G344" t="str">
            <v>Level-3</v>
          </cell>
          <cell r="H344" t="str">
            <v>T-4</v>
          </cell>
          <cell r="I344">
            <v>42940</v>
          </cell>
          <cell r="J344">
            <v>7</v>
          </cell>
          <cell r="K344">
            <v>2017</v>
          </cell>
          <cell r="L344" t="str">
            <v>Sanand</v>
          </cell>
          <cell r="M344" t="str">
            <v>M</v>
          </cell>
          <cell r="N344">
            <v>34486</v>
          </cell>
          <cell r="O344">
            <v>29.646575342465752</v>
          </cell>
          <cell r="R344">
            <v>43123</v>
          </cell>
          <cell r="S344">
            <v>42940</v>
          </cell>
          <cell r="T344" t="str">
            <v>Confirmation</v>
          </cell>
          <cell r="Y344">
            <v>9998466195</v>
          </cell>
          <cell r="Z344" t="str">
            <v>arvind.dabhi7571@gmail.com</v>
          </cell>
          <cell r="AA344">
            <v>9601648035</v>
          </cell>
          <cell r="AB344" t="str">
            <v>Father</v>
          </cell>
          <cell r="AC344" t="str">
            <v>Daduji</v>
          </cell>
          <cell r="AD344" t="str">
            <v>Daduji</v>
          </cell>
          <cell r="AE344" t="str">
            <v xml:space="preserve">jadiben </v>
          </cell>
          <cell r="AF344" t="str">
            <v>2451-Holi chakala, ambaji temple , Sanad -382110</v>
          </cell>
          <cell r="AG344" t="str">
            <v>Dabhivas, Padardi, Dist.- Banaskantha, Gujarat - 385550</v>
          </cell>
          <cell r="AH344" t="str">
            <v>CCHPD4204J</v>
          </cell>
          <cell r="AI344" t="str">
            <v>638582766972</v>
          </cell>
          <cell r="AJ344" t="str">
            <v>A+VE</v>
          </cell>
          <cell r="AK344" t="str">
            <v xml:space="preserve">ITI Diseal Mechanical </v>
          </cell>
          <cell r="AL344" t="str">
            <v>-</v>
          </cell>
          <cell r="AM344" t="str">
            <v>2.5 Years</v>
          </cell>
        </row>
        <row r="345">
          <cell r="B345">
            <v>170215</v>
          </cell>
          <cell r="C345" t="str">
            <v xml:space="preserve">Hansarajsinh Rajput </v>
          </cell>
          <cell r="D345" t="str">
            <v>QA</v>
          </cell>
          <cell r="E345" t="str">
            <v>Quality Inspection</v>
          </cell>
          <cell r="F345" t="str">
            <v>Assistant Operator</v>
          </cell>
          <cell r="G345" t="str">
            <v>Level-3</v>
          </cell>
          <cell r="H345" t="str">
            <v>T-4</v>
          </cell>
          <cell r="I345">
            <v>42940</v>
          </cell>
          <cell r="J345">
            <v>7</v>
          </cell>
          <cell r="K345">
            <v>2017</v>
          </cell>
          <cell r="L345" t="str">
            <v>Sanand</v>
          </cell>
          <cell r="M345" t="str">
            <v>M</v>
          </cell>
          <cell r="N345">
            <v>34849</v>
          </cell>
          <cell r="O345">
            <v>28.652054794520549</v>
          </cell>
          <cell r="P345" t="str">
            <v>Termination</v>
          </cell>
          <cell r="R345">
            <v>43123</v>
          </cell>
          <cell r="S345">
            <v>42940</v>
          </cell>
          <cell r="T345" t="str">
            <v>Confirmation</v>
          </cell>
          <cell r="Y345">
            <v>8866526605</v>
          </cell>
          <cell r="Z345" t="str">
            <v>rhansraj19@gmail.com</v>
          </cell>
          <cell r="AA345">
            <v>9723887890</v>
          </cell>
          <cell r="AB345" t="str">
            <v>Brother</v>
          </cell>
          <cell r="AC345" t="str">
            <v>Siddhraj</v>
          </cell>
          <cell r="AD345" t="str">
            <v>Vikramsinh</v>
          </cell>
          <cell r="AE345" t="str">
            <v xml:space="preserve">Jyotsnaben </v>
          </cell>
          <cell r="AF345" t="str">
            <v xml:space="preserve">11- Nilkanth nagar society, near Shivam flat, police station, Sanand , Gujarat </v>
          </cell>
          <cell r="AG345" t="str">
            <v>Rajputno Motomadh, Kansa, Tal. Vishnagar, Dist. Mahesana , Gujarat- 384315</v>
          </cell>
          <cell r="AH345" t="str">
            <v>BUMPR5767C</v>
          </cell>
          <cell r="AI345" t="str">
            <v>775594403817</v>
          </cell>
          <cell r="AJ345" t="str">
            <v>A+VE</v>
          </cell>
          <cell r="AK345" t="str">
            <v>ITI Fitter</v>
          </cell>
          <cell r="AM345" t="str">
            <v>3 Years</v>
          </cell>
        </row>
        <row r="346">
          <cell r="B346">
            <v>170216</v>
          </cell>
          <cell r="C346" t="str">
            <v>Tanmay Sawant</v>
          </cell>
          <cell r="D346" t="str">
            <v>Planning</v>
          </cell>
          <cell r="E346" t="str">
            <v>Product Management</v>
          </cell>
          <cell r="F346" t="str">
            <v>Assistant Engineer</v>
          </cell>
          <cell r="G346" t="str">
            <v>Level-2</v>
          </cell>
          <cell r="H346" t="str">
            <v>E-4</v>
          </cell>
          <cell r="I346">
            <v>42940</v>
          </cell>
          <cell r="J346">
            <v>7</v>
          </cell>
          <cell r="K346">
            <v>2017</v>
          </cell>
          <cell r="L346" t="str">
            <v>Sanand</v>
          </cell>
          <cell r="M346" t="str">
            <v>M</v>
          </cell>
          <cell r="N346">
            <v>34390</v>
          </cell>
          <cell r="O346">
            <v>29.909589041095892</v>
          </cell>
          <cell r="P346" t="str">
            <v>Extend Trainee period, Resignation</v>
          </cell>
          <cell r="Q346">
            <v>43304</v>
          </cell>
          <cell r="R346">
            <v>43547</v>
          </cell>
          <cell r="S346">
            <v>43366</v>
          </cell>
          <cell r="T346" t="str">
            <v>Confirmation</v>
          </cell>
          <cell r="Y346">
            <v>9967578796</v>
          </cell>
          <cell r="Z346" t="str">
            <v>tanmaysawant47@gmail.com</v>
          </cell>
          <cell r="AA346">
            <v>9969513918</v>
          </cell>
          <cell r="AB346" t="str">
            <v>Father</v>
          </cell>
          <cell r="AC346" t="str">
            <v xml:space="preserve">Prakash </v>
          </cell>
          <cell r="AD346" t="str">
            <v xml:space="preserve">Prakash </v>
          </cell>
          <cell r="AE346" t="str">
            <v>Vandana</v>
          </cell>
          <cell r="AF346" t="str">
            <v>G-602, Tivoli flats, near Goderaj garden city, behind nirma university,Jagatpur, Ahmedabad -382481</v>
          </cell>
          <cell r="AG346" t="str">
            <v>C,3,Eskay Complex, Mumbai Pune Road, Near Sukur Park Kalwa, West Thane, Maharashtra-400605</v>
          </cell>
          <cell r="AH346" t="str">
            <v>EAQPS4457B</v>
          </cell>
          <cell r="AI346" t="str">
            <v>950806776248</v>
          </cell>
          <cell r="AJ346" t="str">
            <v>O+VE</v>
          </cell>
          <cell r="AK346" t="str">
            <v>M.Tech. Mechanical Design</v>
          </cell>
          <cell r="AM346" t="str">
            <v>Fresher</v>
          </cell>
        </row>
        <row r="347">
          <cell r="B347">
            <v>170217</v>
          </cell>
          <cell r="C347" t="str">
            <v xml:space="preserve">Jimmy Daftary </v>
          </cell>
          <cell r="D347" t="str">
            <v>Planning</v>
          </cell>
          <cell r="E347" t="str">
            <v>Raw material management</v>
          </cell>
          <cell r="F347" t="str">
            <v>GET</v>
          </cell>
          <cell r="G347" t="str">
            <v>Level-2</v>
          </cell>
          <cell r="H347" t="str">
            <v>E-5</v>
          </cell>
          <cell r="I347">
            <v>42940</v>
          </cell>
          <cell r="J347">
            <v>7</v>
          </cell>
          <cell r="K347">
            <v>2017</v>
          </cell>
          <cell r="L347" t="str">
            <v>Sanand</v>
          </cell>
          <cell r="M347" t="str">
            <v>M</v>
          </cell>
          <cell r="N347">
            <v>33991</v>
          </cell>
          <cell r="O347">
            <v>31.002739726027396</v>
          </cell>
          <cell r="P347" t="str">
            <v xml:space="preserve">Resignation </v>
          </cell>
          <cell r="S347" t="str">
            <v>-</v>
          </cell>
          <cell r="Y347">
            <v>8980231645</v>
          </cell>
          <cell r="Z347" t="str">
            <v>daftaryjimmy@gmail.com</v>
          </cell>
          <cell r="AA347">
            <v>9537715175</v>
          </cell>
          <cell r="AB347" t="str">
            <v>Father</v>
          </cell>
          <cell r="AC347" t="str">
            <v>Digeshbhai</v>
          </cell>
          <cell r="AD347" t="str">
            <v>Digeshbhai</v>
          </cell>
          <cell r="AE347" t="str">
            <v>Avani</v>
          </cell>
          <cell r="AF347" t="str">
            <v>14, Yogi Darshan Society, fatehpur Paldi, Ahmedabad, Gujarat-380007</v>
          </cell>
          <cell r="AG347" t="str">
            <v>14, Yogi Darshan Society, Fatehpur Paldi, Ahmedabad, Gujarat-380007</v>
          </cell>
          <cell r="AH347" t="str">
            <v>BSNPD0584J</v>
          </cell>
          <cell r="AI347" t="str">
            <v>706466403098</v>
          </cell>
          <cell r="AJ347" t="str">
            <v>B+VE</v>
          </cell>
          <cell r="AK347" t="str">
            <v>M.Tech. Mechanical Design</v>
          </cell>
          <cell r="AM347" t="str">
            <v>Fresher</v>
          </cell>
        </row>
        <row r="348">
          <cell r="B348">
            <v>170218</v>
          </cell>
          <cell r="C348" t="str">
            <v xml:space="preserve">Vrushank Jani </v>
          </cell>
          <cell r="D348" t="str">
            <v>Production</v>
          </cell>
          <cell r="E348" t="str">
            <v>Engineering</v>
          </cell>
          <cell r="F348" t="str">
            <v>Assistant Engineer</v>
          </cell>
          <cell r="G348" t="str">
            <v>Level-2</v>
          </cell>
          <cell r="H348" t="str">
            <v>E-4</v>
          </cell>
          <cell r="I348">
            <v>42948</v>
          </cell>
          <cell r="J348">
            <v>8</v>
          </cell>
          <cell r="K348">
            <v>2017</v>
          </cell>
          <cell r="L348" t="str">
            <v>Sanand</v>
          </cell>
          <cell r="M348" t="str">
            <v>M</v>
          </cell>
          <cell r="N348">
            <v>35039</v>
          </cell>
          <cell r="O348">
            <v>28.13150684931507</v>
          </cell>
          <cell r="P348" t="str">
            <v xml:space="preserve">Resignation </v>
          </cell>
          <cell r="R348">
            <v>43496</v>
          </cell>
          <cell r="S348">
            <v>43312</v>
          </cell>
          <cell r="T348" t="str">
            <v>Confirmation</v>
          </cell>
          <cell r="Y348">
            <v>7405234797</v>
          </cell>
          <cell r="Z348" t="str">
            <v>vrushankjani6@gmail.com</v>
          </cell>
          <cell r="AA348">
            <v>9737290593</v>
          </cell>
          <cell r="AB348" t="str">
            <v>Father</v>
          </cell>
          <cell r="AC348" t="str">
            <v xml:space="preserve">Harishanker </v>
          </cell>
          <cell r="AD348" t="str">
            <v xml:space="preserve">Harishanker </v>
          </cell>
          <cell r="AE348" t="str">
            <v>Ilaben</v>
          </cell>
          <cell r="AF348" t="str">
            <v>2,Raj Avenue,near sarkari Tube well, Bopal , Daskroi, Ahmedabad-380058</v>
          </cell>
          <cell r="AG348" t="str">
            <v>2,Raj Avenue,Near Sarkari Tube Well, Bopal , Daskroi, Ahmedabad-380058</v>
          </cell>
          <cell r="AH348" t="str">
            <v>BBWPJ6302A</v>
          </cell>
          <cell r="AI348" t="str">
            <v>884735687569</v>
          </cell>
          <cell r="AJ348" t="str">
            <v>AB-VE</v>
          </cell>
          <cell r="AK348" t="str">
            <v>B.E Mechanical</v>
          </cell>
          <cell r="AM348" t="str">
            <v>Fresher</v>
          </cell>
        </row>
        <row r="349">
          <cell r="B349">
            <v>170219</v>
          </cell>
          <cell r="C349" t="str">
            <v>Bhavya Bhayani</v>
          </cell>
          <cell r="D349" t="str">
            <v>Production</v>
          </cell>
          <cell r="E349" t="str">
            <v>Engineering</v>
          </cell>
          <cell r="F349" t="str">
            <v>Assistant Engineer</v>
          </cell>
          <cell r="G349" t="str">
            <v>Level-2</v>
          </cell>
          <cell r="H349" t="str">
            <v>E-4</v>
          </cell>
          <cell r="I349">
            <v>42948</v>
          </cell>
          <cell r="J349">
            <v>8</v>
          </cell>
          <cell r="K349">
            <v>2017</v>
          </cell>
          <cell r="L349" t="str">
            <v>Sanand</v>
          </cell>
          <cell r="M349" t="str">
            <v>M</v>
          </cell>
          <cell r="N349">
            <v>34973</v>
          </cell>
          <cell r="O349">
            <v>28.312328767123287</v>
          </cell>
          <cell r="P349" t="str">
            <v xml:space="preserve">Resignation </v>
          </cell>
          <cell r="R349">
            <v>43496</v>
          </cell>
          <cell r="S349">
            <v>43312</v>
          </cell>
          <cell r="T349" t="str">
            <v>Confirmation</v>
          </cell>
          <cell r="Y349">
            <v>9879063520</v>
          </cell>
          <cell r="Z349" t="str">
            <v>bhavyabhayani11095@gmail.com</v>
          </cell>
          <cell r="AA349">
            <v>9925476115</v>
          </cell>
          <cell r="AB349" t="str">
            <v>Father</v>
          </cell>
          <cell r="AC349" t="str">
            <v xml:space="preserve">Girishbhai </v>
          </cell>
          <cell r="AD349" t="str">
            <v xml:space="preserve">Girishbhai </v>
          </cell>
          <cell r="AE349" t="str">
            <v xml:space="preserve">Pritiben </v>
          </cell>
          <cell r="AF349" t="str">
            <v>802- Arjun tower, Shivranjani char rasta, Satelite, Ahmedabad-380015</v>
          </cell>
          <cell r="AG349" t="str">
            <v>Homeguard Chowk, Dwarka, Dist Devbhumi Dwarka, Gujarat-361335</v>
          </cell>
          <cell r="AH349" t="str">
            <v>CDXPB6292F</v>
          </cell>
          <cell r="AI349" t="str">
            <v>974833259416</v>
          </cell>
          <cell r="AJ349" t="str">
            <v>B+VE</v>
          </cell>
          <cell r="AK349" t="str">
            <v>B.Tech Mechanical</v>
          </cell>
          <cell r="AM349" t="str">
            <v>Fresher</v>
          </cell>
        </row>
        <row r="350">
          <cell r="B350">
            <v>170220</v>
          </cell>
          <cell r="C350" t="str">
            <v>Manojkumar Makwana</v>
          </cell>
          <cell r="D350" t="str">
            <v>QA</v>
          </cell>
          <cell r="E350" t="str">
            <v>Quality Control</v>
          </cell>
          <cell r="F350" t="str">
            <v>Assistant Operator</v>
          </cell>
          <cell r="G350" t="str">
            <v>Level-3</v>
          </cell>
          <cell r="H350" t="str">
            <v>T-4</v>
          </cell>
          <cell r="I350">
            <v>42948</v>
          </cell>
          <cell r="J350">
            <v>8</v>
          </cell>
          <cell r="K350">
            <v>2017</v>
          </cell>
          <cell r="L350" t="str">
            <v>Sanand</v>
          </cell>
          <cell r="M350" t="str">
            <v>M</v>
          </cell>
          <cell r="N350">
            <v>33354</v>
          </cell>
          <cell r="O350">
            <v>32.747945205479454</v>
          </cell>
          <cell r="R350">
            <v>43131</v>
          </cell>
          <cell r="S350">
            <v>42948</v>
          </cell>
          <cell r="T350" t="str">
            <v>Confirmation</v>
          </cell>
          <cell r="Y350">
            <v>7698999310</v>
          </cell>
          <cell r="Z350" t="str">
            <v>makmanoj2015@gmail.com</v>
          </cell>
          <cell r="AA350">
            <v>9537415088</v>
          </cell>
          <cell r="AB350" t="str">
            <v>Father</v>
          </cell>
          <cell r="AC350" t="str">
            <v xml:space="preserve">Ajitbhai </v>
          </cell>
          <cell r="AD350" t="str">
            <v xml:space="preserve">Ajitbhai </v>
          </cell>
          <cell r="AE350" t="str">
            <v xml:space="preserve">Lilaben </v>
          </cell>
          <cell r="AF350" t="str">
            <v>Nava Vanjar Socoiety, Ujjala chokadi, near Swami naryan Temple, Sarkhej , Ahmedabad.</v>
          </cell>
          <cell r="AG350" t="str">
            <v>Parnala, Surendra Nagar, Tal.- Limdi, Dist.- Surendra Nagar, Gujarat - 363427</v>
          </cell>
          <cell r="AH350" t="str">
            <v>EBBPM1562F</v>
          </cell>
          <cell r="AI350" t="str">
            <v>230010119486</v>
          </cell>
          <cell r="AJ350" t="str">
            <v>O+VE</v>
          </cell>
          <cell r="AK350" t="str">
            <v>ITI Turner</v>
          </cell>
          <cell r="AL350" t="str">
            <v>-</v>
          </cell>
          <cell r="AM350" t="str">
            <v>2.5 Years</v>
          </cell>
        </row>
        <row r="351">
          <cell r="B351">
            <v>170221</v>
          </cell>
          <cell r="C351" t="str">
            <v>Rutul Mehta</v>
          </cell>
          <cell r="D351" t="str">
            <v>QA</v>
          </cell>
          <cell r="E351" t="str">
            <v>Quality System</v>
          </cell>
          <cell r="F351" t="str">
            <v>GET</v>
          </cell>
          <cell r="G351" t="str">
            <v>Level-2</v>
          </cell>
          <cell r="H351" t="str">
            <v>E-5</v>
          </cell>
          <cell r="I351">
            <v>42948</v>
          </cell>
          <cell r="J351">
            <v>8</v>
          </cell>
          <cell r="K351">
            <v>2017</v>
          </cell>
          <cell r="L351" t="str">
            <v>Sanand</v>
          </cell>
          <cell r="M351" t="str">
            <v>M</v>
          </cell>
          <cell r="N351">
            <v>34968</v>
          </cell>
          <cell r="O351">
            <v>28.326027397260273</v>
          </cell>
          <cell r="P351" t="str">
            <v xml:space="preserve">Resignation </v>
          </cell>
          <cell r="S351" t="str">
            <v>-</v>
          </cell>
          <cell r="Y351">
            <v>9724520409</v>
          </cell>
          <cell r="Z351" t="str">
            <v>rutulketanmehta@gmail.com</v>
          </cell>
          <cell r="AA351">
            <v>9824373000</v>
          </cell>
          <cell r="AB351" t="str">
            <v>Father</v>
          </cell>
          <cell r="AC351" t="str">
            <v xml:space="preserve">Ketan </v>
          </cell>
          <cell r="AD351" t="str">
            <v xml:space="preserve">Ketan </v>
          </cell>
          <cell r="AE351" t="str">
            <v>Rupal</v>
          </cell>
          <cell r="AF351" t="str">
            <v xml:space="preserve">B3 , balaji plaza,opp chief justice bunglow, Judges bunglow road, Bodekdev, Ahmedabad </v>
          </cell>
          <cell r="AG351" t="str">
            <v>D-6,Shri Navkar Bunglows Near Navrangpura Bank, Jamnagar, Dist. Jamnagar, Gujarat-361004</v>
          </cell>
          <cell r="AH351" t="str">
            <v>CITPM9636D</v>
          </cell>
          <cell r="AI351" t="str">
            <v>312060647787</v>
          </cell>
          <cell r="AJ351" t="str">
            <v>AB+VE</v>
          </cell>
          <cell r="AK351" t="str">
            <v xml:space="preserve">B.Tech  Electrical </v>
          </cell>
          <cell r="AM351" t="str">
            <v>Fresher</v>
          </cell>
        </row>
        <row r="352">
          <cell r="B352">
            <v>170222</v>
          </cell>
          <cell r="C352" t="str">
            <v xml:space="preserve">Keyur Prajapati </v>
          </cell>
          <cell r="D352" t="str">
            <v>QA</v>
          </cell>
          <cell r="E352" t="str">
            <v>Quality Inspection</v>
          </cell>
          <cell r="F352" t="str">
            <v>Assistant Engineer</v>
          </cell>
          <cell r="G352" t="str">
            <v>Level-2</v>
          </cell>
          <cell r="H352" t="str">
            <v>E-4</v>
          </cell>
          <cell r="I352">
            <v>42948</v>
          </cell>
          <cell r="J352">
            <v>8</v>
          </cell>
          <cell r="K352">
            <v>2017</v>
          </cell>
          <cell r="L352" t="str">
            <v>Sanand</v>
          </cell>
          <cell r="M352" t="str">
            <v>M</v>
          </cell>
          <cell r="N352">
            <v>35342</v>
          </cell>
          <cell r="O352">
            <v>27.301369863013697</v>
          </cell>
          <cell r="P352" t="str">
            <v xml:space="preserve">Resignation </v>
          </cell>
          <cell r="R352">
            <v>43496</v>
          </cell>
          <cell r="S352">
            <v>43312</v>
          </cell>
          <cell r="T352" t="str">
            <v>Confirmation</v>
          </cell>
          <cell r="Y352">
            <v>8401847399</v>
          </cell>
          <cell r="Z352" t="str">
            <v>keyurprajapati410@gmail.com</v>
          </cell>
          <cell r="AA352">
            <v>9104324482</v>
          </cell>
          <cell r="AB352" t="str">
            <v>Father</v>
          </cell>
          <cell r="AC352" t="str">
            <v>Arvindbhai</v>
          </cell>
          <cell r="AD352" t="str">
            <v>Arvindbhai</v>
          </cell>
          <cell r="AE352" t="str">
            <v>Rupa</v>
          </cell>
          <cell r="AF352" t="str">
            <v>17, Patel vas,hansol, Sardarnagar, Ahmedabad, Gujarat-382475</v>
          </cell>
          <cell r="AG352" t="str">
            <v>17, Patel Vas,Hansol, Sardarnagar, Ahmedabad, Gujarat-382475</v>
          </cell>
          <cell r="AH352" t="str">
            <v>DQTPP6300Q</v>
          </cell>
          <cell r="AI352" t="str">
            <v>714116117151</v>
          </cell>
          <cell r="AJ352" t="str">
            <v>B+VE</v>
          </cell>
          <cell r="AK352" t="str">
            <v>B.E Mechanical</v>
          </cell>
          <cell r="AM352" t="str">
            <v>Fresher</v>
          </cell>
        </row>
        <row r="353">
          <cell r="B353">
            <v>170223</v>
          </cell>
          <cell r="C353" t="str">
            <v>Priyank Thanki</v>
          </cell>
          <cell r="D353" t="str">
            <v>QA</v>
          </cell>
          <cell r="E353" t="str">
            <v>Quality System</v>
          </cell>
          <cell r="F353" t="str">
            <v>GET</v>
          </cell>
          <cell r="G353" t="str">
            <v>Level-2</v>
          </cell>
          <cell r="H353" t="str">
            <v>E-5</v>
          </cell>
          <cell r="I353">
            <v>42948</v>
          </cell>
          <cell r="J353">
            <v>8</v>
          </cell>
          <cell r="K353">
            <v>2017</v>
          </cell>
          <cell r="L353" t="str">
            <v>Sanand</v>
          </cell>
          <cell r="M353" t="str">
            <v>M</v>
          </cell>
          <cell r="N353">
            <v>35022</v>
          </cell>
          <cell r="O353">
            <v>28.17808219178082</v>
          </cell>
          <cell r="P353" t="str">
            <v xml:space="preserve">Resignation </v>
          </cell>
          <cell r="S353" t="str">
            <v>-</v>
          </cell>
          <cell r="Y353">
            <v>9033012519</v>
          </cell>
          <cell r="Z353" t="str">
            <v>priyanthanki@gmail.com</v>
          </cell>
          <cell r="AA353">
            <v>9426898722</v>
          </cell>
          <cell r="AB353" t="str">
            <v>Father</v>
          </cell>
          <cell r="AC353" t="str">
            <v>Prafulchandra</v>
          </cell>
          <cell r="AD353" t="str">
            <v>Prafulchandra</v>
          </cell>
          <cell r="AE353" t="str">
            <v>Hansa</v>
          </cell>
          <cell r="AF353" t="str">
            <v>19,Sahjanad Crystal, Science city road, Sola, Ahmedabad, Gujarat-380060</v>
          </cell>
          <cell r="AG353" t="str">
            <v>19,Sahjanad Crystal, Science City Road, Sola, Ahmedabad, Gujarat-380060</v>
          </cell>
          <cell r="AH353" t="str">
            <v>AVJPT5969M</v>
          </cell>
          <cell r="AI353" t="str">
            <v>331606510028</v>
          </cell>
          <cell r="AJ353" t="str">
            <v>B+VE</v>
          </cell>
          <cell r="AK353" t="str">
            <v xml:space="preserve">B.Tech  Electrical </v>
          </cell>
          <cell r="AM353" t="str">
            <v>Fresher</v>
          </cell>
        </row>
        <row r="354">
          <cell r="B354">
            <v>170224</v>
          </cell>
          <cell r="C354" t="str">
            <v>Maharshi Shukla</v>
          </cell>
          <cell r="D354" t="str">
            <v>Production</v>
          </cell>
          <cell r="E354" t="str">
            <v>Mixing</v>
          </cell>
          <cell r="F354" t="str">
            <v>GET</v>
          </cell>
          <cell r="G354" t="str">
            <v>Level-2</v>
          </cell>
          <cell r="H354" t="str">
            <v>E-5</v>
          </cell>
          <cell r="I354">
            <v>42955</v>
          </cell>
          <cell r="J354">
            <v>8</v>
          </cell>
          <cell r="K354">
            <v>2017</v>
          </cell>
          <cell r="L354" t="str">
            <v>Sanand</v>
          </cell>
          <cell r="M354" t="str">
            <v>M</v>
          </cell>
          <cell r="N354">
            <v>34938</v>
          </cell>
          <cell r="O354">
            <v>28.408219178082192</v>
          </cell>
          <cell r="P354" t="str">
            <v xml:space="preserve">Resignation </v>
          </cell>
          <cell r="S354" t="str">
            <v>-</v>
          </cell>
          <cell r="Y354">
            <v>9429171627</v>
          </cell>
          <cell r="Z354" t="str">
            <v>maharshiyshukla@gmail.com</v>
          </cell>
          <cell r="AA354">
            <v>9868393352</v>
          </cell>
          <cell r="AB354" t="str">
            <v>Father</v>
          </cell>
          <cell r="AC354" t="str">
            <v>Yogesh</v>
          </cell>
          <cell r="AD354" t="str">
            <v>Yogesh</v>
          </cell>
          <cell r="AE354" t="str">
            <v>Mita</v>
          </cell>
          <cell r="AF354" t="str">
            <v>13,Marutnandan Society, Opp. Dena bank ,nr. Sterling City, Bopal, Daskroi, Ahmedabad, Gujarat-380058</v>
          </cell>
          <cell r="AG354" t="str">
            <v>13,Marutnandan Society, Opp. Dena Bank ,Nr. Sterling City, Bopal, Daskroi, Ahmedabad, Gujarat-380058</v>
          </cell>
          <cell r="AH354" t="str">
            <v>FPTPS5537D</v>
          </cell>
          <cell r="AI354" t="str">
            <v>497712866186</v>
          </cell>
          <cell r="AJ354" t="str">
            <v>B+VE</v>
          </cell>
          <cell r="AK354" t="str">
            <v>B.Tech Mechanical</v>
          </cell>
          <cell r="AM354" t="str">
            <v>Fresher</v>
          </cell>
        </row>
        <row r="355">
          <cell r="B355">
            <v>170225</v>
          </cell>
          <cell r="C355" t="str">
            <v>Kinjalben Ughareja</v>
          </cell>
          <cell r="D355" t="str">
            <v>IT</v>
          </cell>
          <cell r="E355" t="str">
            <v>Production IT</v>
          </cell>
          <cell r="F355" t="str">
            <v>Assistant Engineer</v>
          </cell>
          <cell r="G355" t="str">
            <v>Level-2</v>
          </cell>
          <cell r="H355" t="str">
            <v>E-4</v>
          </cell>
          <cell r="I355">
            <v>42955</v>
          </cell>
          <cell r="J355">
            <v>8</v>
          </cell>
          <cell r="K355">
            <v>2017</v>
          </cell>
          <cell r="L355" t="str">
            <v>Sanand</v>
          </cell>
          <cell r="M355" t="str">
            <v>F</v>
          </cell>
          <cell r="N355">
            <v>35234</v>
          </cell>
          <cell r="O355">
            <v>27.597260273972601</v>
          </cell>
          <cell r="P355" t="str">
            <v xml:space="preserve">Resignation </v>
          </cell>
          <cell r="R355">
            <v>43503</v>
          </cell>
          <cell r="S355">
            <v>43319</v>
          </cell>
          <cell r="T355" t="str">
            <v>Confirmation</v>
          </cell>
          <cell r="Y355">
            <v>9537428291</v>
          </cell>
          <cell r="Z355" t="str">
            <v>ugharejakinjal3@gmail.com</v>
          </cell>
          <cell r="AA355">
            <v>9428915308</v>
          </cell>
          <cell r="AB355" t="str">
            <v>Father</v>
          </cell>
          <cell r="AC355" t="str">
            <v xml:space="preserve">Jayantibhai </v>
          </cell>
          <cell r="AD355" t="str">
            <v xml:space="preserve">Jayantibhai </v>
          </cell>
          <cell r="AE355" t="str">
            <v>Hansaben</v>
          </cell>
          <cell r="AF355" t="str">
            <v>32, Shreji baug Society, opp. Krishna park, Viratnagar canal, Odhav, Ahmedabad-382415</v>
          </cell>
          <cell r="AG355" t="str">
            <v>Vaghgadh , Tal. Dhrangadhra, Surendranagar</v>
          </cell>
          <cell r="AH355" t="str">
            <v>AENPU7513D</v>
          </cell>
          <cell r="AI355" t="str">
            <v>793766483396</v>
          </cell>
          <cell r="AJ355" t="str">
            <v>B+VE</v>
          </cell>
          <cell r="AK355" t="str">
            <v>B.E.Computer engginer</v>
          </cell>
          <cell r="AM355" t="str">
            <v>Fresher</v>
          </cell>
        </row>
        <row r="356">
          <cell r="B356">
            <v>170226</v>
          </cell>
          <cell r="C356" t="str">
            <v>Sushant Kakroo</v>
          </cell>
          <cell r="D356" t="str">
            <v>Retail Sales</v>
          </cell>
          <cell r="E356" t="str">
            <v>North Region</v>
          </cell>
          <cell r="F356" t="str">
            <v>Territory Sales Supervisor</v>
          </cell>
          <cell r="G356" t="str">
            <v>Level-2</v>
          </cell>
          <cell r="H356" t="str">
            <v>E-3</v>
          </cell>
          <cell r="I356">
            <v>42955</v>
          </cell>
          <cell r="J356">
            <v>8</v>
          </cell>
          <cell r="K356">
            <v>2017</v>
          </cell>
          <cell r="L356" t="str">
            <v>Jammu</v>
          </cell>
          <cell r="M356" t="str">
            <v>M</v>
          </cell>
          <cell r="N356">
            <v>34785</v>
          </cell>
          <cell r="O356">
            <v>28.827397260273973</v>
          </cell>
          <cell r="P356" t="str">
            <v xml:space="preserve">Resignation </v>
          </cell>
          <cell r="Q356">
            <v>43502</v>
          </cell>
          <cell r="R356">
            <v>43592</v>
          </cell>
          <cell r="S356">
            <v>43319</v>
          </cell>
          <cell r="T356" t="str">
            <v>Confirmation</v>
          </cell>
          <cell r="U356">
            <v>44652</v>
          </cell>
          <cell r="V356" t="str">
            <v>Sales Executive</v>
          </cell>
          <cell r="Y356">
            <v>9527805240</v>
          </cell>
          <cell r="Z356" t="str">
            <v>kakroo.sushant@gmail.com</v>
          </cell>
          <cell r="AA356">
            <v>9419351317</v>
          </cell>
          <cell r="AB356" t="str">
            <v>Father</v>
          </cell>
          <cell r="AC356" t="str">
            <v>Sunil</v>
          </cell>
          <cell r="AD356" t="str">
            <v>Sunil</v>
          </cell>
          <cell r="AE356" t="str">
            <v>Sharika</v>
          </cell>
          <cell r="AF356" t="str">
            <v>Building -B/113, Parm green , Makerba, Ahmedabad</v>
          </cell>
          <cell r="AG356" t="str">
            <v>H No 61, Lane 1A,Roop Nagar, Jammu Tawi , State Jammu And Kashmir-180013</v>
          </cell>
          <cell r="AH356" t="str">
            <v>DAWPK8406B</v>
          </cell>
          <cell r="AI356" t="str">
            <v>774777905296</v>
          </cell>
          <cell r="AJ356" t="str">
            <v>AB-VE</v>
          </cell>
          <cell r="AK356" t="str">
            <v>B.E Mechanical</v>
          </cell>
          <cell r="AM356" t="str">
            <v>Fresher</v>
          </cell>
        </row>
        <row r="357">
          <cell r="B357">
            <v>170227</v>
          </cell>
          <cell r="C357" t="str">
            <v>Rakesh Singh</v>
          </cell>
          <cell r="D357" t="str">
            <v>Administration</v>
          </cell>
          <cell r="E357" t="str">
            <v>GA</v>
          </cell>
          <cell r="F357" t="str">
            <v>Senior Engineer</v>
          </cell>
          <cell r="G357" t="str">
            <v>Level-2</v>
          </cell>
          <cell r="H357" t="str">
            <v>E-1</v>
          </cell>
          <cell r="I357">
            <v>42955</v>
          </cell>
          <cell r="J357">
            <v>8</v>
          </cell>
          <cell r="K357">
            <v>2017</v>
          </cell>
          <cell r="L357" t="str">
            <v>Sanand</v>
          </cell>
          <cell r="M357" t="str">
            <v>M</v>
          </cell>
          <cell r="N357">
            <v>29154</v>
          </cell>
          <cell r="O357">
            <v>44.254794520547946</v>
          </cell>
          <cell r="P357" t="str">
            <v>Civil department merged with Administration dept./ G.A Section w.e.f 01.03.2021</v>
          </cell>
          <cell r="R357">
            <v>43138</v>
          </cell>
          <cell r="S357">
            <v>42955</v>
          </cell>
          <cell r="T357" t="str">
            <v>Confirmation</v>
          </cell>
          <cell r="Y357">
            <v>7678391326</v>
          </cell>
          <cell r="Z357" t="str">
            <v>rschib@gmail.com</v>
          </cell>
          <cell r="AA357">
            <v>9858126826</v>
          </cell>
          <cell r="AB357" t="str">
            <v>Father</v>
          </cell>
          <cell r="AC357" t="str">
            <v xml:space="preserve">Shyam </v>
          </cell>
          <cell r="AD357" t="str">
            <v xml:space="preserve">Shyam </v>
          </cell>
          <cell r="AE357" t="str">
            <v xml:space="preserve">Sakandaya rani </v>
          </cell>
          <cell r="AF357" t="str">
            <v>-</v>
          </cell>
          <cell r="AG357" t="str">
            <v>Shyam Singh Vill, Gurah, Sangu, Chak Shaman, Jammu State Jammu Kashmir - 181206</v>
          </cell>
          <cell r="AH357" t="str">
            <v>CBIPS3900G</v>
          </cell>
          <cell r="AI357" t="str">
            <v>667702694237</v>
          </cell>
          <cell r="AJ357" t="str">
            <v>A+VE</v>
          </cell>
          <cell r="AK357" t="str">
            <v xml:space="preserve">B.Tech Civil </v>
          </cell>
          <cell r="AL357" t="str">
            <v>-</v>
          </cell>
          <cell r="AM357" t="str">
            <v>11 Years</v>
          </cell>
        </row>
        <row r="358">
          <cell r="B358">
            <v>170228</v>
          </cell>
          <cell r="C358" t="str">
            <v xml:space="preserve">Pankaj kumar </v>
          </cell>
          <cell r="D358" t="str">
            <v>Marketing</v>
          </cell>
          <cell r="E358" t="str">
            <v>Branding &amp; Communication</v>
          </cell>
          <cell r="F358" t="str">
            <v>Executive</v>
          </cell>
          <cell r="G358" t="str">
            <v>Level-2</v>
          </cell>
          <cell r="H358" t="str">
            <v>E-2</v>
          </cell>
          <cell r="I358">
            <v>42955</v>
          </cell>
          <cell r="J358">
            <v>8</v>
          </cell>
          <cell r="K358">
            <v>2017</v>
          </cell>
          <cell r="L358" t="str">
            <v>Gurgaon</v>
          </cell>
          <cell r="M358" t="str">
            <v>M</v>
          </cell>
          <cell r="N358">
            <v>31453</v>
          </cell>
          <cell r="O358">
            <v>37.956164383561642</v>
          </cell>
          <cell r="R358">
            <v>43138</v>
          </cell>
          <cell r="S358">
            <v>42955</v>
          </cell>
          <cell r="T358" t="str">
            <v>Confirmation</v>
          </cell>
          <cell r="Y358">
            <v>9990129423</v>
          </cell>
          <cell r="Z358" t="str">
            <v>pankaj.dudeja@yahoo.com</v>
          </cell>
          <cell r="AA358">
            <v>8920505946</v>
          </cell>
          <cell r="AB358" t="str">
            <v>Wife</v>
          </cell>
          <cell r="AC358" t="str">
            <v xml:space="preserve">Neetu </v>
          </cell>
          <cell r="AD358" t="str">
            <v>Jagdish</v>
          </cell>
          <cell r="AE358" t="str">
            <v xml:space="preserve">Sushma </v>
          </cell>
          <cell r="AF358" t="str">
            <v>B-62, 2nd floor ,Nirmal puri Lajpat nagar -4</v>
          </cell>
          <cell r="AG358" t="str">
            <v>B-62, 2Nd Floor, Nirmal Puri Lajpat Nagar, Delhi - 110024</v>
          </cell>
          <cell r="AH358" t="str">
            <v>AVCPK0732E</v>
          </cell>
          <cell r="AI358" t="str">
            <v>766397279698</v>
          </cell>
          <cell r="AJ358" t="str">
            <v>B+VE</v>
          </cell>
          <cell r="AK358" t="str">
            <v xml:space="preserve">BA </v>
          </cell>
          <cell r="AL358" t="str">
            <v>-</v>
          </cell>
          <cell r="AM358" t="str">
            <v>6 Years</v>
          </cell>
        </row>
        <row r="359">
          <cell r="B359">
            <v>170229</v>
          </cell>
          <cell r="C359" t="str">
            <v xml:space="preserve">Dharmesh Patel </v>
          </cell>
          <cell r="D359" t="str">
            <v>Engineering</v>
          </cell>
          <cell r="E359" t="str">
            <v>Utility</v>
          </cell>
          <cell r="F359" t="str">
            <v>Senior Technician</v>
          </cell>
          <cell r="G359" t="str">
            <v>Level-3</v>
          </cell>
          <cell r="H359" t="str">
            <v>T-1</v>
          </cell>
          <cell r="I359">
            <v>42968</v>
          </cell>
          <cell r="J359">
            <v>8</v>
          </cell>
          <cell r="K359">
            <v>2017</v>
          </cell>
          <cell r="L359" t="str">
            <v>Sanand</v>
          </cell>
          <cell r="M359" t="str">
            <v>M</v>
          </cell>
          <cell r="N359">
            <v>29918</v>
          </cell>
          <cell r="O359">
            <v>42.161643835616438</v>
          </cell>
          <cell r="P359" t="str">
            <v>Section name changed from Maintenance and utility section to Engineering section from 1st August 2020</v>
          </cell>
          <cell r="R359">
            <v>43151</v>
          </cell>
          <cell r="S359">
            <v>42968</v>
          </cell>
          <cell r="T359" t="str">
            <v>Confirmation</v>
          </cell>
          <cell r="Y359">
            <v>9825478180</v>
          </cell>
          <cell r="Z359" t="str">
            <v>dharmesh.2881@gmail.com</v>
          </cell>
          <cell r="AA359">
            <v>9016201921</v>
          </cell>
          <cell r="AB359" t="str">
            <v>Father</v>
          </cell>
          <cell r="AC359" t="str">
            <v>Somabhai</v>
          </cell>
          <cell r="AD359" t="str">
            <v>Somabhai</v>
          </cell>
          <cell r="AE359" t="str">
            <v>Jyoti</v>
          </cell>
          <cell r="AF359" t="str">
            <v>B-303, Aarav Residency, Behind Shilpa Bunglow-2, Near Janseva Kendra, Nikol, Naroda Road, Ahmedabad-382345</v>
          </cell>
          <cell r="AG359" t="str">
            <v>C-2, 38, Muncipal Tenament, Gotalawadi, Surat, Gujarat - 395004</v>
          </cell>
          <cell r="AH359" t="str">
            <v>AYJPP6480G</v>
          </cell>
          <cell r="AI359" t="str">
            <v>576397611300</v>
          </cell>
          <cell r="AJ359" t="str">
            <v>B+VE</v>
          </cell>
          <cell r="AK359" t="str">
            <v>ITI Fitter</v>
          </cell>
          <cell r="AL359" t="str">
            <v>-</v>
          </cell>
          <cell r="AM359" t="str">
            <v>17 Years</v>
          </cell>
        </row>
        <row r="360">
          <cell r="B360">
            <v>170230</v>
          </cell>
          <cell r="C360" t="str">
            <v>Manishkumar Solanki</v>
          </cell>
          <cell r="D360" t="str">
            <v>Engineering</v>
          </cell>
          <cell r="E360" t="str">
            <v>Utility</v>
          </cell>
          <cell r="F360" t="str">
            <v>Technician</v>
          </cell>
          <cell r="G360" t="str">
            <v>Level-3</v>
          </cell>
          <cell r="H360" t="str">
            <v>T-2</v>
          </cell>
          <cell r="I360">
            <v>42968</v>
          </cell>
          <cell r="J360">
            <v>8</v>
          </cell>
          <cell r="K360">
            <v>2017</v>
          </cell>
          <cell r="L360" t="str">
            <v>Sanand</v>
          </cell>
          <cell r="M360" t="str">
            <v>M</v>
          </cell>
          <cell r="N360">
            <v>32477</v>
          </cell>
          <cell r="O360">
            <v>35.150684931506852</v>
          </cell>
          <cell r="P360" t="str">
            <v>Section name changed from Maintenance and utility section to Engineering section from 1st August 2020</v>
          </cell>
          <cell r="R360">
            <v>43151</v>
          </cell>
          <cell r="S360">
            <v>42968</v>
          </cell>
          <cell r="T360" t="str">
            <v>Confirmation</v>
          </cell>
          <cell r="Y360">
            <v>9998481154</v>
          </cell>
          <cell r="Z360" t="str">
            <v>manish30111988@gmail.com</v>
          </cell>
          <cell r="AA360">
            <v>9727730372</v>
          </cell>
          <cell r="AB360" t="str">
            <v>Father</v>
          </cell>
          <cell r="AC360" t="str">
            <v>Dineshbhai</v>
          </cell>
          <cell r="AD360" t="str">
            <v>Dineshbhai</v>
          </cell>
          <cell r="AE360" t="str">
            <v>Narmadaben</v>
          </cell>
          <cell r="AF360" t="str">
            <v>1744,Rohitvas, Por, Gandhinagar-382421</v>
          </cell>
          <cell r="AG360" t="str">
            <v>1744, Rohitvas, Por, Gandhinagar - 382421</v>
          </cell>
          <cell r="AH360" t="str">
            <v>BQYPS9104G</v>
          </cell>
          <cell r="AI360" t="str">
            <v>379759586997</v>
          </cell>
          <cell r="AJ360" t="str">
            <v>A+VE</v>
          </cell>
          <cell r="AK360" t="str">
            <v xml:space="preserve">BA, ITI-Fitter, Boiler attended 2 </v>
          </cell>
          <cell r="AL360" t="str">
            <v>-</v>
          </cell>
          <cell r="AM360" t="str">
            <v>7 Years</v>
          </cell>
        </row>
        <row r="361">
          <cell r="B361">
            <v>170231</v>
          </cell>
          <cell r="C361" t="str">
            <v xml:space="preserve">Jigar Patel </v>
          </cell>
          <cell r="D361" t="str">
            <v>Administration</v>
          </cell>
          <cell r="E361" t="str">
            <v>Purchase &amp; Store</v>
          </cell>
          <cell r="F361" t="str">
            <v>Junior Executive</v>
          </cell>
          <cell r="G361" t="str">
            <v>Level-2</v>
          </cell>
          <cell r="H361" t="str">
            <v>E-3</v>
          </cell>
          <cell r="I361">
            <v>42968</v>
          </cell>
          <cell r="J361">
            <v>8</v>
          </cell>
          <cell r="K361">
            <v>2017</v>
          </cell>
          <cell r="L361" t="str">
            <v>Sanand</v>
          </cell>
          <cell r="M361" t="str">
            <v>M</v>
          </cell>
          <cell r="N361">
            <v>34102</v>
          </cell>
          <cell r="O361">
            <v>30.698630136986303</v>
          </cell>
          <cell r="P361" t="str">
            <v xml:space="preserve">Resignation </v>
          </cell>
          <cell r="R361">
            <v>43151</v>
          </cell>
          <cell r="S361">
            <v>42968</v>
          </cell>
          <cell r="T361" t="str">
            <v>Confirmation</v>
          </cell>
          <cell r="Y361">
            <v>9998823218</v>
          </cell>
          <cell r="Z361" t="str">
            <v>jigarpatel5862@gmail.com</v>
          </cell>
          <cell r="AA361">
            <v>9998823219</v>
          </cell>
          <cell r="AB361" t="str">
            <v>Father</v>
          </cell>
          <cell r="AC361" t="str">
            <v xml:space="preserve">Bharatbhai </v>
          </cell>
          <cell r="AD361" t="str">
            <v xml:space="preserve">Bharatbhai </v>
          </cell>
          <cell r="AE361" t="str">
            <v>Taraben</v>
          </cell>
          <cell r="AF361" t="str">
            <v>47/A, Sarswati nagar society,near Kailashpati Mahdev mandir, Nizampura, Chhani road, Vadodara, Gujarat-390024</v>
          </cell>
          <cell r="AG361" t="str">
            <v>47,A, Sarswati Nagar Society,Near Kailashpati Mahdev Mandir, Nizampura, Chhani Road, Vadodara, Gujarat-390024</v>
          </cell>
          <cell r="AH361" t="str">
            <v>CPNPP8458R</v>
          </cell>
          <cell r="AI361" t="str">
            <v>995076585090</v>
          </cell>
          <cell r="AJ361" t="str">
            <v>A+VE</v>
          </cell>
          <cell r="AK361" t="str">
            <v>B.E. Electrical</v>
          </cell>
          <cell r="AM361" t="str">
            <v>2.5 Years</v>
          </cell>
        </row>
        <row r="362">
          <cell r="B362">
            <v>170232</v>
          </cell>
          <cell r="C362" t="str">
            <v xml:space="preserve">Sumit Patel </v>
          </cell>
          <cell r="D362" t="str">
            <v>RD</v>
          </cell>
          <cell r="E362" t="str">
            <v>Plan &amp; Audit control</v>
          </cell>
          <cell r="F362" t="str">
            <v>Engineer</v>
          </cell>
          <cell r="G362" t="str">
            <v>Level-2</v>
          </cell>
          <cell r="H362" t="str">
            <v>E-2</v>
          </cell>
          <cell r="I362">
            <v>42968</v>
          </cell>
          <cell r="J362">
            <v>8</v>
          </cell>
          <cell r="K362">
            <v>2017</v>
          </cell>
          <cell r="L362" t="str">
            <v>Sanand</v>
          </cell>
          <cell r="M362" t="str">
            <v>M</v>
          </cell>
          <cell r="N362">
            <v>34651</v>
          </cell>
          <cell r="O362">
            <v>29.194520547945206</v>
          </cell>
          <cell r="P362" t="str">
            <v xml:space="preserve">Resignation </v>
          </cell>
          <cell r="R362">
            <v>43516</v>
          </cell>
          <cell r="S362">
            <v>43332</v>
          </cell>
          <cell r="T362" t="str">
            <v>Confirmation</v>
          </cell>
          <cell r="Y362">
            <v>9033837726</v>
          </cell>
          <cell r="Z362" t="str">
            <v>sumitpatel055@gmail.com</v>
          </cell>
          <cell r="AA362">
            <v>7878494912</v>
          </cell>
          <cell r="AB362" t="str">
            <v>Father</v>
          </cell>
          <cell r="AC362" t="str">
            <v xml:space="preserve">Natvarbhai </v>
          </cell>
          <cell r="AD362" t="str">
            <v xml:space="preserve">Natvarbhai </v>
          </cell>
          <cell r="AE362" t="str">
            <v xml:space="preserve">Nayanaben </v>
          </cell>
          <cell r="AF362" t="str">
            <v>29, Shivanand bunglows, near Shiv shanti Society, vastral, Ahmedabad, Gujarat-382418</v>
          </cell>
          <cell r="AG362" t="str">
            <v>29, Shivanand Bunglows, Near Shiv Shanti Society, Vastral, Ahmedabad, Gujarat-382418</v>
          </cell>
          <cell r="AH362" t="str">
            <v>CZGPP9411F</v>
          </cell>
          <cell r="AI362" t="str">
            <v>724944699629</v>
          </cell>
          <cell r="AJ362" t="str">
            <v>B+VE</v>
          </cell>
          <cell r="AK362" t="str">
            <v>B.E Mechanical</v>
          </cell>
          <cell r="AM362" t="str">
            <v>1 Year</v>
          </cell>
        </row>
        <row r="363">
          <cell r="B363">
            <v>170233</v>
          </cell>
          <cell r="C363" t="str">
            <v>Manojkumar Singh</v>
          </cell>
          <cell r="D363" t="str">
            <v>Administration</v>
          </cell>
          <cell r="E363" t="str">
            <v>GA</v>
          </cell>
          <cell r="F363" t="str">
            <v>Assistant Manager</v>
          </cell>
          <cell r="G363" t="str">
            <v>Level-1</v>
          </cell>
          <cell r="H363" t="str">
            <v>M-9</v>
          </cell>
          <cell r="I363">
            <v>42968</v>
          </cell>
          <cell r="J363">
            <v>8</v>
          </cell>
          <cell r="K363">
            <v>2017</v>
          </cell>
          <cell r="L363" t="str">
            <v>Sanand</v>
          </cell>
          <cell r="M363" t="str">
            <v>M</v>
          </cell>
          <cell r="N363">
            <v>26573</v>
          </cell>
          <cell r="O363">
            <v>51.326027397260276</v>
          </cell>
          <cell r="P363" t="str">
            <v xml:space="preserve">Resignation </v>
          </cell>
          <cell r="S363">
            <v>42968</v>
          </cell>
          <cell r="Y363">
            <v>7096303706</v>
          </cell>
          <cell r="Z363" t="str">
            <v>mkps.singh@gmail.com</v>
          </cell>
          <cell r="AA363">
            <v>7046348834</v>
          </cell>
          <cell r="AB363" t="str">
            <v>Wife</v>
          </cell>
          <cell r="AC363" t="str">
            <v>Anita</v>
          </cell>
          <cell r="AD363" t="str">
            <v xml:space="preserve">Parmanand Singh </v>
          </cell>
          <cell r="AE363" t="str">
            <v>Nagvanasidevi</v>
          </cell>
          <cell r="AF363" t="str">
            <v>104, Sangath Silver, Visat koba , Gandhinagar road, Motera , koteshwar , Gandhinagar, Gujarat-380005</v>
          </cell>
          <cell r="AG363" t="str">
            <v>104, Sangath Silver, Visat Koba , Gandhinagar Road, Motera , Koteshwar , Gandhinagar, Gujarat-380005</v>
          </cell>
          <cell r="AH363" t="str">
            <v>BCDPS8858J</v>
          </cell>
          <cell r="AI363" t="str">
            <v>872814828759</v>
          </cell>
          <cell r="AJ363" t="str">
            <v>AB+VE</v>
          </cell>
          <cell r="AK363" t="str">
            <v xml:space="preserve">BA </v>
          </cell>
          <cell r="AM363" t="str">
            <v>20 Years</v>
          </cell>
        </row>
        <row r="364">
          <cell r="B364">
            <v>170234</v>
          </cell>
          <cell r="C364" t="str">
            <v xml:space="preserve">Niravkumar Rami </v>
          </cell>
          <cell r="D364" t="str">
            <v>Engineering</v>
          </cell>
          <cell r="E364" t="str">
            <v>Engineering</v>
          </cell>
          <cell r="F364" t="str">
            <v>Junior Engineer</v>
          </cell>
          <cell r="G364" t="str">
            <v>Level-2</v>
          </cell>
          <cell r="H364" t="str">
            <v>E-3</v>
          </cell>
          <cell r="I364">
            <v>42968</v>
          </cell>
          <cell r="J364">
            <v>8</v>
          </cell>
          <cell r="K364">
            <v>2017</v>
          </cell>
          <cell r="L364" t="str">
            <v>Sanand</v>
          </cell>
          <cell r="M364" t="str">
            <v>M</v>
          </cell>
          <cell r="N364">
            <v>33877</v>
          </cell>
          <cell r="O364">
            <v>31.315068493150687</v>
          </cell>
          <cell r="P364" t="str">
            <v xml:space="preserve">Resignation </v>
          </cell>
          <cell r="R364">
            <v>43151</v>
          </cell>
          <cell r="S364">
            <v>42968</v>
          </cell>
          <cell r="T364" t="str">
            <v>Confirmation</v>
          </cell>
          <cell r="Y364">
            <v>9033364080</v>
          </cell>
          <cell r="Z364" t="str">
            <v>niravrami98@gmail.com</v>
          </cell>
          <cell r="AA364">
            <v>9601486074</v>
          </cell>
          <cell r="AB364" t="str">
            <v>Father</v>
          </cell>
          <cell r="AC364" t="str">
            <v xml:space="preserve">Maheshbhai </v>
          </cell>
          <cell r="AD364" t="str">
            <v xml:space="preserve">Maheshbhai </v>
          </cell>
          <cell r="AE364" t="str">
            <v>Hansha</v>
          </cell>
          <cell r="AF364" t="str">
            <v>25, Akshardham-1,near Kashiba school, Mahdevnagar, Vastral, Ahmedabad, Gujarat-382418</v>
          </cell>
          <cell r="AG364" t="str">
            <v>25, Akshardham-1,Near Kashiba School, Mahdevnagar, Vastral, Ahmedabad, Gujarat-382418</v>
          </cell>
          <cell r="AH364" t="str">
            <v>BVYPR1429J</v>
          </cell>
          <cell r="AI364" t="str">
            <v>869860588985</v>
          </cell>
          <cell r="AJ364" t="str">
            <v>B+VE</v>
          </cell>
          <cell r="AK364" t="str">
            <v xml:space="preserve">B.E. Electronics and Communication </v>
          </cell>
          <cell r="AM364" t="str">
            <v>3 Years</v>
          </cell>
        </row>
        <row r="365">
          <cell r="B365">
            <v>170235</v>
          </cell>
          <cell r="C365" t="str">
            <v>Vishnukumar Pandya</v>
          </cell>
          <cell r="D365" t="str">
            <v>QA</v>
          </cell>
          <cell r="E365" t="str">
            <v>Quality Control</v>
          </cell>
          <cell r="F365" t="str">
            <v>Junior Engineer</v>
          </cell>
          <cell r="G365" t="str">
            <v>Level-2</v>
          </cell>
          <cell r="H365" t="str">
            <v>E-3</v>
          </cell>
          <cell r="I365">
            <v>42968</v>
          </cell>
          <cell r="J365">
            <v>8</v>
          </cell>
          <cell r="K365">
            <v>2017</v>
          </cell>
          <cell r="L365" t="str">
            <v>Sanand</v>
          </cell>
          <cell r="M365" t="str">
            <v>M</v>
          </cell>
          <cell r="N365">
            <v>34738</v>
          </cell>
          <cell r="O365">
            <v>28.956164383561642</v>
          </cell>
          <cell r="P365" t="str">
            <v xml:space="preserve">Resignation </v>
          </cell>
          <cell r="R365">
            <v>43516</v>
          </cell>
          <cell r="S365">
            <v>43332</v>
          </cell>
          <cell r="T365" t="str">
            <v>Confirmation</v>
          </cell>
          <cell r="W365">
            <v>44348</v>
          </cell>
          <cell r="X365" t="str">
            <v>Assistant Engineer</v>
          </cell>
          <cell r="Y365">
            <v>8347660386</v>
          </cell>
          <cell r="Z365" t="str">
            <v>vishnupandya99@gmail.com</v>
          </cell>
          <cell r="AA365">
            <v>9924312708</v>
          </cell>
          <cell r="AB365" t="str">
            <v>Father</v>
          </cell>
          <cell r="AC365" t="str">
            <v>Kantilal</v>
          </cell>
          <cell r="AD365" t="str">
            <v>Kantilal</v>
          </cell>
          <cell r="AE365" t="str">
            <v>Mina</v>
          </cell>
          <cell r="AF365" t="str">
            <v>32/1, Madhukar bhavan .L -colony, Ambavadi, Paldi, Ahmedabad-</v>
          </cell>
          <cell r="AG365" t="str">
            <v>Nani Khadki ,Poo Tralsa, Bharuch ,Dayadra, Gujarat,392020</v>
          </cell>
          <cell r="AH365" t="str">
            <v>CPMPP7328K</v>
          </cell>
          <cell r="AI365" t="str">
            <v>575548069002</v>
          </cell>
          <cell r="AJ365" t="str">
            <v>AB+VE</v>
          </cell>
          <cell r="AK365" t="str">
            <v>BE Chemical</v>
          </cell>
          <cell r="AM365" t="str">
            <v>Fresher</v>
          </cell>
        </row>
        <row r="366">
          <cell r="B366">
            <v>170236</v>
          </cell>
          <cell r="C366" t="str">
            <v>Yogesh Matholiya</v>
          </cell>
          <cell r="D366" t="str">
            <v>Production</v>
          </cell>
          <cell r="E366" t="str">
            <v>Engineering</v>
          </cell>
          <cell r="F366" t="str">
            <v>Operator</v>
          </cell>
          <cell r="G366" t="str">
            <v>Level-3</v>
          </cell>
          <cell r="H366" t="str">
            <v>T-2</v>
          </cell>
          <cell r="I366">
            <v>42968</v>
          </cell>
          <cell r="J366">
            <v>8</v>
          </cell>
          <cell r="K366">
            <v>2017</v>
          </cell>
          <cell r="L366" t="str">
            <v>Sanand</v>
          </cell>
          <cell r="M366" t="str">
            <v>M</v>
          </cell>
          <cell r="N366">
            <v>31412</v>
          </cell>
          <cell r="O366">
            <v>38.06849315068493</v>
          </cell>
          <cell r="P366" t="str">
            <v xml:space="preserve">Resignation </v>
          </cell>
          <cell r="R366">
            <v>43151</v>
          </cell>
          <cell r="S366">
            <v>42968</v>
          </cell>
          <cell r="T366" t="str">
            <v>Confirmation</v>
          </cell>
          <cell r="Y366">
            <v>9824107703</v>
          </cell>
          <cell r="Z366" t="str">
            <v>yogeshpatel3186@gmail.com</v>
          </cell>
          <cell r="AA366">
            <v>7203892556</v>
          </cell>
          <cell r="AB366" t="str">
            <v>Wife</v>
          </cell>
          <cell r="AC366" t="str">
            <v>Binkal</v>
          </cell>
          <cell r="AD366" t="str">
            <v xml:space="preserve">Manubhai </v>
          </cell>
          <cell r="AE366" t="str">
            <v>Vasant</v>
          </cell>
          <cell r="AF366" t="str">
            <v>36- Jeevandhara society, Opp.dimand park, near Sarswati school, Nikol gam road , Ahmedabad</v>
          </cell>
          <cell r="AG366" t="str">
            <v>Kariyani , Tehbotad, Bhavnagar, Babarkot, Kariyani, Dist. Botad Bhavnagar, Gujarat-364710</v>
          </cell>
          <cell r="AH366" t="str">
            <v>BIHPM5023K</v>
          </cell>
          <cell r="AI366" t="str">
            <v>988291817616</v>
          </cell>
          <cell r="AJ366" t="str">
            <v>O+VE</v>
          </cell>
          <cell r="AK366" t="str">
            <v>ITI Fitter</v>
          </cell>
          <cell r="AM366" t="str">
            <v>5 Years</v>
          </cell>
        </row>
        <row r="367">
          <cell r="B367">
            <v>170237</v>
          </cell>
          <cell r="C367" t="str">
            <v xml:space="preserve">Dharmendra Patel </v>
          </cell>
          <cell r="D367" t="str">
            <v>Engineering</v>
          </cell>
          <cell r="E367" t="str">
            <v>Utility</v>
          </cell>
          <cell r="F367" t="str">
            <v>Senior Technician</v>
          </cell>
          <cell r="G367" t="str">
            <v>Level-3</v>
          </cell>
          <cell r="H367" t="str">
            <v>T-1</v>
          </cell>
          <cell r="I367">
            <v>42968</v>
          </cell>
          <cell r="J367">
            <v>8</v>
          </cell>
          <cell r="K367">
            <v>2017</v>
          </cell>
          <cell r="L367" t="str">
            <v>Sanand</v>
          </cell>
          <cell r="M367" t="str">
            <v>M</v>
          </cell>
          <cell r="N367">
            <v>30394</v>
          </cell>
          <cell r="O367">
            <v>40.857534246575341</v>
          </cell>
          <cell r="P367" t="str">
            <v>Section name changed from Maintenance and utility section to Engineering section from 1st August 2020</v>
          </cell>
          <cell r="R367">
            <v>43151</v>
          </cell>
          <cell r="S367">
            <v>42968</v>
          </cell>
          <cell r="T367" t="str">
            <v>Confirmation</v>
          </cell>
          <cell r="U367">
            <v>44652</v>
          </cell>
          <cell r="V367" t="str">
            <v>Operator Electrician</v>
          </cell>
          <cell r="Y367">
            <v>9879635226</v>
          </cell>
          <cell r="Z367" t="str">
            <v>dharmendrapatel6434@gmail.com</v>
          </cell>
          <cell r="AA367">
            <v>9979017721</v>
          </cell>
          <cell r="AB367" t="str">
            <v>Wife</v>
          </cell>
          <cell r="AC367" t="str">
            <v>Dipa</v>
          </cell>
          <cell r="AD367" t="str">
            <v xml:space="preserve">Vishnubhai </v>
          </cell>
          <cell r="AE367" t="str">
            <v>Labhu</v>
          </cell>
          <cell r="AF367" t="str">
            <v>442, Meghna nagar, Vastral-6, Ahmedabad, 382418</v>
          </cell>
          <cell r="AG367" t="str">
            <v>442, Meghna Nagar, Vastral-6, Ahmedabad - 382418</v>
          </cell>
          <cell r="AH367" t="str">
            <v>AZKPP8425H</v>
          </cell>
          <cell r="AI367" t="str">
            <v>704493333038</v>
          </cell>
          <cell r="AJ367" t="str">
            <v>B+VE</v>
          </cell>
          <cell r="AK367" t="str">
            <v>ITI Electrician</v>
          </cell>
          <cell r="AL367" t="str">
            <v>-</v>
          </cell>
          <cell r="AM367" t="str">
            <v>15 Years</v>
          </cell>
        </row>
        <row r="368">
          <cell r="B368">
            <v>170238</v>
          </cell>
          <cell r="C368" t="str">
            <v xml:space="preserve">Nitinkumar Solanki </v>
          </cell>
          <cell r="D368" t="str">
            <v>Engineering</v>
          </cell>
          <cell r="E368" t="str">
            <v>Utility</v>
          </cell>
          <cell r="F368" t="str">
            <v>Senior Technician</v>
          </cell>
          <cell r="G368" t="str">
            <v>Level-3</v>
          </cell>
          <cell r="H368" t="str">
            <v>T-1</v>
          </cell>
          <cell r="I368">
            <v>42968</v>
          </cell>
          <cell r="J368">
            <v>8</v>
          </cell>
          <cell r="K368">
            <v>2017</v>
          </cell>
          <cell r="L368" t="str">
            <v>Sanand</v>
          </cell>
          <cell r="M368" t="str">
            <v>M</v>
          </cell>
          <cell r="N368">
            <v>29916</v>
          </cell>
          <cell r="O368">
            <v>42.167123287671231</v>
          </cell>
          <cell r="P368" t="str">
            <v>Resignation</v>
          </cell>
          <cell r="R368">
            <v>43151</v>
          </cell>
          <cell r="S368">
            <v>42968</v>
          </cell>
          <cell r="T368" t="str">
            <v>Confirmation</v>
          </cell>
          <cell r="U368">
            <v>44652</v>
          </cell>
          <cell r="V368" t="str">
            <v>Technician Electrician</v>
          </cell>
          <cell r="Y368">
            <v>9979107748</v>
          </cell>
          <cell r="Z368" t="str">
            <v>pranshu28383@gmail.com</v>
          </cell>
          <cell r="AA368">
            <v>9687503847</v>
          </cell>
          <cell r="AB368" t="str">
            <v>Father</v>
          </cell>
          <cell r="AC368" t="str">
            <v>Ratilal</v>
          </cell>
          <cell r="AD368" t="str">
            <v>Ratilal</v>
          </cell>
          <cell r="AE368" t="str">
            <v xml:space="preserve">Kamlaben </v>
          </cell>
          <cell r="AF368" t="str">
            <v>105/1, M E S Colony , Near G E B, Vadsar, Air Force , Gandhinagar , Gujarat , 382721</v>
          </cell>
          <cell r="AG368" t="str">
            <v>105,1, M E S Colony, Near G E B, Vadsar, Air Force, Gandhinagar, Gujarat - 382721</v>
          </cell>
          <cell r="AH368" t="str">
            <v>FGQPS5865G</v>
          </cell>
          <cell r="AI368" t="str">
            <v>784328688971</v>
          </cell>
          <cell r="AJ368" t="str">
            <v>O+VE</v>
          </cell>
          <cell r="AK368" t="str">
            <v>ITI wireman</v>
          </cell>
          <cell r="AM368" t="str">
            <v>10 Years</v>
          </cell>
        </row>
        <row r="369">
          <cell r="B369">
            <v>170239</v>
          </cell>
          <cell r="C369" t="str">
            <v xml:space="preserve">Rushang Maru </v>
          </cell>
          <cell r="D369" t="str">
            <v>Production</v>
          </cell>
          <cell r="E369" t="str">
            <v>Maintenance</v>
          </cell>
          <cell r="F369" t="str">
            <v>Junior Engineer</v>
          </cell>
          <cell r="G369" t="str">
            <v>Level-2</v>
          </cell>
          <cell r="H369" t="str">
            <v>E-3</v>
          </cell>
          <cell r="I369">
            <v>42968</v>
          </cell>
          <cell r="J369">
            <v>8</v>
          </cell>
          <cell r="K369">
            <v>2017</v>
          </cell>
          <cell r="L369" t="str">
            <v>Sanand</v>
          </cell>
          <cell r="M369" t="str">
            <v>M</v>
          </cell>
          <cell r="N369">
            <v>33547</v>
          </cell>
          <cell r="O369">
            <v>32.219178082191782</v>
          </cell>
          <cell r="P369" t="str">
            <v>Resignation</v>
          </cell>
          <cell r="R369">
            <v>43151</v>
          </cell>
          <cell r="S369">
            <v>42968</v>
          </cell>
          <cell r="T369" t="str">
            <v>Confirmation</v>
          </cell>
          <cell r="Y369">
            <v>9016069258</v>
          </cell>
          <cell r="Z369" t="str">
            <v>rpmaru_1991@yahoo.com</v>
          </cell>
          <cell r="AA369">
            <v>9879538847</v>
          </cell>
          <cell r="AB369" t="str">
            <v>Father</v>
          </cell>
          <cell r="AC369" t="str">
            <v xml:space="preserve">Pareshkumar </v>
          </cell>
          <cell r="AD369" t="str">
            <v xml:space="preserve">Pareshkumar </v>
          </cell>
          <cell r="AE369" t="str">
            <v>Bhavna</v>
          </cell>
          <cell r="AF369" t="str">
            <v>Bunglow-12, Rajpath highway society, near Rajpath Club, Ahmeadabad</v>
          </cell>
          <cell r="AG369" t="str">
            <v>25- Millpara, Bhaktinagar, Rajkot, Gujarat-360002</v>
          </cell>
          <cell r="AH369" t="str">
            <v>BBCPM7779J</v>
          </cell>
          <cell r="AI369" t="str">
            <v>406322403638</v>
          </cell>
          <cell r="AJ369" t="str">
            <v>B+VE</v>
          </cell>
          <cell r="AK369" t="str">
            <v xml:space="preserve">B.E. Electronics and Communication </v>
          </cell>
          <cell r="AM369" t="str">
            <v>3 Years</v>
          </cell>
        </row>
        <row r="370">
          <cell r="B370">
            <v>170240</v>
          </cell>
          <cell r="C370" t="str">
            <v xml:space="preserve">Sohangkumar </v>
          </cell>
          <cell r="D370" t="str">
            <v>Production</v>
          </cell>
          <cell r="E370" t="str">
            <v>Tire Building</v>
          </cell>
          <cell r="F370" t="str">
            <v>Assistant Manager</v>
          </cell>
          <cell r="G370" t="str">
            <v>Level-1</v>
          </cell>
          <cell r="H370" t="str">
            <v>M-9</v>
          </cell>
          <cell r="I370">
            <v>42968</v>
          </cell>
          <cell r="J370">
            <v>8</v>
          </cell>
          <cell r="K370">
            <v>2017</v>
          </cell>
          <cell r="L370" t="str">
            <v>Sanand</v>
          </cell>
          <cell r="M370" t="str">
            <v xml:space="preserve">M </v>
          </cell>
          <cell r="N370">
            <v>31234</v>
          </cell>
          <cell r="O370">
            <v>38.556164383561644</v>
          </cell>
          <cell r="R370">
            <v>43151</v>
          </cell>
          <cell r="S370">
            <v>42968</v>
          </cell>
          <cell r="T370" t="str">
            <v>Confirmation</v>
          </cell>
          <cell r="U370">
            <v>44652</v>
          </cell>
          <cell r="V370" t="str">
            <v>Engineer</v>
          </cell>
          <cell r="Y370">
            <v>9712939686</v>
          </cell>
          <cell r="Z370" t="str">
            <v>sohang6785@yahoo.co.in</v>
          </cell>
          <cell r="AA370">
            <v>8141909391</v>
          </cell>
          <cell r="AB370" t="str">
            <v>Father</v>
          </cell>
          <cell r="AC370" t="str">
            <v>Ajaykumar</v>
          </cell>
          <cell r="AD370" t="str">
            <v xml:space="preserve">Ajaykumar </v>
          </cell>
          <cell r="AE370" t="str">
            <v>Pralavkita</v>
          </cell>
          <cell r="AF370" t="str">
            <v>G-50, Shree Shivam Park Society, Behind Vinay Society, Near Sardar Estate, Ajwa Road , Vadodara , Gujarat-390019</v>
          </cell>
          <cell r="AG370" t="str">
            <v>G-50, Shree Shivam Park Society, Behind Vinay Society, Near Sardar Estate, Ajwa Road, Vadodara, Gujarat - 390019</v>
          </cell>
          <cell r="AH370" t="str">
            <v>AUEPB0304N</v>
          </cell>
          <cell r="AI370" t="str">
            <v>304954400004</v>
          </cell>
          <cell r="AJ370" t="str">
            <v>B+VE</v>
          </cell>
          <cell r="AK370" t="str">
            <v>Diploma Electrical</v>
          </cell>
          <cell r="AL370" t="str">
            <v>-</v>
          </cell>
          <cell r="AM370" t="str">
            <v>10 Years</v>
          </cell>
        </row>
        <row r="371">
          <cell r="B371">
            <v>170241</v>
          </cell>
          <cell r="C371" t="str">
            <v xml:space="preserve">Rohitkumar Thakor </v>
          </cell>
          <cell r="D371" t="str">
            <v>QA</v>
          </cell>
          <cell r="E371" t="str">
            <v>Quality Control</v>
          </cell>
          <cell r="F371" t="str">
            <v>Junior Operator</v>
          </cell>
          <cell r="G371" t="str">
            <v>Level-3</v>
          </cell>
          <cell r="H371" t="str">
            <v>T-3</v>
          </cell>
          <cell r="I371">
            <v>42968</v>
          </cell>
          <cell r="J371">
            <v>8</v>
          </cell>
          <cell r="K371">
            <v>2017</v>
          </cell>
          <cell r="L371" t="str">
            <v>Sanand</v>
          </cell>
          <cell r="M371" t="str">
            <v xml:space="preserve">M </v>
          </cell>
          <cell r="N371">
            <v>33729</v>
          </cell>
          <cell r="O371">
            <v>31.720547945205478</v>
          </cell>
          <cell r="R371">
            <v>43151</v>
          </cell>
          <cell r="S371">
            <v>42968</v>
          </cell>
          <cell r="T371" t="str">
            <v>Confirmation</v>
          </cell>
          <cell r="Y371">
            <v>8141566842</v>
          </cell>
          <cell r="Z371" t="str">
            <v>rohitthakor001@gmail.com</v>
          </cell>
          <cell r="AA371">
            <v>9512524653</v>
          </cell>
          <cell r="AB371" t="str">
            <v>Wife</v>
          </cell>
          <cell r="AC371" t="str">
            <v xml:space="preserve">Aarti </v>
          </cell>
          <cell r="AD371" t="str">
            <v xml:space="preserve">Pratapbhai </v>
          </cell>
          <cell r="AE371" t="str">
            <v xml:space="preserve">Madhiben </v>
          </cell>
          <cell r="AF371" t="str">
            <v xml:space="preserve">189, Thakor Vas, Dodar, Sanand, Ahmedabad, Gujarat-382170 </v>
          </cell>
          <cell r="AG371" t="str">
            <v>Davedi, Dodar, Ahmedabad, Gujarat - 382170</v>
          </cell>
          <cell r="AH371" t="str">
            <v>ALQPT3750R</v>
          </cell>
          <cell r="AI371" t="str">
            <v>333597783558</v>
          </cell>
          <cell r="AJ371" t="str">
            <v>B+VE</v>
          </cell>
          <cell r="AK371" t="str">
            <v>ITI Fitter</v>
          </cell>
          <cell r="AL371" t="str">
            <v>-</v>
          </cell>
          <cell r="AM371" t="str">
            <v>6 Years</v>
          </cell>
        </row>
        <row r="372">
          <cell r="B372">
            <v>170242</v>
          </cell>
          <cell r="C372" t="str">
            <v xml:space="preserve">Kalpeshkumar Patel </v>
          </cell>
          <cell r="D372" t="str">
            <v>Engineering</v>
          </cell>
          <cell r="E372" t="str">
            <v>Utility</v>
          </cell>
          <cell r="F372" t="str">
            <v>Operator</v>
          </cell>
          <cell r="G372" t="str">
            <v>Level-3</v>
          </cell>
          <cell r="H372" t="str">
            <v>T-2</v>
          </cell>
          <cell r="I372">
            <v>42968</v>
          </cell>
          <cell r="J372">
            <v>8</v>
          </cell>
          <cell r="K372">
            <v>2017</v>
          </cell>
          <cell r="L372" t="str">
            <v>Sanand</v>
          </cell>
          <cell r="M372" t="str">
            <v xml:space="preserve">M </v>
          </cell>
          <cell r="N372">
            <v>32992</v>
          </cell>
          <cell r="O372">
            <v>33.739726027397261</v>
          </cell>
          <cell r="P372" t="str">
            <v>Section name changed from Maintenance and utility section to Engineering section from 1st August 2020</v>
          </cell>
          <cell r="R372">
            <v>43151</v>
          </cell>
          <cell r="S372">
            <v>42968</v>
          </cell>
          <cell r="T372" t="str">
            <v>Confirmation</v>
          </cell>
          <cell r="Y372">
            <v>9724389213</v>
          </cell>
          <cell r="Z372" t="str">
            <v>kalpeshppatel294@gmail.com</v>
          </cell>
          <cell r="AA372">
            <v>9724678806</v>
          </cell>
          <cell r="AB372" t="str">
            <v>Father</v>
          </cell>
          <cell r="AC372" t="str">
            <v xml:space="preserve">Prabhubhai </v>
          </cell>
          <cell r="AD372" t="str">
            <v xml:space="preserve">Prabhubhai </v>
          </cell>
          <cell r="AE372" t="str">
            <v xml:space="preserve">Bhagwatiben </v>
          </cell>
          <cell r="AF372" t="str">
            <v xml:space="preserve">24, Swaminarayan appartment, vendor point , Amraiwadi , CTM, Ahmedabad </v>
          </cell>
          <cell r="AG372" t="str">
            <v>18, Umiyanagar, Modhera, Mahesana, Gujarat - 384212</v>
          </cell>
          <cell r="AH372" t="str">
            <v>DATPP4983D</v>
          </cell>
          <cell r="AI372" t="str">
            <v>920705200244</v>
          </cell>
          <cell r="AJ372" t="str">
            <v>B+VE</v>
          </cell>
          <cell r="AK372" t="str">
            <v>ITI Fitter</v>
          </cell>
          <cell r="AL372" t="str">
            <v>-</v>
          </cell>
          <cell r="AM372" t="str">
            <v>7 Years</v>
          </cell>
        </row>
        <row r="373">
          <cell r="B373">
            <v>170243</v>
          </cell>
          <cell r="C373" t="str">
            <v>Krunal Patel</v>
          </cell>
          <cell r="D373" t="str">
            <v>QA</v>
          </cell>
          <cell r="E373" t="str">
            <v>Quality Control</v>
          </cell>
          <cell r="F373" t="str">
            <v>Operator</v>
          </cell>
          <cell r="G373" t="str">
            <v>Level-3</v>
          </cell>
          <cell r="H373" t="str">
            <v>T-2</v>
          </cell>
          <cell r="I373">
            <v>42968</v>
          </cell>
          <cell r="J373">
            <v>8</v>
          </cell>
          <cell r="K373">
            <v>2017</v>
          </cell>
          <cell r="L373" t="str">
            <v>Sanand</v>
          </cell>
          <cell r="M373" t="str">
            <v xml:space="preserve">M </v>
          </cell>
          <cell r="N373">
            <v>33019</v>
          </cell>
          <cell r="O373">
            <v>33.665753424657531</v>
          </cell>
          <cell r="R373">
            <v>43151</v>
          </cell>
          <cell r="S373">
            <v>42968</v>
          </cell>
          <cell r="T373" t="str">
            <v>Confirmation</v>
          </cell>
          <cell r="W373">
            <v>45017</v>
          </cell>
          <cell r="X373" t="str">
            <v>Junior Operator</v>
          </cell>
          <cell r="Y373">
            <v>9824401322</v>
          </cell>
          <cell r="Z373" t="str">
            <v>patelkrunalmanubhai@gmail.com</v>
          </cell>
          <cell r="AA373">
            <v>8140278514</v>
          </cell>
          <cell r="AB373" t="str">
            <v>Father</v>
          </cell>
          <cell r="AC373" t="str">
            <v xml:space="preserve">Manubhai </v>
          </cell>
          <cell r="AD373" t="str">
            <v xml:space="preserve">Manubhai </v>
          </cell>
          <cell r="AE373" t="str">
            <v xml:space="preserve">Sobhnaben </v>
          </cell>
          <cell r="AF373" t="str">
            <v>At- Post Galudan , Tal. Dist Gandhinagar , Gujarat-382355</v>
          </cell>
          <cell r="AG373" t="str">
            <v>259, Moti Khadki , Galudan , Tal.Dist.- Gandhinagar, Gujarat - 382355</v>
          </cell>
          <cell r="AH373" t="str">
            <v>BRCPP1287Q</v>
          </cell>
          <cell r="AI373" t="str">
            <v>805217205288</v>
          </cell>
          <cell r="AJ373" t="str">
            <v>B+VE</v>
          </cell>
          <cell r="AK373" t="str">
            <v>ITI Fitter</v>
          </cell>
          <cell r="AL373" t="str">
            <v>-</v>
          </cell>
          <cell r="AM373" t="str">
            <v>7 Years</v>
          </cell>
        </row>
        <row r="374">
          <cell r="B374">
            <v>170244</v>
          </cell>
          <cell r="C374" t="str">
            <v xml:space="preserve">Ankitkumar Prajapati </v>
          </cell>
          <cell r="D374" t="str">
            <v>QA</v>
          </cell>
          <cell r="E374" t="str">
            <v>Quality Inspection</v>
          </cell>
          <cell r="F374" t="str">
            <v>Assistant operator</v>
          </cell>
          <cell r="G374" t="str">
            <v>Level-3</v>
          </cell>
          <cell r="H374" t="str">
            <v>T-4</v>
          </cell>
          <cell r="I374">
            <v>42968</v>
          </cell>
          <cell r="J374">
            <v>8</v>
          </cell>
          <cell r="K374">
            <v>2017</v>
          </cell>
          <cell r="L374" t="str">
            <v>Sanand</v>
          </cell>
          <cell r="M374" t="str">
            <v xml:space="preserve">M </v>
          </cell>
          <cell r="N374">
            <v>34027</v>
          </cell>
          <cell r="O374">
            <v>30.904109589041095</v>
          </cell>
          <cell r="P374" t="str">
            <v>Resignation</v>
          </cell>
          <cell r="R374">
            <v>43151</v>
          </cell>
          <cell r="S374">
            <v>42968</v>
          </cell>
          <cell r="T374" t="str">
            <v>Confirmation</v>
          </cell>
          <cell r="Y374">
            <v>9712817334</v>
          </cell>
          <cell r="Z374" t="str">
            <v>ankitprajapatifinchod@gmail.com</v>
          </cell>
          <cell r="AA374">
            <v>9429385629</v>
          </cell>
          <cell r="AB374" t="str">
            <v>Father</v>
          </cell>
          <cell r="AC374" t="str">
            <v xml:space="preserve">Manharbhai </v>
          </cell>
          <cell r="AD374" t="str">
            <v xml:space="preserve">Manharbhai </v>
          </cell>
          <cell r="AE374" t="str">
            <v xml:space="preserve">Kodiben </v>
          </cell>
          <cell r="AF374" t="str">
            <v>t-10, rahul tower, Annad nagar , Vajalpur , Satelite Ahmedabad</v>
          </cell>
          <cell r="AG374" t="str">
            <v>Finchod , Sabarkantha, Gujarat-383230</v>
          </cell>
          <cell r="AH374" t="str">
            <v>CQQPP1136G</v>
          </cell>
          <cell r="AI374" t="str">
            <v>493572316959</v>
          </cell>
          <cell r="AJ374" t="str">
            <v>AB+VE</v>
          </cell>
          <cell r="AK374" t="str">
            <v>ITI Fitter</v>
          </cell>
          <cell r="AM374" t="str">
            <v>4 Years</v>
          </cell>
        </row>
        <row r="375">
          <cell r="B375">
            <v>170245</v>
          </cell>
          <cell r="C375" t="str">
            <v xml:space="preserve">Manishkumar Patel </v>
          </cell>
          <cell r="D375" t="str">
            <v>QA</v>
          </cell>
          <cell r="E375" t="str">
            <v>Quality Inspection</v>
          </cell>
          <cell r="F375" t="str">
            <v>Deputy Operator</v>
          </cell>
          <cell r="G375" t="str">
            <v>Level-3</v>
          </cell>
          <cell r="H375" t="str">
            <v>T-3</v>
          </cell>
          <cell r="I375">
            <v>42968</v>
          </cell>
          <cell r="J375">
            <v>8</v>
          </cell>
          <cell r="K375">
            <v>2017</v>
          </cell>
          <cell r="L375" t="str">
            <v>Sanand</v>
          </cell>
          <cell r="M375" t="str">
            <v xml:space="preserve">M </v>
          </cell>
          <cell r="N375">
            <v>33021</v>
          </cell>
          <cell r="O375">
            <v>33.660273972602738</v>
          </cell>
          <cell r="P375" t="str">
            <v>Resignation</v>
          </cell>
          <cell r="R375">
            <v>43151</v>
          </cell>
          <cell r="S375">
            <v>42968</v>
          </cell>
          <cell r="T375" t="str">
            <v>Confirmation</v>
          </cell>
          <cell r="Y375">
            <v>8128325940</v>
          </cell>
          <cell r="Z375" t="str">
            <v>patelmanishkp123@gmail.com</v>
          </cell>
          <cell r="AA375">
            <v>7600718917</v>
          </cell>
          <cell r="AB375" t="str">
            <v>Father</v>
          </cell>
          <cell r="AC375" t="str">
            <v xml:space="preserve">Kantibhai </v>
          </cell>
          <cell r="AD375" t="str">
            <v xml:space="preserve">Kantibhai </v>
          </cell>
          <cell r="AE375" t="str">
            <v xml:space="preserve">Suryaben </v>
          </cell>
          <cell r="AF375" t="str">
            <v xml:space="preserve">House No. 31, New Nandanvan ,Opp. Kalhar greens , Near Parag school , Naroda , Ahmedabad </v>
          </cell>
          <cell r="AG375" t="str">
            <v>Vasajipur , Mahiyapur, Arvalli, Gujarat -383345</v>
          </cell>
          <cell r="AH375" t="str">
            <v>BEWPP0190R</v>
          </cell>
          <cell r="AI375" t="str">
            <v>253113826662</v>
          </cell>
          <cell r="AJ375" t="str">
            <v>AB+VE</v>
          </cell>
          <cell r="AK375" t="str">
            <v>ITI Fitter</v>
          </cell>
          <cell r="AM375" t="str">
            <v>7 Years</v>
          </cell>
        </row>
        <row r="376">
          <cell r="B376">
            <v>170246</v>
          </cell>
          <cell r="C376" t="str">
            <v xml:space="preserve">Tusharbhai Vaghela </v>
          </cell>
          <cell r="D376" t="str">
            <v>Engineering</v>
          </cell>
          <cell r="E376" t="str">
            <v>Maintenance</v>
          </cell>
          <cell r="F376" t="str">
            <v>Assistant Engineer</v>
          </cell>
          <cell r="G376" t="str">
            <v>Level-2</v>
          </cell>
          <cell r="H376" t="str">
            <v>E-4</v>
          </cell>
          <cell r="I376">
            <v>42982</v>
          </cell>
          <cell r="J376">
            <v>9</v>
          </cell>
          <cell r="K376">
            <v>2017</v>
          </cell>
          <cell r="L376" t="str">
            <v>Sanand</v>
          </cell>
          <cell r="M376" t="str">
            <v>M</v>
          </cell>
          <cell r="N376">
            <v>35187</v>
          </cell>
          <cell r="O376">
            <v>27.726027397260275</v>
          </cell>
          <cell r="P376" t="str">
            <v>Resignation</v>
          </cell>
          <cell r="R376">
            <v>43527</v>
          </cell>
          <cell r="S376">
            <v>43346</v>
          </cell>
          <cell r="T376" t="str">
            <v>Confirmation</v>
          </cell>
          <cell r="Y376">
            <v>8460229683</v>
          </cell>
          <cell r="Z376" t="str">
            <v>vaghelatushar62@gmail.com</v>
          </cell>
          <cell r="AA376">
            <v>9825939673</v>
          </cell>
          <cell r="AB376" t="str">
            <v>Father</v>
          </cell>
          <cell r="AC376" t="str">
            <v xml:space="preserve">Mansukhbhai </v>
          </cell>
          <cell r="AD376" t="str">
            <v xml:space="preserve">Mansukhbhai </v>
          </cell>
          <cell r="AE376" t="str">
            <v xml:space="preserve">Kantaben </v>
          </cell>
          <cell r="AF376" t="str">
            <v>9/203, Ambedkar Colony,Bhudarpura road, Ambawadi, Elisbridge Ahmedabad,Gujarat-380006</v>
          </cell>
          <cell r="AG376" t="str">
            <v>9,203, Ambedkar Colony,Bhudarpura Road, Ambawadi, Elisbridge Ahmedabad,Gujarat-380006</v>
          </cell>
          <cell r="AH376" t="str">
            <v>AVTPV9869N</v>
          </cell>
          <cell r="AI376" t="str">
            <v>871824478115</v>
          </cell>
          <cell r="AJ376" t="str">
            <v>B+VE</v>
          </cell>
          <cell r="AK376" t="str">
            <v>B.E. Electrical</v>
          </cell>
          <cell r="AM376" t="str">
            <v xml:space="preserve">Fresher </v>
          </cell>
        </row>
        <row r="377">
          <cell r="B377">
            <v>170247</v>
          </cell>
          <cell r="C377" t="str">
            <v xml:space="preserve">Jaydeep Shingadia </v>
          </cell>
          <cell r="D377" t="str">
            <v>Engineering</v>
          </cell>
          <cell r="E377" t="str">
            <v>Utility</v>
          </cell>
          <cell r="F377" t="str">
            <v>Engineer</v>
          </cell>
          <cell r="G377" t="str">
            <v>Level-2</v>
          </cell>
          <cell r="H377" t="str">
            <v>E-2</v>
          </cell>
          <cell r="I377">
            <v>42982</v>
          </cell>
          <cell r="J377">
            <v>9</v>
          </cell>
          <cell r="K377">
            <v>2017</v>
          </cell>
          <cell r="L377" t="str">
            <v>Sanand</v>
          </cell>
          <cell r="M377" t="str">
            <v>M</v>
          </cell>
          <cell r="N377">
            <v>33117</v>
          </cell>
          <cell r="O377">
            <v>33.397260273972606</v>
          </cell>
          <cell r="P377" t="str">
            <v>Section name changed from Maintenance and utility section to Engineering section from 1st August 2020</v>
          </cell>
          <cell r="R377">
            <v>43162</v>
          </cell>
          <cell r="S377">
            <v>42982</v>
          </cell>
          <cell r="T377" t="str">
            <v>Confirmation</v>
          </cell>
          <cell r="Y377">
            <v>9687012277</v>
          </cell>
          <cell r="Z377" t="str">
            <v>jaydeep.elec932@gmail.com</v>
          </cell>
          <cell r="AA377">
            <v>9879211932</v>
          </cell>
          <cell r="AB377" t="str">
            <v>Father</v>
          </cell>
          <cell r="AC377" t="str">
            <v xml:space="preserve">Veljibhai </v>
          </cell>
          <cell r="AD377" t="str">
            <v xml:space="preserve">Veljibhai </v>
          </cell>
          <cell r="AE377" t="str">
            <v xml:space="preserve">Dakshaben </v>
          </cell>
          <cell r="AF377" t="str">
            <v>-</v>
          </cell>
          <cell r="AG377" t="str">
            <v>60, Kanya School, Near Sbi Bank, Devda Tal.- Kutyana, Dist.- Porbandar, Gujarat - 362650</v>
          </cell>
          <cell r="AH377" t="str">
            <v>CNAPS5691C</v>
          </cell>
          <cell r="AI377" t="str">
            <v>836942136768</v>
          </cell>
          <cell r="AJ377" t="str">
            <v>AB+VE</v>
          </cell>
          <cell r="AK377" t="str">
            <v>Diploma Electrical</v>
          </cell>
          <cell r="AL377" t="str">
            <v>-</v>
          </cell>
          <cell r="AM377" t="str">
            <v>7.9 Years</v>
          </cell>
        </row>
        <row r="378">
          <cell r="B378">
            <v>170248</v>
          </cell>
          <cell r="C378" t="str">
            <v>Pravinkumar Sathalpara</v>
          </cell>
          <cell r="D378" t="str">
            <v>Engineering</v>
          </cell>
          <cell r="E378" t="str">
            <v>Utility</v>
          </cell>
          <cell r="F378" t="str">
            <v>Senior Engineer</v>
          </cell>
          <cell r="G378" t="str">
            <v>Level-2</v>
          </cell>
          <cell r="H378" t="str">
            <v>E-1</v>
          </cell>
          <cell r="I378">
            <v>42982</v>
          </cell>
          <cell r="J378">
            <v>9</v>
          </cell>
          <cell r="K378">
            <v>2017</v>
          </cell>
          <cell r="L378" t="str">
            <v>Sanand</v>
          </cell>
          <cell r="M378" t="str">
            <v>M</v>
          </cell>
          <cell r="N378">
            <v>33058</v>
          </cell>
          <cell r="O378">
            <v>33.558904109589044</v>
          </cell>
          <cell r="P378" t="str">
            <v>Section name changed from Maintenance and utility section to Engineering section from 1st August 2020</v>
          </cell>
          <cell r="R378">
            <v>43162</v>
          </cell>
          <cell r="S378">
            <v>42982</v>
          </cell>
          <cell r="T378" t="str">
            <v>Confirmation</v>
          </cell>
          <cell r="W378">
            <v>45017</v>
          </cell>
          <cell r="X378" t="str">
            <v>Engineer</v>
          </cell>
          <cell r="Y378">
            <v>8140130534</v>
          </cell>
          <cell r="Z378" t="str">
            <v>pdsathalpara@gmail.com</v>
          </cell>
          <cell r="AA378">
            <v>9925878450</v>
          </cell>
          <cell r="AB378" t="str">
            <v xml:space="preserve">Brother </v>
          </cell>
          <cell r="AC378" t="str">
            <v xml:space="preserve">Sanjay </v>
          </cell>
          <cell r="AD378" t="str">
            <v xml:space="preserve">Dhirubhai </v>
          </cell>
          <cell r="AE378" t="str">
            <v xml:space="preserve">Sakarben </v>
          </cell>
          <cell r="AF378" t="str">
            <v xml:space="preserve">Mavjeepura Society, Near Ujala circule, Sarkhej , Ahmedabad </v>
          </cell>
          <cell r="AG378" t="str">
            <v>Navapura, Devda, Dist.- Porbandar, Gujarat - 362650</v>
          </cell>
          <cell r="AH378" t="str">
            <v>DNDPS1431Q</v>
          </cell>
          <cell r="AI378" t="str">
            <v>467517187083</v>
          </cell>
          <cell r="AJ378" t="str">
            <v>B+VE</v>
          </cell>
          <cell r="AK378" t="str">
            <v>Diploma Electrical</v>
          </cell>
          <cell r="AL378" t="str">
            <v>-</v>
          </cell>
          <cell r="AM378" t="str">
            <v>5.2 Years</v>
          </cell>
        </row>
        <row r="379">
          <cell r="B379">
            <v>170249</v>
          </cell>
          <cell r="C379" t="str">
            <v xml:space="preserve">Jay Patel </v>
          </cell>
          <cell r="D379" t="str">
            <v>Administration</v>
          </cell>
          <cell r="E379" t="str">
            <v>Purchase &amp; Store</v>
          </cell>
          <cell r="F379" t="str">
            <v>Senior Executive</v>
          </cell>
          <cell r="G379" t="str">
            <v>Level-2</v>
          </cell>
          <cell r="H379" t="str">
            <v>E-1</v>
          </cell>
          <cell r="I379">
            <v>42989</v>
          </cell>
          <cell r="J379">
            <v>9</v>
          </cell>
          <cell r="K379">
            <v>2017</v>
          </cell>
          <cell r="L379" t="str">
            <v>Sanand</v>
          </cell>
          <cell r="M379" t="str">
            <v>M</v>
          </cell>
          <cell r="N379">
            <v>33228</v>
          </cell>
          <cell r="O379">
            <v>33.093150684931508</v>
          </cell>
          <cell r="P379" t="str">
            <v>Resignation</v>
          </cell>
          <cell r="R379">
            <v>43169</v>
          </cell>
          <cell r="S379">
            <v>42989</v>
          </cell>
          <cell r="T379" t="str">
            <v>Confirmation</v>
          </cell>
          <cell r="Y379">
            <v>9998703207</v>
          </cell>
          <cell r="Z379" t="str">
            <v>jay3577@gmail.com</v>
          </cell>
          <cell r="AA379">
            <v>7927438658</v>
          </cell>
          <cell r="AB379" t="str">
            <v xml:space="preserve">Father </v>
          </cell>
          <cell r="AC379" t="str">
            <v xml:space="preserve">Rajendrakumar </v>
          </cell>
          <cell r="AD379" t="str">
            <v xml:space="preserve">Rajendrakumar </v>
          </cell>
          <cell r="AE379" t="str">
            <v xml:space="preserve">Kirtiben </v>
          </cell>
          <cell r="AF379" t="str">
            <v>A/17,C.P. Nagar Part 2,Opp.Ratnadeep Tower , Ghatlodia, Ahmedabad, Gujarat-380061</v>
          </cell>
          <cell r="AG379" t="str">
            <v>A,17,C.P. Nagar Part 2,Opp.Ratnadeep Tower , Ghatlodia, Ahmedabad, Gujarat-380061</v>
          </cell>
          <cell r="AH379" t="str">
            <v>BIGPP7056N</v>
          </cell>
          <cell r="AI379" t="str">
            <v>608280461580</v>
          </cell>
          <cell r="AJ379" t="str">
            <v>A+VE</v>
          </cell>
          <cell r="AK379" t="str">
            <v>B.E. Electrical</v>
          </cell>
          <cell r="AM379" t="str">
            <v>5 Years</v>
          </cell>
        </row>
        <row r="380">
          <cell r="B380">
            <v>170250</v>
          </cell>
          <cell r="C380" t="str">
            <v xml:space="preserve">Chintan Patel </v>
          </cell>
          <cell r="D380" t="str">
            <v>QA</v>
          </cell>
          <cell r="E380" t="str">
            <v>Quality Control</v>
          </cell>
          <cell r="F380" t="str">
            <v>Assistant Operator</v>
          </cell>
          <cell r="G380" t="str">
            <v>Level-3</v>
          </cell>
          <cell r="H380" t="str">
            <v>T-4</v>
          </cell>
          <cell r="I380">
            <v>42989</v>
          </cell>
          <cell r="J380">
            <v>9</v>
          </cell>
          <cell r="K380">
            <v>2017</v>
          </cell>
          <cell r="L380" t="str">
            <v>Sanand</v>
          </cell>
          <cell r="M380" t="str">
            <v>M</v>
          </cell>
          <cell r="N380">
            <v>35635</v>
          </cell>
          <cell r="O380">
            <v>26.4986301369863</v>
          </cell>
          <cell r="P380" t="str">
            <v>Resignation</v>
          </cell>
          <cell r="R380">
            <v>43169</v>
          </cell>
          <cell r="S380">
            <v>42989</v>
          </cell>
          <cell r="T380" t="str">
            <v>Confirmation</v>
          </cell>
          <cell r="Y380">
            <v>8469484374</v>
          </cell>
          <cell r="Z380" t="str">
            <v>zezariyachintan@gmail.com</v>
          </cell>
          <cell r="AA380">
            <v>9879097798</v>
          </cell>
          <cell r="AB380" t="str">
            <v xml:space="preserve">Father </v>
          </cell>
          <cell r="AC380" t="str">
            <v xml:space="preserve">Bharatbhai </v>
          </cell>
          <cell r="AD380" t="str">
            <v xml:space="preserve">Bharatbhai </v>
          </cell>
          <cell r="AE380" t="str">
            <v>Bhavanaben</v>
          </cell>
          <cell r="AF380" t="str">
            <v>C/45, Hariom society, near Hajarimata temple , Sanand</v>
          </cell>
          <cell r="AG380" t="str">
            <v>Hanuman Chok, Joravaranagar, Kherali,Joravarnagar, Dist.- Surendra Nagar, Tal.- Wadhwan, Gujarat - 363020</v>
          </cell>
          <cell r="AH380" t="str">
            <v>DUTPP3194L</v>
          </cell>
          <cell r="AI380" t="str">
            <v>962612839065</v>
          </cell>
          <cell r="AJ380" t="str">
            <v>A+VE</v>
          </cell>
          <cell r="AK380" t="str">
            <v>ITI Fitter</v>
          </cell>
          <cell r="AM380" t="str">
            <v>2 Years</v>
          </cell>
        </row>
        <row r="381">
          <cell r="B381">
            <v>170251</v>
          </cell>
          <cell r="C381" t="str">
            <v xml:space="preserve">Ankitkumar Patel </v>
          </cell>
          <cell r="D381" t="str">
            <v>QA</v>
          </cell>
          <cell r="E381" t="str">
            <v>Quality Control</v>
          </cell>
          <cell r="F381" t="str">
            <v>Assistant Operator</v>
          </cell>
          <cell r="G381" t="str">
            <v>Level-3</v>
          </cell>
          <cell r="H381" t="str">
            <v>T-4</v>
          </cell>
          <cell r="I381">
            <v>42989</v>
          </cell>
          <cell r="J381">
            <v>9</v>
          </cell>
          <cell r="K381">
            <v>2017</v>
          </cell>
          <cell r="L381" t="str">
            <v>Sanand</v>
          </cell>
          <cell r="M381" t="str">
            <v>M</v>
          </cell>
          <cell r="N381">
            <v>34942</v>
          </cell>
          <cell r="O381">
            <v>28.397260273972602</v>
          </cell>
          <cell r="R381">
            <v>43169</v>
          </cell>
          <cell r="S381">
            <v>42989</v>
          </cell>
          <cell r="T381" t="str">
            <v>Confirmation</v>
          </cell>
          <cell r="Y381">
            <v>9925341792</v>
          </cell>
          <cell r="Z381" t="str">
            <v>patelankit9820@gmail.com</v>
          </cell>
          <cell r="AA381">
            <v>9974553857</v>
          </cell>
          <cell r="AB381" t="str">
            <v xml:space="preserve">Father </v>
          </cell>
          <cell r="AC381" t="str">
            <v>Kanaiyalal</v>
          </cell>
          <cell r="AD381" t="str">
            <v>Kanaiyalal</v>
          </cell>
          <cell r="AE381" t="str">
            <v xml:space="preserve">Kanchanben </v>
          </cell>
          <cell r="AF381" t="str">
            <v xml:space="preserve">299, Chanakya puri , near Kargil Petrol Pump ,  Gujarat high court, Ahmedabad </v>
          </cell>
          <cell r="AG381" t="str">
            <v>Aroda, Dist.- Sabarkantha, Gujarat - 383110</v>
          </cell>
          <cell r="AH381" t="str">
            <v>CQHPP9509C</v>
          </cell>
          <cell r="AI381" t="str">
            <v>496713255608</v>
          </cell>
          <cell r="AJ381" t="str">
            <v>B+VE</v>
          </cell>
          <cell r="AK381" t="str">
            <v>ITI Fitter</v>
          </cell>
          <cell r="AL381" t="str">
            <v>-</v>
          </cell>
          <cell r="AM381" t="str">
            <v>3 Years</v>
          </cell>
        </row>
        <row r="382">
          <cell r="B382">
            <v>170252</v>
          </cell>
          <cell r="C382" t="str">
            <v xml:space="preserve">Brijesh Panchal </v>
          </cell>
          <cell r="D382" t="str">
            <v>HR</v>
          </cell>
          <cell r="E382" t="str">
            <v>HR</v>
          </cell>
          <cell r="F382" t="str">
            <v>Executive</v>
          </cell>
          <cell r="G382" t="str">
            <v>Level-2</v>
          </cell>
          <cell r="H382" t="str">
            <v>E-2</v>
          </cell>
          <cell r="I382">
            <v>42996</v>
          </cell>
          <cell r="J382">
            <v>9</v>
          </cell>
          <cell r="K382">
            <v>2017</v>
          </cell>
          <cell r="L382" t="str">
            <v>Sanand</v>
          </cell>
          <cell r="M382" t="str">
            <v>M</v>
          </cell>
          <cell r="N382">
            <v>30588</v>
          </cell>
          <cell r="O382">
            <v>40.326027397260276</v>
          </cell>
          <cell r="P382" t="str">
            <v xml:space="preserve">Resignation </v>
          </cell>
          <cell r="R382" t="str">
            <v>-</v>
          </cell>
          <cell r="S382">
            <v>43176</v>
          </cell>
          <cell r="T382" t="str">
            <v>Extension</v>
          </cell>
          <cell r="Y382">
            <v>8264206488</v>
          </cell>
          <cell r="Z382" t="str">
            <v>brijesh29sept@gmail.com</v>
          </cell>
          <cell r="AA382">
            <v>8401507157</v>
          </cell>
          <cell r="AB382" t="str">
            <v xml:space="preserve">Father </v>
          </cell>
          <cell r="AC382" t="str">
            <v xml:space="preserve">Manubhai </v>
          </cell>
          <cell r="AD382" t="str">
            <v xml:space="preserve">Manubhai </v>
          </cell>
          <cell r="AE382" t="str">
            <v>Sumitra</v>
          </cell>
          <cell r="AF382" t="str">
            <v xml:space="preserve">A-1/ 76 Shreeji anagan Society , Tarshali Baroda -390009 , Gujarat </v>
          </cell>
          <cell r="AG382" t="str">
            <v>A,3, Dipmangal Society, Station Road , Padra, Vadodara-391440</v>
          </cell>
          <cell r="AH382" t="str">
            <v>BARPP2485E</v>
          </cell>
          <cell r="AI382" t="str">
            <v>754476617568</v>
          </cell>
          <cell r="AJ382" t="str">
            <v>O-VE</v>
          </cell>
          <cell r="AK382" t="str">
            <v>PGDM HR</v>
          </cell>
          <cell r="AM382" t="str">
            <v>7 Years</v>
          </cell>
        </row>
        <row r="383">
          <cell r="B383">
            <v>170253</v>
          </cell>
          <cell r="C383" t="str">
            <v xml:space="preserve">Janakkumar Patel </v>
          </cell>
          <cell r="D383" t="str">
            <v>Engineering</v>
          </cell>
          <cell r="E383" t="str">
            <v>Maintenance</v>
          </cell>
          <cell r="F383" t="str">
            <v>Technician</v>
          </cell>
          <cell r="G383" t="str">
            <v>Level-3</v>
          </cell>
          <cell r="H383" t="str">
            <v>T-2</v>
          </cell>
          <cell r="I383">
            <v>42996</v>
          </cell>
          <cell r="J383">
            <v>9</v>
          </cell>
          <cell r="K383">
            <v>2017</v>
          </cell>
          <cell r="L383" t="str">
            <v>Sanand</v>
          </cell>
          <cell r="M383" t="str">
            <v>M</v>
          </cell>
          <cell r="N383">
            <v>30682</v>
          </cell>
          <cell r="O383">
            <v>40.06849315068493</v>
          </cell>
          <cell r="P383" t="str">
            <v>Section name changed from Maintenance and utility section to Engineering section from 1st August 2020</v>
          </cell>
          <cell r="R383">
            <v>43176</v>
          </cell>
          <cell r="S383">
            <v>42996</v>
          </cell>
          <cell r="T383" t="str">
            <v>Confirmation</v>
          </cell>
          <cell r="Y383">
            <v>9725935581</v>
          </cell>
          <cell r="Z383" t="str">
            <v>janakpatel10289@gmail.com</v>
          </cell>
          <cell r="AA383">
            <v>9825161033</v>
          </cell>
          <cell r="AB383" t="str">
            <v>Wife</v>
          </cell>
          <cell r="AC383" t="str">
            <v>Deepa</v>
          </cell>
          <cell r="AD383" t="str">
            <v>Giradharlal</v>
          </cell>
          <cell r="AE383" t="str">
            <v xml:space="preserve">Babyben </v>
          </cell>
          <cell r="AF383" t="str">
            <v xml:space="preserve">H-101, Arjun Grace -opp Naranpura Telephonic Exchange nr Swaminaryan Mandir , Naranpura, Ahmedabad -380063 </v>
          </cell>
          <cell r="AG383" t="str">
            <v>8,19, Madhav Nagar, Village. Upera, Ta.- Unjha, Dist.- Maheshana, Gujarat - 384170</v>
          </cell>
          <cell r="AH383" t="str">
            <v>BLEPP3558E</v>
          </cell>
          <cell r="AI383" t="str">
            <v>430200811679</v>
          </cell>
          <cell r="AJ383" t="str">
            <v>B+VE</v>
          </cell>
          <cell r="AK383" t="str">
            <v xml:space="preserve">ITI Turner </v>
          </cell>
          <cell r="AL383" t="str">
            <v>-</v>
          </cell>
          <cell r="AM383" t="str">
            <v>13 Years</v>
          </cell>
        </row>
        <row r="384">
          <cell r="B384">
            <v>170254</v>
          </cell>
          <cell r="C384" t="str">
            <v xml:space="preserve">Parasbhai Vasveliya </v>
          </cell>
          <cell r="D384" t="str">
            <v>QA</v>
          </cell>
          <cell r="E384" t="str">
            <v>Quality Control</v>
          </cell>
          <cell r="F384" t="str">
            <v>Assistant Operator</v>
          </cell>
          <cell r="G384" t="str">
            <v>Level-3</v>
          </cell>
          <cell r="H384" t="str">
            <v>T-4</v>
          </cell>
          <cell r="I384">
            <v>42996</v>
          </cell>
          <cell r="J384">
            <v>9</v>
          </cell>
          <cell r="K384">
            <v>2017</v>
          </cell>
          <cell r="L384" t="str">
            <v>Sanand</v>
          </cell>
          <cell r="M384" t="str">
            <v xml:space="preserve">M </v>
          </cell>
          <cell r="N384">
            <v>34667</v>
          </cell>
          <cell r="O384">
            <v>29.150684931506849</v>
          </cell>
          <cell r="R384">
            <v>43176</v>
          </cell>
          <cell r="S384">
            <v>42996</v>
          </cell>
          <cell r="T384" t="str">
            <v>Confirmation</v>
          </cell>
          <cell r="Y384">
            <v>8758655654</v>
          </cell>
          <cell r="Z384" t="str">
            <v>vasveliyaparas@gmail.com</v>
          </cell>
          <cell r="AA384">
            <v>9601963053</v>
          </cell>
          <cell r="AB384" t="str">
            <v>Father</v>
          </cell>
          <cell r="AC384" t="str">
            <v xml:space="preserve">Labhubhai </v>
          </cell>
          <cell r="AD384" t="str">
            <v xml:space="preserve">Labhubhai </v>
          </cell>
          <cell r="AE384" t="str">
            <v xml:space="preserve">Geetaben </v>
          </cell>
          <cell r="AF384" t="str">
            <v>Vitthalgadh , Dist. Surendranagr , Gujarat- 363115</v>
          </cell>
          <cell r="AG384" t="str">
            <v>Vitthalgadh, Dist.- Surendranagr, Gujarat - 363115</v>
          </cell>
          <cell r="AH384" t="str">
            <v>ATQPV2193J</v>
          </cell>
          <cell r="AI384" t="str">
            <v>298319124310</v>
          </cell>
          <cell r="AJ384" t="str">
            <v>A+VE</v>
          </cell>
          <cell r="AK384" t="str">
            <v xml:space="preserve">ITI Diseal Mechanical </v>
          </cell>
          <cell r="AL384" t="str">
            <v>-</v>
          </cell>
          <cell r="AM384" t="str">
            <v>3 Years</v>
          </cell>
        </row>
        <row r="385">
          <cell r="B385">
            <v>170255</v>
          </cell>
          <cell r="C385" t="str">
            <v xml:space="preserve">Preet Prajapati </v>
          </cell>
          <cell r="D385" t="str">
            <v>Production</v>
          </cell>
          <cell r="E385" t="str">
            <v>Mixing</v>
          </cell>
          <cell r="F385" t="str">
            <v>Assistant Engineer</v>
          </cell>
          <cell r="G385" t="str">
            <v>Level-2</v>
          </cell>
          <cell r="H385" t="str">
            <v>E-4</v>
          </cell>
          <cell r="I385">
            <v>43003</v>
          </cell>
          <cell r="J385">
            <v>9</v>
          </cell>
          <cell r="K385">
            <v>2017</v>
          </cell>
          <cell r="L385" t="str">
            <v>Sanand</v>
          </cell>
          <cell r="M385" t="str">
            <v>M</v>
          </cell>
          <cell r="N385">
            <v>35050</v>
          </cell>
          <cell r="O385">
            <v>28.101369863013698</v>
          </cell>
          <cell r="P385" t="str">
            <v>Resignation</v>
          </cell>
          <cell r="R385">
            <v>43548</v>
          </cell>
          <cell r="S385">
            <v>43367</v>
          </cell>
          <cell r="T385" t="str">
            <v>Confirmation</v>
          </cell>
          <cell r="Y385">
            <v>8460771103</v>
          </cell>
          <cell r="Z385" t="str">
            <v>preetprajapati17@gmail.com</v>
          </cell>
          <cell r="AA385">
            <v>9375544332</v>
          </cell>
          <cell r="AB385" t="str">
            <v xml:space="preserve">Father </v>
          </cell>
          <cell r="AC385" t="str">
            <v xml:space="preserve">Sanjaykumar </v>
          </cell>
          <cell r="AD385" t="str">
            <v xml:space="preserve">Sanjaykumar </v>
          </cell>
          <cell r="AE385" t="str">
            <v xml:space="preserve">sangitaben </v>
          </cell>
          <cell r="AF385" t="str">
            <v>52, Azad society, Ambawadi, Ahmedabad, Gujarat-380015</v>
          </cell>
          <cell r="AG385" t="str">
            <v>52, Azad Society, Ambawadi, Ahmedabad, Gujarat-380015</v>
          </cell>
          <cell r="AH385" t="str">
            <v>CNTPP4846B</v>
          </cell>
          <cell r="AI385" t="str">
            <v>269199627619</v>
          </cell>
          <cell r="AJ385" t="str">
            <v>B+VE</v>
          </cell>
          <cell r="AK385" t="str">
            <v>B.E Mechanical</v>
          </cell>
          <cell r="AM385" t="str">
            <v xml:space="preserve">Fresher </v>
          </cell>
        </row>
        <row r="386">
          <cell r="B386">
            <v>170256</v>
          </cell>
          <cell r="C386" t="str">
            <v>Smit chokshi</v>
          </cell>
          <cell r="D386" t="str">
            <v>Production</v>
          </cell>
          <cell r="E386" t="str">
            <v>Mixing</v>
          </cell>
          <cell r="F386" t="str">
            <v>GET</v>
          </cell>
          <cell r="G386" t="str">
            <v>Level-2</v>
          </cell>
          <cell r="H386" t="str">
            <v>E-5</v>
          </cell>
          <cell r="I386">
            <v>43003</v>
          </cell>
          <cell r="J386">
            <v>9</v>
          </cell>
          <cell r="K386">
            <v>2017</v>
          </cell>
          <cell r="L386" t="str">
            <v>Sanand</v>
          </cell>
          <cell r="M386" t="str">
            <v>M</v>
          </cell>
          <cell r="N386">
            <v>35252</v>
          </cell>
          <cell r="O386">
            <v>27.547945205479451</v>
          </cell>
          <cell r="P386" t="str">
            <v xml:space="preserve">Resignation </v>
          </cell>
          <cell r="S386" t="str">
            <v>-</v>
          </cell>
          <cell r="Y386">
            <v>8469385053</v>
          </cell>
          <cell r="Z386" t="str">
            <v xml:space="preserve">smitchoksi96@gmail.com </v>
          </cell>
          <cell r="AA386">
            <v>9898060796</v>
          </cell>
          <cell r="AB386" t="str">
            <v xml:space="preserve">Father </v>
          </cell>
          <cell r="AC386" t="str">
            <v>Devangkumar</v>
          </cell>
          <cell r="AD386" t="str">
            <v>Devangkumar</v>
          </cell>
          <cell r="AE386" t="str">
            <v>Varshaben</v>
          </cell>
          <cell r="AF386" t="str">
            <v>28 janpath Society, near sumanesheshwar temple, Ghodashar, Ahmedabad, Gujarat-380050</v>
          </cell>
          <cell r="AG386" t="str">
            <v>28 Janpath Society, Near Sumanesheshwar Temple, Ghodashar, Ahmedabad, Gujarat-380050</v>
          </cell>
          <cell r="AH386" t="str">
            <v>BMSPC7649L</v>
          </cell>
          <cell r="AI386" t="str">
            <v>720519735340</v>
          </cell>
          <cell r="AJ386" t="str">
            <v>B+VE</v>
          </cell>
          <cell r="AK386" t="str">
            <v>B.E Mechanical</v>
          </cell>
          <cell r="AM386" t="str">
            <v xml:space="preserve">Fresher </v>
          </cell>
        </row>
        <row r="387">
          <cell r="B387">
            <v>170257</v>
          </cell>
          <cell r="C387" t="str">
            <v>Ketan Navik</v>
          </cell>
          <cell r="D387" t="str">
            <v>QA</v>
          </cell>
          <cell r="E387" t="str">
            <v>Quality Control</v>
          </cell>
          <cell r="F387" t="str">
            <v>Assistant Operator</v>
          </cell>
          <cell r="G387" t="str">
            <v>Level-3</v>
          </cell>
          <cell r="H387" t="str">
            <v>T-4</v>
          </cell>
          <cell r="I387">
            <v>43003</v>
          </cell>
          <cell r="J387">
            <v>9</v>
          </cell>
          <cell r="K387">
            <v>2017</v>
          </cell>
          <cell r="L387" t="str">
            <v>Sanand</v>
          </cell>
          <cell r="M387" t="str">
            <v>M</v>
          </cell>
          <cell r="N387">
            <v>34650</v>
          </cell>
          <cell r="O387">
            <v>29.197260273972603</v>
          </cell>
          <cell r="P387" t="str">
            <v xml:space="preserve">Resignation </v>
          </cell>
          <cell r="R387">
            <v>43183</v>
          </cell>
          <cell r="S387">
            <v>43367</v>
          </cell>
          <cell r="T387" t="str">
            <v>Confirmation</v>
          </cell>
          <cell r="Y387">
            <v>8511753532</v>
          </cell>
          <cell r="Z387" t="str">
            <v>ketan.nvk99@gmail.com</v>
          </cell>
          <cell r="AA387">
            <v>7016389756</v>
          </cell>
          <cell r="AB387" t="str">
            <v xml:space="preserve">Father </v>
          </cell>
          <cell r="AC387" t="str">
            <v xml:space="preserve">Kailashram </v>
          </cell>
          <cell r="AD387" t="str">
            <v xml:space="preserve">Kailashram </v>
          </cell>
          <cell r="AE387" t="str">
            <v>Sunitadevi</v>
          </cell>
          <cell r="AF387" t="str">
            <v>204, Dhanhari park Society, Nr. Santrohidas nagar, chandlodia, Ahmedabad, Gujarat-382481</v>
          </cell>
          <cell r="AG387" t="str">
            <v>204, Dhanhari Park Society, Nr. Santrohidas Nagar, Chandlodia, Ahmedabad, Gujarat - 382481</v>
          </cell>
          <cell r="AH387" t="str">
            <v>ARRPN5817E</v>
          </cell>
          <cell r="AI387" t="str">
            <v>238496147301</v>
          </cell>
          <cell r="AJ387" t="str">
            <v>B+VE</v>
          </cell>
          <cell r="AK387" t="str">
            <v xml:space="preserve">ITI Diseal Mechanical </v>
          </cell>
          <cell r="AL387" t="str">
            <v>-</v>
          </cell>
          <cell r="AM387" t="str">
            <v>2.3 Years</v>
          </cell>
        </row>
        <row r="388">
          <cell r="B388">
            <v>170258</v>
          </cell>
          <cell r="C388" t="str">
            <v xml:space="preserve">Jimit Chavda </v>
          </cell>
          <cell r="D388" t="str">
            <v>Production</v>
          </cell>
          <cell r="E388" t="str">
            <v>Curing</v>
          </cell>
          <cell r="F388" t="str">
            <v>GET</v>
          </cell>
          <cell r="G388" t="str">
            <v>Level-2</v>
          </cell>
          <cell r="H388" t="str">
            <v>E-5</v>
          </cell>
          <cell r="I388">
            <v>43003</v>
          </cell>
          <cell r="J388">
            <v>9</v>
          </cell>
          <cell r="K388">
            <v>2017</v>
          </cell>
          <cell r="L388" t="str">
            <v>Sanand</v>
          </cell>
          <cell r="M388" t="str">
            <v>M</v>
          </cell>
          <cell r="N388">
            <v>35276</v>
          </cell>
          <cell r="O388">
            <v>27.482191780821918</v>
          </cell>
          <cell r="P388" t="str">
            <v xml:space="preserve">Resignation </v>
          </cell>
          <cell r="S388" t="str">
            <v>-</v>
          </cell>
          <cell r="Y388">
            <v>7572815096</v>
          </cell>
          <cell r="Z388" t="str">
            <v>jimit3096@gmail.com</v>
          </cell>
          <cell r="AA388">
            <v>9825226359</v>
          </cell>
          <cell r="AB388" t="str">
            <v xml:space="preserve">Father </v>
          </cell>
          <cell r="AC388" t="str">
            <v xml:space="preserve">Mukeshbhai </v>
          </cell>
          <cell r="AD388" t="str">
            <v xml:space="preserve">Mukeshbhai </v>
          </cell>
          <cell r="AE388" t="str">
            <v xml:space="preserve">Pushpaben </v>
          </cell>
          <cell r="AF388" t="str">
            <v>A/118,Indraprasth Society, Novino Tarsali road,Opp. Yogeshwar park Society, Tarsali, Vadodara, Gujarat-390009</v>
          </cell>
          <cell r="AG388" t="str">
            <v>A,118,Indraprasth Society, Novino Tarsali Road,Opp. Yogeshwar Park Society, Tarsali, Vadodara, Gujarat-390009</v>
          </cell>
          <cell r="AH388" t="str">
            <v>BLPPC0502G</v>
          </cell>
          <cell r="AI388" t="str">
            <v>694752730394</v>
          </cell>
          <cell r="AJ388" t="str">
            <v>B+VE</v>
          </cell>
          <cell r="AK388" t="str">
            <v>B.E Mechanical</v>
          </cell>
          <cell r="AM388" t="str">
            <v>Fresher</v>
          </cell>
        </row>
        <row r="389">
          <cell r="B389">
            <v>170259</v>
          </cell>
          <cell r="C389" t="str">
            <v>Dhavalbhai Patel</v>
          </cell>
          <cell r="D389" t="str">
            <v>Production</v>
          </cell>
          <cell r="E389" t="str">
            <v>Mixing</v>
          </cell>
          <cell r="F389" t="str">
            <v>Assistant Engineer</v>
          </cell>
          <cell r="G389" t="str">
            <v>Level-2</v>
          </cell>
          <cell r="H389" t="str">
            <v>E-4</v>
          </cell>
          <cell r="I389">
            <v>43003</v>
          </cell>
          <cell r="J389">
            <v>9</v>
          </cell>
          <cell r="K389">
            <v>2017</v>
          </cell>
          <cell r="L389" t="str">
            <v>Sanand</v>
          </cell>
          <cell r="M389" t="str">
            <v>M</v>
          </cell>
          <cell r="N389">
            <v>35082</v>
          </cell>
          <cell r="O389">
            <v>28.013698630136986</v>
          </cell>
          <cell r="P389" t="str">
            <v xml:space="preserve">Resignation </v>
          </cell>
          <cell r="S389">
            <v>43367</v>
          </cell>
          <cell r="T389" t="str">
            <v>Probation</v>
          </cell>
          <cell r="Y389">
            <v>9408110090</v>
          </cell>
          <cell r="Z389" t="str">
            <v>dhavalbpatel1996@gmail.com</v>
          </cell>
          <cell r="AA389">
            <v>9726949855</v>
          </cell>
          <cell r="AB389" t="str">
            <v xml:space="preserve">Father </v>
          </cell>
          <cell r="AC389" t="str">
            <v>Babubhai</v>
          </cell>
          <cell r="AD389" t="str">
            <v>Babubhai</v>
          </cell>
          <cell r="AE389" t="str">
            <v>Geetaben</v>
          </cell>
          <cell r="AF389" t="str">
            <v>29, Shruti Sagar Society, near Reliance cross road, kudasan, Dist. Gandhinagar, Gujarat-382421</v>
          </cell>
          <cell r="AG389" t="str">
            <v>29, Shruti Sagar Society, Near Reliance Cross Road, Kudasan, Dist. Gandhinagar, Gujarat-382421</v>
          </cell>
          <cell r="AH389" t="str">
            <v>DVRPP1190M</v>
          </cell>
          <cell r="AI389" t="str">
            <v>662932654143</v>
          </cell>
          <cell r="AJ389" t="str">
            <v>O+VE</v>
          </cell>
          <cell r="AK389" t="str">
            <v>B.E Mechanical</v>
          </cell>
          <cell r="AM389" t="str">
            <v>Fresher</v>
          </cell>
        </row>
        <row r="390">
          <cell r="B390">
            <v>170260</v>
          </cell>
          <cell r="C390" t="str">
            <v xml:space="preserve">Chirag Soni </v>
          </cell>
          <cell r="D390" t="str">
            <v>Production</v>
          </cell>
          <cell r="E390" t="str">
            <v>Mixing</v>
          </cell>
          <cell r="F390" t="str">
            <v>Assistant Engineer</v>
          </cell>
          <cell r="G390" t="str">
            <v>Level-2</v>
          </cell>
          <cell r="H390" t="str">
            <v>E-4</v>
          </cell>
          <cell r="I390">
            <v>43003</v>
          </cell>
          <cell r="J390">
            <v>9</v>
          </cell>
          <cell r="K390">
            <v>2017</v>
          </cell>
          <cell r="L390" t="str">
            <v>Sanand</v>
          </cell>
          <cell r="M390" t="str">
            <v>M</v>
          </cell>
          <cell r="N390">
            <v>35145</v>
          </cell>
          <cell r="O390">
            <v>27.841095890410958</v>
          </cell>
          <cell r="P390" t="str">
            <v>Resignation</v>
          </cell>
          <cell r="R390">
            <v>43548</v>
          </cell>
          <cell r="S390">
            <v>43367</v>
          </cell>
          <cell r="T390" t="str">
            <v>Confirmation</v>
          </cell>
          <cell r="Y390">
            <v>7623988383</v>
          </cell>
          <cell r="Z390" t="str">
            <v>chiragsoni1996@gmail.com</v>
          </cell>
          <cell r="AA390">
            <v>9824001344</v>
          </cell>
          <cell r="AB390" t="str">
            <v xml:space="preserve">Father </v>
          </cell>
          <cell r="AC390" t="str">
            <v xml:space="preserve">Upendrabhai </v>
          </cell>
          <cell r="AD390" t="str">
            <v xml:space="preserve">Upendrabhai </v>
          </cell>
          <cell r="AE390" t="str">
            <v xml:space="preserve">Bhumikaben </v>
          </cell>
          <cell r="AF390" t="str">
            <v>C-7 , Shridhar Park Society, b/h makarpura depo, Makarpura, Vadodara, Gujarat-390010</v>
          </cell>
          <cell r="AG390" t="str">
            <v>C-7 , Shridhar Park Society, B,H Makarpura Depo, Makarpura, Vadodara, Gujarat-390010</v>
          </cell>
          <cell r="AH390" t="str">
            <v>IORPS8411A</v>
          </cell>
          <cell r="AI390" t="str">
            <v>716771760539</v>
          </cell>
          <cell r="AJ390" t="str">
            <v>B+VE</v>
          </cell>
          <cell r="AK390" t="str">
            <v>B.E Mechanical</v>
          </cell>
          <cell r="AM390" t="str">
            <v>Fresher</v>
          </cell>
        </row>
        <row r="391">
          <cell r="B391">
            <v>170261</v>
          </cell>
          <cell r="C391" t="str">
            <v xml:space="preserve">Darshan Patel </v>
          </cell>
          <cell r="D391" t="str">
            <v>Production</v>
          </cell>
          <cell r="E391" t="str">
            <v>Curing</v>
          </cell>
          <cell r="F391" t="str">
            <v>Assistant Engineer</v>
          </cell>
          <cell r="G391" t="str">
            <v>Level-2</v>
          </cell>
          <cell r="H391" t="str">
            <v>E-4</v>
          </cell>
          <cell r="I391">
            <v>43003</v>
          </cell>
          <cell r="J391">
            <v>9</v>
          </cell>
          <cell r="K391">
            <v>2017</v>
          </cell>
          <cell r="L391" t="str">
            <v>Sanand</v>
          </cell>
          <cell r="M391" t="str">
            <v>M</v>
          </cell>
          <cell r="N391">
            <v>35217</v>
          </cell>
          <cell r="O391">
            <v>27.643835616438356</v>
          </cell>
          <cell r="P391" t="str">
            <v>Resignation</v>
          </cell>
          <cell r="R391">
            <v>43548</v>
          </cell>
          <cell r="S391">
            <v>43367</v>
          </cell>
          <cell r="T391" t="str">
            <v>Confirmation</v>
          </cell>
          <cell r="Y391">
            <v>9712794335</v>
          </cell>
          <cell r="Z391" t="str">
            <v>dap1696@gmail.com</v>
          </cell>
          <cell r="AA391">
            <v>9723502528</v>
          </cell>
          <cell r="AB391" t="str">
            <v xml:space="preserve">Father </v>
          </cell>
          <cell r="AC391" t="str">
            <v>Amrutlal</v>
          </cell>
          <cell r="AD391" t="str">
            <v>Amrutlal</v>
          </cell>
          <cell r="AE391" t="str">
            <v xml:space="preserve">jashodaben </v>
          </cell>
          <cell r="AF391" t="str">
            <v>Shyampark Society, Near sardar chowk, krishnanagar, Ahmedabad</v>
          </cell>
          <cell r="AG391" t="str">
            <v>14,148, Vadipura, At &amp; Po- Lodra, Dist. Gandhinagar-382835</v>
          </cell>
          <cell r="AH391" t="str">
            <v>DRVPP4077B</v>
          </cell>
          <cell r="AI391" t="str">
            <v>299364779771</v>
          </cell>
          <cell r="AJ391" t="str">
            <v>O+VE</v>
          </cell>
          <cell r="AK391" t="str">
            <v>B.E Mechanical</v>
          </cell>
          <cell r="AM391" t="str">
            <v>Fresher</v>
          </cell>
        </row>
        <row r="392">
          <cell r="B392">
            <v>170262</v>
          </cell>
          <cell r="C392" t="str">
            <v xml:space="preserve">Ketankumar Patel </v>
          </cell>
          <cell r="D392" t="str">
            <v>QA</v>
          </cell>
          <cell r="E392" t="str">
            <v>Quality Control</v>
          </cell>
          <cell r="F392" t="str">
            <v>Operator</v>
          </cell>
          <cell r="G392" t="str">
            <v>Level-3</v>
          </cell>
          <cell r="H392" t="str">
            <v>T-2</v>
          </cell>
          <cell r="I392">
            <v>43003</v>
          </cell>
          <cell r="J392">
            <v>9</v>
          </cell>
          <cell r="K392">
            <v>2017</v>
          </cell>
          <cell r="L392" t="str">
            <v>Sanand</v>
          </cell>
          <cell r="M392" t="str">
            <v>M</v>
          </cell>
          <cell r="N392">
            <v>32283</v>
          </cell>
          <cell r="O392">
            <v>35.682191780821917</v>
          </cell>
          <cell r="P392" t="str">
            <v>Abscond</v>
          </cell>
          <cell r="R392">
            <v>43183</v>
          </cell>
          <cell r="S392">
            <v>43003</v>
          </cell>
          <cell r="T392" t="str">
            <v>Confirmation</v>
          </cell>
          <cell r="Y392">
            <v>9712808097</v>
          </cell>
          <cell r="Z392" t="str">
            <v>ketanpatel20588@yahoo.in</v>
          </cell>
          <cell r="AA392">
            <v>9724355067</v>
          </cell>
          <cell r="AB392" t="str">
            <v xml:space="preserve">Father </v>
          </cell>
          <cell r="AC392" t="str">
            <v>Vrajlal</v>
          </cell>
          <cell r="AD392" t="str">
            <v>Vrajlal</v>
          </cell>
          <cell r="AE392" t="str">
            <v xml:space="preserve">jashuben </v>
          </cell>
          <cell r="AF392" t="str">
            <v>F-101, Utasav city, behind harsidh society, near Swaminarayan temple Vastral , Ahmedabad</v>
          </cell>
          <cell r="AG392" t="str">
            <v>12, Prajapatisheri, Chandranagr, Valana, Ta.- Viramgam, Dist.- Ahmedabad, Gujarat - 382150</v>
          </cell>
          <cell r="AH392" t="str">
            <v>BOUPP7851R</v>
          </cell>
          <cell r="AI392" t="str">
            <v>397763033298</v>
          </cell>
          <cell r="AJ392" t="str">
            <v>B+VE</v>
          </cell>
          <cell r="AK392" t="str">
            <v>ITI Fitter</v>
          </cell>
          <cell r="AM392" t="str">
            <v>4 Years</v>
          </cell>
        </row>
        <row r="393">
          <cell r="B393">
            <v>170263</v>
          </cell>
          <cell r="C393" t="str">
            <v xml:space="preserve">Haradipsinh Chauhan </v>
          </cell>
          <cell r="D393" t="str">
            <v>QA</v>
          </cell>
          <cell r="E393" t="str">
            <v>Quality Inspection</v>
          </cell>
          <cell r="F393" t="str">
            <v>Assistant Operator</v>
          </cell>
          <cell r="G393" t="str">
            <v>Level-3</v>
          </cell>
          <cell r="H393" t="str">
            <v>T-4</v>
          </cell>
          <cell r="I393">
            <v>43003</v>
          </cell>
          <cell r="J393">
            <v>9</v>
          </cell>
          <cell r="K393">
            <v>2017</v>
          </cell>
          <cell r="L393" t="str">
            <v>Sanand</v>
          </cell>
          <cell r="M393" t="str">
            <v>M</v>
          </cell>
          <cell r="N393">
            <v>34471</v>
          </cell>
          <cell r="O393">
            <v>29.687671232876713</v>
          </cell>
          <cell r="P393" t="str">
            <v>Abscond from 04th Nov 2017</v>
          </cell>
          <cell r="R393" t="str">
            <v>-</v>
          </cell>
          <cell r="S393">
            <v>43003</v>
          </cell>
          <cell r="Y393">
            <v>9033898814</v>
          </cell>
          <cell r="Z393" t="str">
            <v>hardipbchauhan@gmail.com</v>
          </cell>
          <cell r="AA393">
            <v>8758360307</v>
          </cell>
          <cell r="AB393" t="str">
            <v xml:space="preserve">Father </v>
          </cell>
          <cell r="AC393" t="str">
            <v xml:space="preserve">Bhupatsinh </v>
          </cell>
          <cell r="AD393" t="str">
            <v xml:space="preserve">Bhupatsinh </v>
          </cell>
          <cell r="AE393" t="str">
            <v xml:space="preserve">Hanshaben </v>
          </cell>
          <cell r="AF393" t="str">
            <v>D-60, Uttamnagar, Nikol gamroad, Ahmedabad, Gujarat-382350</v>
          </cell>
          <cell r="AG393" t="str">
            <v>D-60, Uttamnagar, Nikol Gamroad, Ahmedabad, Gujarat-382350</v>
          </cell>
          <cell r="AH393" t="str">
            <v>BCDPC8874L</v>
          </cell>
          <cell r="AI393" t="str">
            <v>911366567058</v>
          </cell>
          <cell r="AJ393" t="str">
            <v>B+VE</v>
          </cell>
          <cell r="AK393" t="str">
            <v>ITI MMV</v>
          </cell>
          <cell r="AM393" t="str">
            <v>1.5 Year</v>
          </cell>
        </row>
        <row r="394">
          <cell r="B394">
            <v>170264</v>
          </cell>
          <cell r="C394" t="str">
            <v xml:space="preserve">Pratikbhai Prajapati </v>
          </cell>
          <cell r="D394" t="str">
            <v>QA</v>
          </cell>
          <cell r="E394" t="str">
            <v>Quality Control</v>
          </cell>
          <cell r="F394" t="str">
            <v>Assistant Engineer</v>
          </cell>
          <cell r="G394" t="str">
            <v>Level-2</v>
          </cell>
          <cell r="H394" t="str">
            <v>E-4</v>
          </cell>
          <cell r="I394">
            <v>43003</v>
          </cell>
          <cell r="J394">
            <v>9</v>
          </cell>
          <cell r="K394">
            <v>2017</v>
          </cell>
          <cell r="L394" t="str">
            <v>Sanand</v>
          </cell>
          <cell r="M394" t="str">
            <v>M</v>
          </cell>
          <cell r="N394">
            <v>34693</v>
          </cell>
          <cell r="O394">
            <v>29.079452054794519</v>
          </cell>
          <cell r="R394">
            <v>43183</v>
          </cell>
          <cell r="S394">
            <v>43003</v>
          </cell>
          <cell r="T394" t="str">
            <v>Confirmation</v>
          </cell>
          <cell r="Y394">
            <v>8732977412</v>
          </cell>
          <cell r="Z394" t="str">
            <v>pratikprajapati251294@gmail.com</v>
          </cell>
          <cell r="AA394">
            <v>9725903796</v>
          </cell>
          <cell r="AB394" t="str">
            <v xml:space="preserve">Father </v>
          </cell>
          <cell r="AC394" t="str">
            <v xml:space="preserve">Narottambhai </v>
          </cell>
          <cell r="AD394" t="str">
            <v xml:space="preserve">Narottambhai </v>
          </cell>
          <cell r="AE394" t="str">
            <v xml:space="preserve">Nitaben </v>
          </cell>
          <cell r="AF394" t="str">
            <v>542,Kamlesh Park part-3, Maheshwari Nagar, Odhav, Ahmedabad-382415</v>
          </cell>
          <cell r="AG394" t="str">
            <v>4, Prajapati Vas, Near Koli Patel Vas-1, Keshavpura, Ghoda, Tal.- Viramgam, Dist.- Ahmedabad - 382150</v>
          </cell>
          <cell r="AH394" t="str">
            <v>COQPP2484B</v>
          </cell>
          <cell r="AI394" t="str">
            <v>825206496261</v>
          </cell>
          <cell r="AJ394" t="str">
            <v>O+VE</v>
          </cell>
          <cell r="AK394" t="str">
            <v xml:space="preserve">ITI Fitter- Diploma Mechanical </v>
          </cell>
          <cell r="AL394" t="str">
            <v>-</v>
          </cell>
          <cell r="AM394" t="str">
            <v>4 Years</v>
          </cell>
        </row>
        <row r="395">
          <cell r="B395">
            <v>170265</v>
          </cell>
          <cell r="C395" t="str">
            <v xml:space="preserve">Laljibhai Thakor </v>
          </cell>
          <cell r="D395" t="str">
            <v>Engineering</v>
          </cell>
          <cell r="E395" t="str">
            <v>Maintenance</v>
          </cell>
          <cell r="F395" t="str">
            <v>Assistant Operator</v>
          </cell>
          <cell r="G395" t="str">
            <v>Level-3</v>
          </cell>
          <cell r="H395" t="str">
            <v>T-4</v>
          </cell>
          <cell r="I395">
            <v>43017</v>
          </cell>
          <cell r="J395">
            <v>10</v>
          </cell>
          <cell r="K395">
            <v>2017</v>
          </cell>
          <cell r="L395" t="str">
            <v>Sanand</v>
          </cell>
          <cell r="M395" t="str">
            <v>M</v>
          </cell>
          <cell r="N395">
            <v>35026</v>
          </cell>
          <cell r="O395">
            <v>28.167123287671235</v>
          </cell>
          <cell r="P395" t="str">
            <v>Transferred FROM “Production-Tire Building” TO “Engineering-Maintenance” w.e.f. 29th June 2022, Amit CW Transfer on MRI payroll</v>
          </cell>
          <cell r="R395">
            <v>43198</v>
          </cell>
          <cell r="S395">
            <v>43017</v>
          </cell>
          <cell r="T395" t="str">
            <v>Confirmation</v>
          </cell>
          <cell r="Y395">
            <v>8141215137</v>
          </cell>
          <cell r="Z395" t="str">
            <v>thakorlalji81@gmail.com</v>
          </cell>
          <cell r="AA395">
            <v>8469978510</v>
          </cell>
          <cell r="AB395" t="str">
            <v xml:space="preserve">Father </v>
          </cell>
          <cell r="AC395" t="str">
            <v xml:space="preserve">Khodabhai </v>
          </cell>
          <cell r="AD395" t="str">
            <v xml:space="preserve">Khodabhai </v>
          </cell>
          <cell r="AE395" t="str">
            <v>Leelaben</v>
          </cell>
          <cell r="AF395" t="str">
            <v>Chheli Sheri, davedi, Dodar,Sanand, Ahmedabad- 382170</v>
          </cell>
          <cell r="AG395" t="str">
            <v>Chheli Sheri, Davedi, Dodar, Sanand, Ahmedabad - 382170</v>
          </cell>
          <cell r="AH395" t="str">
            <v>BGYPT3599J</v>
          </cell>
          <cell r="AI395" t="str">
            <v>443209925515</v>
          </cell>
          <cell r="AJ395" t="str">
            <v>O+VE</v>
          </cell>
          <cell r="AK395" t="str">
            <v>ITI Fitter</v>
          </cell>
          <cell r="AL395" t="str">
            <v>-</v>
          </cell>
          <cell r="AM395" t="str">
            <v>1 Year</v>
          </cell>
        </row>
        <row r="396">
          <cell r="B396">
            <v>170266</v>
          </cell>
          <cell r="C396" t="str">
            <v xml:space="preserve">Kishanbhai Kolipatel </v>
          </cell>
          <cell r="D396" t="str">
            <v>Engineering</v>
          </cell>
          <cell r="E396" t="str">
            <v>Maintenance</v>
          </cell>
          <cell r="F396" t="str">
            <v>Assistant Operator</v>
          </cell>
          <cell r="G396" t="str">
            <v>Level-3</v>
          </cell>
          <cell r="H396" t="str">
            <v>T-4</v>
          </cell>
          <cell r="I396">
            <v>43017</v>
          </cell>
          <cell r="J396">
            <v>10</v>
          </cell>
          <cell r="K396">
            <v>2017</v>
          </cell>
          <cell r="L396" t="str">
            <v>Sanand</v>
          </cell>
          <cell r="M396" t="str">
            <v>M</v>
          </cell>
          <cell r="N396">
            <v>35985</v>
          </cell>
          <cell r="O396">
            <v>25.539726027397261</v>
          </cell>
          <cell r="P396" t="str">
            <v>Transferred FROM “Production-Tire Building” TO “Engineering-Maintenance” w.e.f. 29th June 2022, Amit CW Transfer on MRI payroll</v>
          </cell>
          <cell r="R396">
            <v>43198</v>
          </cell>
          <cell r="S396">
            <v>43017</v>
          </cell>
          <cell r="T396" t="str">
            <v>Confirmation</v>
          </cell>
          <cell r="Y396">
            <v>7285855198</v>
          </cell>
          <cell r="Z396" t="str">
            <v>kp0725070@gmail.com</v>
          </cell>
          <cell r="AA396">
            <v>9574313809</v>
          </cell>
          <cell r="AB396" t="str">
            <v xml:space="preserve">Father </v>
          </cell>
          <cell r="AC396" t="str">
            <v xml:space="preserve">Manibhai </v>
          </cell>
          <cell r="AD396" t="str">
            <v xml:space="preserve">Manibhai </v>
          </cell>
          <cell r="AE396" t="str">
            <v>Premilaben</v>
          </cell>
          <cell r="AF396" t="str">
            <v>Metaliyo Vas,Siyawada, khoraj, khorajnanoda, tal.Sanand, Dist. Ahmedabad -382170</v>
          </cell>
          <cell r="AG396" t="str">
            <v>Metaliyo Vas, Siyawada, Khoraj, Khorajnanoda, Tal.- Sanand, Dist.- Ahmedabad - 382170</v>
          </cell>
          <cell r="AH396" t="str">
            <v>FQUPK6408K</v>
          </cell>
          <cell r="AI396" t="str">
            <v>871573940686</v>
          </cell>
          <cell r="AJ396" t="str">
            <v>A+VE</v>
          </cell>
          <cell r="AK396" t="str">
            <v xml:space="preserve">ITI Diseal Mechanical </v>
          </cell>
          <cell r="AL396" t="str">
            <v>-</v>
          </cell>
          <cell r="AM396" t="str">
            <v>1 Year</v>
          </cell>
        </row>
        <row r="397">
          <cell r="B397">
            <v>170267</v>
          </cell>
          <cell r="C397" t="str">
            <v xml:space="preserve">Kanubhai Davera </v>
          </cell>
          <cell r="D397" t="str">
            <v>Production</v>
          </cell>
          <cell r="E397" t="str">
            <v>Tire building</v>
          </cell>
          <cell r="F397" t="str">
            <v>Assistant Operator</v>
          </cell>
          <cell r="G397" t="str">
            <v>Level-3</v>
          </cell>
          <cell r="H397" t="str">
            <v>T-4</v>
          </cell>
          <cell r="I397">
            <v>43017</v>
          </cell>
          <cell r="J397">
            <v>10</v>
          </cell>
          <cell r="K397">
            <v>2017</v>
          </cell>
          <cell r="L397" t="str">
            <v>Sanand</v>
          </cell>
          <cell r="M397" t="str">
            <v>M</v>
          </cell>
          <cell r="N397">
            <v>35894</v>
          </cell>
          <cell r="O397">
            <v>25.789041095890411</v>
          </cell>
          <cell r="P397" t="str">
            <v xml:space="preserve">Resignation </v>
          </cell>
          <cell r="R397">
            <v>43198</v>
          </cell>
          <cell r="S397">
            <v>43017</v>
          </cell>
          <cell r="T397" t="str">
            <v>Confirmation</v>
          </cell>
          <cell r="Y397">
            <v>7359371595</v>
          </cell>
          <cell r="Z397" t="str">
            <v>kanudavera1517@gmail.com</v>
          </cell>
          <cell r="AA397">
            <v>9979041632</v>
          </cell>
          <cell r="AB397" t="str">
            <v xml:space="preserve">Father </v>
          </cell>
          <cell r="AC397" t="str">
            <v xml:space="preserve">Kalubhai </v>
          </cell>
          <cell r="AD397" t="str">
            <v xml:space="preserve">Kalubhai </v>
          </cell>
          <cell r="AE397" t="str">
            <v xml:space="preserve">Manjuben </v>
          </cell>
          <cell r="AF397" t="str">
            <v xml:space="preserve">Block no- 6/8, Karnavati appartment, Parasnagar, narayanpura, Ahmedabad </v>
          </cell>
          <cell r="AG397" t="str">
            <v>Mafatpura, Nanasamdhiyala, Una. Girsomnath, Dist.Junagadh</v>
          </cell>
          <cell r="AH397" t="str">
            <v>DXAPD7742C</v>
          </cell>
          <cell r="AI397" t="str">
            <v>412930102537</v>
          </cell>
          <cell r="AJ397" t="str">
            <v>B+VE</v>
          </cell>
          <cell r="AK397" t="str">
            <v>ITI wireman</v>
          </cell>
          <cell r="AM397" t="str">
            <v xml:space="preserve">Fresher </v>
          </cell>
        </row>
        <row r="398">
          <cell r="B398">
            <v>170268</v>
          </cell>
          <cell r="C398" t="str">
            <v>Sagar Gandhi</v>
          </cell>
          <cell r="D398" t="str">
            <v>QA</v>
          </cell>
          <cell r="E398" t="str">
            <v>Quality System</v>
          </cell>
          <cell r="F398" t="str">
            <v>Junior Engineer</v>
          </cell>
          <cell r="G398" t="str">
            <v>Level-2</v>
          </cell>
          <cell r="H398" t="str">
            <v>E-3</v>
          </cell>
          <cell r="I398">
            <v>43031</v>
          </cell>
          <cell r="J398">
            <v>10</v>
          </cell>
          <cell r="K398">
            <v>2017</v>
          </cell>
          <cell r="L398" t="str">
            <v>Sanand</v>
          </cell>
          <cell r="M398" t="str">
            <v>M</v>
          </cell>
          <cell r="N398">
            <v>35330</v>
          </cell>
          <cell r="O398">
            <v>27.334246575342465</v>
          </cell>
          <cell r="P398" t="str">
            <v xml:space="preserve">Resignation </v>
          </cell>
          <cell r="R398">
            <v>43577</v>
          </cell>
          <cell r="S398">
            <v>43395</v>
          </cell>
          <cell r="T398" t="str">
            <v>Confirmation</v>
          </cell>
          <cell r="W398">
            <v>44348</v>
          </cell>
          <cell r="X398" t="str">
            <v>Assistant Engineer</v>
          </cell>
          <cell r="Y398">
            <v>9722789461</v>
          </cell>
          <cell r="Z398" t="str">
            <v>s.mgandhi43@gmail.com</v>
          </cell>
          <cell r="AA398">
            <v>9898234446</v>
          </cell>
          <cell r="AB398" t="str">
            <v xml:space="preserve">Father </v>
          </cell>
          <cell r="AC398" t="str">
            <v xml:space="preserve">Mayankkumar </v>
          </cell>
          <cell r="AD398" t="str">
            <v xml:space="preserve">Mayankkumar </v>
          </cell>
          <cell r="AE398" t="str">
            <v xml:space="preserve">pritiben </v>
          </cell>
          <cell r="AF398" t="str">
            <v>16-krushnakunj Society, Near Shreeji hospital , Padra, Dist. Vadodara, gujarat-391440</v>
          </cell>
          <cell r="AG398" t="str">
            <v>16-Krushnakunj Society, Near Shreeji Hospital , Padra, Dist. Vadodara, Gujarat-391440</v>
          </cell>
          <cell r="AH398" t="str">
            <v>BQFPG8054G</v>
          </cell>
          <cell r="AI398" t="str">
            <v>842382609546</v>
          </cell>
          <cell r="AJ398" t="str">
            <v>O+VE</v>
          </cell>
          <cell r="AK398" t="str">
            <v>B.Tech Mechanical</v>
          </cell>
          <cell r="AM398" t="str">
            <v>Fresher</v>
          </cell>
        </row>
        <row r="399">
          <cell r="B399">
            <v>170269</v>
          </cell>
          <cell r="C399" t="str">
            <v xml:space="preserve">Smit Patel </v>
          </cell>
          <cell r="D399" t="str">
            <v>QA</v>
          </cell>
          <cell r="E399" t="str">
            <v>Quality Control</v>
          </cell>
          <cell r="F399" t="str">
            <v>Assistant Engineer</v>
          </cell>
          <cell r="G399" t="str">
            <v>Level-2</v>
          </cell>
          <cell r="H399" t="str">
            <v>E-4</v>
          </cell>
          <cell r="I399">
            <v>43031</v>
          </cell>
          <cell r="J399">
            <v>10</v>
          </cell>
          <cell r="K399">
            <v>2017</v>
          </cell>
          <cell r="L399" t="str">
            <v>Sanand</v>
          </cell>
          <cell r="M399" t="str">
            <v>M</v>
          </cell>
          <cell r="N399">
            <v>35305</v>
          </cell>
          <cell r="O399">
            <v>27.402739726027399</v>
          </cell>
          <cell r="P399" t="str">
            <v>Resignation</v>
          </cell>
          <cell r="R399">
            <v>43577</v>
          </cell>
          <cell r="S399">
            <v>43395</v>
          </cell>
          <cell r="T399" t="str">
            <v>Confirmation</v>
          </cell>
          <cell r="Y399">
            <v>9601549925</v>
          </cell>
          <cell r="Z399" t="str">
            <v>spatel2881996@gmail.com</v>
          </cell>
          <cell r="AA399">
            <v>9879945225</v>
          </cell>
          <cell r="AB399" t="str">
            <v>Mother</v>
          </cell>
          <cell r="AC399" t="str">
            <v xml:space="preserve">Neetaben </v>
          </cell>
          <cell r="AD399" t="str">
            <v>Janakkumar</v>
          </cell>
          <cell r="AE399" t="str">
            <v xml:space="preserve">Neetaben </v>
          </cell>
          <cell r="AF399" t="str">
            <v>A-3,602, Anmol tower, opp.naranpura telephonic exchange , Shastri nagar , Ahmedabad</v>
          </cell>
          <cell r="AG399" t="str">
            <v>A-36,Amrapali Society, Opp Vrajdham Mandir ,Majalpur ,Vadodara, Gujarat -390011</v>
          </cell>
          <cell r="AH399" t="str">
            <v>CQVPP1234N</v>
          </cell>
          <cell r="AI399" t="str">
            <v>485293901862</v>
          </cell>
          <cell r="AJ399" t="str">
            <v>O+VE</v>
          </cell>
          <cell r="AK399" t="str">
            <v>B.Tech Mechanical</v>
          </cell>
          <cell r="AM399" t="str">
            <v>Fresher</v>
          </cell>
        </row>
        <row r="400">
          <cell r="B400">
            <v>170270</v>
          </cell>
          <cell r="C400" t="str">
            <v>Hitesh Mistry</v>
          </cell>
          <cell r="D400" t="str">
            <v>HR</v>
          </cell>
          <cell r="E400" t="str">
            <v>HRM</v>
          </cell>
          <cell r="F400" t="str">
            <v>Junior Executive</v>
          </cell>
          <cell r="G400" t="str">
            <v>Level-2</v>
          </cell>
          <cell r="H400" t="str">
            <v>E-3</v>
          </cell>
          <cell r="I400">
            <v>43031</v>
          </cell>
          <cell r="J400">
            <v>10</v>
          </cell>
          <cell r="K400">
            <v>2017</v>
          </cell>
          <cell r="L400" t="str">
            <v>Sanand</v>
          </cell>
          <cell r="M400" t="str">
            <v>M</v>
          </cell>
          <cell r="N400">
            <v>31765</v>
          </cell>
          <cell r="O400">
            <v>37.101369863013701</v>
          </cell>
          <cell r="P400" t="str">
            <v>Resignation</v>
          </cell>
          <cell r="R400">
            <v>43212</v>
          </cell>
          <cell r="S400">
            <v>43031</v>
          </cell>
          <cell r="T400" t="str">
            <v>Confirmation</v>
          </cell>
          <cell r="Y400">
            <v>9979111799</v>
          </cell>
          <cell r="Z400" t="str">
            <v>hiteshmistry2010@gmail.com</v>
          </cell>
          <cell r="AA400">
            <v>9427354434</v>
          </cell>
          <cell r="AB400" t="str">
            <v>Father</v>
          </cell>
          <cell r="AC400" t="str">
            <v xml:space="preserve">Arjunlal </v>
          </cell>
          <cell r="AD400" t="str">
            <v xml:space="preserve">Arjunlal </v>
          </cell>
          <cell r="AE400" t="str">
            <v xml:space="preserve">cheniben </v>
          </cell>
          <cell r="AF400" t="str">
            <v xml:space="preserve">109, bhagvatinagar Society, behind janta nagar, Chandkheda , Ahmedabad </v>
          </cell>
          <cell r="AG400" t="str">
            <v>3, Kasturba Nagar,Opp Laxmikunj Society, New Sama Road, Vemali, Vadodara, Gujarat -390008</v>
          </cell>
          <cell r="AH400" t="str">
            <v>ATDPM9033F</v>
          </cell>
          <cell r="AI400" t="str">
            <v>265932222306</v>
          </cell>
          <cell r="AJ400" t="str">
            <v>O+VE</v>
          </cell>
          <cell r="AK400" t="str">
            <v xml:space="preserve">MHRM </v>
          </cell>
          <cell r="AM400" t="str">
            <v>4 Years</v>
          </cell>
        </row>
        <row r="401">
          <cell r="B401">
            <v>170271</v>
          </cell>
          <cell r="C401" t="str">
            <v xml:space="preserve">Mohit Gupta </v>
          </cell>
          <cell r="D401" t="str">
            <v>Retail Sales</v>
          </cell>
          <cell r="E401" t="str">
            <v>West Region</v>
          </cell>
          <cell r="F401" t="str">
            <v>Junior Territory Sales Manager</v>
          </cell>
          <cell r="G401" t="str">
            <v>Level-2</v>
          </cell>
          <cell r="H401" t="str">
            <v>E-2</v>
          </cell>
          <cell r="I401">
            <v>43031</v>
          </cell>
          <cell r="J401">
            <v>10</v>
          </cell>
          <cell r="K401">
            <v>2017</v>
          </cell>
          <cell r="L401" t="str">
            <v>Indore</v>
          </cell>
          <cell r="M401" t="str">
            <v>M</v>
          </cell>
          <cell r="N401">
            <v>33360</v>
          </cell>
          <cell r="O401">
            <v>32.731506849315068</v>
          </cell>
          <cell r="P401" t="str">
            <v>Resignation</v>
          </cell>
          <cell r="R401">
            <v>43212</v>
          </cell>
          <cell r="S401">
            <v>43031</v>
          </cell>
          <cell r="T401" t="str">
            <v>Confirmation</v>
          </cell>
          <cell r="Y401">
            <v>8085207919</v>
          </cell>
          <cell r="Z401" t="str">
            <v>mohitgupta199125@gmail.com</v>
          </cell>
          <cell r="AA401">
            <v>9424089065</v>
          </cell>
          <cell r="AB401" t="str">
            <v>Father</v>
          </cell>
          <cell r="AC401" t="str">
            <v>Laxmandas</v>
          </cell>
          <cell r="AD401" t="str">
            <v>Laxmandas</v>
          </cell>
          <cell r="AE401" t="str">
            <v>Sudha</v>
          </cell>
          <cell r="AF401" t="str">
            <v>Makan N 53, Ward N 19, the Guardian School ke pass,ramnagar extension ,Dewas, Madhya Pradesh -455001</v>
          </cell>
          <cell r="AG401" t="str">
            <v>Makan N 53, Ward N 19, The Guardian School Ke Pass,Ramnagar Extension ,Dewas, Madhya Pradesh -455001</v>
          </cell>
          <cell r="AH401" t="str">
            <v>BPVPG0915F</v>
          </cell>
          <cell r="AI401" t="str">
            <v>621978700526</v>
          </cell>
          <cell r="AJ401" t="str">
            <v>AB+VE</v>
          </cell>
          <cell r="AK401" t="str">
            <v xml:space="preserve">Post graduation - Marketing management </v>
          </cell>
          <cell r="AM401" t="str">
            <v>2 Years</v>
          </cell>
        </row>
        <row r="402">
          <cell r="B402">
            <v>170272</v>
          </cell>
          <cell r="C402" t="str">
            <v xml:space="preserve">Karankumar Parmar </v>
          </cell>
          <cell r="D402" t="str">
            <v>IT</v>
          </cell>
          <cell r="E402" t="str">
            <v>Production IT</v>
          </cell>
          <cell r="F402" t="str">
            <v>Assistant Engineer</v>
          </cell>
          <cell r="G402" t="str">
            <v>Level-2</v>
          </cell>
          <cell r="H402" t="str">
            <v>E-4</v>
          </cell>
          <cell r="I402">
            <v>43031</v>
          </cell>
          <cell r="J402">
            <v>10</v>
          </cell>
          <cell r="K402">
            <v>2017</v>
          </cell>
          <cell r="L402" t="str">
            <v>Sanand</v>
          </cell>
          <cell r="M402" t="str">
            <v>M</v>
          </cell>
          <cell r="N402">
            <v>34742</v>
          </cell>
          <cell r="O402">
            <v>28.945205479452056</v>
          </cell>
          <cell r="P402" t="str">
            <v>Resignation</v>
          </cell>
          <cell r="R402">
            <v>43577</v>
          </cell>
          <cell r="S402">
            <v>43395</v>
          </cell>
          <cell r="T402" t="str">
            <v>Confirmation</v>
          </cell>
          <cell r="Y402">
            <v>8866013444</v>
          </cell>
          <cell r="Z402" t="str">
            <v>karan619parmar@gmail.com</v>
          </cell>
          <cell r="AA402">
            <v>9898034195</v>
          </cell>
          <cell r="AB402" t="str">
            <v>Father</v>
          </cell>
          <cell r="AC402" t="str">
            <v xml:space="preserve">Ashokkumar </v>
          </cell>
          <cell r="AD402" t="str">
            <v xml:space="preserve">Ashokkumar </v>
          </cell>
          <cell r="AE402" t="str">
            <v xml:space="preserve">Jyostnaben </v>
          </cell>
          <cell r="AF402" t="str">
            <v>D-29, Ashish Gopal Society, I.O.C.road, Chandkheda, Ahmedabad -382424</v>
          </cell>
          <cell r="AG402" t="str">
            <v>D-29, Ashish Gopal Society, I.O.C.Road, Chandkheda, Ahmedabad -382424</v>
          </cell>
          <cell r="AH402" t="str">
            <v>CPDPP3769R</v>
          </cell>
          <cell r="AI402" t="str">
            <v>500439251222</v>
          </cell>
          <cell r="AJ402" t="str">
            <v>A+VE</v>
          </cell>
          <cell r="AK402" t="str">
            <v>M.C.A</v>
          </cell>
          <cell r="AM402" t="str">
            <v xml:space="preserve">Fresher </v>
          </cell>
        </row>
        <row r="403">
          <cell r="B403">
            <v>170273</v>
          </cell>
          <cell r="C403" t="str">
            <v xml:space="preserve">Hardik Patel </v>
          </cell>
          <cell r="D403" t="str">
            <v>Planning</v>
          </cell>
          <cell r="E403" t="str">
            <v>Product Management</v>
          </cell>
          <cell r="F403" t="str">
            <v>GET</v>
          </cell>
          <cell r="G403" t="str">
            <v>Level-2</v>
          </cell>
          <cell r="H403" t="str">
            <v>E-5</v>
          </cell>
          <cell r="I403">
            <v>43031</v>
          </cell>
          <cell r="J403">
            <v>10</v>
          </cell>
          <cell r="K403">
            <v>2017</v>
          </cell>
          <cell r="L403" t="str">
            <v>Sanand</v>
          </cell>
          <cell r="M403" t="str">
            <v xml:space="preserve">M </v>
          </cell>
          <cell r="N403">
            <v>35262</v>
          </cell>
          <cell r="O403">
            <v>27.520547945205479</v>
          </cell>
          <cell r="P403" t="str">
            <v xml:space="preserve">Resignation </v>
          </cell>
          <cell r="S403" t="str">
            <v>-</v>
          </cell>
          <cell r="Y403">
            <v>8000945812</v>
          </cell>
          <cell r="Z403" t="str">
            <v xml:space="preserve">hardik.hp58@gmail.com </v>
          </cell>
          <cell r="AA403">
            <v>9904836765</v>
          </cell>
          <cell r="AB403" t="str">
            <v>Father</v>
          </cell>
          <cell r="AC403" t="str">
            <v>Dilipbhai</v>
          </cell>
          <cell r="AD403" t="str">
            <v xml:space="preserve">Dilipbhai </v>
          </cell>
          <cell r="AE403" t="str">
            <v xml:space="preserve">Geetaben </v>
          </cell>
          <cell r="AF403" t="str">
            <v>62, Umia Park near sardar Chowk , Krishna nagar, Saijpur bogha, Ahmedabad-382345</v>
          </cell>
          <cell r="AG403" t="str">
            <v>62, Umia Park Near Sardar Chowk , Krishna Nagar, Saijpur Bogha, Ahmedabad-382345</v>
          </cell>
          <cell r="AH403" t="str">
            <v>DHJPP1053F</v>
          </cell>
          <cell r="AI403" t="str">
            <v>856679189656</v>
          </cell>
          <cell r="AJ403" t="str">
            <v>B+VE</v>
          </cell>
          <cell r="AK403" t="str">
            <v>B.E Mechanical</v>
          </cell>
          <cell r="AM403" t="str">
            <v>Fresher</v>
          </cell>
        </row>
        <row r="404">
          <cell r="B404">
            <v>170274</v>
          </cell>
          <cell r="C404" t="str">
            <v xml:space="preserve">Arpit Thakkar </v>
          </cell>
          <cell r="D404" t="str">
            <v>Planning</v>
          </cell>
          <cell r="E404" t="str">
            <v>Product Management</v>
          </cell>
          <cell r="F404" t="str">
            <v>GET</v>
          </cell>
          <cell r="G404" t="str">
            <v>Level-2</v>
          </cell>
          <cell r="H404" t="str">
            <v>E-5</v>
          </cell>
          <cell r="I404">
            <v>43031</v>
          </cell>
          <cell r="J404">
            <v>10</v>
          </cell>
          <cell r="K404">
            <v>2017</v>
          </cell>
          <cell r="L404" t="str">
            <v>Sanand</v>
          </cell>
          <cell r="M404" t="str">
            <v xml:space="preserve">M </v>
          </cell>
          <cell r="N404">
            <v>34983</v>
          </cell>
          <cell r="O404">
            <v>28.284931506849315</v>
          </cell>
          <cell r="P404" t="str">
            <v xml:space="preserve">Resignation </v>
          </cell>
          <cell r="S404" t="str">
            <v>-</v>
          </cell>
          <cell r="Y404">
            <v>9979060890</v>
          </cell>
          <cell r="Z404" t="str">
            <v>arpitcthakkar@gmail.com</v>
          </cell>
          <cell r="AA404">
            <v>9825915116</v>
          </cell>
          <cell r="AB404" t="str">
            <v>Father</v>
          </cell>
          <cell r="AC404" t="str">
            <v>Chimanlal</v>
          </cell>
          <cell r="AD404" t="str">
            <v>Chimanlal</v>
          </cell>
          <cell r="AE404" t="str">
            <v xml:space="preserve">Alkaben </v>
          </cell>
          <cell r="AF404" t="str">
            <v>74- Swami gunatitnagar, near vivekanand circle, Mamnagar, Ahmedabad-380052</v>
          </cell>
          <cell r="AG404" t="str">
            <v>1, Chamunda Society, Collage Pase , Radhan Pur , Patan , Gujarat -385340</v>
          </cell>
          <cell r="AH404" t="str">
            <v>AUNPT8596M</v>
          </cell>
          <cell r="AI404" t="str">
            <v>443510359811</v>
          </cell>
          <cell r="AJ404" t="str">
            <v>B+VE</v>
          </cell>
          <cell r="AK404" t="str">
            <v>B.E Mechanical</v>
          </cell>
          <cell r="AM404" t="str">
            <v>Fresher</v>
          </cell>
        </row>
        <row r="405">
          <cell r="B405">
            <v>170275</v>
          </cell>
          <cell r="C405" t="str">
            <v xml:space="preserve">Parth Patel </v>
          </cell>
          <cell r="D405" t="str">
            <v>Planning</v>
          </cell>
          <cell r="E405" t="str">
            <v>Product Management</v>
          </cell>
          <cell r="F405" t="str">
            <v>Assistant Manager</v>
          </cell>
          <cell r="G405" t="str">
            <v>Level-1</v>
          </cell>
          <cell r="H405" t="str">
            <v>M-9</v>
          </cell>
          <cell r="I405">
            <v>43031</v>
          </cell>
          <cell r="J405">
            <v>10</v>
          </cell>
          <cell r="K405">
            <v>2017</v>
          </cell>
          <cell r="L405" t="str">
            <v>Sanand</v>
          </cell>
          <cell r="M405" t="str">
            <v xml:space="preserve">M </v>
          </cell>
          <cell r="N405">
            <v>35268</v>
          </cell>
          <cell r="O405">
            <v>27.504109589041096</v>
          </cell>
          <cell r="P405" t="str">
            <v>Resignation</v>
          </cell>
          <cell r="R405">
            <v>43577</v>
          </cell>
          <cell r="S405">
            <v>43395</v>
          </cell>
          <cell r="T405" t="str">
            <v>Confirmation</v>
          </cell>
          <cell r="U405">
            <v>44652</v>
          </cell>
          <cell r="V405" t="str">
            <v>Engineer</v>
          </cell>
          <cell r="Y405">
            <v>9601088214</v>
          </cell>
          <cell r="Z405" t="str">
            <v>parthpatel0877@gmail.com</v>
          </cell>
          <cell r="AA405">
            <v>9723987918</v>
          </cell>
          <cell r="AB405" t="str">
            <v>Father</v>
          </cell>
          <cell r="AC405" t="str">
            <v>Dilipkumar</v>
          </cell>
          <cell r="AD405" t="str">
            <v xml:space="preserve">DilipKumar </v>
          </cell>
          <cell r="AE405" t="str">
            <v xml:space="preserve">Chandrikaben </v>
          </cell>
          <cell r="AF405" t="str">
            <v>301,Aman Appartment, Chora, Thaltej gam , Thaltej , Ahmedabad-380059</v>
          </cell>
          <cell r="AG405" t="str">
            <v>301, Aman Appartment, Chora, Thaltej Gam, Thaltej, Ahmedabad - 380059</v>
          </cell>
          <cell r="AH405" t="str">
            <v>DRBPP6732F</v>
          </cell>
          <cell r="AI405" t="str">
            <v>859338921342</v>
          </cell>
          <cell r="AJ405" t="str">
            <v>B+VE</v>
          </cell>
          <cell r="AK405" t="str">
            <v>B.E Mechanical</v>
          </cell>
          <cell r="AM405" t="str">
            <v>5 Months</v>
          </cell>
        </row>
        <row r="406">
          <cell r="B406">
            <v>170276</v>
          </cell>
          <cell r="C406" t="str">
            <v>Darshan Sunariya</v>
          </cell>
          <cell r="D406" t="str">
            <v>Administration</v>
          </cell>
          <cell r="E406" t="str">
            <v>GA</v>
          </cell>
          <cell r="F406" t="str">
            <v>Executive</v>
          </cell>
          <cell r="G406" t="str">
            <v>Level-2</v>
          </cell>
          <cell r="H406" t="str">
            <v>E-2</v>
          </cell>
          <cell r="I406">
            <v>43045</v>
          </cell>
          <cell r="J406">
            <v>11</v>
          </cell>
          <cell r="K406">
            <v>2017</v>
          </cell>
          <cell r="L406" t="str">
            <v>Sanand</v>
          </cell>
          <cell r="M406" t="str">
            <v>M</v>
          </cell>
          <cell r="N406">
            <v>32303</v>
          </cell>
          <cell r="O406">
            <v>35.627397260273973</v>
          </cell>
          <cell r="P406" t="str">
            <v xml:space="preserve">Resignation </v>
          </cell>
          <cell r="R406">
            <v>43225</v>
          </cell>
          <cell r="S406">
            <v>43045</v>
          </cell>
          <cell r="T406" t="str">
            <v>Confirmation</v>
          </cell>
          <cell r="Y406">
            <v>9712929411</v>
          </cell>
          <cell r="Z406" t="str">
            <v>darshansunariya@gmail.com</v>
          </cell>
          <cell r="AA406">
            <v>8153075743</v>
          </cell>
          <cell r="AB406" t="str">
            <v>Father</v>
          </cell>
          <cell r="AC406" t="str">
            <v>Babubhai</v>
          </cell>
          <cell r="AD406" t="str">
            <v>Babubhai</v>
          </cell>
          <cell r="AE406" t="str">
            <v>Kantaben</v>
          </cell>
          <cell r="AF406" t="str">
            <v>A/22-258,Krishna nagar Housing board,opp.Krishna nagar Post office, Naroda, Ahmedabad-382345</v>
          </cell>
          <cell r="AG406" t="str">
            <v>A,22-258,Krishna Nagar Housing Board,Opp.Krishna Nagar Post Office, Naroda, Ahmedabad-382345</v>
          </cell>
          <cell r="AH406" t="str">
            <v>FPHPS4819N</v>
          </cell>
          <cell r="AI406" t="str">
            <v>357279510101</v>
          </cell>
          <cell r="AJ406" t="str">
            <v>B+VE</v>
          </cell>
          <cell r="AK406" t="str">
            <v>B.Com</v>
          </cell>
          <cell r="AM406" t="str">
            <v>8 Years</v>
          </cell>
        </row>
        <row r="407">
          <cell r="B407">
            <v>170277</v>
          </cell>
          <cell r="C407" t="str">
            <v xml:space="preserve">Anil Kumar </v>
          </cell>
          <cell r="D407" t="str">
            <v>Planning</v>
          </cell>
          <cell r="E407" t="str">
            <v>Product Management</v>
          </cell>
          <cell r="F407" t="str">
            <v>Junior Executive</v>
          </cell>
          <cell r="G407" t="str">
            <v>Level-2</v>
          </cell>
          <cell r="H407" t="str">
            <v>E-3</v>
          </cell>
          <cell r="I407">
            <v>43045</v>
          </cell>
          <cell r="J407">
            <v>11</v>
          </cell>
          <cell r="K407">
            <v>2017</v>
          </cell>
          <cell r="L407" t="str">
            <v>Haryana-Rewari</v>
          </cell>
          <cell r="M407" t="str">
            <v>M</v>
          </cell>
          <cell r="N407">
            <v>31705</v>
          </cell>
          <cell r="O407">
            <v>37.265753424657532</v>
          </cell>
          <cell r="R407">
            <v>43286</v>
          </cell>
          <cell r="S407">
            <v>43045</v>
          </cell>
          <cell r="T407" t="str">
            <v>Confirmation</v>
          </cell>
          <cell r="Y407">
            <v>7053962702</v>
          </cell>
          <cell r="Z407" t="str">
            <v>anily0480@gmail.com</v>
          </cell>
          <cell r="AA407">
            <v>9917026595</v>
          </cell>
          <cell r="AB407" t="str">
            <v>Father</v>
          </cell>
          <cell r="AC407" t="str">
            <v>Rajveer Singh</v>
          </cell>
          <cell r="AD407" t="str">
            <v>Rajveer Singh</v>
          </cell>
          <cell r="AE407" t="str">
            <v>Sarwatidevi</v>
          </cell>
          <cell r="AF407" t="str">
            <v>-</v>
          </cell>
          <cell r="AG407" t="str">
            <v>Rajveer Singh, Ranmochana, Post.- Lehra, Dist.- Aligarh, Uttarpradesh - 202133</v>
          </cell>
          <cell r="AH407" t="str">
            <v>GITPK6999H</v>
          </cell>
          <cell r="AI407" t="str">
            <v>665506989977</v>
          </cell>
          <cell r="AJ407" t="str">
            <v>O+VE</v>
          </cell>
          <cell r="AK407" t="str">
            <v>B.Tech Mechanical</v>
          </cell>
          <cell r="AL407" t="str">
            <v>-</v>
          </cell>
          <cell r="AM407" t="str">
            <v>3 Years</v>
          </cell>
        </row>
        <row r="408">
          <cell r="B408">
            <v>170278</v>
          </cell>
          <cell r="C408" t="str">
            <v>Mohammad Irshad Khan</v>
          </cell>
          <cell r="D408" t="str">
            <v>Retail Sales</v>
          </cell>
          <cell r="E408" t="str">
            <v>West Region</v>
          </cell>
          <cell r="F408" t="str">
            <v>Territory Sales Manager</v>
          </cell>
          <cell r="G408" t="str">
            <v>Level-2</v>
          </cell>
          <cell r="H408" t="str">
            <v>E-1</v>
          </cell>
          <cell r="I408">
            <v>43045</v>
          </cell>
          <cell r="J408">
            <v>11</v>
          </cell>
          <cell r="K408">
            <v>2017</v>
          </cell>
          <cell r="L408" t="str">
            <v>Indore</v>
          </cell>
          <cell r="M408" t="str">
            <v>M</v>
          </cell>
          <cell r="N408">
            <v>33263</v>
          </cell>
          <cell r="O408">
            <v>32.9972602739726</v>
          </cell>
          <cell r="P408" t="str">
            <v xml:space="preserve">Resignation </v>
          </cell>
          <cell r="R408">
            <v>43225</v>
          </cell>
          <cell r="S408">
            <v>43045</v>
          </cell>
          <cell r="T408" t="str">
            <v>Confirmation</v>
          </cell>
          <cell r="W408">
            <v>44348</v>
          </cell>
          <cell r="X408" t="str">
            <v>Junior Territory Sales Manager</v>
          </cell>
          <cell r="Y408">
            <v>7739294234</v>
          </cell>
          <cell r="Z408" t="str">
            <v>khan.mdirshad@yahoo.com</v>
          </cell>
          <cell r="AA408">
            <v>8603219780</v>
          </cell>
          <cell r="AB408" t="str">
            <v>Mother</v>
          </cell>
          <cell r="AC408" t="str">
            <v>Rehana perween</v>
          </cell>
          <cell r="AD408" t="str">
            <v>Mohammad Abrar Khan</v>
          </cell>
          <cell r="AE408" t="str">
            <v>Rehana perween</v>
          </cell>
          <cell r="AF408" t="str">
            <v>Care of Sheikh Shakil , Ward No. 19 opp. Shakti Metals, Rastra  Kavi Rashan , ward, Khadakpura, Khandwa M.P.-450001</v>
          </cell>
          <cell r="AG408" t="str">
            <v>House No.29, Road No.9, Mango, Near Madina Masjid, Po.- Azadnagar, Jamshedpur, Dist.- Purbi Singhbhum, Jharkhand - 832110</v>
          </cell>
          <cell r="AH408" t="str">
            <v>CCDPK1607E</v>
          </cell>
          <cell r="AI408" t="str">
            <v>999799082400</v>
          </cell>
          <cell r="AJ408" t="str">
            <v>O+VE</v>
          </cell>
          <cell r="AK408" t="str">
            <v>B.Com</v>
          </cell>
          <cell r="AM408" t="str">
            <v>4 Years</v>
          </cell>
        </row>
        <row r="409">
          <cell r="B409">
            <v>170279</v>
          </cell>
          <cell r="C409" t="str">
            <v>Neha Garg</v>
          </cell>
          <cell r="D409" t="str">
            <v>QA</v>
          </cell>
          <cell r="E409" t="str">
            <v>Quality System</v>
          </cell>
          <cell r="F409" t="str">
            <v>Engineer</v>
          </cell>
          <cell r="G409" t="str">
            <v>Level-2</v>
          </cell>
          <cell r="H409" t="str">
            <v>E-2</v>
          </cell>
          <cell r="I409">
            <v>43045</v>
          </cell>
          <cell r="J409">
            <v>11</v>
          </cell>
          <cell r="K409">
            <v>2017</v>
          </cell>
          <cell r="L409" t="str">
            <v>Sanand</v>
          </cell>
          <cell r="M409" t="str">
            <v>F</v>
          </cell>
          <cell r="N409">
            <v>35256</v>
          </cell>
          <cell r="O409">
            <v>27.536986301369861</v>
          </cell>
          <cell r="P409" t="str">
            <v xml:space="preserve">Resignation </v>
          </cell>
          <cell r="R409">
            <v>43225</v>
          </cell>
          <cell r="S409">
            <v>43045</v>
          </cell>
          <cell r="T409" t="str">
            <v>Confirmation</v>
          </cell>
          <cell r="W409">
            <v>44348</v>
          </cell>
          <cell r="X409" t="str">
            <v>Junior Engineer</v>
          </cell>
          <cell r="Y409">
            <v>7891684348</v>
          </cell>
          <cell r="Z409" t="str">
            <v>gargneha372@gmail.com</v>
          </cell>
          <cell r="AA409">
            <v>9352586400</v>
          </cell>
          <cell r="AB409" t="str">
            <v>Father</v>
          </cell>
          <cell r="AC409" t="str">
            <v xml:space="preserve">Kapoorchand </v>
          </cell>
          <cell r="AD409" t="str">
            <v xml:space="preserve">Kapoorchand </v>
          </cell>
          <cell r="AE409" t="str">
            <v>Suman</v>
          </cell>
          <cell r="AF409" t="str">
            <v>B-111, 2 nd floor,Krishna complex, sarkari Tube wail, Bopal, Ahmedabad</v>
          </cell>
          <cell r="AG409" t="str">
            <v>Ward.No.-1, Jiwandan Hospital Ke Pass, Kherliganj, Alwar, Rajasthan - 321606</v>
          </cell>
          <cell r="AH409" t="str">
            <v>CAFPG3250B</v>
          </cell>
          <cell r="AI409" t="str">
            <v>863931890761</v>
          </cell>
          <cell r="AJ409" t="str">
            <v>O+VE</v>
          </cell>
          <cell r="AK409" t="str">
            <v xml:space="preserve">B.Tech  Electrical </v>
          </cell>
          <cell r="AM409" t="str">
            <v>10 Months</v>
          </cell>
        </row>
        <row r="410">
          <cell r="B410">
            <v>170280</v>
          </cell>
          <cell r="C410" t="str">
            <v>Shefalika Upadhyay</v>
          </cell>
          <cell r="D410" t="str">
            <v>HR</v>
          </cell>
          <cell r="E410" t="str">
            <v>HR</v>
          </cell>
          <cell r="F410" t="str">
            <v>Assistant Executive</v>
          </cell>
          <cell r="G410" t="str">
            <v>Level-2</v>
          </cell>
          <cell r="H410" t="str">
            <v>E-4</v>
          </cell>
          <cell r="I410">
            <v>43045</v>
          </cell>
          <cell r="J410">
            <v>11</v>
          </cell>
          <cell r="K410">
            <v>2017</v>
          </cell>
          <cell r="L410" t="str">
            <v>Sanand</v>
          </cell>
          <cell r="M410" t="str">
            <v>F</v>
          </cell>
          <cell r="N410">
            <v>33818</v>
          </cell>
          <cell r="O410">
            <v>31.476712328767125</v>
          </cell>
          <cell r="P410" t="str">
            <v xml:space="preserve">Abscond </v>
          </cell>
          <cell r="R410" t="str">
            <v>-</v>
          </cell>
          <cell r="S410">
            <v>43045</v>
          </cell>
          <cell r="Y410">
            <v>7600896004</v>
          </cell>
          <cell r="Z410" t="str">
            <v>shefalika.upadhyay@gmail.com</v>
          </cell>
          <cell r="AA410">
            <v>9725112071</v>
          </cell>
          <cell r="AB410" t="str">
            <v>Father</v>
          </cell>
          <cell r="AC410" t="str">
            <v>Shailendra</v>
          </cell>
          <cell r="AD410" t="str">
            <v>Shailendra</v>
          </cell>
          <cell r="AE410" t="str">
            <v>Manju</v>
          </cell>
          <cell r="AF410" t="str">
            <v>HIG-51,Aashtha Avenue,near Gorwa work Shop ,New IPCL road Subhanpura, Vadodara, Gujarat-390023</v>
          </cell>
          <cell r="AG410" t="str">
            <v>Hig-51,Aashtha Avenue,Near Gorwa Work Shop ,New Ipcl Road Subhanpura, Vadodara, Gujarat-390023</v>
          </cell>
          <cell r="AH410" t="str">
            <v>ACTPU0734G</v>
          </cell>
          <cell r="AI410" t="str">
            <v>206614679810</v>
          </cell>
          <cell r="AJ410" t="str">
            <v>B+VE</v>
          </cell>
          <cell r="AK410" t="str">
            <v>PGDM</v>
          </cell>
          <cell r="AM410" t="str">
            <v>2 Years</v>
          </cell>
        </row>
        <row r="411">
          <cell r="B411">
            <v>170281</v>
          </cell>
          <cell r="C411" t="str">
            <v>Sagarkumar Sorathiya</v>
          </cell>
          <cell r="D411" t="str">
            <v>Production</v>
          </cell>
          <cell r="E411" t="str">
            <v>Tire Building</v>
          </cell>
          <cell r="F411" t="str">
            <v>Assistant Engineer</v>
          </cell>
          <cell r="G411" t="str">
            <v>Level-2</v>
          </cell>
          <cell r="H411" t="str">
            <v>E-4</v>
          </cell>
          <cell r="I411">
            <v>43059</v>
          </cell>
          <cell r="J411">
            <v>11</v>
          </cell>
          <cell r="K411">
            <v>2017</v>
          </cell>
          <cell r="L411" t="str">
            <v>Sanand</v>
          </cell>
          <cell r="M411" t="str">
            <v>M</v>
          </cell>
          <cell r="N411">
            <v>35279</v>
          </cell>
          <cell r="O411">
            <v>27.473972602739725</v>
          </cell>
          <cell r="P411" t="str">
            <v>Resignation</v>
          </cell>
          <cell r="R411">
            <v>43604</v>
          </cell>
          <cell r="S411">
            <v>43423</v>
          </cell>
          <cell r="T411" t="str">
            <v>Confirmation</v>
          </cell>
          <cell r="Y411">
            <v>7874552115</v>
          </cell>
          <cell r="Z411" t="str">
            <v>sorathiya296@gmail.com</v>
          </cell>
          <cell r="AA411">
            <v>9925580368</v>
          </cell>
          <cell r="AB411" t="str">
            <v>Father</v>
          </cell>
          <cell r="AC411" t="str">
            <v>Kantibhai</v>
          </cell>
          <cell r="AD411" t="str">
            <v>Kantibhai</v>
          </cell>
          <cell r="AE411" t="str">
            <v xml:space="preserve">Sangitaben </v>
          </cell>
          <cell r="AF411" t="str">
            <v>20, raghuvir Park-1, nikol gam road, Bapunagar, Ahmedabad, Gujarat-380024</v>
          </cell>
          <cell r="AG411" t="str">
            <v>20, Raghuvir Park-1, Nikol Gam Road, Bapunagar, Ahmedabad, Gujarat-380024</v>
          </cell>
          <cell r="AH411" t="str">
            <v>JFUPS3398K</v>
          </cell>
          <cell r="AI411" t="str">
            <v>622974902839</v>
          </cell>
          <cell r="AJ411" t="str">
            <v>O+VE</v>
          </cell>
          <cell r="AK411" t="str">
            <v>B.E Mechanical</v>
          </cell>
          <cell r="AM411" t="str">
            <v>Fresher</v>
          </cell>
        </row>
        <row r="412">
          <cell r="B412">
            <v>170282</v>
          </cell>
          <cell r="C412" t="str">
            <v>Vijaykumar Dholiya</v>
          </cell>
          <cell r="D412" t="str">
            <v>Engineering</v>
          </cell>
          <cell r="E412" t="str">
            <v>Maintenance</v>
          </cell>
          <cell r="F412" t="str">
            <v>Junior Engineer</v>
          </cell>
          <cell r="G412" t="str">
            <v>Level-2</v>
          </cell>
          <cell r="H412" t="str">
            <v>E-3</v>
          </cell>
          <cell r="I412">
            <v>43059</v>
          </cell>
          <cell r="J412">
            <v>11</v>
          </cell>
          <cell r="K412">
            <v>2017</v>
          </cell>
          <cell r="L412" t="str">
            <v>Sanand</v>
          </cell>
          <cell r="M412" t="str">
            <v>M</v>
          </cell>
          <cell r="N412">
            <v>35297</v>
          </cell>
          <cell r="O412">
            <v>27.424657534246574</v>
          </cell>
          <cell r="P412" t="str">
            <v>Section name changed from Maintenance and utility section to Engineering section from 1st August 2020</v>
          </cell>
          <cell r="R412">
            <v>43604</v>
          </cell>
          <cell r="S412">
            <v>43423</v>
          </cell>
          <cell r="T412" t="str">
            <v>Confirmation</v>
          </cell>
          <cell r="U412">
            <v>44652</v>
          </cell>
          <cell r="V412" t="str">
            <v>Assistant Engineer</v>
          </cell>
          <cell r="Y412">
            <v>9712463544</v>
          </cell>
          <cell r="Z412" t="str">
            <v>dholiyavijay208@gmail.com</v>
          </cell>
          <cell r="AA412">
            <v>9925704495</v>
          </cell>
          <cell r="AB412" t="str">
            <v>Father</v>
          </cell>
          <cell r="AC412" t="str">
            <v xml:space="preserve">Mukeshbhai </v>
          </cell>
          <cell r="AD412" t="str">
            <v xml:space="preserve">Mukeshbhai </v>
          </cell>
          <cell r="AE412" t="str">
            <v xml:space="preserve">Rekhaben </v>
          </cell>
          <cell r="AF412" t="str">
            <v>Riddhi Siddhi Society, near Somnath society bus stand, Sanand, Gujarat</v>
          </cell>
          <cell r="AG412" t="str">
            <v>Soni Sheri, Village- Surnagar, Dist.- Bhavnagar, Gujarat - 364275</v>
          </cell>
          <cell r="AH412" t="str">
            <v>DYUPD7568F</v>
          </cell>
          <cell r="AI412" t="str">
            <v>349980085354</v>
          </cell>
          <cell r="AJ412" t="str">
            <v>A+VE</v>
          </cell>
          <cell r="AK412" t="str">
            <v>B.E Mechanical</v>
          </cell>
          <cell r="AM412" t="str">
            <v>Fresher</v>
          </cell>
        </row>
        <row r="413">
          <cell r="B413">
            <v>170283</v>
          </cell>
          <cell r="C413" t="str">
            <v>Ankitbhai Sevak</v>
          </cell>
          <cell r="D413" t="str">
            <v>Administration</v>
          </cell>
          <cell r="E413" t="str">
            <v>GA</v>
          </cell>
          <cell r="F413" t="str">
            <v>Junior Executive</v>
          </cell>
          <cell r="G413" t="str">
            <v>Level-2</v>
          </cell>
          <cell r="H413" t="str">
            <v>E-3</v>
          </cell>
          <cell r="I413">
            <v>43059</v>
          </cell>
          <cell r="J413">
            <v>11</v>
          </cell>
          <cell r="K413">
            <v>2017</v>
          </cell>
          <cell r="L413" t="str">
            <v>Sanand</v>
          </cell>
          <cell r="M413" t="str">
            <v>M</v>
          </cell>
          <cell r="N413">
            <v>31998</v>
          </cell>
          <cell r="O413">
            <v>36.463013698630135</v>
          </cell>
          <cell r="P413" t="str">
            <v xml:space="preserve">Resignation </v>
          </cell>
          <cell r="R413">
            <v>43239</v>
          </cell>
          <cell r="S413">
            <v>43059</v>
          </cell>
          <cell r="T413" t="str">
            <v>Confirmation</v>
          </cell>
          <cell r="Y413">
            <v>9033889947</v>
          </cell>
          <cell r="Z413" t="str">
            <v>ankitsevak@gmail.com</v>
          </cell>
          <cell r="AA413">
            <v>9033889948</v>
          </cell>
          <cell r="AB413" t="str">
            <v>Wife</v>
          </cell>
          <cell r="AC413" t="str">
            <v>Panthika</v>
          </cell>
          <cell r="AD413" t="str">
            <v>Maheshbhai</v>
          </cell>
          <cell r="AE413" t="str">
            <v>Geetaben</v>
          </cell>
          <cell r="AF413" t="str">
            <v>B-25, Shri KeshavPark,near Swaminarayan mandir, new Naroda, Ahmedabad, Gujarat-382330</v>
          </cell>
          <cell r="AG413" t="str">
            <v>B-25, Shri Keshavpark,Near Swaminarayan Mandir, New Naroda, Ahmedabad, Gujarat-382330</v>
          </cell>
          <cell r="AH413" t="str">
            <v>CVVPS7899M</v>
          </cell>
          <cell r="AI413" t="str">
            <v>269889962283</v>
          </cell>
          <cell r="AJ413" t="str">
            <v>B-VE</v>
          </cell>
          <cell r="AK413" t="str">
            <v>MBA-HR</v>
          </cell>
          <cell r="AM413" t="str">
            <v>8 Years</v>
          </cell>
        </row>
        <row r="414">
          <cell r="B414">
            <v>170284</v>
          </cell>
          <cell r="C414" t="str">
            <v xml:space="preserve">Satyam Trivedi </v>
          </cell>
          <cell r="D414" t="str">
            <v>RD2</v>
          </cell>
          <cell r="E414" t="str">
            <v>RE</v>
          </cell>
          <cell r="F414" t="str">
            <v>Assistant Engineer</v>
          </cell>
          <cell r="G414" t="str">
            <v>Level-2</v>
          </cell>
          <cell r="H414" t="str">
            <v>E-4</v>
          </cell>
          <cell r="I414">
            <v>43059</v>
          </cell>
          <cell r="J414">
            <v>11</v>
          </cell>
          <cell r="K414">
            <v>2017</v>
          </cell>
          <cell r="L414" t="str">
            <v>Sanand</v>
          </cell>
          <cell r="M414" t="str">
            <v>M</v>
          </cell>
          <cell r="N414">
            <v>34676</v>
          </cell>
          <cell r="O414">
            <v>29.126027397260273</v>
          </cell>
          <cell r="P414" t="str">
            <v>Resignation</v>
          </cell>
          <cell r="R414">
            <v>43604</v>
          </cell>
          <cell r="S414">
            <v>43423</v>
          </cell>
          <cell r="T414" t="str">
            <v>Confirmation</v>
          </cell>
          <cell r="Y414">
            <v>8511959959</v>
          </cell>
          <cell r="Z414" t="str">
            <v>satyamtrivedi619@gmail.com</v>
          </cell>
          <cell r="AA414">
            <v>9898009119</v>
          </cell>
          <cell r="AB414" t="str">
            <v>Uncle</v>
          </cell>
          <cell r="AC414" t="str">
            <v>Jatin</v>
          </cell>
          <cell r="AD414" t="str">
            <v>Alpeshbhai</v>
          </cell>
          <cell r="AE414" t="str">
            <v>Vandana</v>
          </cell>
          <cell r="AF414" t="str">
            <v>1-B , Divya-1,14, Sumangalam society, Opp Drive in Cinema Bodekdev, Ahmedabad, Gujarat-380054</v>
          </cell>
          <cell r="AG414" t="str">
            <v>1-B , Divya-1,14, Sumangalam Society, Opp Drive In Cinema Bodekdev, Ahmedabad, Gujarat-380054</v>
          </cell>
          <cell r="AH414" t="str">
            <v>AYNPT4193L</v>
          </cell>
          <cell r="AI414" t="str">
            <v>652535095270</v>
          </cell>
          <cell r="AJ414" t="str">
            <v>A+VE</v>
          </cell>
          <cell r="AK414" t="str">
            <v>B.E Mechanical</v>
          </cell>
          <cell r="AM414" t="str">
            <v>Fresher</v>
          </cell>
        </row>
        <row r="415">
          <cell r="B415">
            <v>170285</v>
          </cell>
          <cell r="C415" t="str">
            <v>Nitixaben Shah</v>
          </cell>
          <cell r="D415" t="str">
            <v>QA</v>
          </cell>
          <cell r="E415" t="str">
            <v>Quality System</v>
          </cell>
          <cell r="F415" t="str">
            <v>Assistant Engineer</v>
          </cell>
          <cell r="G415" t="str">
            <v>Level-2</v>
          </cell>
          <cell r="H415" t="str">
            <v>E-4</v>
          </cell>
          <cell r="I415">
            <v>43059</v>
          </cell>
          <cell r="J415">
            <v>11</v>
          </cell>
          <cell r="K415">
            <v>2017</v>
          </cell>
          <cell r="L415" t="str">
            <v>Sanand</v>
          </cell>
          <cell r="M415" t="str">
            <v>F</v>
          </cell>
          <cell r="N415">
            <v>35297</v>
          </cell>
          <cell r="O415">
            <v>27.424657534246574</v>
          </cell>
          <cell r="P415" t="str">
            <v>Resignation</v>
          </cell>
          <cell r="R415">
            <v>43604</v>
          </cell>
          <cell r="S415">
            <v>43423</v>
          </cell>
          <cell r="T415" t="str">
            <v>Confirmation</v>
          </cell>
          <cell r="Y415">
            <v>7096978751</v>
          </cell>
          <cell r="Z415" t="str">
            <v>shahnitixa@gmail.com</v>
          </cell>
          <cell r="AA415">
            <v>9879331009</v>
          </cell>
          <cell r="AB415" t="str">
            <v>Father</v>
          </cell>
          <cell r="AC415" t="str">
            <v xml:space="preserve">Rajeshkumar </v>
          </cell>
          <cell r="AD415" t="str">
            <v xml:space="preserve">Rajeshkumar </v>
          </cell>
          <cell r="AE415" t="str">
            <v>Kaminiben</v>
          </cell>
          <cell r="AF415" t="str">
            <v>42, Vinod Vatika Soc, Opp. Kedareshwar mahdevtemple, waghodia road, Vadodara, Gujarat-390019</v>
          </cell>
          <cell r="AG415" t="str">
            <v>42, Vinod Vatika Soc, Opp. Kedareshwar Mahdevtemple, Waghodia Road, Vadodara, Gujarat-390019</v>
          </cell>
          <cell r="AH415" t="str">
            <v>IBEPS2569R</v>
          </cell>
          <cell r="AI415" t="str">
            <v>220388744974</v>
          </cell>
          <cell r="AJ415" t="str">
            <v>AB+VE</v>
          </cell>
          <cell r="AK415" t="str">
            <v>B.E Mechanical</v>
          </cell>
          <cell r="AM415" t="str">
            <v>Fresher</v>
          </cell>
        </row>
        <row r="416">
          <cell r="B416">
            <v>170286</v>
          </cell>
          <cell r="C416" t="str">
            <v>Sanjivbhai Zampadiya</v>
          </cell>
          <cell r="D416" t="str">
            <v>Administration</v>
          </cell>
          <cell r="E416" t="str">
            <v>GA</v>
          </cell>
          <cell r="F416" t="str">
            <v>Junior Executive</v>
          </cell>
          <cell r="G416" t="str">
            <v>Level-2</v>
          </cell>
          <cell r="H416" t="str">
            <v>E-3</v>
          </cell>
          <cell r="I416">
            <v>43059</v>
          </cell>
          <cell r="J416">
            <v>11</v>
          </cell>
          <cell r="K416">
            <v>2017</v>
          </cell>
          <cell r="L416" t="str">
            <v>Sanand</v>
          </cell>
          <cell r="M416" t="str">
            <v>M</v>
          </cell>
          <cell r="N416">
            <v>34698</v>
          </cell>
          <cell r="O416">
            <v>29.065753424657533</v>
          </cell>
          <cell r="P416" t="str">
            <v>Resignation</v>
          </cell>
          <cell r="R416">
            <v>43696</v>
          </cell>
          <cell r="S416">
            <v>43515</v>
          </cell>
          <cell r="T416" t="str">
            <v>Confirmation</v>
          </cell>
          <cell r="U416">
            <v>44652</v>
          </cell>
          <cell r="V416" t="str">
            <v>Assistant Executive</v>
          </cell>
          <cell r="Y416">
            <v>9662462481</v>
          </cell>
          <cell r="Z416" t="str">
            <v>sanjivzampadiya@gmail.com</v>
          </cell>
          <cell r="AA416">
            <v>7069214749</v>
          </cell>
          <cell r="AB416" t="str">
            <v>Father</v>
          </cell>
          <cell r="AC416" t="str">
            <v>Ranshibhai</v>
          </cell>
          <cell r="AD416" t="str">
            <v>Ranshibhai</v>
          </cell>
          <cell r="AE416" t="str">
            <v xml:space="preserve">Bhikhiben </v>
          </cell>
          <cell r="AF416" t="str">
            <v>0, Jetapuriya Vas,Zezra, Dist. Ahmedabad-382150</v>
          </cell>
          <cell r="AG416" t="str">
            <v>0, Jetapuriya Vas, Zezra, Dist.- Ahmedabad - 382150</v>
          </cell>
          <cell r="AH416" t="str">
            <v>ABNPZ5771B</v>
          </cell>
          <cell r="AI416" t="str">
            <v>209178881953</v>
          </cell>
          <cell r="AJ416" t="str">
            <v>O+VE</v>
          </cell>
          <cell r="AK416" t="str">
            <v xml:space="preserve">BA </v>
          </cell>
          <cell r="AM416" t="str">
            <v>Fresher</v>
          </cell>
        </row>
        <row r="417">
          <cell r="B417">
            <v>170287</v>
          </cell>
          <cell r="C417" t="str">
            <v xml:space="preserve">Rajvirsinh Gohil </v>
          </cell>
          <cell r="D417" t="str">
            <v>Production</v>
          </cell>
          <cell r="E417" t="str">
            <v>Engineering</v>
          </cell>
          <cell r="F417" t="str">
            <v>Junior Engineer</v>
          </cell>
          <cell r="G417" t="str">
            <v>Level-2</v>
          </cell>
          <cell r="H417" t="str">
            <v>E-3</v>
          </cell>
          <cell r="I417">
            <v>43059</v>
          </cell>
          <cell r="J417">
            <v>11</v>
          </cell>
          <cell r="K417">
            <v>2017</v>
          </cell>
          <cell r="L417" t="str">
            <v>Sanand</v>
          </cell>
          <cell r="M417" t="str">
            <v>M</v>
          </cell>
          <cell r="N417">
            <v>35160</v>
          </cell>
          <cell r="O417">
            <v>27.8</v>
          </cell>
          <cell r="P417" t="str">
            <v xml:space="preserve">Resignation </v>
          </cell>
          <cell r="R417">
            <v>43604</v>
          </cell>
          <cell r="S417">
            <v>43423</v>
          </cell>
          <cell r="T417" t="str">
            <v>Confirmation</v>
          </cell>
          <cell r="W417">
            <v>44348</v>
          </cell>
          <cell r="X417" t="str">
            <v>Assistant Engineer</v>
          </cell>
          <cell r="Y417">
            <v>7874163164</v>
          </cell>
          <cell r="Z417" t="str">
            <v>rajvirmgohil1996@gmail.com</v>
          </cell>
          <cell r="AA417">
            <v>9979644696</v>
          </cell>
          <cell r="AB417" t="str">
            <v>Father</v>
          </cell>
          <cell r="AC417" t="str">
            <v>Mahendrasinh</v>
          </cell>
          <cell r="AD417" t="str">
            <v>Mahendrasinh</v>
          </cell>
          <cell r="AE417" t="str">
            <v>Dilharben</v>
          </cell>
          <cell r="AF417" t="str">
            <v>B 26, Abhishek Society, Bopal, Ahemdabad</v>
          </cell>
          <cell r="AG417" t="str">
            <v>Gohil Faliyu, At Rajoda, Post- Vadagam Near Dhuleta, Dist. Mahisagar,Gujarat-389230</v>
          </cell>
          <cell r="AH417" t="str">
            <v>CGVPG8821Q</v>
          </cell>
          <cell r="AI417" t="str">
            <v>988416252971</v>
          </cell>
          <cell r="AJ417" t="str">
            <v>A+VE</v>
          </cell>
          <cell r="AK417" t="str">
            <v>B.E Mechanical</v>
          </cell>
          <cell r="AM417" t="str">
            <v>Fresher</v>
          </cell>
        </row>
        <row r="418">
          <cell r="B418">
            <v>170288</v>
          </cell>
          <cell r="C418" t="str">
            <v xml:space="preserve">Jayesh Patel </v>
          </cell>
          <cell r="D418" t="str">
            <v>HR</v>
          </cell>
          <cell r="E418" t="str">
            <v>HRM</v>
          </cell>
          <cell r="F418" t="str">
            <v>Junior Executive</v>
          </cell>
          <cell r="G418" t="str">
            <v>Level-2</v>
          </cell>
          <cell r="H418" t="str">
            <v>E-3</v>
          </cell>
          <cell r="I418">
            <v>43059</v>
          </cell>
          <cell r="J418">
            <v>11</v>
          </cell>
          <cell r="K418">
            <v>2017</v>
          </cell>
          <cell r="L418" t="str">
            <v>Sanand</v>
          </cell>
          <cell r="M418" t="str">
            <v>M</v>
          </cell>
          <cell r="N418">
            <v>32791</v>
          </cell>
          <cell r="O418">
            <v>34.290410958904111</v>
          </cell>
          <cell r="P418" t="str">
            <v xml:space="preserve">Resignation </v>
          </cell>
          <cell r="R418">
            <v>43239</v>
          </cell>
          <cell r="S418">
            <v>43059</v>
          </cell>
          <cell r="T418" t="str">
            <v>Confirmation</v>
          </cell>
          <cell r="Y418">
            <v>9998582653</v>
          </cell>
          <cell r="Z418" t="str">
            <v>jaydevmajeli1989@yahoo.in</v>
          </cell>
          <cell r="AA418">
            <v>9016654584</v>
          </cell>
          <cell r="AB418" t="str">
            <v>Father</v>
          </cell>
          <cell r="AC418" t="str">
            <v>Lakhubhai</v>
          </cell>
          <cell r="AD418" t="str">
            <v>Lakhubhai</v>
          </cell>
          <cell r="AE418" t="str">
            <v xml:space="preserve">Shantaben </v>
          </cell>
          <cell r="AF418" t="str">
            <v xml:space="preserve">E-25, 2 nd Floor, Jayraj Flat, Near Soni Chali, Odhav , Ahmedabad- </v>
          </cell>
          <cell r="AG418" t="str">
            <v>Shakti Nagar, At Gadh, Dist. Banaskantha, Tal. Palanpur, Gujarat-385515</v>
          </cell>
          <cell r="AH418" t="str">
            <v>BAFPP1563F</v>
          </cell>
          <cell r="AI418" t="str">
            <v>700514242000</v>
          </cell>
          <cell r="AJ418" t="str">
            <v>A+VE</v>
          </cell>
          <cell r="AK418" t="str">
            <v>MHRM</v>
          </cell>
          <cell r="AM418" t="str">
            <v>4 Years</v>
          </cell>
        </row>
        <row r="419">
          <cell r="B419">
            <v>170289</v>
          </cell>
          <cell r="C419" t="str">
            <v>Dharmendra Singh Khadia</v>
          </cell>
          <cell r="D419" t="str">
            <v>HR</v>
          </cell>
          <cell r="E419" t="str">
            <v>HRM</v>
          </cell>
          <cell r="F419" t="str">
            <v>Junior Executive</v>
          </cell>
          <cell r="G419" t="str">
            <v>Level-2</v>
          </cell>
          <cell r="H419" t="str">
            <v>E-3</v>
          </cell>
          <cell r="I419">
            <v>43059</v>
          </cell>
          <cell r="J419">
            <v>11</v>
          </cell>
          <cell r="K419">
            <v>2017</v>
          </cell>
          <cell r="L419" t="str">
            <v>Sanand</v>
          </cell>
          <cell r="M419" t="str">
            <v>M</v>
          </cell>
          <cell r="N419">
            <v>32652</v>
          </cell>
          <cell r="O419">
            <v>34.671232876712331</v>
          </cell>
          <cell r="P419" t="str">
            <v xml:space="preserve">Resignation </v>
          </cell>
          <cell r="R419">
            <v>43239</v>
          </cell>
          <cell r="S419">
            <v>43059</v>
          </cell>
          <cell r="T419" t="str">
            <v>Confirmation</v>
          </cell>
          <cell r="Y419">
            <v>9510183271</v>
          </cell>
          <cell r="Z419" t="str">
            <v>dkhadia59@gmail.com</v>
          </cell>
          <cell r="AA419">
            <v>9723384577</v>
          </cell>
          <cell r="AB419" t="str">
            <v>Brother</v>
          </cell>
          <cell r="AC419" t="str">
            <v>Balwant</v>
          </cell>
          <cell r="AD419" t="str">
            <v>Chandrajit</v>
          </cell>
          <cell r="AE419" t="str">
            <v xml:space="preserve">Dhanuben </v>
          </cell>
          <cell r="AF419" t="str">
            <v>202, prestige bunglow near Smruti Mandir, Ghodashar, Ahmedabad-380050</v>
          </cell>
          <cell r="AG419" t="str">
            <v>142, Survey No-161, Behind Adipur Railway Station, Maruti Nagar, Maghpar (Dorichi), Kachchh- Post Adipur, Gujarat-370205</v>
          </cell>
          <cell r="AH419" t="str">
            <v>DMZPK1418Q</v>
          </cell>
          <cell r="AI419" t="str">
            <v>510953906039</v>
          </cell>
          <cell r="AJ419" t="str">
            <v>B+VE</v>
          </cell>
          <cell r="AK419" t="str">
            <v>MBA-HR</v>
          </cell>
          <cell r="AM419" t="str">
            <v>4.5 Years</v>
          </cell>
        </row>
        <row r="420">
          <cell r="B420">
            <v>170290</v>
          </cell>
          <cell r="C420" t="str">
            <v>Lalit Vashishth</v>
          </cell>
          <cell r="D420" t="str">
            <v>Institutional Sales</v>
          </cell>
          <cell r="E420" t="str">
            <v>Logistics Solution</v>
          </cell>
          <cell r="F420" t="str">
            <v>Key Account Manager</v>
          </cell>
          <cell r="G420" t="str">
            <v>Level-1</v>
          </cell>
          <cell r="H420" t="str">
            <v>M-9</v>
          </cell>
          <cell r="I420">
            <v>43059</v>
          </cell>
          <cell r="J420">
            <v>11</v>
          </cell>
          <cell r="K420">
            <v>2017</v>
          </cell>
          <cell r="L420" t="str">
            <v>Gurgaon</v>
          </cell>
          <cell r="M420" t="str">
            <v>M</v>
          </cell>
          <cell r="N420">
            <v>33690</v>
          </cell>
          <cell r="O420">
            <v>31.827397260273973</v>
          </cell>
          <cell r="P420" t="str">
            <v xml:space="preserve">Resignation </v>
          </cell>
          <cell r="R420">
            <v>43239</v>
          </cell>
          <cell r="S420">
            <v>43059</v>
          </cell>
          <cell r="T420" t="str">
            <v>Confirmation</v>
          </cell>
          <cell r="Y420">
            <v>8505085088</v>
          </cell>
          <cell r="Z420" t="str">
            <v>lalitvashishth92@gmail.com</v>
          </cell>
          <cell r="AA420">
            <v>9416124466</v>
          </cell>
          <cell r="AB420" t="str">
            <v>Father</v>
          </cell>
          <cell r="AC420" t="str">
            <v>Krishan</v>
          </cell>
          <cell r="AD420" t="str">
            <v>Krishan</v>
          </cell>
          <cell r="AE420" t="str">
            <v>Sunitadevi</v>
          </cell>
          <cell r="AF420" t="str">
            <v>120, Radhe Upvan , near Somanath Society bus stop, Sanand , Gujarat</v>
          </cell>
          <cell r="AG420" t="str">
            <v>Kharak Kalan (131), Bhiwani, At Kharak, Hariyana- 127114</v>
          </cell>
          <cell r="AH420" t="str">
            <v>ALXPV1195M</v>
          </cell>
          <cell r="AI420" t="str">
            <v>698929073672</v>
          </cell>
          <cell r="AJ420" t="str">
            <v>AB+VE</v>
          </cell>
          <cell r="AK420" t="str">
            <v>Politacnic Diploma Electronic &amp; Communication (EC)</v>
          </cell>
          <cell r="AM420" t="str">
            <v>4 Years</v>
          </cell>
        </row>
        <row r="421">
          <cell r="B421">
            <v>170291</v>
          </cell>
          <cell r="C421" t="str">
            <v>Rajendra</v>
          </cell>
          <cell r="D421" t="str">
            <v>Planning</v>
          </cell>
          <cell r="E421" t="str">
            <v>Product Management</v>
          </cell>
          <cell r="F421" t="str">
            <v>Junior Executive</v>
          </cell>
          <cell r="G421" t="str">
            <v>Level-2</v>
          </cell>
          <cell r="H421" t="str">
            <v>E-3</v>
          </cell>
          <cell r="I421">
            <v>43059</v>
          </cell>
          <cell r="J421">
            <v>11</v>
          </cell>
          <cell r="K421">
            <v>2017</v>
          </cell>
          <cell r="L421" t="str">
            <v>Bangalore</v>
          </cell>
          <cell r="M421" t="str">
            <v>M</v>
          </cell>
          <cell r="N421">
            <v>31229</v>
          </cell>
          <cell r="O421">
            <v>38.56986301369863</v>
          </cell>
          <cell r="R421">
            <v>43300</v>
          </cell>
          <cell r="S421">
            <v>43059</v>
          </cell>
          <cell r="T421" t="str">
            <v>Confirmation</v>
          </cell>
          <cell r="Y421">
            <v>8397831593</v>
          </cell>
          <cell r="Z421" t="str">
            <v>rajendra0785k@gmail.com</v>
          </cell>
          <cell r="AA421">
            <v>9680689816</v>
          </cell>
          <cell r="AB421" t="str">
            <v>Brother</v>
          </cell>
          <cell r="AC421" t="str">
            <v xml:space="preserve">Nareshbhai </v>
          </cell>
          <cell r="AD421" t="str">
            <v>Jasram</v>
          </cell>
          <cell r="AE421" t="str">
            <v>Laxmidevi</v>
          </cell>
          <cell r="AF421" t="str">
            <v>120, Radhe Upvan , near Somanath Society bus stop, Sanand , Gujarat</v>
          </cell>
          <cell r="AG421" t="str">
            <v>Village- Siror Kalan, Post-Ajarka, Tehsil -Mundawar, Sirod Kalan, Alwar, Rajasthan - 301401</v>
          </cell>
          <cell r="AH421" t="str">
            <v>CBAPR3485D</v>
          </cell>
          <cell r="AI421" t="str">
            <v>548973696618</v>
          </cell>
          <cell r="AJ421" t="str">
            <v>AB-VE</v>
          </cell>
          <cell r="AK421" t="str">
            <v xml:space="preserve">BA </v>
          </cell>
          <cell r="AL421" t="str">
            <v>-</v>
          </cell>
          <cell r="AM421" t="str">
            <v>2 Years</v>
          </cell>
        </row>
        <row r="422">
          <cell r="B422">
            <v>170292</v>
          </cell>
          <cell r="C422" t="str">
            <v>Tito Thomas</v>
          </cell>
          <cell r="D422" t="str">
            <v>QA</v>
          </cell>
          <cell r="E422" t="str">
            <v>Quality System</v>
          </cell>
          <cell r="F422" t="str">
            <v>General Manager</v>
          </cell>
          <cell r="G422" t="str">
            <v>Level-1</v>
          </cell>
          <cell r="H422" t="str">
            <v>M-4</v>
          </cell>
          <cell r="I422">
            <v>43059</v>
          </cell>
          <cell r="J422">
            <v>11</v>
          </cell>
          <cell r="K422">
            <v>2017</v>
          </cell>
          <cell r="L422" t="str">
            <v>Sanand</v>
          </cell>
          <cell r="M422" t="str">
            <v>M</v>
          </cell>
          <cell r="N422">
            <v>27380</v>
          </cell>
          <cell r="O422">
            <v>49.115068493150687</v>
          </cell>
          <cell r="P422" t="str">
            <v xml:space="preserve">Resignation </v>
          </cell>
          <cell r="R422">
            <v>43239</v>
          </cell>
          <cell r="S422">
            <v>43059</v>
          </cell>
          <cell r="T422" t="str">
            <v>Confirmation</v>
          </cell>
          <cell r="W422">
            <v>44348</v>
          </cell>
          <cell r="X422" t="str">
            <v>Deputy General Manager</v>
          </cell>
          <cell r="Y422">
            <v>9818739392</v>
          </cell>
          <cell r="Z422" t="str">
            <v>tthomas@rediffmail.com</v>
          </cell>
          <cell r="AA422">
            <v>9899780058</v>
          </cell>
          <cell r="AB422" t="str">
            <v>Wife</v>
          </cell>
          <cell r="AC422" t="str">
            <v>Bincy Thomas</v>
          </cell>
          <cell r="AD422" t="str">
            <v>To Thomas</v>
          </cell>
          <cell r="AE422" t="str">
            <v>Betty thomas</v>
          </cell>
          <cell r="AF422" t="str">
            <v xml:space="preserve">Flat No-C/802, Sahjanand Oasis, Gurukul road , near Manav mandir  Memnagar,Ahmedabad  </v>
          </cell>
          <cell r="AG422" t="str">
            <v>Flat No.-704, Sunshine Avenue Near Badkal Modh Sector-28, Faridabad, Haryana -121008</v>
          </cell>
          <cell r="AH422" t="str">
            <v>AAOPT2182N</v>
          </cell>
          <cell r="AI422" t="str">
            <v>982712301266</v>
          </cell>
          <cell r="AJ422" t="str">
            <v>O+VE</v>
          </cell>
          <cell r="AK422" t="str">
            <v>B.Tech in Mechnical Engineering</v>
          </cell>
          <cell r="AM422" t="str">
            <v>22 Years</v>
          </cell>
        </row>
        <row r="423">
          <cell r="B423">
            <v>170293</v>
          </cell>
          <cell r="C423" t="str">
            <v>Urvee Garwaliya</v>
          </cell>
          <cell r="D423" t="str">
            <v>Finance</v>
          </cell>
          <cell r="E423" t="str">
            <v>Accounting &amp; Tax</v>
          </cell>
          <cell r="F423" t="str">
            <v>Junior Executive</v>
          </cell>
          <cell r="G423" t="str">
            <v>Level-2</v>
          </cell>
          <cell r="H423" t="str">
            <v>E-3</v>
          </cell>
          <cell r="I423">
            <v>43073</v>
          </cell>
          <cell r="J423">
            <v>12</v>
          </cell>
          <cell r="K423">
            <v>2017</v>
          </cell>
          <cell r="L423" t="str">
            <v>Sanand</v>
          </cell>
          <cell r="M423" t="str">
            <v>F</v>
          </cell>
          <cell r="N423">
            <v>33591</v>
          </cell>
          <cell r="O423">
            <v>32.098630136986301</v>
          </cell>
          <cell r="P423" t="str">
            <v>Resignation</v>
          </cell>
          <cell r="R423">
            <v>43254</v>
          </cell>
          <cell r="S423">
            <v>43073</v>
          </cell>
          <cell r="T423" t="str">
            <v>Confirmation</v>
          </cell>
          <cell r="Y423">
            <v>8000227451</v>
          </cell>
          <cell r="Z423" t="str">
            <v>dahinsariya.urvee@gmail.com</v>
          </cell>
          <cell r="AA423">
            <v>9904932353</v>
          </cell>
          <cell r="AB423" t="str">
            <v>Husband</v>
          </cell>
          <cell r="AC423" t="str">
            <v>Chirag</v>
          </cell>
          <cell r="AD423" t="str">
            <v>Manojbhai</v>
          </cell>
          <cell r="AE423" t="str">
            <v>Heenaben</v>
          </cell>
          <cell r="AF423" t="str">
            <v>C-203/Vrajdham Society, near Janta nagar cross road , Ghatlodiya, Ahmedabad</v>
          </cell>
          <cell r="AG423" t="str">
            <v>R-22, D.G.Nagar, Near C N G Station, Gadkhol Patiya, Anklesvar, Bharuch, Gujarat - 393010</v>
          </cell>
          <cell r="AH423" t="str">
            <v>CHAPG9834M</v>
          </cell>
          <cell r="AI423" t="str">
            <v>936889525468</v>
          </cell>
          <cell r="AJ423" t="str">
            <v>O+VE</v>
          </cell>
          <cell r="AK423" t="str">
            <v>M.B.A Finance</v>
          </cell>
          <cell r="AM423" t="str">
            <v>2 Years</v>
          </cell>
        </row>
        <row r="424">
          <cell r="B424">
            <v>170294</v>
          </cell>
          <cell r="C424" t="str">
            <v>Hardikaben Kakadiya</v>
          </cell>
          <cell r="D424" t="str">
            <v>QA</v>
          </cell>
          <cell r="E424" t="str">
            <v>Quality Control</v>
          </cell>
          <cell r="F424" t="str">
            <v>Engineer</v>
          </cell>
          <cell r="G424" t="str">
            <v>Level-2</v>
          </cell>
          <cell r="H424" t="str">
            <v>E-2</v>
          </cell>
          <cell r="I424">
            <v>43073</v>
          </cell>
          <cell r="J424">
            <v>12</v>
          </cell>
          <cell r="K424">
            <v>2017</v>
          </cell>
          <cell r="L424" t="str">
            <v>Sanand</v>
          </cell>
          <cell r="M424" t="str">
            <v>F</v>
          </cell>
          <cell r="N424">
            <v>34824</v>
          </cell>
          <cell r="O424">
            <v>28.720547945205478</v>
          </cell>
          <cell r="R424">
            <v>43254</v>
          </cell>
          <cell r="S424">
            <v>43073</v>
          </cell>
          <cell r="T424" t="str">
            <v>Confirmation</v>
          </cell>
          <cell r="Y424">
            <v>9925370065</v>
          </cell>
          <cell r="Z424" t="str">
            <v>hardikakakadiya@gmail.com</v>
          </cell>
          <cell r="AA424">
            <v>9376194086</v>
          </cell>
          <cell r="AB424" t="str">
            <v>Father</v>
          </cell>
          <cell r="AC424" t="str">
            <v>Hasmukhbhai</v>
          </cell>
          <cell r="AD424" t="str">
            <v>Hasmukhbhai</v>
          </cell>
          <cell r="AE424" t="str">
            <v>Hansaben</v>
          </cell>
          <cell r="AF424" t="str">
            <v>40, vijayantpark Society, Mahavir Nagar, Hirawadi Saijpur- Bogha, Naroda Ahmedabad- 382345</v>
          </cell>
          <cell r="AG424" t="str">
            <v>40, Vijayantpark Society, Mahavir Nagar, Hirawadi Saijpur - Bogha, Naroda, Ahmedabad - 382345</v>
          </cell>
          <cell r="AH424" t="str">
            <v>EFJPK3275K</v>
          </cell>
          <cell r="AI424" t="str">
            <v>415251827279</v>
          </cell>
          <cell r="AJ424" t="str">
            <v>B+VE</v>
          </cell>
          <cell r="AK424" t="str">
            <v>B.E Rubber Technology</v>
          </cell>
          <cell r="AL424" t="str">
            <v>-</v>
          </cell>
          <cell r="AM424" t="str">
            <v>1 Year</v>
          </cell>
        </row>
        <row r="425">
          <cell r="B425">
            <v>170295</v>
          </cell>
          <cell r="C425" t="str">
            <v>Vivek Kava</v>
          </cell>
          <cell r="D425" t="str">
            <v>RD</v>
          </cell>
          <cell r="E425" t="str">
            <v>OE</v>
          </cell>
          <cell r="F425" t="str">
            <v>Engineer</v>
          </cell>
          <cell r="G425" t="str">
            <v>Level-2</v>
          </cell>
          <cell r="H425" t="str">
            <v>E-2</v>
          </cell>
          <cell r="I425">
            <v>43073</v>
          </cell>
          <cell r="J425">
            <v>12</v>
          </cell>
          <cell r="K425">
            <v>2017</v>
          </cell>
          <cell r="L425" t="str">
            <v>Sanand</v>
          </cell>
          <cell r="M425" t="str">
            <v>M</v>
          </cell>
          <cell r="N425">
            <v>34521</v>
          </cell>
          <cell r="O425">
            <v>29.550684931506851</v>
          </cell>
          <cell r="P425" t="str">
            <v xml:space="preserve">Resignation </v>
          </cell>
          <cell r="R425">
            <v>43254</v>
          </cell>
          <cell r="S425">
            <v>43073</v>
          </cell>
          <cell r="T425" t="str">
            <v>Confirmation</v>
          </cell>
          <cell r="Y425">
            <v>8866824720</v>
          </cell>
          <cell r="Z425" t="str">
            <v>vivekkava007@gmail.com</v>
          </cell>
          <cell r="AA425">
            <v>9825116122</v>
          </cell>
          <cell r="AB425" t="str">
            <v>Father</v>
          </cell>
          <cell r="AC425" t="str">
            <v>Vinod Bhai</v>
          </cell>
          <cell r="AD425" t="str">
            <v>Vinodbhai</v>
          </cell>
          <cell r="AE425" t="str">
            <v>Jaguriti ben</v>
          </cell>
          <cell r="AF425" t="str">
            <v>A101, Swaminarayan Park 2, Lamba Road, Narol Ahmedabad</v>
          </cell>
          <cell r="AG425" t="str">
            <v>A304, Abhinandan Palesh Shilpa Park Society, Lambe Hanuman Road, Surat, Varachha Road, Surat-395006</v>
          </cell>
          <cell r="AH425" t="str">
            <v>DFYPK2562D</v>
          </cell>
          <cell r="AI425" t="str">
            <v>832041283928</v>
          </cell>
          <cell r="AJ425" t="str">
            <v>O+VE</v>
          </cell>
          <cell r="AK425" t="str">
            <v>B.E Mechanical</v>
          </cell>
          <cell r="AM425" t="str">
            <v>1.5 Year</v>
          </cell>
        </row>
        <row r="426">
          <cell r="B426">
            <v>170296</v>
          </cell>
          <cell r="C426" t="str">
            <v>Hardik Talsaniya</v>
          </cell>
          <cell r="D426" t="str">
            <v>RD</v>
          </cell>
          <cell r="E426" t="str">
            <v>Process Improvement</v>
          </cell>
          <cell r="F426" t="str">
            <v>Senior Engineer</v>
          </cell>
          <cell r="G426" t="str">
            <v>Level-2</v>
          </cell>
          <cell r="H426" t="str">
            <v>E-1</v>
          </cell>
          <cell r="I426">
            <v>43073</v>
          </cell>
          <cell r="J426">
            <v>12</v>
          </cell>
          <cell r="K426">
            <v>2017</v>
          </cell>
          <cell r="L426" t="str">
            <v>Sanand</v>
          </cell>
          <cell r="M426" t="str">
            <v>M</v>
          </cell>
          <cell r="N426">
            <v>34580</v>
          </cell>
          <cell r="O426">
            <v>29.389041095890413</v>
          </cell>
          <cell r="P426" t="str">
            <v xml:space="preserve">Resignation </v>
          </cell>
          <cell r="R426">
            <v>43254</v>
          </cell>
          <cell r="S426">
            <v>43073</v>
          </cell>
          <cell r="T426" t="str">
            <v>Confirmation</v>
          </cell>
          <cell r="U426">
            <v>44652</v>
          </cell>
          <cell r="V426" t="str">
            <v>Engineer</v>
          </cell>
          <cell r="Y426">
            <v>9909946849</v>
          </cell>
          <cell r="Z426" t="str">
            <v>talsaniyahardik@gmail.com</v>
          </cell>
          <cell r="AA426">
            <v>9428276221</v>
          </cell>
          <cell r="AB426" t="str">
            <v>Father</v>
          </cell>
          <cell r="AC426" t="str">
            <v>Arvindbhai</v>
          </cell>
          <cell r="AD426" t="str">
            <v>Arvindbhai</v>
          </cell>
          <cell r="AE426" t="str">
            <v>Divyaben</v>
          </cell>
          <cell r="AF426" t="str">
            <v>A101, Swaminarayan Park 2, Lamba Road, Narol Ahmedabad</v>
          </cell>
          <cell r="AG426" t="str">
            <v>Amba Ashish Mill Para 1, Near Kapad Mill Behind Dhebar Road, Rajkot - 360002</v>
          </cell>
          <cell r="AH426" t="str">
            <v>AZGPT3980K</v>
          </cell>
          <cell r="AI426" t="str">
            <v>751959851154</v>
          </cell>
          <cell r="AJ426" t="str">
            <v>O+VE</v>
          </cell>
          <cell r="AK426" t="str">
            <v>B.E Mechanical</v>
          </cell>
          <cell r="AM426" t="str">
            <v>1 Year</v>
          </cell>
        </row>
        <row r="427">
          <cell r="B427">
            <v>170297</v>
          </cell>
          <cell r="C427" t="str">
            <v>Krupal Patel</v>
          </cell>
          <cell r="D427" t="str">
            <v>RD</v>
          </cell>
          <cell r="E427" t="str">
            <v>Process Improvement</v>
          </cell>
          <cell r="F427" t="str">
            <v>Senior Engineer</v>
          </cell>
          <cell r="G427" t="str">
            <v>Level-2</v>
          </cell>
          <cell r="H427" t="str">
            <v>E-1</v>
          </cell>
          <cell r="I427">
            <v>43073</v>
          </cell>
          <cell r="J427">
            <v>12</v>
          </cell>
          <cell r="K427">
            <v>2017</v>
          </cell>
          <cell r="L427" t="str">
            <v>Sanand</v>
          </cell>
          <cell r="M427" t="str">
            <v>M</v>
          </cell>
          <cell r="N427">
            <v>34877</v>
          </cell>
          <cell r="O427">
            <v>28.575342465753426</v>
          </cell>
          <cell r="P427" t="str">
            <v xml:space="preserve">Resignation </v>
          </cell>
          <cell r="R427">
            <v>43254</v>
          </cell>
          <cell r="S427">
            <v>43073</v>
          </cell>
          <cell r="T427" t="str">
            <v>Confirmation</v>
          </cell>
          <cell r="U427">
            <v>44652</v>
          </cell>
          <cell r="V427" t="str">
            <v>Junior Engineer</v>
          </cell>
          <cell r="Y427">
            <v>7567021267</v>
          </cell>
          <cell r="Z427" t="str">
            <v>krupal27695@gmail.com</v>
          </cell>
          <cell r="AA427">
            <v>9998901095</v>
          </cell>
          <cell r="AB427" t="str">
            <v>Father</v>
          </cell>
          <cell r="AC427" t="str">
            <v>Dipak Kumar</v>
          </cell>
          <cell r="AD427" t="str">
            <v>Dipak Kumar</v>
          </cell>
          <cell r="AE427" t="str">
            <v xml:space="preserve">Daxaben </v>
          </cell>
          <cell r="AF427" t="str">
            <v>A-25 Omkar Residency, opp Samrudhi, B/h Samratnagar, Ishanpur Ahmedabad- 382443</v>
          </cell>
          <cell r="AG427" t="str">
            <v>A-25, Omkar Residency, Opp. Samrudhi, B/H Samratnagar, Ishanpur, Ahmedabad - 382443</v>
          </cell>
          <cell r="AH427" t="str">
            <v>CQIPP0073Q</v>
          </cell>
          <cell r="AI427" t="str">
            <v>431104853364</v>
          </cell>
          <cell r="AJ427" t="str">
            <v>B+VE</v>
          </cell>
          <cell r="AK427" t="str">
            <v>B.E Mechanical</v>
          </cell>
          <cell r="AM427" t="str">
            <v>1 Year</v>
          </cell>
        </row>
        <row r="428">
          <cell r="B428">
            <v>170298</v>
          </cell>
          <cell r="C428" t="str">
            <v>Manish Purohit</v>
          </cell>
          <cell r="D428" t="str">
            <v>Administration</v>
          </cell>
          <cell r="E428" t="str">
            <v>GA</v>
          </cell>
          <cell r="F428" t="str">
            <v>Executive</v>
          </cell>
          <cell r="G428" t="str">
            <v>Level-2</v>
          </cell>
          <cell r="H428" t="str">
            <v>E-2</v>
          </cell>
          <cell r="I428">
            <v>43073</v>
          </cell>
          <cell r="J428">
            <v>12</v>
          </cell>
          <cell r="K428">
            <v>2017</v>
          </cell>
          <cell r="L428" t="str">
            <v>Sanand</v>
          </cell>
          <cell r="M428" t="str">
            <v>M</v>
          </cell>
          <cell r="N428">
            <v>27450</v>
          </cell>
          <cell r="O428">
            <v>48.923287671232877</v>
          </cell>
          <cell r="Q428">
            <v>43254</v>
          </cell>
          <cell r="R428">
            <v>43315</v>
          </cell>
          <cell r="S428">
            <v>43073</v>
          </cell>
          <cell r="T428" t="str">
            <v>Confirmation</v>
          </cell>
          <cell r="Y428">
            <v>7069825275</v>
          </cell>
          <cell r="Z428" t="str">
            <v>manishd.purohit@gmail.com</v>
          </cell>
          <cell r="AA428">
            <v>9712577122</v>
          </cell>
          <cell r="AB428" t="str">
            <v>Father</v>
          </cell>
          <cell r="AC428" t="str">
            <v>Dineshbhai</v>
          </cell>
          <cell r="AD428" t="str">
            <v>Dinesh Bhai</v>
          </cell>
          <cell r="AE428" t="str">
            <v>Shardaben</v>
          </cell>
          <cell r="AF428" t="str">
            <v>Block No- D 502, Aakar Residency, Near SBI bank, Sanand</v>
          </cell>
          <cell r="AG428" t="str">
            <v>Tirupati Society, Station Road, Jam Khambalia, Dist.- Devbhumi Dwarka, Gujarat - 361305</v>
          </cell>
          <cell r="AH428" t="str">
            <v>BCMPP7551G</v>
          </cell>
          <cell r="AI428" t="str">
            <v>281750546071</v>
          </cell>
          <cell r="AJ428" t="str">
            <v>A+VE</v>
          </cell>
          <cell r="AK428" t="str">
            <v>B.A - English</v>
          </cell>
          <cell r="AL428" t="str">
            <v>-</v>
          </cell>
          <cell r="AM428" t="str">
            <v>14 Years</v>
          </cell>
        </row>
        <row r="429">
          <cell r="B429">
            <v>170299</v>
          </cell>
          <cell r="C429" t="str">
            <v>Mohammed Riaz</v>
          </cell>
          <cell r="D429" t="str">
            <v>Retail Sales</v>
          </cell>
          <cell r="E429" t="str">
            <v>South Region</v>
          </cell>
          <cell r="F429" t="str">
            <v>Territory Sales Manager</v>
          </cell>
          <cell r="G429" t="str">
            <v>Level-2</v>
          </cell>
          <cell r="H429" t="str">
            <v>E-1</v>
          </cell>
          <cell r="I429">
            <v>43073</v>
          </cell>
          <cell r="J429">
            <v>12</v>
          </cell>
          <cell r="K429">
            <v>2017</v>
          </cell>
          <cell r="L429" t="str">
            <v>Hyderabad</v>
          </cell>
          <cell r="M429" t="str">
            <v>M</v>
          </cell>
          <cell r="N429">
            <v>30351</v>
          </cell>
          <cell r="O429">
            <v>40.975342465753428</v>
          </cell>
          <cell r="R429">
            <v>43254</v>
          </cell>
          <cell r="S429">
            <v>43073</v>
          </cell>
          <cell r="T429" t="str">
            <v>Confirmation</v>
          </cell>
          <cell r="Y429" t="str">
            <v>9849656545, 6300632448</v>
          </cell>
          <cell r="Z429" t="str">
            <v>riaz_04@yahoo.co.in,mohammed.riaz@in.maxxis.com</v>
          </cell>
          <cell r="AA429">
            <v>9908907051</v>
          </cell>
          <cell r="AB429" t="str">
            <v>Father</v>
          </cell>
          <cell r="AC429" t="str">
            <v>Mohammed Khaja</v>
          </cell>
          <cell r="AD429" t="str">
            <v>Mohammed Khaja</v>
          </cell>
          <cell r="AE429" t="str">
            <v>Salma Begum</v>
          </cell>
          <cell r="AF429" t="str">
            <v>9-20-1153 ,A, Auto Nagar, C.M Road, Nizamabad, Nizamabad, Telangana - 503001</v>
          </cell>
          <cell r="AG429" t="str">
            <v>9-20-1153 ,A, Auto Nagar, C.M Road, Nizamabad, Nizamabad, Telangana - 503001</v>
          </cell>
          <cell r="AH429" t="str">
            <v>BSRPM6067R</v>
          </cell>
          <cell r="AI429" t="str">
            <v>394428822097</v>
          </cell>
          <cell r="AJ429" t="str">
            <v>O+VE</v>
          </cell>
          <cell r="AK429" t="str">
            <v>MBA - Finance &amp; Marketing</v>
          </cell>
          <cell r="AL429" t="str">
            <v>-</v>
          </cell>
          <cell r="AM429" t="str">
            <v>8 Years</v>
          </cell>
        </row>
        <row r="430">
          <cell r="B430">
            <v>170300</v>
          </cell>
          <cell r="C430" t="str">
            <v>Praveen Bhardwaj</v>
          </cell>
          <cell r="D430" t="str">
            <v>Planning</v>
          </cell>
          <cell r="E430" t="str">
            <v>Product Management</v>
          </cell>
          <cell r="F430" t="str">
            <v>Assistant Engineer</v>
          </cell>
          <cell r="G430" t="str">
            <v>Level-2</v>
          </cell>
          <cell r="H430" t="str">
            <v>E-4</v>
          </cell>
          <cell r="I430">
            <v>43073</v>
          </cell>
          <cell r="J430">
            <v>12</v>
          </cell>
          <cell r="K430">
            <v>2017</v>
          </cell>
          <cell r="L430" t="str">
            <v>Sanand</v>
          </cell>
          <cell r="M430" t="str">
            <v>M</v>
          </cell>
          <cell r="N430">
            <v>34865</v>
          </cell>
          <cell r="O430">
            <v>28.608219178082191</v>
          </cell>
          <cell r="P430" t="str">
            <v>Resignation</v>
          </cell>
          <cell r="R430">
            <v>43619</v>
          </cell>
          <cell r="S430">
            <v>43437</v>
          </cell>
          <cell r="T430" t="str">
            <v>Confirmation</v>
          </cell>
          <cell r="Y430">
            <v>8987321870</v>
          </cell>
          <cell r="Z430" t="str">
            <v>culpraveenbhardwaj@gmail.com</v>
          </cell>
          <cell r="AA430">
            <v>9431000378</v>
          </cell>
          <cell r="AB430" t="str">
            <v>Father</v>
          </cell>
          <cell r="AC430" t="str">
            <v>Arvind Kumar Singh</v>
          </cell>
          <cell r="AD430" t="str">
            <v>Arvind Kumar Singh</v>
          </cell>
          <cell r="AE430" t="str">
            <v>Prabha Singh</v>
          </cell>
          <cell r="AF430" t="str">
            <v>Flat No-18 Saromani Appt. Bodakdev, Ahmedabad-380054</v>
          </cell>
          <cell r="AG430" t="str">
            <v>Sarvoday Nagar, Bibigunj Dist- Muzaffarpur, Bihar 842001</v>
          </cell>
          <cell r="AH430" t="str">
            <v>BZWPB7188Q</v>
          </cell>
          <cell r="AI430" t="str">
            <v>694174151738</v>
          </cell>
          <cell r="AJ430" t="str">
            <v>B+VE</v>
          </cell>
          <cell r="AK430" t="str">
            <v>B.Tech - Mechatronics</v>
          </cell>
          <cell r="AM430" t="str">
            <v>Fresher</v>
          </cell>
        </row>
        <row r="431">
          <cell r="B431">
            <v>170301</v>
          </cell>
          <cell r="C431" t="str">
            <v xml:space="preserve">Anushka Bhoj </v>
          </cell>
          <cell r="D431" t="str">
            <v>Marketing</v>
          </cell>
          <cell r="E431" t="str">
            <v>Branding &amp; Communication</v>
          </cell>
          <cell r="F431" t="str">
            <v>Assistant Manager</v>
          </cell>
          <cell r="G431" t="str">
            <v>Level-1</v>
          </cell>
          <cell r="H431" t="str">
            <v>M-9</v>
          </cell>
          <cell r="I431">
            <v>43073</v>
          </cell>
          <cell r="J431">
            <v>12</v>
          </cell>
          <cell r="K431">
            <v>2017</v>
          </cell>
          <cell r="L431" t="str">
            <v>Gurgaon</v>
          </cell>
          <cell r="M431" t="str">
            <v xml:space="preserve">F </v>
          </cell>
          <cell r="N431">
            <v>32105</v>
          </cell>
          <cell r="O431">
            <v>36.169863013698631</v>
          </cell>
          <cell r="P431" t="str">
            <v xml:space="preserve">Resignation </v>
          </cell>
          <cell r="R431">
            <v>43254</v>
          </cell>
          <cell r="S431">
            <v>43073</v>
          </cell>
          <cell r="T431" t="str">
            <v>Confirmation</v>
          </cell>
          <cell r="Y431">
            <v>7838633202</v>
          </cell>
          <cell r="Z431" t="str">
            <v>anushkabhoj@gmail.com</v>
          </cell>
          <cell r="AA431">
            <v>7838633202</v>
          </cell>
          <cell r="AB431" t="str">
            <v>Father</v>
          </cell>
          <cell r="AC431" t="str">
            <v xml:space="preserve">Puran </v>
          </cell>
          <cell r="AD431" t="str">
            <v xml:space="preserve">Puran </v>
          </cell>
          <cell r="AE431" t="str">
            <v xml:space="preserve">Ranu </v>
          </cell>
          <cell r="AF431" t="str">
            <v>Flat no-101, Ganga Appartments , G-3 Tower,D-6 - Vasant kunj , Delhi-110070</v>
          </cell>
          <cell r="AG431" t="str">
            <v>Rudraksh,Annu Atul Colony, Pilikothi, Haldwani, Nainital, Uttarakhand-263139</v>
          </cell>
          <cell r="AH431" t="str">
            <v>AQDPB5575A</v>
          </cell>
          <cell r="AI431" t="str">
            <v>403772188731</v>
          </cell>
          <cell r="AJ431" t="str">
            <v>O+VE</v>
          </cell>
          <cell r="AK431" t="str">
            <v xml:space="preserve">BA </v>
          </cell>
          <cell r="AM431" t="str">
            <v>7 Years</v>
          </cell>
        </row>
        <row r="432">
          <cell r="B432">
            <v>170302</v>
          </cell>
          <cell r="C432" t="str">
            <v>Chetansinh Chauhan</v>
          </cell>
          <cell r="D432" t="str">
            <v>Finance</v>
          </cell>
          <cell r="E432" t="str">
            <v>Accounting &amp; Tax</v>
          </cell>
          <cell r="F432" t="str">
            <v>Junior Executive</v>
          </cell>
          <cell r="G432" t="str">
            <v>Level-2</v>
          </cell>
          <cell r="H432" t="str">
            <v>E-3</v>
          </cell>
          <cell r="I432">
            <v>43074</v>
          </cell>
          <cell r="J432">
            <v>12</v>
          </cell>
          <cell r="K432">
            <v>2017</v>
          </cell>
          <cell r="L432" t="str">
            <v>Sanand</v>
          </cell>
          <cell r="M432" t="str">
            <v>M</v>
          </cell>
          <cell r="N432">
            <v>33779</v>
          </cell>
          <cell r="O432">
            <v>31.583561643835615</v>
          </cell>
          <cell r="P432" t="str">
            <v xml:space="preserve">Resignation </v>
          </cell>
          <cell r="R432">
            <v>43255</v>
          </cell>
          <cell r="S432">
            <v>43074</v>
          </cell>
          <cell r="T432" t="str">
            <v>Confirmation</v>
          </cell>
          <cell r="Y432">
            <v>8401617595</v>
          </cell>
          <cell r="Z432" t="str">
            <v>chauhanchetan92@gmail.com</v>
          </cell>
          <cell r="AA432">
            <v>9909389586</v>
          </cell>
          <cell r="AB432" t="str">
            <v>Father</v>
          </cell>
          <cell r="AC432" t="str">
            <v>Bhagva</v>
          </cell>
          <cell r="AD432" t="str">
            <v xml:space="preserve">Bhagvansinh </v>
          </cell>
          <cell r="AE432" t="str">
            <v xml:space="preserve">Vasantiben </v>
          </cell>
          <cell r="AF432" t="str">
            <v>A/K,407,Vaishali Township, Opp. APMC market , Vasana, Ahmedabad-380007</v>
          </cell>
          <cell r="AG432" t="str">
            <v>A,K,407,Vaishali Township, Opp. Apmc Market , Vasana, Ahmedabad-380007</v>
          </cell>
          <cell r="AH432" t="str">
            <v>AOYPC8363A</v>
          </cell>
          <cell r="AI432" t="str">
            <v>913201110329</v>
          </cell>
          <cell r="AJ432" t="str">
            <v>O+VE</v>
          </cell>
          <cell r="AK432" t="str">
            <v>B.Com</v>
          </cell>
          <cell r="AM432" t="str">
            <v>4 Years</v>
          </cell>
        </row>
        <row r="433">
          <cell r="B433">
            <v>170303</v>
          </cell>
          <cell r="C433" t="str">
            <v>Chandrakant Rohit</v>
          </cell>
          <cell r="D433" t="str">
            <v>Service</v>
          </cell>
          <cell r="E433" t="str">
            <v>West Region</v>
          </cell>
          <cell r="F433" t="str">
            <v>Assistant Manager</v>
          </cell>
          <cell r="G433" t="str">
            <v>Level-1</v>
          </cell>
          <cell r="H433" t="str">
            <v>M-9</v>
          </cell>
          <cell r="I433">
            <v>43080</v>
          </cell>
          <cell r="J433">
            <v>12</v>
          </cell>
          <cell r="K433">
            <v>2017</v>
          </cell>
          <cell r="L433" t="str">
            <v>Sanand</v>
          </cell>
          <cell r="M433" t="str">
            <v>M</v>
          </cell>
          <cell r="N433">
            <v>34107</v>
          </cell>
          <cell r="O433">
            <v>30.684931506849313</v>
          </cell>
          <cell r="P433" t="str">
            <v xml:space="preserve">Resignation </v>
          </cell>
          <cell r="R433">
            <v>43261</v>
          </cell>
          <cell r="S433">
            <v>43080</v>
          </cell>
          <cell r="T433" t="str">
            <v>Confirmation</v>
          </cell>
          <cell r="Y433">
            <v>9274661492</v>
          </cell>
          <cell r="Z433" t="str">
            <v>rohit.chandrakant@ymail.com</v>
          </cell>
          <cell r="AA433">
            <v>9979134230</v>
          </cell>
          <cell r="AB433" t="str">
            <v>Father</v>
          </cell>
          <cell r="AC433" t="str">
            <v xml:space="preserve">Bhavanbhai </v>
          </cell>
          <cell r="AD433" t="str">
            <v xml:space="preserve">Bhavanbhai </v>
          </cell>
          <cell r="AE433" t="str">
            <v>Dhaniben</v>
          </cell>
          <cell r="AF433" t="str">
            <v>F-14\38, Ramdev Mohallo, Opp lalji maharaj temple, saiyad vasna, Vadodara, 390021</v>
          </cell>
          <cell r="AG433" t="str">
            <v>F-14\38, Ramdev Mohallo, Opp. Lalji Maharaj Temple, Saiyad Vasna, Vadodara - 390021</v>
          </cell>
          <cell r="AH433" t="str">
            <v>BFFPR8270G</v>
          </cell>
          <cell r="AI433" t="str">
            <v>642925121092</v>
          </cell>
          <cell r="AJ433" t="str">
            <v>B+VE</v>
          </cell>
          <cell r="AK433" t="str">
            <v>B.Tech Mechanical</v>
          </cell>
          <cell r="AM433" t="str">
            <v>6 Years</v>
          </cell>
        </row>
        <row r="434">
          <cell r="B434">
            <v>170304</v>
          </cell>
          <cell r="C434" t="str">
            <v>Dashrathbhai Gohel</v>
          </cell>
          <cell r="D434" t="str">
            <v>Finance</v>
          </cell>
          <cell r="E434" t="str">
            <v>Accounting &amp; Tax</v>
          </cell>
          <cell r="F434" t="str">
            <v>Assistant Executive</v>
          </cell>
          <cell r="G434" t="str">
            <v>Level-2</v>
          </cell>
          <cell r="H434" t="str">
            <v>E-4</v>
          </cell>
          <cell r="I434">
            <v>43080</v>
          </cell>
          <cell r="J434">
            <v>12</v>
          </cell>
          <cell r="K434">
            <v>2017</v>
          </cell>
          <cell r="L434" t="str">
            <v>Sanand</v>
          </cell>
          <cell r="M434" t="str">
            <v>M</v>
          </cell>
          <cell r="N434">
            <v>34247</v>
          </cell>
          <cell r="O434">
            <v>30.301369863013697</v>
          </cell>
          <cell r="P434" t="str">
            <v xml:space="preserve">Resignation </v>
          </cell>
          <cell r="R434" t="str">
            <v>-</v>
          </cell>
          <cell r="S434">
            <v>43080</v>
          </cell>
          <cell r="Y434">
            <v>7623929808</v>
          </cell>
          <cell r="Z434" t="str">
            <v>dashrathgohel1020@gmail.com</v>
          </cell>
          <cell r="AA434">
            <v>7698026970</v>
          </cell>
          <cell r="AB434" t="str">
            <v>Wife</v>
          </cell>
          <cell r="AC434" t="str">
            <v>Daksha</v>
          </cell>
          <cell r="AD434" t="str">
            <v>Savghanbhai</v>
          </cell>
          <cell r="AE434" t="str">
            <v>Hemiben</v>
          </cell>
          <cell r="AF434" t="str">
            <v>192, Gohel Vas, Daran Ahamedabdv- 382220</v>
          </cell>
          <cell r="AG434" t="str">
            <v>192, Gohel Vas, Daran Ahamedabad- 382220</v>
          </cell>
          <cell r="AH434" t="str">
            <v>BTPPG0356N</v>
          </cell>
          <cell r="AI434" t="str">
            <v>661623991202</v>
          </cell>
          <cell r="AJ434" t="str">
            <v>AB+VE</v>
          </cell>
          <cell r="AK434" t="str">
            <v>B.Com</v>
          </cell>
          <cell r="AM434" t="str">
            <v>1.5 Year</v>
          </cell>
        </row>
        <row r="435">
          <cell r="B435">
            <v>170305</v>
          </cell>
          <cell r="C435" t="str">
            <v>Abhishek A Mall</v>
          </cell>
          <cell r="D435" t="str">
            <v>Planning</v>
          </cell>
          <cell r="E435" t="str">
            <v>Planning</v>
          </cell>
          <cell r="F435" t="str">
            <v>Engineer</v>
          </cell>
          <cell r="G435" t="str">
            <v>Level-2</v>
          </cell>
          <cell r="H435" t="str">
            <v>E-2</v>
          </cell>
          <cell r="I435">
            <v>43080</v>
          </cell>
          <cell r="J435">
            <v>12</v>
          </cell>
          <cell r="K435">
            <v>2017</v>
          </cell>
          <cell r="L435" t="str">
            <v>Sanand</v>
          </cell>
          <cell r="M435" t="str">
            <v>M</v>
          </cell>
          <cell r="N435">
            <v>34663</v>
          </cell>
          <cell r="O435">
            <v>29.161643835616438</v>
          </cell>
          <cell r="P435" t="str">
            <v xml:space="preserve">Resignation </v>
          </cell>
          <cell r="R435">
            <v>43626</v>
          </cell>
          <cell r="S435">
            <v>43444</v>
          </cell>
          <cell r="T435" t="str">
            <v>Confirmation</v>
          </cell>
          <cell r="W435">
            <v>44348</v>
          </cell>
          <cell r="X435" t="str">
            <v>Junior Engineer</v>
          </cell>
          <cell r="Y435">
            <v>7623926710</v>
          </cell>
          <cell r="Z435" t="str">
            <v>abhishekmall106@gmail.com</v>
          </cell>
          <cell r="AA435">
            <v>9427953723</v>
          </cell>
          <cell r="AB435" t="str">
            <v>Mother</v>
          </cell>
          <cell r="AC435" t="str">
            <v>Lalita</v>
          </cell>
          <cell r="AD435" t="str">
            <v>Awadesh Kumar</v>
          </cell>
          <cell r="AE435" t="str">
            <v>Lalita</v>
          </cell>
          <cell r="AF435" t="str">
            <v>A-17, Marutidham Society, TP 13, Chhani Jakat Naka, Vadodara - 390002</v>
          </cell>
          <cell r="AG435" t="str">
            <v>A-17, Marutidham Society, Tp 13, Chhani Jakat Naka, Vadodara - 390002</v>
          </cell>
          <cell r="AH435" t="str">
            <v>CHOPM6605C</v>
          </cell>
          <cell r="AI435" t="str">
            <v>360589876256</v>
          </cell>
          <cell r="AJ435" t="str">
            <v>O+VE</v>
          </cell>
          <cell r="AK435" t="str">
            <v>B.E Mechanical</v>
          </cell>
          <cell r="AM435" t="str">
            <v>Fresher</v>
          </cell>
        </row>
        <row r="436">
          <cell r="B436">
            <v>170306</v>
          </cell>
          <cell r="C436" t="str">
            <v>Roshan Patil</v>
          </cell>
          <cell r="D436" t="str">
            <v>Planning</v>
          </cell>
          <cell r="E436" t="str">
            <v>Planning</v>
          </cell>
          <cell r="F436" t="str">
            <v>Assistant Engineer</v>
          </cell>
          <cell r="G436" t="str">
            <v>Level-2</v>
          </cell>
          <cell r="H436" t="str">
            <v>E-4</v>
          </cell>
          <cell r="I436">
            <v>43080</v>
          </cell>
          <cell r="J436">
            <v>12</v>
          </cell>
          <cell r="K436">
            <v>2017</v>
          </cell>
          <cell r="L436" t="str">
            <v>Sanand</v>
          </cell>
          <cell r="M436" t="str">
            <v>M</v>
          </cell>
          <cell r="N436">
            <v>34915</v>
          </cell>
          <cell r="O436">
            <v>28.471232876712328</v>
          </cell>
          <cell r="P436" t="str">
            <v xml:space="preserve">Resignation </v>
          </cell>
          <cell r="R436">
            <v>43626</v>
          </cell>
          <cell r="S436">
            <v>43444</v>
          </cell>
          <cell r="T436" t="str">
            <v>Confirmation</v>
          </cell>
          <cell r="Y436">
            <v>8460529470</v>
          </cell>
          <cell r="Z436" t="str">
            <v>roshanpatil4895@gmail.com</v>
          </cell>
          <cell r="AA436">
            <v>9712837589</v>
          </cell>
          <cell r="AB436" t="str">
            <v>Mother</v>
          </cell>
          <cell r="AC436" t="str">
            <v>Shobhana</v>
          </cell>
          <cell r="AD436" t="str">
            <v>Subhash</v>
          </cell>
          <cell r="AE436" t="str">
            <v>Shobhana</v>
          </cell>
          <cell r="AF436" t="str">
            <v>A3 Yogi Nagar, Danteshwar, Pratapnagar, Vadodara - 390004</v>
          </cell>
          <cell r="AG436" t="str">
            <v>A3 Yogi Nagar, Danteshwar, Pratapnagar, Vadodara - 390004</v>
          </cell>
          <cell r="AH436" t="str">
            <v>COUPP4028K</v>
          </cell>
          <cell r="AI436" t="str">
            <v>493528581369</v>
          </cell>
          <cell r="AJ436" t="str">
            <v>O+VE</v>
          </cell>
          <cell r="AK436" t="str">
            <v>B.E Mechanical</v>
          </cell>
          <cell r="AM436" t="str">
            <v>Fresher</v>
          </cell>
        </row>
        <row r="437">
          <cell r="B437">
            <v>170307</v>
          </cell>
          <cell r="C437" t="str">
            <v>Niyati Shah</v>
          </cell>
          <cell r="D437" t="str">
            <v>Administration</v>
          </cell>
          <cell r="E437" t="str">
            <v>Purchase &amp; Store</v>
          </cell>
          <cell r="F437" t="str">
            <v>Assistant Executive</v>
          </cell>
          <cell r="G437" t="str">
            <v>Level-2</v>
          </cell>
          <cell r="H437" t="str">
            <v>E-4</v>
          </cell>
          <cell r="I437">
            <v>43080</v>
          </cell>
          <cell r="J437">
            <v>12</v>
          </cell>
          <cell r="K437">
            <v>2017</v>
          </cell>
          <cell r="L437" t="str">
            <v>Sanand</v>
          </cell>
          <cell r="M437" t="str">
            <v>F</v>
          </cell>
          <cell r="N437">
            <v>34562</v>
          </cell>
          <cell r="O437">
            <v>29.438356164383563</v>
          </cell>
          <cell r="P437" t="str">
            <v xml:space="preserve">Resignation </v>
          </cell>
          <cell r="R437">
            <v>43261</v>
          </cell>
          <cell r="S437">
            <v>43080</v>
          </cell>
          <cell r="T437" t="str">
            <v>Confirmation</v>
          </cell>
          <cell r="Y437">
            <v>7567923929</v>
          </cell>
          <cell r="Z437" t="str">
            <v>niyati.nrpgdm15@gmail.com</v>
          </cell>
          <cell r="AA437">
            <v>8511003098</v>
          </cell>
          <cell r="AB437" t="str">
            <v>Father</v>
          </cell>
          <cell r="AC437" t="str">
            <v>Umeshbhai</v>
          </cell>
          <cell r="AD437" t="str">
            <v>Umeshbhai</v>
          </cell>
          <cell r="AE437" t="str">
            <v>Kinnari</v>
          </cell>
          <cell r="AF437" t="str">
            <v>701, Vrajbhumi Appt, Opp CN Vidhyalay, Ambawadi, Ellisbridge, Ahmedabad - 380006</v>
          </cell>
          <cell r="AG437" t="str">
            <v>701, Vrajbhumi Appt, Opp Cn Vidhyalay, Ambawadi, Ellisbridge, Ahmedabad - 380006</v>
          </cell>
          <cell r="AH437" t="str">
            <v>BRPPS1879C</v>
          </cell>
          <cell r="AI437" t="str">
            <v>725501029189</v>
          </cell>
          <cell r="AJ437" t="str">
            <v>O+VE</v>
          </cell>
          <cell r="AK437" t="str">
            <v xml:space="preserve">PGDM- Finance &amp; HR </v>
          </cell>
          <cell r="AM437" t="str">
            <v>Fresher</v>
          </cell>
        </row>
        <row r="438">
          <cell r="B438">
            <v>170308</v>
          </cell>
          <cell r="C438" t="str">
            <v>Babita Saikia</v>
          </cell>
          <cell r="D438" t="str">
            <v>QA</v>
          </cell>
          <cell r="E438" t="str">
            <v>Quality System</v>
          </cell>
          <cell r="F438" t="str">
            <v>Junior Engineer</v>
          </cell>
          <cell r="G438" t="str">
            <v>Level-2</v>
          </cell>
          <cell r="H438" t="str">
            <v>E-3</v>
          </cell>
          <cell r="I438">
            <v>43080</v>
          </cell>
          <cell r="J438">
            <v>12</v>
          </cell>
          <cell r="K438">
            <v>2017</v>
          </cell>
          <cell r="L438" t="str">
            <v>Sanand</v>
          </cell>
          <cell r="M438" t="str">
            <v>F</v>
          </cell>
          <cell r="N438">
            <v>33501</v>
          </cell>
          <cell r="O438">
            <v>32.345205479452055</v>
          </cell>
          <cell r="P438" t="str">
            <v xml:space="preserve">Resignation </v>
          </cell>
          <cell r="R438">
            <v>43261</v>
          </cell>
          <cell r="S438">
            <v>43080</v>
          </cell>
          <cell r="T438" t="str">
            <v>Confirmation</v>
          </cell>
          <cell r="Y438">
            <v>8347803813</v>
          </cell>
          <cell r="Z438" t="str">
            <v>er.babitasaikia@gmail.com</v>
          </cell>
          <cell r="AA438">
            <v>9824885366</v>
          </cell>
          <cell r="AB438" t="str">
            <v>Father</v>
          </cell>
          <cell r="AC438" t="str">
            <v>Bireshwar</v>
          </cell>
          <cell r="AD438" t="str">
            <v>Bireshwar</v>
          </cell>
          <cell r="AE438" t="str">
            <v>Probitri</v>
          </cell>
          <cell r="AF438" t="str">
            <v>B-403, Ashok Vihar Society, Visat, Gandhinagar Highway, Ahmedabad</v>
          </cell>
          <cell r="AG438" t="str">
            <v>Plot No. 52,4 Shivtownship, Jamnagar, Gujarat - 361006</v>
          </cell>
          <cell r="AH438" t="str">
            <v>CNSPS3517D</v>
          </cell>
          <cell r="AI438" t="str">
            <v>257508773652</v>
          </cell>
          <cell r="AJ438" t="str">
            <v>O+VE</v>
          </cell>
          <cell r="AK438" t="str">
            <v xml:space="preserve">M.E Chemical Engineer </v>
          </cell>
          <cell r="AM438" t="str">
            <v>2.5 Years</v>
          </cell>
        </row>
        <row r="439">
          <cell r="B439">
            <v>170309</v>
          </cell>
          <cell r="C439" t="str">
            <v>Ashish Panjabi</v>
          </cell>
          <cell r="D439" t="str">
            <v>Planning</v>
          </cell>
          <cell r="E439" t="str">
            <v>Product Management</v>
          </cell>
          <cell r="F439" t="str">
            <v>Assistant Engineer</v>
          </cell>
          <cell r="G439" t="str">
            <v>Level-2</v>
          </cell>
          <cell r="H439" t="str">
            <v>E-4</v>
          </cell>
          <cell r="I439">
            <v>43080</v>
          </cell>
          <cell r="J439">
            <v>12</v>
          </cell>
          <cell r="K439">
            <v>2017</v>
          </cell>
          <cell r="L439" t="str">
            <v>Sanand</v>
          </cell>
          <cell r="M439" t="str">
            <v>M</v>
          </cell>
          <cell r="N439">
            <v>34982</v>
          </cell>
          <cell r="O439">
            <v>28.287671232876711</v>
          </cell>
          <cell r="P439" t="str">
            <v>Resignation</v>
          </cell>
          <cell r="S439">
            <v>43534</v>
          </cell>
          <cell r="T439" t="str">
            <v>Probation</v>
          </cell>
          <cell r="Y439">
            <v>9898174699</v>
          </cell>
          <cell r="Z439" t="str">
            <v>ashishpanjabi2013@gmail.com</v>
          </cell>
          <cell r="AA439">
            <v>9724558887</v>
          </cell>
          <cell r="AB439" t="str">
            <v>Mother</v>
          </cell>
          <cell r="AC439" t="str">
            <v>Asha</v>
          </cell>
          <cell r="AD439" t="str">
            <v>Vasudev</v>
          </cell>
          <cell r="AE439" t="str">
            <v>Asha</v>
          </cell>
          <cell r="AF439" t="str">
            <v>Q-301, Swaminarayan Park 1, B/h GB shah Collage, Vishala Ahmedabad - 380007</v>
          </cell>
          <cell r="AG439" t="str">
            <v>C-5 Sai Baba Nagar Society, B,H Rto, Warsiya, Vadodara - 390006</v>
          </cell>
          <cell r="AH439" t="str">
            <v>DGGPP6730M</v>
          </cell>
          <cell r="AI439" t="str">
            <v>874086363776</v>
          </cell>
          <cell r="AJ439" t="str">
            <v>B+VE</v>
          </cell>
          <cell r="AK439" t="str">
            <v>B.E Mechanical</v>
          </cell>
          <cell r="AM439" t="str">
            <v>Fresher</v>
          </cell>
        </row>
        <row r="440">
          <cell r="B440">
            <v>170310</v>
          </cell>
          <cell r="C440" t="str">
            <v>Rahul Kumar</v>
          </cell>
          <cell r="D440" t="str">
            <v>Planning</v>
          </cell>
          <cell r="E440" t="str">
            <v>Raw material management</v>
          </cell>
          <cell r="F440" t="str">
            <v>Assistant Engineer</v>
          </cell>
          <cell r="G440" t="str">
            <v>Level-2</v>
          </cell>
          <cell r="H440" t="str">
            <v>E-4</v>
          </cell>
          <cell r="I440">
            <v>43080</v>
          </cell>
          <cell r="J440">
            <v>12</v>
          </cell>
          <cell r="K440">
            <v>2017</v>
          </cell>
          <cell r="L440" t="str">
            <v>Sanand</v>
          </cell>
          <cell r="M440" t="str">
            <v>M</v>
          </cell>
          <cell r="N440">
            <v>34958</v>
          </cell>
          <cell r="O440">
            <v>28.353424657534248</v>
          </cell>
          <cell r="P440" t="str">
            <v>Resignation</v>
          </cell>
          <cell r="R440">
            <v>43626</v>
          </cell>
          <cell r="S440">
            <v>43444</v>
          </cell>
          <cell r="T440" t="str">
            <v>Confirmation</v>
          </cell>
          <cell r="Y440">
            <v>8401807187</v>
          </cell>
          <cell r="Z440" t="str">
            <v>rkumar160995@gmail.com</v>
          </cell>
          <cell r="AA440">
            <v>9998657758</v>
          </cell>
          <cell r="AB440" t="str">
            <v>Father</v>
          </cell>
          <cell r="AC440" t="str">
            <v>Jaswant Singh</v>
          </cell>
          <cell r="AD440" t="str">
            <v>Jaswant Singh</v>
          </cell>
          <cell r="AE440" t="str">
            <v>Saroj Bala</v>
          </cell>
          <cell r="AF440" t="str">
            <v>3F I/301, Anjani Residency, Near Aditya Park, Jambuva Vadodara - 390014</v>
          </cell>
          <cell r="AG440" t="str">
            <v>Ward. No.07, Saidpur, 239, Sonipat, Haryana - 131402</v>
          </cell>
          <cell r="AH440" t="str">
            <v>DKYPK8647G</v>
          </cell>
          <cell r="AI440" t="str">
            <v>281674449457</v>
          </cell>
          <cell r="AJ440" t="str">
            <v>O+VE</v>
          </cell>
          <cell r="AK440" t="str">
            <v>B.E Mechanical</v>
          </cell>
          <cell r="AM440" t="str">
            <v>Fresher</v>
          </cell>
        </row>
        <row r="441">
          <cell r="B441">
            <v>170311</v>
          </cell>
          <cell r="C441" t="str">
            <v>Pooja Patel</v>
          </cell>
          <cell r="D441" t="str">
            <v>Administration</v>
          </cell>
          <cell r="E441" t="str">
            <v>GA</v>
          </cell>
          <cell r="F441" t="str">
            <v>Assistant Executive</v>
          </cell>
          <cell r="G441" t="str">
            <v>Level-2</v>
          </cell>
          <cell r="H441" t="str">
            <v>E-4</v>
          </cell>
          <cell r="I441">
            <v>43087</v>
          </cell>
          <cell r="J441">
            <v>12</v>
          </cell>
          <cell r="K441">
            <v>2017</v>
          </cell>
          <cell r="L441" t="str">
            <v>Sanand</v>
          </cell>
          <cell r="M441" t="str">
            <v>F</v>
          </cell>
          <cell r="N441">
            <v>32399</v>
          </cell>
          <cell r="O441">
            <v>35.364383561643834</v>
          </cell>
          <cell r="P441" t="str">
            <v xml:space="preserve">Resignation </v>
          </cell>
          <cell r="R441" t="str">
            <v>-</v>
          </cell>
          <cell r="S441">
            <v>43087</v>
          </cell>
          <cell r="Y441">
            <v>7069753901</v>
          </cell>
          <cell r="Z441" t="str">
            <v>poojaturlapati@gmail.com</v>
          </cell>
          <cell r="AA441">
            <v>9099892551</v>
          </cell>
          <cell r="AB441" t="str">
            <v>Husband</v>
          </cell>
          <cell r="AC441" t="str">
            <v>Turlapati</v>
          </cell>
          <cell r="AD441" t="str">
            <v>Rajendra Kumar</v>
          </cell>
          <cell r="AE441" t="str">
            <v>Manjulaben</v>
          </cell>
          <cell r="AF441" t="str">
            <v>15, Sahajanand City Banglows, Off new CG road Chandkheda Ahmedabad 382424</v>
          </cell>
          <cell r="AG441" t="str">
            <v>31, Sahjanand Palace, Behind Sindhu Bhavan, Thaltej, Ahmedabad Gujarat - 380059</v>
          </cell>
          <cell r="AH441" t="str">
            <v>APZPP7909M</v>
          </cell>
          <cell r="AI441" t="str">
            <v>856501951211</v>
          </cell>
          <cell r="AJ441" t="str">
            <v>O+VE</v>
          </cell>
          <cell r="AK441" t="str">
            <v>BA History</v>
          </cell>
          <cell r="AM441" t="str">
            <v>Fresher</v>
          </cell>
        </row>
        <row r="442">
          <cell r="B442">
            <v>170312</v>
          </cell>
          <cell r="C442" t="str">
            <v>Lilavati Mishra</v>
          </cell>
          <cell r="D442" t="str">
            <v>Finance</v>
          </cell>
          <cell r="E442" t="str">
            <v>Accounting &amp; Tax</v>
          </cell>
          <cell r="F442" t="str">
            <v>Assistant Executive</v>
          </cell>
          <cell r="G442" t="str">
            <v>Level-2</v>
          </cell>
          <cell r="H442" t="str">
            <v>E-4</v>
          </cell>
          <cell r="I442">
            <v>43087</v>
          </cell>
          <cell r="J442">
            <v>12</v>
          </cell>
          <cell r="K442">
            <v>2017</v>
          </cell>
          <cell r="L442" t="str">
            <v>Sanand</v>
          </cell>
          <cell r="M442" t="str">
            <v>F</v>
          </cell>
          <cell r="N442">
            <v>34955</v>
          </cell>
          <cell r="O442">
            <v>28.361643835616437</v>
          </cell>
          <cell r="P442" t="str">
            <v xml:space="preserve">Resignation </v>
          </cell>
          <cell r="R442">
            <v>43390</v>
          </cell>
          <cell r="S442">
            <v>43268</v>
          </cell>
          <cell r="T442" t="str">
            <v>Confirmation</v>
          </cell>
          <cell r="Y442">
            <v>9033423701</v>
          </cell>
          <cell r="Z442" t="str">
            <v>neelumishra1395@gmail.com</v>
          </cell>
          <cell r="AA442">
            <v>9558242985</v>
          </cell>
          <cell r="AB442" t="str">
            <v>Father</v>
          </cell>
          <cell r="AC442" t="str">
            <v>Krishnanand</v>
          </cell>
          <cell r="AD442" t="str">
            <v xml:space="preserve">Krishnanand </v>
          </cell>
          <cell r="AE442" t="str">
            <v xml:space="preserve">Chandramati </v>
          </cell>
          <cell r="AF442" t="str">
            <v>B1 Kamal Nayan Appt., Near Shambhui Coffebar, Opp. Nabard Vihar Flats, St. Xaviers Corner Road, HL College, Off CG road, Ahmedabad Gujarat - 380009</v>
          </cell>
          <cell r="AG442" t="str">
            <v>104 Radha Krishna Flats, New Sama Road, Canal Road, Vadodara, Gujarat - 390024</v>
          </cell>
          <cell r="AH442" t="str">
            <v>EARPM5017E</v>
          </cell>
          <cell r="AI442" t="str">
            <v>818720358145</v>
          </cell>
          <cell r="AJ442" t="str">
            <v>A+VE</v>
          </cell>
          <cell r="AK442" t="str">
            <v>M.com Business Economics</v>
          </cell>
          <cell r="AM442" t="str">
            <v>4 Years</v>
          </cell>
        </row>
        <row r="443">
          <cell r="B443">
            <v>170313</v>
          </cell>
          <cell r="C443" t="str">
            <v>Karan Shah</v>
          </cell>
          <cell r="D443" t="str">
            <v>Planning</v>
          </cell>
          <cell r="E443" t="str">
            <v>Raw material management</v>
          </cell>
          <cell r="F443" t="str">
            <v>Assistant Engineer</v>
          </cell>
          <cell r="G443" t="str">
            <v>Level-2</v>
          </cell>
          <cell r="H443" t="str">
            <v>E-4</v>
          </cell>
          <cell r="I443">
            <v>43087</v>
          </cell>
          <cell r="J443">
            <v>12</v>
          </cell>
          <cell r="K443">
            <v>2017</v>
          </cell>
          <cell r="L443" t="str">
            <v>Sanand</v>
          </cell>
          <cell r="M443" t="str">
            <v>M</v>
          </cell>
          <cell r="N443">
            <v>35096</v>
          </cell>
          <cell r="O443">
            <v>27.975342465753425</v>
          </cell>
          <cell r="P443" t="str">
            <v xml:space="preserve">Resignation </v>
          </cell>
          <cell r="S443">
            <v>43451</v>
          </cell>
          <cell r="T443" t="str">
            <v>Probation</v>
          </cell>
          <cell r="Y443">
            <v>9725689272</v>
          </cell>
          <cell r="Z443" t="str">
            <v>karanshah121996@gmail.com</v>
          </cell>
          <cell r="AA443">
            <v>9824168478</v>
          </cell>
          <cell r="AB443" t="str">
            <v>father</v>
          </cell>
          <cell r="AC443" t="str">
            <v>Dipeshbhai</v>
          </cell>
          <cell r="AD443" t="str">
            <v>Dipeshbhai</v>
          </cell>
          <cell r="AE443" t="str">
            <v xml:space="preserve">Reenaben </v>
          </cell>
          <cell r="AF443" t="str">
            <v>27/266, Parishram Appt, B/H Jay Shefali, Row House, Satellite, Ahmedabad Gujarat - 380015</v>
          </cell>
          <cell r="AG443" t="str">
            <v>27,266, Parishram Appt, B,H Jay Shefali, Row House, Satellite, Ahmedabad Gujarat - 380015</v>
          </cell>
          <cell r="AH443" t="str">
            <v>FNRPS0662D</v>
          </cell>
          <cell r="AI443">
            <v>910612320377</v>
          </cell>
          <cell r="AJ443" t="str">
            <v>O+VE</v>
          </cell>
          <cell r="AK443" t="str">
            <v>B.E</v>
          </cell>
          <cell r="AM443" t="str">
            <v>Fresher</v>
          </cell>
        </row>
        <row r="444">
          <cell r="B444">
            <v>170314</v>
          </cell>
          <cell r="C444" t="str">
            <v>Piyush Santosh Tailor</v>
          </cell>
          <cell r="D444" t="str">
            <v>EHS</v>
          </cell>
          <cell r="E444" t="str">
            <v>EHS</v>
          </cell>
          <cell r="F444" t="str">
            <v>Junior Executive</v>
          </cell>
          <cell r="G444" t="str">
            <v>Level-2</v>
          </cell>
          <cell r="H444" t="str">
            <v>E-3</v>
          </cell>
          <cell r="I444">
            <v>43087</v>
          </cell>
          <cell r="J444">
            <v>12</v>
          </cell>
          <cell r="K444">
            <v>2017</v>
          </cell>
          <cell r="L444" t="str">
            <v>Sanand</v>
          </cell>
          <cell r="M444" t="str">
            <v>M</v>
          </cell>
          <cell r="N444">
            <v>33983</v>
          </cell>
          <cell r="O444">
            <v>31.024657534246575</v>
          </cell>
          <cell r="P444" t="str">
            <v xml:space="preserve">Resignation </v>
          </cell>
          <cell r="R444">
            <v>43268</v>
          </cell>
          <cell r="S444">
            <v>43087</v>
          </cell>
          <cell r="T444" t="str">
            <v>Confirmation</v>
          </cell>
          <cell r="Y444">
            <v>8109777496</v>
          </cell>
          <cell r="Z444" t="str">
            <v>tailor.piyush14@gmail.com</v>
          </cell>
          <cell r="AA444">
            <v>8871605895</v>
          </cell>
          <cell r="AB444" t="str">
            <v>Mother</v>
          </cell>
          <cell r="AC444" t="str">
            <v>Santosh</v>
          </cell>
          <cell r="AD444" t="str">
            <v xml:space="preserve"> Late. Shiv Shankar</v>
          </cell>
          <cell r="AE444" t="str">
            <v xml:space="preserve">Santosh </v>
          </cell>
          <cell r="AG444" t="str">
            <v>Ward 13, Tilak Marg Gali No-3, Rajgarh, Madhya Pradesh - 465661</v>
          </cell>
          <cell r="AH444" t="str">
            <v>AXRPT8618B</v>
          </cell>
          <cell r="AI444" t="str">
            <v>489794184578</v>
          </cell>
          <cell r="AJ444" t="str">
            <v>A+VE</v>
          </cell>
          <cell r="AK444" t="str">
            <v>Diploma Mechanical</v>
          </cell>
          <cell r="AM444" t="str">
            <v>3 Years</v>
          </cell>
        </row>
        <row r="445">
          <cell r="B445">
            <v>170315</v>
          </cell>
          <cell r="C445" t="str">
            <v>Rishi Kalp</v>
          </cell>
          <cell r="D445" t="str">
            <v>Service</v>
          </cell>
          <cell r="E445" t="str">
            <v>North Region</v>
          </cell>
          <cell r="F445" t="str">
            <v>Executive</v>
          </cell>
          <cell r="G445" t="str">
            <v>Level-2</v>
          </cell>
          <cell r="H445" t="str">
            <v>E-2</v>
          </cell>
          <cell r="I445">
            <v>43087</v>
          </cell>
          <cell r="J445">
            <v>12</v>
          </cell>
          <cell r="K445">
            <v>2017</v>
          </cell>
          <cell r="L445" t="str">
            <v>Lucknow</v>
          </cell>
          <cell r="M445" t="str">
            <v>M</v>
          </cell>
          <cell r="N445">
            <v>31837</v>
          </cell>
          <cell r="O445">
            <v>36.904109589041099</v>
          </cell>
          <cell r="P445" t="str">
            <v>Pending</v>
          </cell>
          <cell r="R445">
            <v>43268</v>
          </cell>
          <cell r="S445">
            <v>43087</v>
          </cell>
          <cell r="T445" t="str">
            <v>Confirmation</v>
          </cell>
          <cell r="Y445">
            <v>8860220628</v>
          </cell>
          <cell r="Z445" t="str">
            <v>rishi.kalp@gmail.com</v>
          </cell>
          <cell r="AA445">
            <v>9838198011</v>
          </cell>
          <cell r="AB445" t="str">
            <v>Father</v>
          </cell>
          <cell r="AC445" t="str">
            <v>Hira Lal Vidyarthi</v>
          </cell>
          <cell r="AD445" t="str">
            <v>Hira lal Vidyarthi</v>
          </cell>
          <cell r="AE445" t="str">
            <v>Pushpa Devi</v>
          </cell>
          <cell r="AF445" t="str">
            <v>H No 55,Sec-3,Near Gymkhana Club , Rewari,Haryana</v>
          </cell>
          <cell r="AG445" t="str">
            <v>267 Ka Sec- 13, Ambedkar Nagar Colony, Rai Bareli, Iti Raebareli Uttar Pradesh - 229010</v>
          </cell>
          <cell r="AH445" t="str">
            <v>BTEPK6764K</v>
          </cell>
          <cell r="AI445" t="str">
            <v>403779711451</v>
          </cell>
          <cell r="AJ445" t="str">
            <v>AB+VE</v>
          </cell>
          <cell r="AK445" t="str">
            <v>B.Tech Mechanical</v>
          </cell>
          <cell r="AM445" t="str">
            <v>7 Years</v>
          </cell>
        </row>
        <row r="446">
          <cell r="B446">
            <v>170316</v>
          </cell>
          <cell r="C446" t="str">
            <v>Vishal P Dandwala</v>
          </cell>
          <cell r="D446" t="str">
            <v>QA</v>
          </cell>
          <cell r="E446" t="str">
            <v>Quality Control</v>
          </cell>
          <cell r="F446" t="str">
            <v>Engineer</v>
          </cell>
          <cell r="G446" t="str">
            <v>Level-2</v>
          </cell>
          <cell r="H446" t="str">
            <v>E-2</v>
          </cell>
          <cell r="I446">
            <v>43087</v>
          </cell>
          <cell r="J446">
            <v>12</v>
          </cell>
          <cell r="K446">
            <v>2017</v>
          </cell>
          <cell r="L446" t="str">
            <v>Sanand</v>
          </cell>
          <cell r="M446" t="str">
            <v>M</v>
          </cell>
          <cell r="N446">
            <v>34631</v>
          </cell>
          <cell r="O446">
            <v>29.24931506849315</v>
          </cell>
          <cell r="P446" t="str">
            <v xml:space="preserve">Resignation </v>
          </cell>
          <cell r="R446">
            <v>43268</v>
          </cell>
          <cell r="S446">
            <v>43087</v>
          </cell>
          <cell r="T446" t="str">
            <v>Confirmation</v>
          </cell>
          <cell r="W446">
            <v>45017</v>
          </cell>
          <cell r="X446" t="str">
            <v>Junior Engineer</v>
          </cell>
          <cell r="Y446">
            <v>8866547970</v>
          </cell>
          <cell r="Z446" t="str">
            <v>vishaldandwala@gmail.com</v>
          </cell>
          <cell r="AA446">
            <v>9712137145</v>
          </cell>
          <cell r="AB446" t="str">
            <v>Father</v>
          </cell>
          <cell r="AC446" t="str">
            <v xml:space="preserve">Pradipkumar </v>
          </cell>
          <cell r="AD446" t="str">
            <v xml:space="preserve">Pradipkumar </v>
          </cell>
          <cell r="AE446" t="str">
            <v xml:space="preserve">Sonalben </v>
          </cell>
          <cell r="AF446" t="str">
            <v>33, Jaymala Society, Bhaddvatnagar Ishanpur Road Ahmedabad Gujarat - 380008</v>
          </cell>
          <cell r="AG446" t="str">
            <v>33, Jaymala Society, Bhaddvatnagar Ishanpur Road, Ahmedabad, Gujarat - 380008</v>
          </cell>
          <cell r="AH446" t="str">
            <v>CMOPD9132L</v>
          </cell>
          <cell r="AI446" t="str">
            <v>732037609086</v>
          </cell>
          <cell r="AJ446" t="str">
            <v>A+VE</v>
          </cell>
          <cell r="AK446" t="str">
            <v>B.E Manufacturing</v>
          </cell>
          <cell r="AL446" t="str">
            <v>-</v>
          </cell>
          <cell r="AM446" t="str">
            <v>1 Year</v>
          </cell>
        </row>
        <row r="447">
          <cell r="B447">
            <v>170317</v>
          </cell>
          <cell r="C447" t="str">
            <v>Fanendar Singh</v>
          </cell>
          <cell r="D447" t="str">
            <v>EHS</v>
          </cell>
          <cell r="E447" t="str">
            <v>EHS</v>
          </cell>
          <cell r="F447" t="str">
            <v>Assistant Executive</v>
          </cell>
          <cell r="G447" t="str">
            <v>Level-2</v>
          </cell>
          <cell r="H447" t="str">
            <v>E-4</v>
          </cell>
          <cell r="I447">
            <v>43087</v>
          </cell>
          <cell r="J447">
            <v>12</v>
          </cell>
          <cell r="K447">
            <v>2017</v>
          </cell>
          <cell r="L447" t="str">
            <v>Sanand</v>
          </cell>
          <cell r="M447" t="str">
            <v>M</v>
          </cell>
          <cell r="N447">
            <v>28964</v>
          </cell>
          <cell r="O447">
            <v>44.775342465753425</v>
          </cell>
          <cell r="P447" t="str">
            <v>Resignation</v>
          </cell>
          <cell r="R447">
            <v>43268</v>
          </cell>
          <cell r="S447">
            <v>43087</v>
          </cell>
          <cell r="T447" t="str">
            <v>Confirmation</v>
          </cell>
          <cell r="Y447">
            <v>8191097209</v>
          </cell>
          <cell r="Z447" t="str">
            <v>fskapkoti19@gmail.com</v>
          </cell>
          <cell r="AA447">
            <v>9675506919</v>
          </cell>
          <cell r="AB447" t="str">
            <v>Wife</v>
          </cell>
          <cell r="AC447" t="str">
            <v>Radha</v>
          </cell>
          <cell r="AD447" t="str">
            <v>Chandan Singh</v>
          </cell>
          <cell r="AE447" t="str">
            <v xml:space="preserve">Hemante Devi </v>
          </cell>
          <cell r="AG447" t="str">
            <v>Sonjala Narsingh, Nainital, Uttarakhand - 263159</v>
          </cell>
          <cell r="AH447" t="str">
            <v>JLKPS4409D</v>
          </cell>
          <cell r="AI447" t="str">
            <v>820147573149</v>
          </cell>
          <cell r="AJ447" t="str">
            <v>O+VE</v>
          </cell>
          <cell r="AK447" t="str">
            <v xml:space="preserve">BA </v>
          </cell>
          <cell r="AM447" t="str">
            <v>4.5 Years</v>
          </cell>
        </row>
        <row r="448">
          <cell r="B448">
            <v>170318</v>
          </cell>
          <cell r="C448" t="str">
            <v>Sachin Kumar Parmar</v>
          </cell>
          <cell r="D448" t="str">
            <v>Finance</v>
          </cell>
          <cell r="E448" t="str">
            <v>Finance</v>
          </cell>
          <cell r="F448" t="str">
            <v>Assistant Executive</v>
          </cell>
          <cell r="G448" t="str">
            <v>Level-2</v>
          </cell>
          <cell r="H448" t="str">
            <v>E-4</v>
          </cell>
          <cell r="I448">
            <v>43087</v>
          </cell>
          <cell r="J448">
            <v>12</v>
          </cell>
          <cell r="K448">
            <v>2017</v>
          </cell>
          <cell r="L448" t="str">
            <v>Sanand</v>
          </cell>
          <cell r="M448" t="str">
            <v>M</v>
          </cell>
          <cell r="N448">
            <v>33749</v>
          </cell>
          <cell r="O448">
            <v>31.665753424657535</v>
          </cell>
          <cell r="P448" t="str">
            <v xml:space="preserve">Resignation </v>
          </cell>
          <cell r="R448">
            <v>43268</v>
          </cell>
          <cell r="S448">
            <v>43087</v>
          </cell>
          <cell r="T448" t="str">
            <v>Confirmation</v>
          </cell>
          <cell r="Y448">
            <v>9723780747</v>
          </cell>
          <cell r="Z448" t="str">
            <v>sp8510@gmail.com</v>
          </cell>
          <cell r="AA448">
            <v>7383738286</v>
          </cell>
          <cell r="AB448" t="str">
            <v>Father</v>
          </cell>
          <cell r="AC448" t="str">
            <v>Arjan Bhai</v>
          </cell>
          <cell r="AD448" t="str">
            <v>Arjanbhai</v>
          </cell>
          <cell r="AE448" t="str">
            <v>Madhuben</v>
          </cell>
          <cell r="AF448" t="str">
            <v>F 302, Shrinand Nagar 3, Vejalpur Ahmedabad Gujarat- 380051</v>
          </cell>
          <cell r="AG448" t="str">
            <v>757 Talav Ni Pase, Indira Nagar Pase, Karkathal, Ahmedabad Gujarat - 382150</v>
          </cell>
          <cell r="AH448" t="str">
            <v>DAQPP3854Q</v>
          </cell>
          <cell r="AI448" t="str">
            <v>202741356216</v>
          </cell>
          <cell r="AJ448" t="str">
            <v>O+VE</v>
          </cell>
          <cell r="AK448" t="str">
            <v>B.Com</v>
          </cell>
          <cell r="AM448" t="str">
            <v>3 Years</v>
          </cell>
        </row>
        <row r="449">
          <cell r="B449">
            <v>170319</v>
          </cell>
          <cell r="C449" t="str">
            <v xml:space="preserve">Saima Nazir Sofi </v>
          </cell>
          <cell r="D449" t="str">
            <v>Institutional Sales</v>
          </cell>
          <cell r="E449" t="str">
            <v>OES &amp; FLEET</v>
          </cell>
          <cell r="F449" t="str">
            <v>Junior Executive</v>
          </cell>
          <cell r="G449" t="str">
            <v>Level-2</v>
          </cell>
          <cell r="H449" t="str">
            <v>E-3</v>
          </cell>
          <cell r="I449">
            <v>43087</v>
          </cell>
          <cell r="J449">
            <v>12</v>
          </cell>
          <cell r="K449">
            <v>2017</v>
          </cell>
          <cell r="L449" t="str">
            <v>Gurgaon</v>
          </cell>
          <cell r="M449" t="str">
            <v>F</v>
          </cell>
          <cell r="N449">
            <v>33893</v>
          </cell>
          <cell r="O449">
            <v>31.271232876712329</v>
          </cell>
          <cell r="P449" t="str">
            <v>Transferred from Service-North Region section to Institutional sales-OES and fleetsection w.e.f 1.09.2020.</v>
          </cell>
          <cell r="R449">
            <v>43268</v>
          </cell>
          <cell r="S449">
            <v>43087</v>
          </cell>
          <cell r="T449" t="str">
            <v>Confirmation</v>
          </cell>
          <cell r="U449">
            <v>44652</v>
          </cell>
          <cell r="V449" t="str">
            <v>Assistant Customer Relation Executive</v>
          </cell>
          <cell r="Y449">
            <v>8860272317</v>
          </cell>
          <cell r="Z449" t="str">
            <v>saimasofi77@gmail.com</v>
          </cell>
          <cell r="AA449">
            <v>7298027553</v>
          </cell>
          <cell r="AB449" t="str">
            <v>Father</v>
          </cell>
          <cell r="AC449" t="str">
            <v>Nazir Ahmad</v>
          </cell>
          <cell r="AD449" t="str">
            <v>Nazir Ahmad</v>
          </cell>
          <cell r="AE449" t="str">
            <v xml:space="preserve">Gulshan Akhter </v>
          </cell>
          <cell r="AF449" t="str">
            <v>A-259,New Manglapuri , New Delhi- 110030</v>
          </cell>
          <cell r="AG449" t="str">
            <v>Uranhall Anantag, Jammu &amp; Kashmir - 192101</v>
          </cell>
          <cell r="AH449" t="str">
            <v>BNKPN1496H</v>
          </cell>
          <cell r="AI449" t="str">
            <v>216944373909</v>
          </cell>
          <cell r="AJ449" t="str">
            <v>AB+VE</v>
          </cell>
          <cell r="AK449" t="str">
            <v>B.Sc</v>
          </cell>
          <cell r="AL449" t="str">
            <v>-</v>
          </cell>
          <cell r="AM449" t="str">
            <v xml:space="preserve">Fresher </v>
          </cell>
        </row>
        <row r="450">
          <cell r="B450">
            <v>180001</v>
          </cell>
          <cell r="C450" t="str">
            <v>Sibin Tom</v>
          </cell>
          <cell r="D450" t="str">
            <v>Finance</v>
          </cell>
          <cell r="E450" t="str">
            <v>Accounting &amp; Tax</v>
          </cell>
          <cell r="F450" t="str">
            <v>Senior Executive</v>
          </cell>
          <cell r="G450" t="str">
            <v>Level-2</v>
          </cell>
          <cell r="H450" t="str">
            <v>E-1</v>
          </cell>
          <cell r="I450">
            <v>43101</v>
          </cell>
          <cell r="J450">
            <v>1</v>
          </cell>
          <cell r="K450">
            <v>2018</v>
          </cell>
          <cell r="L450" t="str">
            <v>Sanand</v>
          </cell>
          <cell r="M450" t="str">
            <v>M</v>
          </cell>
          <cell r="N450">
            <v>33493</v>
          </cell>
          <cell r="O450">
            <v>32.367123287671234</v>
          </cell>
          <cell r="R450">
            <v>43281</v>
          </cell>
          <cell r="S450">
            <v>43101</v>
          </cell>
          <cell r="T450" t="str">
            <v>Confirmation</v>
          </cell>
          <cell r="Y450">
            <v>9426660555</v>
          </cell>
          <cell r="Z450" t="str">
            <v>sibin_zac@rediffmail.com</v>
          </cell>
          <cell r="AA450">
            <v>9426067676</v>
          </cell>
          <cell r="AB450" t="str">
            <v>Father</v>
          </cell>
          <cell r="AC450" t="str">
            <v>Zachariah Thomas</v>
          </cell>
          <cell r="AD450" t="str">
            <v xml:space="preserve">Zachariah thomas </v>
          </cell>
          <cell r="AE450" t="str">
            <v>Mercy Zachariah</v>
          </cell>
          <cell r="AF450" t="str">
            <v>B-4/ 202, Spring Park Appartment, Satellite Road, Nr. Heaven Park, Ramdev Nagar, Ahmedabad Gujarat - 380015</v>
          </cell>
          <cell r="AG450" t="str">
            <v>B-4, 202, Spring Park Appartment, Satellite Road, Nr. Heaven Park, Ramdev Nagar, Ahmedabad Gujarat - 380015</v>
          </cell>
          <cell r="AH450" t="str">
            <v>EEVPS4796L</v>
          </cell>
          <cell r="AI450" t="str">
            <v>450319339465</v>
          </cell>
          <cell r="AJ450" t="str">
            <v>O-VE</v>
          </cell>
          <cell r="AK450" t="str">
            <v>ICWA</v>
          </cell>
          <cell r="AL450" t="str">
            <v>-</v>
          </cell>
          <cell r="AM450" t="str">
            <v>3 Years</v>
          </cell>
        </row>
        <row r="451">
          <cell r="B451">
            <v>180002</v>
          </cell>
          <cell r="C451" t="str">
            <v>Yash Patel</v>
          </cell>
          <cell r="D451" t="str">
            <v>RD</v>
          </cell>
          <cell r="E451" t="str">
            <v>OE</v>
          </cell>
          <cell r="F451" t="str">
            <v>Senior Engineer</v>
          </cell>
          <cell r="G451" t="str">
            <v>Level-2</v>
          </cell>
          <cell r="H451" t="str">
            <v>E-1</v>
          </cell>
          <cell r="I451">
            <v>43101</v>
          </cell>
          <cell r="J451">
            <v>1</v>
          </cell>
          <cell r="K451">
            <v>2018</v>
          </cell>
          <cell r="L451" t="str">
            <v>Sanand</v>
          </cell>
          <cell r="M451" t="str">
            <v>M</v>
          </cell>
          <cell r="N451">
            <v>34574</v>
          </cell>
          <cell r="O451">
            <v>29.405479452054795</v>
          </cell>
          <cell r="R451">
            <v>43281</v>
          </cell>
          <cell r="S451">
            <v>43101</v>
          </cell>
          <cell r="T451" t="str">
            <v>Confirmation</v>
          </cell>
          <cell r="U451">
            <v>44652</v>
          </cell>
          <cell r="V451" t="str">
            <v>Engineer</v>
          </cell>
          <cell r="Y451">
            <v>8511918072</v>
          </cell>
          <cell r="Z451" t="str">
            <v>yashpatel.eng@gmail.com</v>
          </cell>
          <cell r="AA451">
            <v>9898451532</v>
          </cell>
          <cell r="AB451" t="str">
            <v>Mother</v>
          </cell>
          <cell r="AC451" t="str">
            <v>Sangitaben</v>
          </cell>
          <cell r="AD451" t="str">
            <v>Prakashbhai</v>
          </cell>
          <cell r="AE451" t="str">
            <v>Sangitaben</v>
          </cell>
          <cell r="AF451" t="str">
            <v>16, Suryakiran Society, PD Pandya College Road, Vatva Ahmedabad Gujarat- 382440</v>
          </cell>
          <cell r="AG451" t="str">
            <v>16, Suryakiran Society, Pd Pandya College Road, Vatva, Ahmedabad, Gujarat - 382440</v>
          </cell>
          <cell r="AH451" t="str">
            <v>DFFPP3494N</v>
          </cell>
          <cell r="AI451" t="str">
            <v>646782273659</v>
          </cell>
          <cell r="AJ451" t="str">
            <v>B+VE</v>
          </cell>
          <cell r="AK451" t="str">
            <v>B.E Mechanical</v>
          </cell>
          <cell r="AL451" t="str">
            <v>-</v>
          </cell>
          <cell r="AM451" t="str">
            <v>2.5 Years</v>
          </cell>
        </row>
        <row r="452">
          <cell r="B452">
            <v>180003</v>
          </cell>
          <cell r="C452" t="str">
            <v>Jagrutiben Daraji</v>
          </cell>
          <cell r="D452" t="str">
            <v>Administration</v>
          </cell>
          <cell r="E452" t="str">
            <v>GA</v>
          </cell>
          <cell r="F452" t="str">
            <v>Assistant Executive</v>
          </cell>
          <cell r="G452" t="str">
            <v>Level-2</v>
          </cell>
          <cell r="H452" t="str">
            <v>E-4</v>
          </cell>
          <cell r="I452">
            <v>43101</v>
          </cell>
          <cell r="J452">
            <v>1</v>
          </cell>
          <cell r="K452">
            <v>2018</v>
          </cell>
          <cell r="L452" t="str">
            <v>Sanand</v>
          </cell>
          <cell r="M452" t="str">
            <v>F</v>
          </cell>
          <cell r="N452">
            <v>33856</v>
          </cell>
          <cell r="O452">
            <v>31.372602739726027</v>
          </cell>
          <cell r="P452" t="str">
            <v>Resignation</v>
          </cell>
          <cell r="R452">
            <v>43343</v>
          </cell>
          <cell r="S452">
            <v>43343</v>
          </cell>
          <cell r="T452" t="str">
            <v>Confirmation</v>
          </cell>
          <cell r="Y452" t="str">
            <v>7405091331</v>
          </cell>
          <cell r="Z452" t="str">
            <v>darajijagruti0992@gmail.com</v>
          </cell>
          <cell r="AA452">
            <v>9998159462</v>
          </cell>
          <cell r="AB452" t="str">
            <v>Father</v>
          </cell>
          <cell r="AC452" t="str">
            <v>Dheerajlal</v>
          </cell>
          <cell r="AD452" t="str">
            <v>Dheerajlal</v>
          </cell>
          <cell r="AE452" t="str">
            <v>Induben</v>
          </cell>
          <cell r="AF452" t="str">
            <v>2, Khodiyar Nagar, Row House Society, Viramgam Highway, Sanand Gujarat- 382110</v>
          </cell>
          <cell r="AG452" t="str">
            <v>2, Khodiyar Nagar, Row House Society, Viramgam Highway, Sanand Gujarat- 382110</v>
          </cell>
          <cell r="AH452" t="str">
            <v>CCWPD5578A</v>
          </cell>
          <cell r="AI452" t="str">
            <v>242415765183</v>
          </cell>
          <cell r="AJ452" t="str">
            <v>O+VE</v>
          </cell>
          <cell r="AK452" t="str">
            <v>B.B.A</v>
          </cell>
          <cell r="AM452" t="str">
            <v>4 Years</v>
          </cell>
        </row>
        <row r="453">
          <cell r="B453">
            <v>180004</v>
          </cell>
          <cell r="C453" t="str">
            <v>Harish Bagadi</v>
          </cell>
          <cell r="D453" t="str">
            <v>Production</v>
          </cell>
          <cell r="E453" t="str">
            <v>Inner Tube Manufacturing</v>
          </cell>
          <cell r="F453" t="str">
            <v>Assistant Engineer</v>
          </cell>
          <cell r="G453" t="str">
            <v>Level-2</v>
          </cell>
          <cell r="H453" t="str">
            <v>E-4</v>
          </cell>
          <cell r="I453">
            <v>43101</v>
          </cell>
          <cell r="J453">
            <v>1</v>
          </cell>
          <cell r="K453">
            <v>2018</v>
          </cell>
          <cell r="L453" t="str">
            <v>Sanand</v>
          </cell>
          <cell r="M453" t="str">
            <v>M</v>
          </cell>
          <cell r="N453">
            <v>35071</v>
          </cell>
          <cell r="O453">
            <v>28.043835616438358</v>
          </cell>
          <cell r="P453" t="str">
            <v>Resignation</v>
          </cell>
          <cell r="R453">
            <v>43647</v>
          </cell>
          <cell r="S453">
            <v>43465</v>
          </cell>
          <cell r="T453" t="str">
            <v>Confirmation</v>
          </cell>
          <cell r="Y453">
            <v>8866172965</v>
          </cell>
          <cell r="Z453" t="str">
            <v>harishbagdi96@gmail.com</v>
          </cell>
          <cell r="AA453">
            <v>9824024721</v>
          </cell>
          <cell r="AB453" t="str">
            <v>Father</v>
          </cell>
          <cell r="AC453" t="str">
            <v>Omprakash</v>
          </cell>
          <cell r="AD453" t="str">
            <v>Omprakash</v>
          </cell>
          <cell r="AE453" t="str">
            <v>Premben</v>
          </cell>
          <cell r="AF453" t="str">
            <v>21, Karnavati Bunglows Part 2, Opp. Swaminarayan Park, Vastral, ahmedabad Gujarat - 382418</v>
          </cell>
          <cell r="AG453" t="str">
            <v>21, Karnavati Bunglows Part 2, Opp. Swaminarayan Park, Vastral, Ahmedabad Gujarat - 382418</v>
          </cell>
          <cell r="AH453" t="str">
            <v>COMPB7649A</v>
          </cell>
          <cell r="AI453" t="str">
            <v>300153886332</v>
          </cell>
          <cell r="AJ453" t="str">
            <v>B+VE</v>
          </cell>
          <cell r="AK453" t="str">
            <v>B.Tech Mechanical</v>
          </cell>
          <cell r="AM453" t="str">
            <v>Fresher</v>
          </cell>
        </row>
        <row r="454">
          <cell r="B454">
            <v>180005</v>
          </cell>
          <cell r="C454" t="str">
            <v>Ankit Rathore</v>
          </cell>
          <cell r="D454" t="str">
            <v>Planning</v>
          </cell>
          <cell r="E454" t="str">
            <v>Product Management</v>
          </cell>
          <cell r="F454" t="str">
            <v>Assistant Executive</v>
          </cell>
          <cell r="G454" t="str">
            <v>Level-2</v>
          </cell>
          <cell r="H454" t="str">
            <v>E-4</v>
          </cell>
          <cell r="I454">
            <v>43101</v>
          </cell>
          <cell r="J454">
            <v>1</v>
          </cell>
          <cell r="K454">
            <v>2018</v>
          </cell>
          <cell r="L454" t="str">
            <v>Sanand</v>
          </cell>
          <cell r="M454" t="str">
            <v>M</v>
          </cell>
          <cell r="N454">
            <v>33646</v>
          </cell>
          <cell r="O454">
            <v>31.947945205479453</v>
          </cell>
          <cell r="P454" t="str">
            <v xml:space="preserve">Resignation </v>
          </cell>
          <cell r="R454">
            <v>43281</v>
          </cell>
          <cell r="S454">
            <v>43101</v>
          </cell>
          <cell r="T454" t="str">
            <v>Confirmation</v>
          </cell>
          <cell r="Y454">
            <v>8130503543</v>
          </cell>
          <cell r="Z454" t="str">
            <v>asrathour12@gmail.com</v>
          </cell>
          <cell r="AA454">
            <v>9990584937</v>
          </cell>
          <cell r="AB454" t="str">
            <v>Father</v>
          </cell>
          <cell r="AC454" t="str">
            <v>Rajesh</v>
          </cell>
          <cell r="AD454" t="str">
            <v>Rajesh</v>
          </cell>
          <cell r="AE454" t="str">
            <v>Neena</v>
          </cell>
          <cell r="AF454" t="str">
            <v xml:space="preserve">House No. 102 A Block, Pranayata Park, Nr Chamunda Dairy Swastik 4 Rasta Nr. Navrangpura, Ahmedabad Gujarat - </v>
          </cell>
          <cell r="AG454" t="str">
            <v>A 9,13 Pand T Colony, Janakpuri, B-1 S.O, West Delhi - 110058</v>
          </cell>
          <cell r="AH454" t="str">
            <v>BFZPR1322H</v>
          </cell>
          <cell r="AI454" t="str">
            <v>241082544425</v>
          </cell>
          <cell r="AJ454" t="str">
            <v>AB+VE</v>
          </cell>
          <cell r="AK454" t="str">
            <v>BCA</v>
          </cell>
          <cell r="AM454" t="str">
            <v>2.5 Years</v>
          </cell>
        </row>
        <row r="455">
          <cell r="B455">
            <v>180006</v>
          </cell>
          <cell r="C455" t="str">
            <v>Sagar Jariwala</v>
          </cell>
          <cell r="D455" t="str">
            <v>Finance</v>
          </cell>
          <cell r="E455" t="str">
            <v>Accounting &amp; Tax</v>
          </cell>
          <cell r="F455" t="str">
            <v>Assistant Manager</v>
          </cell>
          <cell r="G455" t="str">
            <v>Level-1</v>
          </cell>
          <cell r="H455" t="str">
            <v>M-9</v>
          </cell>
          <cell r="I455">
            <v>43101</v>
          </cell>
          <cell r="J455">
            <v>1</v>
          </cell>
          <cell r="K455">
            <v>2018</v>
          </cell>
          <cell r="L455" t="str">
            <v>Sanand</v>
          </cell>
          <cell r="M455" t="str">
            <v>M</v>
          </cell>
          <cell r="N455">
            <v>33585</v>
          </cell>
          <cell r="O455">
            <v>32.115068493150687</v>
          </cell>
          <cell r="P455" t="str">
            <v xml:space="preserve">Resignation </v>
          </cell>
          <cell r="R455">
            <v>43281</v>
          </cell>
          <cell r="S455">
            <v>43101</v>
          </cell>
          <cell r="T455" t="str">
            <v>Confirmation</v>
          </cell>
          <cell r="W455">
            <v>44348</v>
          </cell>
          <cell r="X455" t="str">
            <v>Senior Executive</v>
          </cell>
          <cell r="Y455">
            <v>8460159400</v>
          </cell>
          <cell r="Z455" t="str">
            <v>sagar.jariwala@outlook.com</v>
          </cell>
          <cell r="AA455">
            <v>9427521349</v>
          </cell>
          <cell r="AB455" t="str">
            <v>Father</v>
          </cell>
          <cell r="AC455" t="str">
            <v>Dharmesh</v>
          </cell>
          <cell r="AD455" t="str">
            <v>Dharmesh</v>
          </cell>
          <cell r="AE455" t="str">
            <v>Sonal</v>
          </cell>
          <cell r="AF455" t="str">
            <v>B/3 Sakal Appt. Opp. Post Office Naranpura, Ahmedabad Gujarat - 380013</v>
          </cell>
          <cell r="AG455" t="str">
            <v>B,3 Sakal Appt., Opp. Post Office Naranpura, Ahmedabad, Gujarat - 380013</v>
          </cell>
          <cell r="AH455" t="str">
            <v>ANXPJ0328E</v>
          </cell>
          <cell r="AI455" t="str">
            <v>746718455433</v>
          </cell>
          <cell r="AJ455" t="str">
            <v>A+VE</v>
          </cell>
          <cell r="AK455" t="str">
            <v>CA</v>
          </cell>
          <cell r="AM455" t="str">
            <v>1.5 Year</v>
          </cell>
        </row>
        <row r="456">
          <cell r="B456">
            <v>180007</v>
          </cell>
          <cell r="C456" t="str">
            <v xml:space="preserve">Pratik Patel </v>
          </cell>
          <cell r="D456" t="str">
            <v>Planning</v>
          </cell>
          <cell r="E456" t="str">
            <v>Product Management</v>
          </cell>
          <cell r="F456" t="str">
            <v>Assistant Manager</v>
          </cell>
          <cell r="G456" t="str">
            <v>Level-1</v>
          </cell>
          <cell r="H456" t="str">
            <v>M-9</v>
          </cell>
          <cell r="I456">
            <v>43101</v>
          </cell>
          <cell r="J456">
            <v>1</v>
          </cell>
          <cell r="K456">
            <v>2018</v>
          </cell>
          <cell r="L456" t="str">
            <v>Sanand</v>
          </cell>
          <cell r="M456" t="str">
            <v>M</v>
          </cell>
          <cell r="N456">
            <v>35168</v>
          </cell>
          <cell r="O456">
            <v>27.778082191780822</v>
          </cell>
          <cell r="P456" t="str">
            <v xml:space="preserve">Resignation </v>
          </cell>
          <cell r="R456">
            <v>43647</v>
          </cell>
          <cell r="S456">
            <v>43465</v>
          </cell>
          <cell r="T456" t="str">
            <v>Confirmation</v>
          </cell>
          <cell r="W456">
            <v>44348</v>
          </cell>
          <cell r="X456" t="str">
            <v>Junior Engineer</v>
          </cell>
          <cell r="Y456">
            <v>9687423435</v>
          </cell>
          <cell r="Z456" t="str">
            <v>pratikpatel13496@gmail.com</v>
          </cell>
          <cell r="AA456">
            <v>9925463956</v>
          </cell>
          <cell r="AB456" t="str">
            <v>Father</v>
          </cell>
          <cell r="AC456" t="str">
            <v>Pravinbhai</v>
          </cell>
          <cell r="AD456" t="str">
            <v>Pravin Bhai</v>
          </cell>
          <cell r="AE456" t="str">
            <v>Manjulaben</v>
          </cell>
          <cell r="AF456" t="str">
            <v>B-21, Swapanvilla-2, Near Rajeshree Farm, Pethapur, Gandhinagar Gujarat, 382610</v>
          </cell>
          <cell r="AG456" t="str">
            <v>B-21, Swapanvilla-2, Near Rajeshree Farm, Pethapur, Gandhinagar Gujarat, 382610</v>
          </cell>
          <cell r="AH456" t="str">
            <v>CVSPP5487R</v>
          </cell>
          <cell r="AI456" t="str">
            <v>798200735827</v>
          </cell>
          <cell r="AJ456" t="str">
            <v>O+VE</v>
          </cell>
          <cell r="AK456" t="str">
            <v>B.E Mechanical</v>
          </cell>
          <cell r="AM456" t="str">
            <v>Fresher</v>
          </cell>
        </row>
        <row r="457">
          <cell r="B457">
            <v>180008</v>
          </cell>
          <cell r="C457" t="str">
            <v>Rushabh Shah</v>
          </cell>
          <cell r="D457" t="str">
            <v>RD</v>
          </cell>
          <cell r="E457" t="str">
            <v>Curing Tech.</v>
          </cell>
          <cell r="F457" t="str">
            <v>Engineer</v>
          </cell>
          <cell r="G457" t="str">
            <v>Level-2</v>
          </cell>
          <cell r="H457" t="str">
            <v>E-2</v>
          </cell>
          <cell r="I457">
            <v>43101</v>
          </cell>
          <cell r="J457">
            <v>1</v>
          </cell>
          <cell r="K457">
            <v>2018</v>
          </cell>
          <cell r="L457" t="str">
            <v>Sanand</v>
          </cell>
          <cell r="M457" t="str">
            <v>M</v>
          </cell>
          <cell r="N457">
            <v>35024</v>
          </cell>
          <cell r="O457">
            <v>28.172602739726027</v>
          </cell>
          <cell r="P457" t="str">
            <v xml:space="preserve">Resignation </v>
          </cell>
          <cell r="R457">
            <v>43647</v>
          </cell>
          <cell r="S457">
            <v>43465</v>
          </cell>
          <cell r="T457" t="str">
            <v>Confirmation</v>
          </cell>
          <cell r="W457">
            <v>44348</v>
          </cell>
          <cell r="X457" t="str">
            <v>Assistant Engineer</v>
          </cell>
          <cell r="Y457">
            <v>9558878728</v>
          </cell>
          <cell r="Z457" t="str">
            <v>rsrushabh11@gmail.com</v>
          </cell>
          <cell r="AA457">
            <v>9825782994</v>
          </cell>
          <cell r="AB457" t="str">
            <v>Father</v>
          </cell>
          <cell r="AC457" t="str">
            <v>Hemantkumar</v>
          </cell>
          <cell r="AD457" t="str">
            <v>Hemantkumar</v>
          </cell>
          <cell r="AE457" t="str">
            <v xml:space="preserve">Jayshreeben </v>
          </cell>
          <cell r="AF457" t="str">
            <v>2 Paras Appartment, Opp. ONGC Office, Sabarmati, Ahmedabad Gujarat - 380005</v>
          </cell>
          <cell r="AG457" t="str">
            <v>2, Paras Appartment, Opp. Ongc Office, Sabarmati, Ahmedabad Gujarat - 380005</v>
          </cell>
          <cell r="AH457" t="str">
            <v>GDVPS8260J</v>
          </cell>
          <cell r="AI457" t="str">
            <v>204376641880</v>
          </cell>
          <cell r="AJ457" t="str">
            <v>B-VE</v>
          </cell>
          <cell r="AK457" t="str">
            <v>B.E Plastic</v>
          </cell>
          <cell r="AM457" t="str">
            <v>Fresher</v>
          </cell>
        </row>
        <row r="458">
          <cell r="B458">
            <v>180009</v>
          </cell>
          <cell r="C458" t="str">
            <v>Ganesh Patil</v>
          </cell>
          <cell r="D458" t="str">
            <v>Production</v>
          </cell>
          <cell r="E458" t="str">
            <v>Maintenance</v>
          </cell>
          <cell r="F458" t="str">
            <v>Junior Engineer</v>
          </cell>
          <cell r="G458" t="str">
            <v>Level-2</v>
          </cell>
          <cell r="H458" t="str">
            <v>E-3</v>
          </cell>
          <cell r="I458">
            <v>43101</v>
          </cell>
          <cell r="J458">
            <v>1</v>
          </cell>
          <cell r="K458">
            <v>2018</v>
          </cell>
          <cell r="L458" t="str">
            <v>Sanand</v>
          </cell>
          <cell r="M458" t="str">
            <v>M</v>
          </cell>
          <cell r="N458">
            <v>33239</v>
          </cell>
          <cell r="O458">
            <v>33.063013698630137</v>
          </cell>
          <cell r="P458" t="str">
            <v xml:space="preserve">Resignation </v>
          </cell>
          <cell r="R458">
            <v>43281</v>
          </cell>
          <cell r="S458">
            <v>43101</v>
          </cell>
          <cell r="T458" t="str">
            <v>Confirmation</v>
          </cell>
          <cell r="Y458">
            <v>8826606345</v>
          </cell>
          <cell r="Z458" t="str">
            <v>ganesh.r.patil22@gmail.com</v>
          </cell>
          <cell r="AA458">
            <v>9923409839</v>
          </cell>
          <cell r="AB458" t="str">
            <v>Father</v>
          </cell>
          <cell r="AC458" t="str">
            <v>Ramesh</v>
          </cell>
          <cell r="AD458" t="str">
            <v>Ramesh</v>
          </cell>
          <cell r="AE458" t="str">
            <v>Shashikala</v>
          </cell>
          <cell r="AF458" t="str">
            <v>Flat No. 401, Kalash 2, Ghuma, Ahmedabad Gujarat</v>
          </cell>
          <cell r="AG458" t="str">
            <v>32 Vaishnavi Nagar, Vijapur Road, Saiful, Balaji Londry, Solapur Indiranagar, Solapur Maharastra - 413004</v>
          </cell>
          <cell r="AH458" t="str">
            <v>ATKPP3681M</v>
          </cell>
          <cell r="AI458" t="str">
            <v>904132442883</v>
          </cell>
          <cell r="AJ458" t="str">
            <v>AB+VE</v>
          </cell>
          <cell r="AK458" t="str">
            <v>B.E Instrumantation</v>
          </cell>
          <cell r="AM458" t="str">
            <v>3 Years</v>
          </cell>
        </row>
        <row r="459">
          <cell r="B459">
            <v>180010</v>
          </cell>
          <cell r="C459" t="str">
            <v>Swarnendu Aditya</v>
          </cell>
          <cell r="D459" t="str">
            <v>HR</v>
          </cell>
          <cell r="E459" t="str">
            <v>Talent Acquisition</v>
          </cell>
          <cell r="F459" t="str">
            <v>Assistant Executive</v>
          </cell>
          <cell r="G459" t="str">
            <v>Level-2</v>
          </cell>
          <cell r="H459" t="str">
            <v>E-4</v>
          </cell>
          <cell r="I459">
            <v>43108</v>
          </cell>
          <cell r="J459">
            <v>1</v>
          </cell>
          <cell r="K459">
            <v>2018</v>
          </cell>
          <cell r="L459" t="str">
            <v>Sanand</v>
          </cell>
          <cell r="M459" t="str">
            <v>M</v>
          </cell>
          <cell r="N459">
            <v>33824</v>
          </cell>
          <cell r="O459">
            <v>31.460273972602739</v>
          </cell>
          <cell r="P459" t="str">
            <v>Resignation</v>
          </cell>
          <cell r="R459">
            <v>43288</v>
          </cell>
          <cell r="S459">
            <v>43108</v>
          </cell>
          <cell r="T459" t="str">
            <v>Confirmation</v>
          </cell>
          <cell r="Y459">
            <v>9732226110</v>
          </cell>
          <cell r="Z459" t="str">
            <v>adiswarnendu@gmail.com</v>
          </cell>
          <cell r="AA459">
            <v>9233043035</v>
          </cell>
          <cell r="AB459" t="str">
            <v>Father</v>
          </cell>
          <cell r="AC459" t="str">
            <v>Sanjoy Kumar</v>
          </cell>
          <cell r="AD459" t="str">
            <v>Sanjoy Kumar</v>
          </cell>
          <cell r="AE459" t="str">
            <v>Anita</v>
          </cell>
          <cell r="AF459" t="str">
            <v>H-604 Atri residency, b/h Shreya residency, Nr. Odhav, SP ring Road, Odhav Ahmedabad Gujarat</v>
          </cell>
          <cell r="AG459" t="str">
            <v>2,6, Food Corporation Colony, Sagarbhanga, Durgapur, West Bangal - 731211</v>
          </cell>
          <cell r="AH459" t="str">
            <v>BJCPA6424Q</v>
          </cell>
          <cell r="AI459" t="str">
            <v>588864318988</v>
          </cell>
          <cell r="AJ459" t="str">
            <v>AB+VE</v>
          </cell>
          <cell r="AK459" t="str">
            <v>PGDM HR</v>
          </cell>
          <cell r="AM459" t="str">
            <v>1.5 Year</v>
          </cell>
        </row>
        <row r="460">
          <cell r="B460">
            <v>180011</v>
          </cell>
          <cell r="C460" t="str">
            <v>Nitin Kotadia</v>
          </cell>
          <cell r="D460" t="str">
            <v>Production</v>
          </cell>
          <cell r="E460" t="str">
            <v>Factory Affair</v>
          </cell>
          <cell r="F460" t="str">
            <v>Senior executive</v>
          </cell>
          <cell r="G460" t="str">
            <v>Level-2</v>
          </cell>
          <cell r="H460" t="str">
            <v>E-1</v>
          </cell>
          <cell r="I460">
            <v>43108</v>
          </cell>
          <cell r="J460">
            <v>1</v>
          </cell>
          <cell r="K460">
            <v>2018</v>
          </cell>
          <cell r="L460" t="str">
            <v>Sanand</v>
          </cell>
          <cell r="M460" t="str">
            <v>M</v>
          </cell>
          <cell r="N460">
            <v>31500</v>
          </cell>
          <cell r="O460">
            <v>37.827397260273976</v>
          </cell>
          <cell r="R460">
            <v>43288</v>
          </cell>
          <cell r="S460">
            <v>43108</v>
          </cell>
          <cell r="T460" t="str">
            <v>Confirmation</v>
          </cell>
          <cell r="U460">
            <v>44652</v>
          </cell>
          <cell r="V460" t="str">
            <v>Executive</v>
          </cell>
          <cell r="Y460">
            <v>8450947676</v>
          </cell>
          <cell r="Z460" t="str">
            <v>kotadia_nitin@yahoo.co.in</v>
          </cell>
          <cell r="AA460">
            <v>9274051115</v>
          </cell>
          <cell r="AB460" t="str">
            <v>Mother</v>
          </cell>
          <cell r="AC460" t="str">
            <v>Bhanuben</v>
          </cell>
          <cell r="AD460" t="str">
            <v>Premjibhai</v>
          </cell>
          <cell r="AE460" t="str">
            <v>Bhanuben</v>
          </cell>
          <cell r="AF460" t="str">
            <v>D-30, takshashila Oriyenta, Opp. Shyam Farm, Nikol, Naroda Road, Ahmedabad Gujarat - 382345</v>
          </cell>
          <cell r="AG460" t="str">
            <v>D-30, Takshashila Oriyenta, Opp. Shyam Farm, Nikol, Naroda Road, Ahmedabad, Gujarat - 382345</v>
          </cell>
          <cell r="AH460" t="str">
            <v>ANEPK7784L</v>
          </cell>
          <cell r="AI460" t="str">
            <v>693872625476</v>
          </cell>
          <cell r="AJ460" t="str">
            <v>A+VE</v>
          </cell>
          <cell r="AK460" t="str">
            <v>Diploma -Chinese</v>
          </cell>
          <cell r="AL460" t="str">
            <v>-</v>
          </cell>
          <cell r="AM460" t="str">
            <v>3 Years</v>
          </cell>
        </row>
        <row r="461">
          <cell r="B461">
            <v>180012</v>
          </cell>
          <cell r="C461" t="str">
            <v>Manthan Patel</v>
          </cell>
          <cell r="D461" t="str">
            <v>RD2</v>
          </cell>
          <cell r="E461" t="str">
            <v>OE</v>
          </cell>
          <cell r="F461" t="str">
            <v>Assistant Engineer</v>
          </cell>
          <cell r="G461" t="str">
            <v>Level-2</v>
          </cell>
          <cell r="H461" t="str">
            <v>E-4</v>
          </cell>
          <cell r="I461">
            <v>43108</v>
          </cell>
          <cell r="J461">
            <v>1</v>
          </cell>
          <cell r="K461">
            <v>2018</v>
          </cell>
          <cell r="L461" t="str">
            <v>Sanand</v>
          </cell>
          <cell r="M461" t="str">
            <v>M</v>
          </cell>
          <cell r="N461">
            <v>34800</v>
          </cell>
          <cell r="O461">
            <v>28.786301369863015</v>
          </cell>
          <cell r="P461" t="str">
            <v xml:space="preserve">Resignation </v>
          </cell>
          <cell r="R461">
            <v>43288</v>
          </cell>
          <cell r="S461">
            <v>43108</v>
          </cell>
          <cell r="T461" t="str">
            <v>Confirmation</v>
          </cell>
          <cell r="Y461">
            <v>9687879574</v>
          </cell>
          <cell r="Z461" t="str">
            <v>manthandpatel1995@gmail.com</v>
          </cell>
          <cell r="AA461">
            <v>9879595157</v>
          </cell>
          <cell r="AB461" t="str">
            <v>Father</v>
          </cell>
          <cell r="AC461" t="str">
            <v>Dilipbhai</v>
          </cell>
          <cell r="AD461" t="str">
            <v xml:space="preserve">Dilipbhai </v>
          </cell>
          <cell r="AE461" t="str">
            <v>Kokilaben</v>
          </cell>
          <cell r="AF461" t="str">
            <v>D 203, Avadh residency, B/H Nisarg Bunglows, Swayambhu hospital road, SP ring road, vastral Ahmedabad, Gujarat - 382418</v>
          </cell>
          <cell r="AG461" t="str">
            <v>D 203, Avadh Residency, B,H Nisarg Bunglows, Swayambhu Hospital Road, Sp Ring Road, Vastral Ahmedabad, Gujarat - 382418</v>
          </cell>
          <cell r="AH461" t="str">
            <v>CHDPP8083J</v>
          </cell>
          <cell r="AI461" t="str">
            <v>262768422366</v>
          </cell>
          <cell r="AJ461" t="str">
            <v>AB+VE</v>
          </cell>
          <cell r="AK461" t="str">
            <v>B.E Mechanical</v>
          </cell>
          <cell r="AM461" t="str">
            <v>1 Year</v>
          </cell>
        </row>
        <row r="462">
          <cell r="B462">
            <v>180013</v>
          </cell>
          <cell r="C462" t="str">
            <v>Dhaval Ghodasara</v>
          </cell>
          <cell r="D462" t="str">
            <v>Finance</v>
          </cell>
          <cell r="E462" t="str">
            <v>Finance</v>
          </cell>
          <cell r="F462" t="str">
            <v>Executive</v>
          </cell>
          <cell r="G462" t="str">
            <v>Level-2</v>
          </cell>
          <cell r="H462" t="str">
            <v>E-2</v>
          </cell>
          <cell r="I462">
            <v>43108</v>
          </cell>
          <cell r="J462">
            <v>1</v>
          </cell>
          <cell r="K462">
            <v>2018</v>
          </cell>
          <cell r="L462" t="str">
            <v>Sanand</v>
          </cell>
          <cell r="M462" t="str">
            <v>M</v>
          </cell>
          <cell r="N462">
            <v>31777</v>
          </cell>
          <cell r="O462">
            <v>37.06849315068493</v>
          </cell>
          <cell r="P462" t="str">
            <v xml:space="preserve">Resignation </v>
          </cell>
          <cell r="R462">
            <v>43288</v>
          </cell>
          <cell r="S462">
            <v>43108</v>
          </cell>
          <cell r="Y462">
            <v>9909510753</v>
          </cell>
          <cell r="Z462" t="str">
            <v>dhavalghodasara86@gmail.com</v>
          </cell>
          <cell r="AA462">
            <v>9016721809</v>
          </cell>
          <cell r="AB462" t="str">
            <v>Brother</v>
          </cell>
          <cell r="AC462" t="str">
            <v>Rajnikant</v>
          </cell>
          <cell r="AD462" t="str">
            <v>Prabhudas</v>
          </cell>
          <cell r="AE462" t="str">
            <v>Kantaben</v>
          </cell>
          <cell r="AF462" t="str">
            <v>B 402 Ganesh Skyline, New CG Road, Shayona Tilak Vandematram, Gota Ahmedabad Gujarat - 382481</v>
          </cell>
          <cell r="AG462" t="str">
            <v>B 402 Ganesh Skyline, New Cg Road, Shayona Tilak Vandematram, Gota Ahmedabad Gujarat - 382481</v>
          </cell>
          <cell r="AH462" t="str">
            <v>AJUPG8410F</v>
          </cell>
          <cell r="AI462" t="str">
            <v>998860197505</v>
          </cell>
          <cell r="AJ462" t="str">
            <v>B+VE</v>
          </cell>
          <cell r="AK462" t="str">
            <v>M.B.A Finance</v>
          </cell>
          <cell r="AM462" t="str">
            <v>5 Years</v>
          </cell>
        </row>
        <row r="463">
          <cell r="B463">
            <v>180014</v>
          </cell>
          <cell r="C463" t="str">
            <v>Shinku Kumar</v>
          </cell>
          <cell r="D463" t="str">
            <v>Production</v>
          </cell>
          <cell r="E463" t="str">
            <v>Mixing</v>
          </cell>
          <cell r="F463" t="str">
            <v>Assistant Executive</v>
          </cell>
          <cell r="G463" t="str">
            <v>Level-2</v>
          </cell>
          <cell r="H463" t="str">
            <v>E-4</v>
          </cell>
          <cell r="I463">
            <v>43108</v>
          </cell>
          <cell r="J463">
            <v>1</v>
          </cell>
          <cell r="K463">
            <v>2018</v>
          </cell>
          <cell r="L463" t="str">
            <v>Sanand</v>
          </cell>
          <cell r="M463" t="str">
            <v>M</v>
          </cell>
          <cell r="N463">
            <v>35473</v>
          </cell>
          <cell r="O463">
            <v>26.942465753424656</v>
          </cell>
          <cell r="P463" t="str">
            <v xml:space="preserve">Resignation </v>
          </cell>
          <cell r="R463" t="str">
            <v>-</v>
          </cell>
          <cell r="S463">
            <v>43108</v>
          </cell>
          <cell r="Y463">
            <v>7859961141</v>
          </cell>
          <cell r="Z463" t="str">
            <v>shinkusaah0341@gmail.com</v>
          </cell>
          <cell r="AA463">
            <v>8409366918</v>
          </cell>
          <cell r="AB463" t="str">
            <v>Father</v>
          </cell>
          <cell r="AC463" t="str">
            <v>Naresh Prasad</v>
          </cell>
          <cell r="AD463" t="str">
            <v>Naresh Prasad Saw</v>
          </cell>
          <cell r="AE463" t="str">
            <v>Rekhadevi</v>
          </cell>
          <cell r="AF463" t="str">
            <v xml:space="preserve">House No. 102 A Block, Pranayata Park, Nr Chamunda Dairy Swastik 4 Rasta Nr. Navrangpura, Ahmedabad Gujarat - </v>
          </cell>
          <cell r="AG463" t="str">
            <v>582, Gt Road, Dumri, Giridih, Jharkhand - 825106</v>
          </cell>
          <cell r="AH463" t="str">
            <v>EHZPK0491R</v>
          </cell>
          <cell r="AI463" t="str">
            <v>263433577081</v>
          </cell>
          <cell r="AJ463" t="str">
            <v>-</v>
          </cell>
          <cell r="AK463" t="str">
            <v>BA History</v>
          </cell>
          <cell r="AM463" t="str">
            <v>6 Months</v>
          </cell>
        </row>
        <row r="464">
          <cell r="B464">
            <v>180015</v>
          </cell>
          <cell r="C464" t="str">
            <v>Bhagirathsinh Zala</v>
          </cell>
          <cell r="D464" t="str">
            <v>EHS</v>
          </cell>
          <cell r="E464" t="str">
            <v>EHS</v>
          </cell>
          <cell r="F464" t="str">
            <v>Junior Operator</v>
          </cell>
          <cell r="G464" t="str">
            <v>Level-3</v>
          </cell>
          <cell r="H464" t="str">
            <v>T-3</v>
          </cell>
          <cell r="I464">
            <v>43115</v>
          </cell>
          <cell r="J464">
            <v>1</v>
          </cell>
          <cell r="K464">
            <v>2018</v>
          </cell>
          <cell r="L464" t="str">
            <v>Sanand</v>
          </cell>
          <cell r="M464" t="str">
            <v>M</v>
          </cell>
          <cell r="N464">
            <v>34881</v>
          </cell>
          <cell r="O464">
            <v>28.564383561643837</v>
          </cell>
          <cell r="R464">
            <v>43660</v>
          </cell>
          <cell r="S464">
            <v>43479</v>
          </cell>
          <cell r="T464" t="str">
            <v>Confirmation</v>
          </cell>
          <cell r="W464">
            <v>45017</v>
          </cell>
          <cell r="X464" t="str">
            <v>Assistant Operator</v>
          </cell>
          <cell r="Y464">
            <v>7801802535</v>
          </cell>
          <cell r="Z464" t="str">
            <v>bhagirathzala0266@gmail.com</v>
          </cell>
          <cell r="AA464">
            <v>9724072907</v>
          </cell>
          <cell r="AB464" t="str">
            <v>Father</v>
          </cell>
          <cell r="AC464" t="str">
            <v>Jitendra Sinh</v>
          </cell>
          <cell r="AD464" t="str">
            <v>Jitendra Sinh</v>
          </cell>
          <cell r="AE464" t="str">
            <v>Bairaj Ba</v>
          </cell>
          <cell r="AF464" t="str">
            <v>Plot No- 25, Shantivan Society, Rethal, Sanand, Gujarat - 382110</v>
          </cell>
          <cell r="AG464" t="str">
            <v>Plot No- 25, Shantivan Society, Rethal, Sanand, Gujarat - 382110</v>
          </cell>
          <cell r="AH464" t="str">
            <v>ACHPZ5370P</v>
          </cell>
          <cell r="AI464" t="str">
            <v>367837524973</v>
          </cell>
          <cell r="AJ464" t="str">
            <v>A+VE</v>
          </cell>
          <cell r="AK464" t="str">
            <v>ITI  Fire &amp; Safety</v>
          </cell>
          <cell r="AL464" t="str">
            <v>-</v>
          </cell>
          <cell r="AM464" t="str">
            <v>2 Years</v>
          </cell>
        </row>
        <row r="465">
          <cell r="B465">
            <v>180016</v>
          </cell>
          <cell r="C465" t="str">
            <v>Irfankhan Pathan</v>
          </cell>
          <cell r="D465" t="str">
            <v>Retail Sales</v>
          </cell>
          <cell r="E465" t="str">
            <v>West Region</v>
          </cell>
          <cell r="F465" t="str">
            <v>Assistant Executive</v>
          </cell>
          <cell r="G465" t="str">
            <v>Level-2</v>
          </cell>
          <cell r="H465" t="str">
            <v>E-4</v>
          </cell>
          <cell r="I465">
            <v>43115</v>
          </cell>
          <cell r="J465">
            <v>1</v>
          </cell>
          <cell r="K465">
            <v>2018</v>
          </cell>
          <cell r="L465" t="str">
            <v>Sanand</v>
          </cell>
          <cell r="M465" t="str">
            <v>M</v>
          </cell>
          <cell r="N465">
            <v>33006</v>
          </cell>
          <cell r="O465">
            <v>33.701369863013696</v>
          </cell>
          <cell r="P465" t="str">
            <v>Resignation</v>
          </cell>
          <cell r="R465">
            <v>43357</v>
          </cell>
          <cell r="S465">
            <v>43295</v>
          </cell>
          <cell r="T465" t="str">
            <v>Probation</v>
          </cell>
          <cell r="Y465">
            <v>7878235231</v>
          </cell>
          <cell r="Z465" t="str">
            <v>irfankhanpathan013@gmail.com</v>
          </cell>
          <cell r="AA465">
            <v>9327053372</v>
          </cell>
          <cell r="AB465" t="str">
            <v>Father</v>
          </cell>
          <cell r="AC465" t="str">
            <v>Niyazkhan</v>
          </cell>
          <cell r="AD465" t="str">
            <v>Niyazkhan</v>
          </cell>
          <cell r="AE465" t="str">
            <v>Akhtaribegam</v>
          </cell>
          <cell r="AF465" t="str">
            <v>223, Jantanagar Society, Ramol Road, Ahmedabad Gujarat - 382449</v>
          </cell>
          <cell r="AG465" t="str">
            <v>223, Jantanagar Society, Ramol Road, Ahmedabad Gujarat - 382449</v>
          </cell>
          <cell r="AH465" t="str">
            <v>CUCPP3391M</v>
          </cell>
          <cell r="AI465" t="str">
            <v>280994779227</v>
          </cell>
          <cell r="AJ465" t="str">
            <v>B+VE</v>
          </cell>
          <cell r="AK465" t="str">
            <v>M.COM</v>
          </cell>
          <cell r="AM465" t="str">
            <v>3 Years</v>
          </cell>
        </row>
        <row r="466">
          <cell r="B466">
            <v>180017</v>
          </cell>
          <cell r="C466" t="str">
            <v>Nayan Gondaliya</v>
          </cell>
          <cell r="D466" t="str">
            <v>IT</v>
          </cell>
          <cell r="E466" t="str">
            <v>Production IT</v>
          </cell>
          <cell r="F466" t="str">
            <v>Assistant Engineer</v>
          </cell>
          <cell r="G466" t="str">
            <v>Level-2</v>
          </cell>
          <cell r="H466" t="str">
            <v>E-4</v>
          </cell>
          <cell r="I466">
            <v>43115</v>
          </cell>
          <cell r="J466">
            <v>1</v>
          </cell>
          <cell r="K466">
            <v>2018</v>
          </cell>
          <cell r="L466" t="str">
            <v>Sanand</v>
          </cell>
          <cell r="M466" t="str">
            <v>M</v>
          </cell>
          <cell r="N466">
            <v>35299</v>
          </cell>
          <cell r="O466">
            <v>27.419178082191781</v>
          </cell>
          <cell r="P466" t="str">
            <v xml:space="preserve">Resignation </v>
          </cell>
          <cell r="S466">
            <v>43479</v>
          </cell>
          <cell r="T466" t="str">
            <v>Probation</v>
          </cell>
          <cell r="Y466">
            <v>7874963609</v>
          </cell>
          <cell r="Z466" t="str">
            <v>gondaliyanayn@gmail.com</v>
          </cell>
          <cell r="AA466">
            <v>9574856450</v>
          </cell>
          <cell r="AB466" t="str">
            <v>Father</v>
          </cell>
          <cell r="AC466" t="str">
            <v>Chaturbhai</v>
          </cell>
          <cell r="AD466" t="str">
            <v>Chaturbhai</v>
          </cell>
          <cell r="AE466" t="str">
            <v>Nayanaben</v>
          </cell>
          <cell r="AF466" t="str">
            <v>17, Neelkanth Appt. Nr. Sardar mall Nikol Road, Thakkar Nagar, Ahmedabad Gujarat</v>
          </cell>
          <cell r="AG466" t="str">
            <v>Amrutpur Amreli, Gujarat - 365660</v>
          </cell>
          <cell r="AH466" t="str">
            <v>BTFPG6633L</v>
          </cell>
          <cell r="AI466" t="str">
            <v>949404571365</v>
          </cell>
          <cell r="AJ466" t="str">
            <v>O-VE</v>
          </cell>
          <cell r="AK466" t="str">
            <v>B.E.IT</v>
          </cell>
          <cell r="AM466" t="str">
            <v>Fresher</v>
          </cell>
        </row>
        <row r="467">
          <cell r="B467">
            <v>180018</v>
          </cell>
          <cell r="C467" t="str">
            <v>Dasharathbhai Sadhu</v>
          </cell>
          <cell r="D467" t="str">
            <v>Planning</v>
          </cell>
          <cell r="E467" t="str">
            <v>Raw material management</v>
          </cell>
          <cell r="F467" t="str">
            <v>Assistant Operator</v>
          </cell>
          <cell r="G467" t="str">
            <v>Level-3</v>
          </cell>
          <cell r="H467" t="str">
            <v>T-4</v>
          </cell>
          <cell r="I467">
            <v>43111</v>
          </cell>
          <cell r="J467">
            <v>1</v>
          </cell>
          <cell r="K467">
            <v>2018</v>
          </cell>
          <cell r="L467" t="str">
            <v>Sanand</v>
          </cell>
          <cell r="M467" t="str">
            <v>M</v>
          </cell>
          <cell r="N467">
            <v>33025</v>
          </cell>
          <cell r="O467">
            <v>33.649315068493152</v>
          </cell>
          <cell r="P467" t="str">
            <v xml:space="preserve">Resignation </v>
          </cell>
          <cell r="R467">
            <v>43656</v>
          </cell>
          <cell r="S467">
            <v>43475</v>
          </cell>
          <cell r="T467" t="str">
            <v>Confirmation</v>
          </cell>
          <cell r="Y467">
            <v>9586194744</v>
          </cell>
          <cell r="Z467" t="str">
            <v>dashrathsadhu4890@gmail.com</v>
          </cell>
          <cell r="AA467">
            <v>9664520979</v>
          </cell>
          <cell r="AB467" t="str">
            <v>Brother</v>
          </cell>
          <cell r="AC467" t="str">
            <v>Hareshbhai</v>
          </cell>
          <cell r="AD467" t="str">
            <v>Jejerambhai</v>
          </cell>
          <cell r="AE467" t="str">
            <v>Madhuben</v>
          </cell>
          <cell r="AF467" t="str">
            <v>449 Senva vas, Goraj, Ahmedabad Gujarat - 382110</v>
          </cell>
          <cell r="AG467" t="str">
            <v>449 Senva Vas, Goraj, Ahmedabad Gujarat - 382110</v>
          </cell>
          <cell r="AH467" t="str">
            <v>FAWPS0184N</v>
          </cell>
          <cell r="AI467" t="str">
            <v>466032217898</v>
          </cell>
          <cell r="AJ467" t="str">
            <v>O+VE</v>
          </cell>
          <cell r="AK467" t="str">
            <v xml:space="preserve">SSC </v>
          </cell>
          <cell r="AM467" t="str">
            <v>7 Years</v>
          </cell>
        </row>
        <row r="468">
          <cell r="B468">
            <v>180019</v>
          </cell>
          <cell r="C468" t="str">
            <v>Shakirhusen Malek</v>
          </cell>
          <cell r="D468" t="str">
            <v>QA</v>
          </cell>
          <cell r="E468" t="str">
            <v>Quality Control</v>
          </cell>
          <cell r="F468" t="str">
            <v>Junior Engineer</v>
          </cell>
          <cell r="G468" t="str">
            <v>Level-2</v>
          </cell>
          <cell r="H468" t="str">
            <v>E-3</v>
          </cell>
          <cell r="I468">
            <v>43115</v>
          </cell>
          <cell r="J468">
            <v>1</v>
          </cell>
          <cell r="K468">
            <v>2018</v>
          </cell>
          <cell r="L468" t="str">
            <v>Sanand</v>
          </cell>
          <cell r="M468" t="str">
            <v>M</v>
          </cell>
          <cell r="N468">
            <v>35504</v>
          </cell>
          <cell r="O468">
            <v>26.857534246575341</v>
          </cell>
          <cell r="R468">
            <v>43295</v>
          </cell>
          <cell r="S468">
            <v>43115</v>
          </cell>
          <cell r="T468" t="str">
            <v>Confirmation</v>
          </cell>
          <cell r="Y468">
            <v>9638234377</v>
          </cell>
          <cell r="Z468" t="str">
            <v>shakirmalek890@gmail.com</v>
          </cell>
          <cell r="AA468">
            <v>9624513544</v>
          </cell>
          <cell r="AB468" t="str">
            <v>Father</v>
          </cell>
          <cell r="AC468" t="str">
            <v>Jusabmiya</v>
          </cell>
          <cell r="AD468" t="str">
            <v>Jusabmiya</v>
          </cell>
          <cell r="AE468" t="str">
            <v>Raseedaben</v>
          </cell>
          <cell r="AF468" t="str">
            <v>House No- 37, Radheopen Society, Sanand Gujarat</v>
          </cell>
          <cell r="AG468" t="str">
            <v>100, Malek Faliyu, Nr. Suthar Khadki, Vill.- Tranol, Tal.Dist. - Anand, Gujarat - 388335</v>
          </cell>
          <cell r="AH468" t="str">
            <v>CXMPM8185M</v>
          </cell>
          <cell r="AI468" t="str">
            <v>635133037721</v>
          </cell>
          <cell r="AJ468" t="str">
            <v>A+VE</v>
          </cell>
          <cell r="AK468" t="str">
            <v>Diploma Mechanical</v>
          </cell>
          <cell r="AL468" t="str">
            <v>-</v>
          </cell>
          <cell r="AM468" t="str">
            <v>2 Years</v>
          </cell>
        </row>
        <row r="469">
          <cell r="B469">
            <v>180020</v>
          </cell>
          <cell r="C469" t="str">
            <v>Devang Rana</v>
          </cell>
          <cell r="D469" t="str">
            <v>RD</v>
          </cell>
          <cell r="E469" t="str">
            <v>Mold</v>
          </cell>
          <cell r="F469" t="str">
            <v>Engineer</v>
          </cell>
          <cell r="G469" t="str">
            <v>Level-2</v>
          </cell>
          <cell r="H469" t="str">
            <v>E-2</v>
          </cell>
          <cell r="I469">
            <v>43115</v>
          </cell>
          <cell r="J469">
            <v>1</v>
          </cell>
          <cell r="K469">
            <v>2018</v>
          </cell>
          <cell r="L469" t="str">
            <v>Sanand</v>
          </cell>
          <cell r="M469" t="str">
            <v>M</v>
          </cell>
          <cell r="N469">
            <v>34460</v>
          </cell>
          <cell r="O469">
            <v>29.717808219178082</v>
          </cell>
          <cell r="R469">
            <v>43660</v>
          </cell>
          <cell r="S469">
            <v>43479</v>
          </cell>
          <cell r="T469" t="str">
            <v>Confirmation</v>
          </cell>
          <cell r="U469">
            <v>44652</v>
          </cell>
          <cell r="V469" t="str">
            <v>Junior Engineer</v>
          </cell>
          <cell r="Y469">
            <v>9924038353</v>
          </cell>
          <cell r="Z469" t="str">
            <v>devangrana4@gmail.com</v>
          </cell>
          <cell r="AA469">
            <v>8141549016</v>
          </cell>
          <cell r="AB469" t="str">
            <v>Brother</v>
          </cell>
          <cell r="AC469" t="str">
            <v xml:space="preserve">Naval </v>
          </cell>
          <cell r="AD469" t="str">
            <v>Bharatkumar</v>
          </cell>
          <cell r="AE469" t="str">
            <v>Meenaxiben</v>
          </cell>
          <cell r="AF469" t="str">
            <v>454, Panigate Ranavas, Ramchok, vadodara Gujarat - 390017</v>
          </cell>
          <cell r="AG469" t="str">
            <v>454, Panigate Ranavas, Ramchok, Vadodara, Gujarat - 390017</v>
          </cell>
          <cell r="AH469" t="str">
            <v>BPUPR8776N</v>
          </cell>
          <cell r="AI469" t="str">
            <v>913956326018</v>
          </cell>
          <cell r="AJ469" t="str">
            <v>B+VE</v>
          </cell>
          <cell r="AK469" t="str">
            <v>B.E Mechanical</v>
          </cell>
          <cell r="AL469" t="str">
            <v>-</v>
          </cell>
          <cell r="AM469" t="str">
            <v>1 Year</v>
          </cell>
        </row>
        <row r="470">
          <cell r="B470">
            <v>180021</v>
          </cell>
          <cell r="C470" t="str">
            <v>Mohamadasif Shekh</v>
          </cell>
          <cell r="D470" t="str">
            <v>Production</v>
          </cell>
          <cell r="E470" t="str">
            <v>Curing</v>
          </cell>
          <cell r="F470" t="str">
            <v>Assistant Engineer</v>
          </cell>
          <cell r="G470" t="str">
            <v>Level-2</v>
          </cell>
          <cell r="H470" t="str">
            <v>E-4</v>
          </cell>
          <cell r="I470">
            <v>43115</v>
          </cell>
          <cell r="J470">
            <v>1</v>
          </cell>
          <cell r="K470">
            <v>2018</v>
          </cell>
          <cell r="L470" t="str">
            <v>Sanand</v>
          </cell>
          <cell r="M470" t="str">
            <v>M</v>
          </cell>
          <cell r="N470">
            <v>33786</v>
          </cell>
          <cell r="O470">
            <v>31.564383561643837</v>
          </cell>
          <cell r="P470" t="str">
            <v xml:space="preserve">Resignation </v>
          </cell>
          <cell r="R470">
            <v>43660</v>
          </cell>
          <cell r="S470">
            <v>43479</v>
          </cell>
          <cell r="T470" t="str">
            <v>Confirmation</v>
          </cell>
          <cell r="Y470">
            <v>7405489837</v>
          </cell>
          <cell r="Z470" t="str">
            <v>asif.shekh1992@gmail.com</v>
          </cell>
          <cell r="AA470">
            <v>9033225260</v>
          </cell>
          <cell r="AB470" t="str">
            <v>Sister</v>
          </cell>
          <cell r="AC470" t="str">
            <v>Afsana</v>
          </cell>
          <cell r="AD470" t="str">
            <v>Mohamadsidik</v>
          </cell>
          <cell r="AE470" t="str">
            <v>Ruksana</v>
          </cell>
          <cell r="AF470" t="str">
            <v>Sodagar Moholla, Laljikui, Jogidas Vitthalni Pole, Nagarwada, vadodara Gujarat - 390001</v>
          </cell>
          <cell r="AG470" t="str">
            <v>Sodagar Moholla, Laljikui, Jogidas Vitthalni Pole, Nagarwada, Vadodara, Gujarat - 390001</v>
          </cell>
          <cell r="AH470" t="str">
            <v>FOJPS1433F</v>
          </cell>
          <cell r="AI470" t="str">
            <v>832599960700</v>
          </cell>
          <cell r="AJ470" t="str">
            <v>AB+VE</v>
          </cell>
          <cell r="AK470" t="str">
            <v>B.E Mechanical</v>
          </cell>
          <cell r="AL470" t="str">
            <v>-</v>
          </cell>
          <cell r="AM470" t="str">
            <v>1 Year</v>
          </cell>
        </row>
        <row r="471">
          <cell r="B471">
            <v>180022</v>
          </cell>
          <cell r="C471" t="str">
            <v>Shweta Srivastav</v>
          </cell>
          <cell r="D471" t="str">
            <v>Institutional Sales</v>
          </cell>
          <cell r="E471" t="str">
            <v>OES &amp; FLEET</v>
          </cell>
          <cell r="F471" t="str">
            <v>Junior Executive</v>
          </cell>
          <cell r="G471" t="str">
            <v>Level-2</v>
          </cell>
          <cell r="H471" t="str">
            <v>E-3</v>
          </cell>
          <cell r="I471">
            <v>43115</v>
          </cell>
          <cell r="J471">
            <v>1</v>
          </cell>
          <cell r="K471">
            <v>2018</v>
          </cell>
          <cell r="L471" t="str">
            <v>Gurgaon</v>
          </cell>
          <cell r="M471" t="str">
            <v>F</v>
          </cell>
          <cell r="N471">
            <v>32771</v>
          </cell>
          <cell r="O471">
            <v>34.345205479452055</v>
          </cell>
          <cell r="P471" t="str">
            <v>Transferred from Service-North Region section to Institutional sales-OES and fleetsection w.e.f 1.09.2020.</v>
          </cell>
          <cell r="R471">
            <v>43295</v>
          </cell>
          <cell r="S471">
            <v>43115</v>
          </cell>
          <cell r="T471" t="str">
            <v>Confirmation</v>
          </cell>
          <cell r="U471">
            <v>44652</v>
          </cell>
          <cell r="V471" t="str">
            <v>Assistant Customer Relation Executive</v>
          </cell>
          <cell r="Y471">
            <v>8707667503</v>
          </cell>
          <cell r="Z471" t="str">
            <v>shweta20swt@gmail.com</v>
          </cell>
          <cell r="AA471">
            <v>9910650855</v>
          </cell>
          <cell r="AB471" t="str">
            <v>Husband</v>
          </cell>
          <cell r="AC471" t="str">
            <v xml:space="preserve">Deepak kumar </v>
          </cell>
          <cell r="AD471" t="str">
            <v xml:space="preserve">Shri Krishna </v>
          </cell>
          <cell r="AF471" t="str">
            <v>F-104,Corona optus society, Sector -37 C ,  Gurgaon, Haryana -122001</v>
          </cell>
          <cell r="AG471" t="str">
            <v>House No - A-319, Awas Vikas Colony, Tiwaripur, Gorakhpur, U.P. - 273001</v>
          </cell>
          <cell r="AH471" t="str">
            <v>CZKPS8443N</v>
          </cell>
          <cell r="AI471" t="str">
            <v>723916936918</v>
          </cell>
          <cell r="AJ471" t="str">
            <v>B-VE</v>
          </cell>
          <cell r="AK471" t="str">
            <v xml:space="preserve">P.G.D.M. ( marketing &amp; finance) </v>
          </cell>
          <cell r="AL471" t="str">
            <v>-</v>
          </cell>
          <cell r="AM471" t="str">
            <v>2.6 Years</v>
          </cell>
        </row>
        <row r="472">
          <cell r="B472">
            <v>180023</v>
          </cell>
          <cell r="C472" t="str">
            <v>Urmil Modh</v>
          </cell>
          <cell r="D472" t="str">
            <v>RD</v>
          </cell>
          <cell r="E472" t="str">
            <v>Mold</v>
          </cell>
          <cell r="F472" t="str">
            <v>Engineer</v>
          </cell>
          <cell r="G472" t="str">
            <v>Level-2</v>
          </cell>
          <cell r="H472" t="str">
            <v>E-2</v>
          </cell>
          <cell r="I472">
            <v>43122</v>
          </cell>
          <cell r="J472">
            <v>1</v>
          </cell>
          <cell r="K472">
            <v>2018</v>
          </cell>
          <cell r="L472" t="str">
            <v>Sanand</v>
          </cell>
          <cell r="M472" t="str">
            <v>M</v>
          </cell>
          <cell r="N472">
            <v>34795</v>
          </cell>
          <cell r="O472">
            <v>28.8</v>
          </cell>
          <cell r="P472" t="str">
            <v>Resignation</v>
          </cell>
          <cell r="R472">
            <v>43302</v>
          </cell>
          <cell r="S472">
            <v>43122</v>
          </cell>
          <cell r="T472" t="str">
            <v>Confirmation</v>
          </cell>
          <cell r="U472">
            <v>44652</v>
          </cell>
          <cell r="V472" t="str">
            <v>Junior Engineer</v>
          </cell>
          <cell r="Y472">
            <v>9687684273</v>
          </cell>
          <cell r="Z472" t="str">
            <v>modh.urmil@yahoo.com</v>
          </cell>
          <cell r="AA472">
            <v>9727793235</v>
          </cell>
          <cell r="AB472" t="str">
            <v>Father</v>
          </cell>
          <cell r="AC472" t="str">
            <v>Indravadan</v>
          </cell>
          <cell r="AD472" t="str">
            <v>Indravadan</v>
          </cell>
          <cell r="AE472" t="str">
            <v>Kokilaben</v>
          </cell>
          <cell r="AF472" t="str">
            <v>Nikita PG, Nr. RJP House, b/h Andhra Bank, Vastrapur Fatak Road, Anand Nagar, Prahalad Nagar Road, Ahmedabad Gujarat</v>
          </cell>
          <cell r="AG472" t="str">
            <v>C,O, 3 Housing Board, Layja Road, Mandavi, Kutch, Gujarat - 370465</v>
          </cell>
          <cell r="AH472" t="str">
            <v>CEXPM5027A</v>
          </cell>
          <cell r="AI472" t="str">
            <v>229679908136</v>
          </cell>
          <cell r="AJ472" t="str">
            <v>O+VE</v>
          </cell>
          <cell r="AK472" t="str">
            <v>B.E Mechanical</v>
          </cell>
          <cell r="AM472" t="str">
            <v>1 Year</v>
          </cell>
        </row>
        <row r="473">
          <cell r="B473">
            <v>180024</v>
          </cell>
          <cell r="C473" t="str">
            <v>Sahil Patel</v>
          </cell>
          <cell r="D473" t="str">
            <v>RD2</v>
          </cell>
          <cell r="E473" t="str">
            <v>Mold</v>
          </cell>
          <cell r="F473" t="str">
            <v>Assistant Engineer</v>
          </cell>
          <cell r="G473" t="str">
            <v>Level-2</v>
          </cell>
          <cell r="H473" t="str">
            <v>E-4</v>
          </cell>
          <cell r="I473">
            <v>43122</v>
          </cell>
          <cell r="J473">
            <v>1</v>
          </cell>
          <cell r="K473">
            <v>2018</v>
          </cell>
          <cell r="L473" t="str">
            <v>Sanand</v>
          </cell>
          <cell r="M473" t="str">
            <v>M</v>
          </cell>
          <cell r="N473">
            <v>36038</v>
          </cell>
          <cell r="O473">
            <v>25.394520547945206</v>
          </cell>
          <cell r="P473" t="str">
            <v>Resignation</v>
          </cell>
          <cell r="R473">
            <v>43667</v>
          </cell>
          <cell r="S473">
            <v>43486</v>
          </cell>
          <cell r="T473" t="str">
            <v>Confirmation</v>
          </cell>
          <cell r="Y473">
            <v>8866489612</v>
          </cell>
          <cell r="Z473" t="str">
            <v>patelsahil9082@gmail.com</v>
          </cell>
          <cell r="AA473">
            <v>9824025626</v>
          </cell>
          <cell r="AB473" t="str">
            <v>Father</v>
          </cell>
          <cell r="AC473" t="str">
            <v>Dilip Bhai</v>
          </cell>
          <cell r="AD473" t="str">
            <v>Dilip Bhai</v>
          </cell>
          <cell r="AE473" t="str">
            <v>Nikitaben</v>
          </cell>
          <cell r="AF473" t="str">
            <v>D-36, krushnadham soc., Nr. Krishna School, Nikol naroda road, New Naroda, Ahmedabad - Gujarat - 382345</v>
          </cell>
          <cell r="AG473" t="str">
            <v>D-36, Krushnadham Soc., Nr. Krishna School, Nikol Naroda Road, New Naroda, Ahmedabad - Gujarat - 382345</v>
          </cell>
          <cell r="AH473" t="str">
            <v>DKBPP1797M</v>
          </cell>
          <cell r="AI473" t="str">
            <v>524656362610</v>
          </cell>
          <cell r="AJ473" t="str">
            <v>O+VE</v>
          </cell>
          <cell r="AK473" t="str">
            <v>Diploma Mechanical</v>
          </cell>
          <cell r="AM473" t="str">
            <v>Fresher</v>
          </cell>
        </row>
        <row r="474">
          <cell r="B474">
            <v>180025</v>
          </cell>
          <cell r="C474" t="str">
            <v>Akash Shah</v>
          </cell>
          <cell r="D474" t="str">
            <v>Production</v>
          </cell>
          <cell r="E474" t="str">
            <v>Curing</v>
          </cell>
          <cell r="F474" t="str">
            <v>Assistant Engineer</v>
          </cell>
          <cell r="G474" t="str">
            <v>Level-2</v>
          </cell>
          <cell r="H474" t="str">
            <v>E-4</v>
          </cell>
          <cell r="I474">
            <v>43122</v>
          </cell>
          <cell r="J474">
            <v>1</v>
          </cell>
          <cell r="K474">
            <v>2018</v>
          </cell>
          <cell r="L474" t="str">
            <v>Sanand</v>
          </cell>
          <cell r="M474" t="str">
            <v>M</v>
          </cell>
          <cell r="N474">
            <v>34082</v>
          </cell>
          <cell r="O474">
            <v>30.753424657534246</v>
          </cell>
          <cell r="P474" t="str">
            <v xml:space="preserve">Resignation </v>
          </cell>
          <cell r="R474">
            <v>43667</v>
          </cell>
          <cell r="S474">
            <v>43486</v>
          </cell>
          <cell r="T474" t="str">
            <v>Confirmation</v>
          </cell>
          <cell r="Y474">
            <v>9879543330</v>
          </cell>
          <cell r="Z474" t="str">
            <v>shahaakash9191@gmail.com</v>
          </cell>
          <cell r="AA474">
            <v>9727411144</v>
          </cell>
          <cell r="AB474" t="str">
            <v>Father</v>
          </cell>
          <cell r="AC474" t="str">
            <v>Rajeshkumar</v>
          </cell>
          <cell r="AD474" t="str">
            <v>Rajesh Kumar</v>
          </cell>
          <cell r="AE474" t="str">
            <v>Bhavanaben</v>
          </cell>
          <cell r="AF474" t="str">
            <v>102, shrinath complex, Ayurvedic 3 rasta, ajvaroad Baroda Gujarat</v>
          </cell>
          <cell r="AG474" t="str">
            <v>472, Lalbajar, Uncha Timba, Dabhoi, Vadodra Gujarat - 391110</v>
          </cell>
          <cell r="AH474" t="str">
            <v>FPTPS5842K</v>
          </cell>
          <cell r="AI474" t="str">
            <v>850483147593</v>
          </cell>
          <cell r="AJ474" t="str">
            <v>O+VE</v>
          </cell>
          <cell r="AK474" t="str">
            <v>B.E Mechanical</v>
          </cell>
          <cell r="AM474" t="str">
            <v>1 Year</v>
          </cell>
        </row>
        <row r="475">
          <cell r="B475">
            <v>180026</v>
          </cell>
          <cell r="C475" t="str">
            <v>Sonu Jangir</v>
          </cell>
          <cell r="D475" t="str">
            <v>Production</v>
          </cell>
          <cell r="E475" t="str">
            <v>Curing</v>
          </cell>
          <cell r="F475" t="str">
            <v>Assistant Engineer</v>
          </cell>
          <cell r="G475" t="str">
            <v>Level-2</v>
          </cell>
          <cell r="H475" t="str">
            <v>E-4</v>
          </cell>
          <cell r="I475">
            <v>43122</v>
          </cell>
          <cell r="J475">
            <v>1</v>
          </cell>
          <cell r="K475">
            <v>2018</v>
          </cell>
          <cell r="L475" t="str">
            <v>Sanand</v>
          </cell>
          <cell r="M475" t="str">
            <v>M</v>
          </cell>
          <cell r="N475">
            <v>34457</v>
          </cell>
          <cell r="O475">
            <v>29.726027397260275</v>
          </cell>
          <cell r="P475" t="str">
            <v xml:space="preserve">Resignation </v>
          </cell>
          <cell r="R475">
            <v>43667</v>
          </cell>
          <cell r="S475">
            <v>43486</v>
          </cell>
          <cell r="T475" t="str">
            <v>Confirmation</v>
          </cell>
          <cell r="Y475">
            <v>8460188421</v>
          </cell>
          <cell r="Z475" t="str">
            <v>sonujangir42@gmail.com</v>
          </cell>
          <cell r="AA475">
            <v>9376277378</v>
          </cell>
          <cell r="AB475" t="str">
            <v>Father</v>
          </cell>
          <cell r="AC475" t="str">
            <v>Indrapal</v>
          </cell>
          <cell r="AD475" t="str">
            <v>Indrapal</v>
          </cell>
          <cell r="AE475" t="str">
            <v xml:space="preserve">Santosh </v>
          </cell>
          <cell r="AF475" t="str">
            <v>H.NO- 47, Anandvihar, Abad Nagar, Bopal Ahmedabad gujarat - 380058</v>
          </cell>
          <cell r="AG475" t="str">
            <v>I-227, 228, Sai Deep Nagar Society, New Vip Road, Nr Air Port, Vadodara, Gujarat - 390022</v>
          </cell>
          <cell r="AH475" t="str">
            <v>BCEPJ1504M</v>
          </cell>
          <cell r="AI475" t="str">
            <v>372124746669</v>
          </cell>
          <cell r="AJ475" t="str">
            <v>B+VE</v>
          </cell>
          <cell r="AK475" t="str">
            <v>B.E. Electrical</v>
          </cell>
          <cell r="AM475" t="str">
            <v>1 Year</v>
          </cell>
        </row>
        <row r="476">
          <cell r="B476">
            <v>180027</v>
          </cell>
          <cell r="C476" t="str">
            <v>Parvezkhan Pathan</v>
          </cell>
          <cell r="D476" t="str">
            <v>Service</v>
          </cell>
          <cell r="E476" t="str">
            <v>Technical Service</v>
          </cell>
          <cell r="F476" t="str">
            <v>Assistant engineer</v>
          </cell>
          <cell r="G476" t="str">
            <v>Level-2</v>
          </cell>
          <cell r="H476" t="str">
            <v>E-4</v>
          </cell>
          <cell r="I476">
            <v>43122</v>
          </cell>
          <cell r="J476">
            <v>1</v>
          </cell>
          <cell r="K476">
            <v>2018</v>
          </cell>
          <cell r="L476" t="str">
            <v>Sanand</v>
          </cell>
          <cell r="M476" t="str">
            <v>M</v>
          </cell>
          <cell r="N476">
            <v>33949</v>
          </cell>
          <cell r="O476">
            <v>31.117808219178084</v>
          </cell>
          <cell r="P476" t="str">
            <v xml:space="preserve">Resignation </v>
          </cell>
          <cell r="R476">
            <v>43302</v>
          </cell>
          <cell r="S476">
            <v>43122</v>
          </cell>
          <cell r="T476" t="str">
            <v>Confirmation</v>
          </cell>
          <cell r="Y476">
            <v>9998496838</v>
          </cell>
          <cell r="Z476" t="str">
            <v>kpervez.automobile@yahoo.com</v>
          </cell>
          <cell r="AA476">
            <v>9824029086</v>
          </cell>
          <cell r="AB476" t="str">
            <v>Father</v>
          </cell>
          <cell r="AC476" t="str">
            <v>Matloobkhan</v>
          </cell>
          <cell r="AD476" t="str">
            <v>Matloobkhan</v>
          </cell>
          <cell r="AE476" t="str">
            <v>Ranakhan</v>
          </cell>
          <cell r="AF476" t="str">
            <v>82-338, gu.ha. Board, Nr. Momeen masjid, juna bapunagar, Ahmedabad Gujarat - 380024</v>
          </cell>
          <cell r="AG476" t="str">
            <v>82-338, Gu.Ha. Board, Nr. Momeen Masjid, Juna Bapunagar, Ahmedabad Gujarat - 380024</v>
          </cell>
          <cell r="AH476" t="str">
            <v>ECWPP8218P</v>
          </cell>
          <cell r="AI476" t="str">
            <v>805927082835</v>
          </cell>
          <cell r="AJ476" t="str">
            <v>A+VE</v>
          </cell>
          <cell r="AK476" t="str">
            <v>B.E Automobile</v>
          </cell>
          <cell r="AM476" t="str">
            <v>3.5 Years</v>
          </cell>
        </row>
        <row r="477">
          <cell r="B477">
            <v>180028</v>
          </cell>
          <cell r="C477" t="str">
            <v>Vishal Rahesiya</v>
          </cell>
          <cell r="D477" t="str">
            <v>Service</v>
          </cell>
          <cell r="E477" t="str">
            <v>West Region</v>
          </cell>
          <cell r="F477" t="str">
            <v>Executive</v>
          </cell>
          <cell r="G477" t="str">
            <v>Level-2</v>
          </cell>
          <cell r="H477" t="str">
            <v>E-2</v>
          </cell>
          <cell r="I477">
            <v>43122</v>
          </cell>
          <cell r="J477">
            <v>1</v>
          </cell>
          <cell r="K477">
            <v>2018</v>
          </cell>
          <cell r="L477" t="str">
            <v>Sanand</v>
          </cell>
          <cell r="M477" t="str">
            <v>M</v>
          </cell>
          <cell r="N477">
            <v>33811</v>
          </cell>
          <cell r="O477">
            <v>31.495890410958904</v>
          </cell>
          <cell r="P477" t="str">
            <v xml:space="preserve">Resignation </v>
          </cell>
          <cell r="R477">
            <v>43302</v>
          </cell>
          <cell r="S477">
            <v>43122</v>
          </cell>
          <cell r="T477" t="str">
            <v>Confirmation</v>
          </cell>
          <cell r="U477">
            <v>44652</v>
          </cell>
          <cell r="V477" t="str">
            <v>Junior Field Support Engineer</v>
          </cell>
          <cell r="W477">
            <v>44348</v>
          </cell>
          <cell r="X477" t="str">
            <v>Assistant Field Support Engineer</v>
          </cell>
          <cell r="Y477">
            <v>9377477014</v>
          </cell>
          <cell r="Z477" t="str">
            <v>vishalrahesiya2607@gmail.com</v>
          </cell>
          <cell r="AA477">
            <v>9377052805</v>
          </cell>
          <cell r="AB477" t="str">
            <v>Father</v>
          </cell>
          <cell r="AC477" t="str">
            <v>Hirabhai</v>
          </cell>
          <cell r="AD477" t="str">
            <v>Hirabhai</v>
          </cell>
          <cell r="AE477" t="str">
            <v>Rama Ben</v>
          </cell>
          <cell r="AF477" t="str">
            <v>101, vandematara - 3, Nr. C.N School, Ambawadi, Ellisbridge, Ahmedabad Gujarat - 380006</v>
          </cell>
          <cell r="AG477" t="str">
            <v>101, Vandematara - 3, Nr. C.N School, Ambawadi, Ellisbridge, Ahmedabad, Gujarat - 380006</v>
          </cell>
          <cell r="AH477" t="str">
            <v>BWRPR4310N</v>
          </cell>
          <cell r="AI477" t="str">
            <v>783801550402</v>
          </cell>
          <cell r="AJ477" t="str">
            <v>O+VE</v>
          </cell>
          <cell r="AK477" t="str">
            <v>B.E Automobile</v>
          </cell>
          <cell r="AM477" t="str">
            <v>2 Years</v>
          </cell>
        </row>
        <row r="478">
          <cell r="B478">
            <v>180029</v>
          </cell>
          <cell r="C478" t="str">
            <v>Jyoti Mahara</v>
          </cell>
          <cell r="D478" t="str">
            <v>Service</v>
          </cell>
          <cell r="E478" t="str">
            <v>Customer Relation</v>
          </cell>
          <cell r="F478" t="str">
            <v>Assistant Customer Relation Executive</v>
          </cell>
          <cell r="G478" t="str">
            <v>Level-2</v>
          </cell>
          <cell r="H478" t="str">
            <v>E-4</v>
          </cell>
          <cell r="I478">
            <v>43122</v>
          </cell>
          <cell r="J478">
            <v>1</v>
          </cell>
          <cell r="K478">
            <v>2018</v>
          </cell>
          <cell r="L478" t="str">
            <v>Sanand</v>
          </cell>
          <cell r="M478" t="str">
            <v>F</v>
          </cell>
          <cell r="N478">
            <v>34948</v>
          </cell>
          <cell r="O478">
            <v>28.38082191780822</v>
          </cell>
          <cell r="P478" t="str">
            <v>Resignation</v>
          </cell>
          <cell r="R478">
            <v>43302</v>
          </cell>
          <cell r="S478">
            <v>43122</v>
          </cell>
          <cell r="T478" t="str">
            <v>Confirmation</v>
          </cell>
          <cell r="Y478">
            <v>9727347963</v>
          </cell>
          <cell r="Z478" t="str">
            <v>maharajyoti06@gmail.com</v>
          </cell>
          <cell r="AA478">
            <v>9924492143</v>
          </cell>
          <cell r="AB478" t="str">
            <v>Father</v>
          </cell>
          <cell r="AC478" t="str">
            <v>Yadavbahadur</v>
          </cell>
          <cell r="AD478" t="str">
            <v>Yadavbahadur</v>
          </cell>
          <cell r="AE478" t="str">
            <v>Heeraben</v>
          </cell>
          <cell r="AF478" t="str">
            <v xml:space="preserve">A/32, Ambala Park, Smruti MandirRoad, Nr. Kankariya Bank, Ghodasar Ahmedabad - 380050 </v>
          </cell>
          <cell r="AG478" t="str">
            <v>A,32, Ambala Park, Smruti Mandirroad, Nr. Kankariya Bank, Ghodasar Ahmedabad - 380050</v>
          </cell>
          <cell r="AH478" t="str">
            <v>CMGPM0496Q</v>
          </cell>
          <cell r="AI478" t="str">
            <v>764624469983</v>
          </cell>
          <cell r="AJ478" t="str">
            <v>A+VE</v>
          </cell>
          <cell r="AK478" t="str">
            <v>MBA - Marketing (persuing)</v>
          </cell>
          <cell r="AM478" t="str">
            <v>3.5 Years</v>
          </cell>
        </row>
        <row r="479">
          <cell r="B479">
            <v>180030</v>
          </cell>
          <cell r="C479" t="str">
            <v>Jaykumar Dave</v>
          </cell>
          <cell r="D479" t="str">
            <v>IT</v>
          </cell>
          <cell r="E479" t="str">
            <v>Production IT</v>
          </cell>
          <cell r="F479" t="str">
            <v>Junior Developer Engineer</v>
          </cell>
          <cell r="G479" t="str">
            <v>Level-2</v>
          </cell>
          <cell r="H479" t="str">
            <v>E-3</v>
          </cell>
          <cell r="I479">
            <v>43122</v>
          </cell>
          <cell r="J479">
            <v>1</v>
          </cell>
          <cell r="K479">
            <v>2018</v>
          </cell>
          <cell r="L479" t="str">
            <v>Sanand</v>
          </cell>
          <cell r="M479" t="str">
            <v>M</v>
          </cell>
          <cell r="N479">
            <v>34402</v>
          </cell>
          <cell r="O479">
            <v>29.876712328767123</v>
          </cell>
          <cell r="P479" t="str">
            <v>Resignation</v>
          </cell>
          <cell r="R479">
            <v>43667</v>
          </cell>
          <cell r="S479">
            <v>43486</v>
          </cell>
          <cell r="T479" t="str">
            <v>Confirmation</v>
          </cell>
          <cell r="W479">
            <v>44348</v>
          </cell>
          <cell r="X479" t="str">
            <v>Assistant Developer Engineer</v>
          </cell>
          <cell r="Y479">
            <v>9924895514</v>
          </cell>
          <cell r="Z479" t="str">
            <v>axardave108@gmail.com</v>
          </cell>
          <cell r="AA479">
            <v>9427621096</v>
          </cell>
          <cell r="AB479" t="str">
            <v>Father</v>
          </cell>
          <cell r="AC479" t="str">
            <v>Bakulbhai</v>
          </cell>
          <cell r="AD479" t="str">
            <v>Bakulbhai</v>
          </cell>
          <cell r="AE479" t="str">
            <v>Ilaben</v>
          </cell>
          <cell r="AF479" t="str">
            <v>17, Nilkanth Appt, inside Khodinar Jyot society, Nr. Sardar Mall, thakkar nagar Ahmedabad Gujarat</v>
          </cell>
          <cell r="AG479" t="str">
            <v>Moti Zer, Jher Kheda-Kapadvanj, Gujarat - 387620</v>
          </cell>
          <cell r="AH479" t="str">
            <v>CGFPD3047R</v>
          </cell>
          <cell r="AI479" t="str">
            <v>929447862163</v>
          </cell>
          <cell r="AJ479" t="str">
            <v>A+VE</v>
          </cell>
          <cell r="AK479" t="str">
            <v>B.E Computer Science</v>
          </cell>
          <cell r="AM479" t="str">
            <v>Fresher</v>
          </cell>
        </row>
        <row r="480">
          <cell r="B480">
            <v>180031</v>
          </cell>
          <cell r="C480" t="str">
            <v>Ravikumar Narsanghani</v>
          </cell>
          <cell r="D480" t="str">
            <v>Production</v>
          </cell>
          <cell r="E480" t="str">
            <v>Curing</v>
          </cell>
          <cell r="F480" t="str">
            <v>Assistant Engineer</v>
          </cell>
          <cell r="G480" t="str">
            <v>Level-2</v>
          </cell>
          <cell r="H480" t="str">
            <v>E-4</v>
          </cell>
          <cell r="I480">
            <v>43122</v>
          </cell>
          <cell r="J480">
            <v>1</v>
          </cell>
          <cell r="K480">
            <v>2018</v>
          </cell>
          <cell r="L480" t="str">
            <v>Sanand</v>
          </cell>
          <cell r="M480" t="str">
            <v>M</v>
          </cell>
          <cell r="N480">
            <v>34646</v>
          </cell>
          <cell r="O480">
            <v>29.208219178082192</v>
          </cell>
          <cell r="P480" t="str">
            <v>Resignation</v>
          </cell>
          <cell r="R480">
            <v>43667</v>
          </cell>
          <cell r="S480">
            <v>43486</v>
          </cell>
          <cell r="T480" t="str">
            <v>Confirmation</v>
          </cell>
          <cell r="Y480">
            <v>9714493004</v>
          </cell>
          <cell r="Z480" t="str">
            <v>ravinarsanghani@gmail.com</v>
          </cell>
          <cell r="AA480">
            <v>9737494911</v>
          </cell>
          <cell r="AB480" t="str">
            <v>Father</v>
          </cell>
          <cell r="AC480" t="str">
            <v>Kishorkumar</v>
          </cell>
          <cell r="AD480" t="str">
            <v>Kishorkumr</v>
          </cell>
          <cell r="AE480" t="str">
            <v>Radhaben</v>
          </cell>
          <cell r="AF480" t="str">
            <v>I3 fulstop Society, New CG Road, Motera Ahmedabad</v>
          </cell>
          <cell r="AG480" t="str">
            <v>Demai, Sabarkantha, Gujarat - 383330</v>
          </cell>
          <cell r="AH480" t="str">
            <v>AZGPN0608Q</v>
          </cell>
          <cell r="AI480" t="str">
            <v>785324170042</v>
          </cell>
          <cell r="AJ480" t="str">
            <v>A+VE</v>
          </cell>
          <cell r="AK480" t="str">
            <v>B.Tech Mechanical</v>
          </cell>
          <cell r="AM480" t="str">
            <v>Fresher</v>
          </cell>
        </row>
        <row r="481">
          <cell r="B481">
            <v>180032</v>
          </cell>
          <cell r="C481" t="str">
            <v>Jaydeep Gadhvi</v>
          </cell>
          <cell r="D481" t="str">
            <v>Production</v>
          </cell>
          <cell r="E481" t="str">
            <v>Curing</v>
          </cell>
          <cell r="F481" t="str">
            <v>Assistant Engineer</v>
          </cell>
          <cell r="G481" t="str">
            <v>Level-2</v>
          </cell>
          <cell r="H481" t="str">
            <v>E-4</v>
          </cell>
          <cell r="I481">
            <v>43122</v>
          </cell>
          <cell r="J481">
            <v>1</v>
          </cell>
          <cell r="K481">
            <v>2018</v>
          </cell>
          <cell r="L481" t="str">
            <v>Sanand</v>
          </cell>
          <cell r="M481" t="str">
            <v>M</v>
          </cell>
          <cell r="N481">
            <v>34838</v>
          </cell>
          <cell r="O481">
            <v>28.682191780821917</v>
          </cell>
          <cell r="P481" t="str">
            <v xml:space="preserve">Resignation </v>
          </cell>
          <cell r="S481">
            <v>43486</v>
          </cell>
          <cell r="T481" t="str">
            <v>Probation</v>
          </cell>
          <cell r="Y481">
            <v>7698573776</v>
          </cell>
          <cell r="Z481" t="str">
            <v>jaideepgadhavi007@gmail.com</v>
          </cell>
          <cell r="AA481">
            <v>9085469682</v>
          </cell>
          <cell r="AB481" t="str">
            <v>Father</v>
          </cell>
          <cell r="AC481" t="str">
            <v xml:space="preserve">Ajitbhai </v>
          </cell>
          <cell r="AD481" t="str">
            <v xml:space="preserve">Ajitbhai </v>
          </cell>
          <cell r="AE481" t="str">
            <v>prakashben</v>
          </cell>
          <cell r="AF481" t="str">
            <v>Gadhavi vas, Shihor, Ahmedabad, Gujarat - 382140</v>
          </cell>
          <cell r="AG481" t="str">
            <v>Gadhavi Vas, Shihor, Ahmedabad, Gujarat - 382140</v>
          </cell>
          <cell r="AH481" t="str">
            <v>BTQPG1486E</v>
          </cell>
          <cell r="AI481" t="str">
            <v>816852802993</v>
          </cell>
          <cell r="AJ481" t="str">
            <v>O-VE</v>
          </cell>
          <cell r="AK481" t="str">
            <v>B.Tech Mechanical</v>
          </cell>
          <cell r="AM481" t="str">
            <v>Fresher</v>
          </cell>
        </row>
        <row r="482">
          <cell r="B482">
            <v>180033</v>
          </cell>
          <cell r="C482" t="str">
            <v>Vikaskumar Limbachiya</v>
          </cell>
          <cell r="D482" t="str">
            <v>Production</v>
          </cell>
          <cell r="E482" t="str">
            <v>Curing</v>
          </cell>
          <cell r="F482" t="str">
            <v>Engineer</v>
          </cell>
          <cell r="G482" t="str">
            <v>Level-2</v>
          </cell>
          <cell r="H482" t="str">
            <v>E-2</v>
          </cell>
          <cell r="I482">
            <v>43122</v>
          </cell>
          <cell r="J482">
            <v>1</v>
          </cell>
          <cell r="K482">
            <v>2018</v>
          </cell>
          <cell r="L482" t="str">
            <v>Sanand</v>
          </cell>
          <cell r="M482" t="str">
            <v>M</v>
          </cell>
          <cell r="N482">
            <v>35297</v>
          </cell>
          <cell r="O482">
            <v>27.424657534246574</v>
          </cell>
          <cell r="R482">
            <v>43667</v>
          </cell>
          <cell r="S482">
            <v>43486</v>
          </cell>
          <cell r="T482" t="str">
            <v>Confirmation</v>
          </cell>
          <cell r="W482">
            <v>45017</v>
          </cell>
          <cell r="X482" t="str">
            <v>Junior Engineer</v>
          </cell>
          <cell r="Y482">
            <v>9687197525</v>
          </cell>
          <cell r="Z482" t="str">
            <v>limbachiyavikas786@gmail.com</v>
          </cell>
          <cell r="AA482">
            <v>9426576496</v>
          </cell>
          <cell r="AB482" t="str">
            <v>Father</v>
          </cell>
          <cell r="AC482" t="str">
            <v>Parsotamdas</v>
          </cell>
          <cell r="AD482" t="str">
            <v>Parsotamdas</v>
          </cell>
          <cell r="AE482" t="str">
            <v>Madhuben</v>
          </cell>
          <cell r="AF482" t="str">
            <v>C- 201 astha emerald , Nilkanth Mahadev Road b/h ranna park bus stand, Ghatlodiya Ahmedabad- 380061</v>
          </cell>
          <cell r="AG482" t="str">
            <v>14,1347, Chamunda Society, Nr. Umiya High School, Ganeshpura, Palanpur, Banaskantha Gujarat - 385001</v>
          </cell>
          <cell r="AH482" t="str">
            <v>AORPL0867M</v>
          </cell>
          <cell r="AI482" t="str">
            <v>932934354886</v>
          </cell>
          <cell r="AJ482" t="str">
            <v>A+VE</v>
          </cell>
          <cell r="AK482" t="str">
            <v>B.Tech Mechanical</v>
          </cell>
          <cell r="AL482" t="str">
            <v>-</v>
          </cell>
          <cell r="AM482" t="str">
            <v>Fresher</v>
          </cell>
        </row>
        <row r="483">
          <cell r="B483">
            <v>180034</v>
          </cell>
          <cell r="C483" t="str">
            <v>Haard Pandya</v>
          </cell>
          <cell r="D483" t="str">
            <v>Production</v>
          </cell>
          <cell r="E483" t="str">
            <v>Curing</v>
          </cell>
          <cell r="F483" t="str">
            <v>Assistant Engineer</v>
          </cell>
          <cell r="G483" t="str">
            <v>Level-2</v>
          </cell>
          <cell r="H483" t="str">
            <v>E-4</v>
          </cell>
          <cell r="I483">
            <v>43122</v>
          </cell>
          <cell r="J483">
            <v>1</v>
          </cell>
          <cell r="K483">
            <v>2018</v>
          </cell>
          <cell r="L483" t="str">
            <v>Sanand</v>
          </cell>
          <cell r="M483" t="str">
            <v>M</v>
          </cell>
          <cell r="N483">
            <v>35235</v>
          </cell>
          <cell r="O483">
            <v>27.594520547945205</v>
          </cell>
          <cell r="P483" t="str">
            <v>Resignation</v>
          </cell>
          <cell r="R483">
            <v>43667</v>
          </cell>
          <cell r="S483">
            <v>43486</v>
          </cell>
          <cell r="T483" t="str">
            <v>Confirmation</v>
          </cell>
          <cell r="Y483">
            <v>9428029069</v>
          </cell>
          <cell r="Z483" t="str">
            <v>mehaard19@gmail.com</v>
          </cell>
          <cell r="AA483">
            <v>99099969632</v>
          </cell>
          <cell r="AB483" t="str">
            <v>Father</v>
          </cell>
          <cell r="AC483" t="str">
            <v xml:space="preserve">Manish </v>
          </cell>
          <cell r="AD483" t="str">
            <v xml:space="preserve">Manish </v>
          </cell>
          <cell r="AE483" t="str">
            <v>Giniben</v>
          </cell>
          <cell r="AF483" t="str">
            <v>A/1, Shreenkunj Appt, Nr. Punit Ashram, Maninagar, Ahmedabad - 380008</v>
          </cell>
          <cell r="AG483" t="str">
            <v>A,1, Shreenkunj Appt, Nr. Punit Ashram, Maninagar, Ahmedabad - 380008</v>
          </cell>
          <cell r="AH483" t="str">
            <v>CQXPP0918D</v>
          </cell>
          <cell r="AI483" t="str">
            <v>577311764615</v>
          </cell>
          <cell r="AJ483" t="str">
            <v>B+VE</v>
          </cell>
          <cell r="AK483" t="str">
            <v>B.Tech Mechanical</v>
          </cell>
          <cell r="AM483" t="str">
            <v>Fresher</v>
          </cell>
        </row>
        <row r="484">
          <cell r="B484">
            <v>180035</v>
          </cell>
          <cell r="C484" t="str">
            <v xml:space="preserve">Srishti Sharma </v>
          </cell>
          <cell r="D484" t="str">
            <v>Marketing</v>
          </cell>
          <cell r="E484" t="str">
            <v>Branding &amp; Communication</v>
          </cell>
          <cell r="F484" t="str">
            <v>Assistant Manager</v>
          </cell>
          <cell r="G484" t="str">
            <v>Level-1</v>
          </cell>
          <cell r="H484" t="str">
            <v>M-9</v>
          </cell>
          <cell r="I484">
            <v>43122</v>
          </cell>
          <cell r="J484">
            <v>1</v>
          </cell>
          <cell r="K484">
            <v>2018</v>
          </cell>
          <cell r="L484" t="str">
            <v>Gurgaon</v>
          </cell>
          <cell r="M484" t="str">
            <v>F</v>
          </cell>
          <cell r="N484">
            <v>33524</v>
          </cell>
          <cell r="O484">
            <v>32.282191780821918</v>
          </cell>
          <cell r="P484" t="str">
            <v>Resignation</v>
          </cell>
          <cell r="R484">
            <v>43302</v>
          </cell>
          <cell r="S484">
            <v>43122</v>
          </cell>
          <cell r="T484" t="str">
            <v>Confirmation</v>
          </cell>
          <cell r="Y484">
            <v>9899993752</v>
          </cell>
          <cell r="Z484" t="str">
            <v>srishti1327@gmail.com</v>
          </cell>
          <cell r="AB484" t="str">
            <v>Father</v>
          </cell>
          <cell r="AC484" t="str">
            <v xml:space="preserve">Shailesh </v>
          </cell>
          <cell r="AD484" t="str">
            <v xml:space="preserve">Shailesh </v>
          </cell>
          <cell r="AE484" t="str">
            <v xml:space="preserve">Jyotsana </v>
          </cell>
          <cell r="AF484" t="str">
            <v>22,Bank enclave ,rajourigarden ,Tangore garden S.O.West Delhi , Delhi-110027</v>
          </cell>
          <cell r="AG484" t="str">
            <v>22,Bank Enclave ,Rajourigarden ,Tangore Garden S.O.West Delhi , Delhi-110027</v>
          </cell>
          <cell r="AH484" t="str">
            <v>EUQPS6912B</v>
          </cell>
          <cell r="AI484" t="str">
            <v>490038998778</v>
          </cell>
          <cell r="AJ484" t="str">
            <v>B+VE</v>
          </cell>
          <cell r="AK484" t="str">
            <v xml:space="preserve">Post graduation - Marketing management </v>
          </cell>
          <cell r="AM484" t="str">
            <v>1.5 Year</v>
          </cell>
        </row>
        <row r="485">
          <cell r="B485">
            <v>180036</v>
          </cell>
          <cell r="C485" t="str">
            <v>Darshankumar Prajapati</v>
          </cell>
          <cell r="D485" t="str">
            <v>Production</v>
          </cell>
          <cell r="E485" t="str">
            <v>Curing</v>
          </cell>
          <cell r="F485" t="str">
            <v>Junior Operator</v>
          </cell>
          <cell r="G485" t="str">
            <v>Level-3</v>
          </cell>
          <cell r="H485" t="str">
            <v>T-3</v>
          </cell>
          <cell r="I485">
            <v>43132</v>
          </cell>
          <cell r="J485">
            <v>2</v>
          </cell>
          <cell r="K485">
            <v>2018</v>
          </cell>
          <cell r="L485" t="str">
            <v>Sanand</v>
          </cell>
          <cell r="M485" t="str">
            <v>M</v>
          </cell>
          <cell r="N485">
            <v>34624</v>
          </cell>
          <cell r="O485">
            <v>29.268493150684932</v>
          </cell>
          <cell r="P485" t="str">
            <v xml:space="preserve"> Amit CW Transfer on MRI payroll </v>
          </cell>
          <cell r="R485">
            <v>43312</v>
          </cell>
          <cell r="S485">
            <v>43132</v>
          </cell>
          <cell r="T485" t="str">
            <v>Confirmation</v>
          </cell>
          <cell r="U485">
            <v>44652</v>
          </cell>
          <cell r="V485" t="str">
            <v>Assistant Operator</v>
          </cell>
          <cell r="Y485">
            <v>8733827311</v>
          </cell>
          <cell r="Z485" t="str">
            <v xml:space="preserve">prjapatidarshan498@gmail.com </v>
          </cell>
          <cell r="AA485">
            <v>9924640211</v>
          </cell>
          <cell r="AB485" t="str">
            <v>Father</v>
          </cell>
          <cell r="AC485" t="str">
            <v xml:space="preserve">Mohanlal </v>
          </cell>
          <cell r="AD485" t="str">
            <v xml:space="preserve">Mohanlal </v>
          </cell>
          <cell r="AE485" t="str">
            <v xml:space="preserve">Lilaben </v>
          </cell>
          <cell r="AF485" t="str">
            <v xml:space="preserve">49- akhbarnagar, gopi aneshatra , Shankarnagar Society, Ahmedabad </v>
          </cell>
          <cell r="AG485" t="str">
            <v>Prajapati Vas, Meta, Ta.- Vadgam, Dist.- Banaskantha, Gujarat - 385520</v>
          </cell>
          <cell r="AH485" t="str">
            <v>CRGPP3612L</v>
          </cell>
          <cell r="AI485" t="str">
            <v>594214314651</v>
          </cell>
          <cell r="AJ485" t="str">
            <v>O+VE</v>
          </cell>
          <cell r="AK485" t="str">
            <v xml:space="preserve">HSC - ITI Turner </v>
          </cell>
          <cell r="AL485" t="str">
            <v>-</v>
          </cell>
          <cell r="AM485" t="str">
            <v>3 Years</v>
          </cell>
        </row>
        <row r="486">
          <cell r="B486">
            <v>180037</v>
          </cell>
          <cell r="C486" t="str">
            <v xml:space="preserve">Shaileshkumar Parmar </v>
          </cell>
          <cell r="D486" t="str">
            <v>Production</v>
          </cell>
          <cell r="E486" t="str">
            <v>Curing</v>
          </cell>
          <cell r="F486" t="str">
            <v>Junior Operator</v>
          </cell>
          <cell r="G486" t="str">
            <v>Level-3</v>
          </cell>
          <cell r="H486" t="str">
            <v>T-3</v>
          </cell>
          <cell r="I486">
            <v>43132</v>
          </cell>
          <cell r="J486">
            <v>2</v>
          </cell>
          <cell r="K486">
            <v>2018</v>
          </cell>
          <cell r="L486" t="str">
            <v>Sanand</v>
          </cell>
          <cell r="M486" t="str">
            <v>M</v>
          </cell>
          <cell r="N486">
            <v>35620</v>
          </cell>
          <cell r="O486">
            <v>26.539726027397261</v>
          </cell>
          <cell r="P486" t="str">
            <v xml:space="preserve"> Amit CW Transfer on MRI payroll </v>
          </cell>
          <cell r="R486">
            <v>43312</v>
          </cell>
          <cell r="S486">
            <v>43132</v>
          </cell>
          <cell r="T486" t="str">
            <v>Confirmation</v>
          </cell>
          <cell r="U486">
            <v>44652</v>
          </cell>
          <cell r="V486" t="str">
            <v>Assistant Operator</v>
          </cell>
          <cell r="Y486">
            <v>9714665787</v>
          </cell>
          <cell r="Z486" t="str">
            <v>sp495352@gmail.com</v>
          </cell>
          <cell r="AA486">
            <v>8140342980</v>
          </cell>
          <cell r="AB486" t="str">
            <v>Father</v>
          </cell>
          <cell r="AC486" t="str">
            <v xml:space="preserve">Manubhai </v>
          </cell>
          <cell r="AD486" t="str">
            <v xml:space="preserve">Manubhai </v>
          </cell>
          <cell r="AE486" t="str">
            <v xml:space="preserve">Sakarben </v>
          </cell>
          <cell r="AF486" t="str">
            <v xml:space="preserve">Jashodanage chokdi , Light finance </v>
          </cell>
          <cell r="AG486" t="str">
            <v>384, Valudi Kui, Ratanpura, Ta.- Umreth, Dist.- Anand, Gujarat - 388220</v>
          </cell>
          <cell r="AH486" t="str">
            <v>DVIPP3853A</v>
          </cell>
          <cell r="AI486" t="str">
            <v>901245290465</v>
          </cell>
          <cell r="AJ486" t="str">
            <v>B+VE</v>
          </cell>
          <cell r="AK486" t="str">
            <v xml:space="preserve">SSC- ITI Diseal Mechanical </v>
          </cell>
          <cell r="AL486" t="str">
            <v>-</v>
          </cell>
          <cell r="AM486" t="str">
            <v>1 Year</v>
          </cell>
        </row>
        <row r="487">
          <cell r="B487">
            <v>180038</v>
          </cell>
          <cell r="C487" t="str">
            <v>Archita Tita</v>
          </cell>
          <cell r="D487" t="str">
            <v>Planning</v>
          </cell>
          <cell r="E487" t="str">
            <v>Raw Material - Purchase</v>
          </cell>
          <cell r="F487" t="str">
            <v>Assistant Engineer</v>
          </cell>
          <cell r="G487" t="str">
            <v>Level-2</v>
          </cell>
          <cell r="H487" t="str">
            <v>E-4</v>
          </cell>
          <cell r="I487">
            <v>43136</v>
          </cell>
          <cell r="J487">
            <v>2</v>
          </cell>
          <cell r="K487">
            <v>2018</v>
          </cell>
          <cell r="L487" t="str">
            <v>Sanand</v>
          </cell>
          <cell r="M487" t="str">
            <v>F</v>
          </cell>
          <cell r="N487">
            <v>35282</v>
          </cell>
          <cell r="O487">
            <v>27.465753424657535</v>
          </cell>
          <cell r="P487" t="str">
            <v>Resignation</v>
          </cell>
          <cell r="R487">
            <v>43316</v>
          </cell>
          <cell r="S487">
            <v>43136</v>
          </cell>
          <cell r="T487" t="str">
            <v>Confirmation</v>
          </cell>
          <cell r="Y487">
            <v>8140409143</v>
          </cell>
          <cell r="Z487" t="str">
            <v>architatitia@gmail.com</v>
          </cell>
          <cell r="AA487">
            <v>9327038342</v>
          </cell>
          <cell r="AB487" t="str">
            <v>Father</v>
          </cell>
          <cell r="AC487" t="str">
            <v>Mukeshbhai</v>
          </cell>
          <cell r="AD487" t="str">
            <v>Mukeshbhai</v>
          </cell>
          <cell r="AE487" t="str">
            <v>Geetaben</v>
          </cell>
          <cell r="AF487" t="str">
            <v>9/225, shivanand Nagar, Nr. Satyamnagar, Amrawadi, Ahmedabad, Gujarat - 380026</v>
          </cell>
          <cell r="AG487" t="str">
            <v>9,225, Shivanand Nagar, Nr. Satyamnagar, Amrawadi, Ahmedabad, Gujarat - 380026</v>
          </cell>
          <cell r="AH487" t="str">
            <v>BFZPT0353Q</v>
          </cell>
          <cell r="AI487" t="str">
            <v>727003435778</v>
          </cell>
          <cell r="AJ487" t="str">
            <v>A+VE</v>
          </cell>
          <cell r="AK487" t="str">
            <v xml:space="preserve">Diploma Electronic &amp; Communication (EC) </v>
          </cell>
          <cell r="AM487" t="str">
            <v>2 Years</v>
          </cell>
        </row>
        <row r="488">
          <cell r="B488">
            <v>180039</v>
          </cell>
          <cell r="C488" t="str">
            <v>Karan Mevada</v>
          </cell>
          <cell r="D488" t="str">
            <v>Production</v>
          </cell>
          <cell r="E488" t="str">
            <v>Factory Affair</v>
          </cell>
          <cell r="F488" t="str">
            <v>Assistant Engineer</v>
          </cell>
          <cell r="G488" t="str">
            <v>Level-2</v>
          </cell>
          <cell r="H488" t="str">
            <v>E-4</v>
          </cell>
          <cell r="I488">
            <v>43136</v>
          </cell>
          <cell r="J488">
            <v>2</v>
          </cell>
          <cell r="K488">
            <v>2018</v>
          </cell>
          <cell r="L488" t="str">
            <v>Sanand</v>
          </cell>
          <cell r="M488" t="str">
            <v>M</v>
          </cell>
          <cell r="N488">
            <v>34151</v>
          </cell>
          <cell r="O488">
            <v>30.564383561643837</v>
          </cell>
          <cell r="P488" t="str">
            <v>Resignation ; Section name change from PMC to Factory Affairs from 1st August 2020</v>
          </cell>
          <cell r="R488">
            <v>43681</v>
          </cell>
          <cell r="S488">
            <v>43500</v>
          </cell>
          <cell r="T488" t="str">
            <v>Confirmation</v>
          </cell>
          <cell r="Y488">
            <v>8866229745</v>
          </cell>
          <cell r="Z488" t="str">
            <v>karanmevada270@gmail.com</v>
          </cell>
          <cell r="AA488">
            <v>8866229744</v>
          </cell>
          <cell r="AB488" t="str">
            <v>Father</v>
          </cell>
          <cell r="AC488" t="str">
            <v>Popatlal</v>
          </cell>
          <cell r="AD488" t="str">
            <v>Popatlal</v>
          </cell>
          <cell r="AE488" t="str">
            <v xml:space="preserve">Arunaben </v>
          </cell>
          <cell r="AF488" t="str">
            <v>Harikunj Bunglows, Gulbai tekra, Nr. BRTS bus stop Ahmedabad</v>
          </cell>
          <cell r="AG488" t="str">
            <v>671, Suthar Vas, Magarwada, Banaskantha, Gujarat - 385410</v>
          </cell>
          <cell r="AH488" t="str">
            <v>EKQPM9576K</v>
          </cell>
          <cell r="AI488" t="str">
            <v>521569602864</v>
          </cell>
          <cell r="AJ488" t="str">
            <v>O+VE</v>
          </cell>
          <cell r="AK488" t="str">
            <v>B.E Mechanical</v>
          </cell>
          <cell r="AM488" t="str">
            <v>Fresher</v>
          </cell>
        </row>
        <row r="489">
          <cell r="B489">
            <v>180040</v>
          </cell>
          <cell r="C489" t="str">
            <v>Gaurang Rana</v>
          </cell>
          <cell r="D489" t="str">
            <v>Production</v>
          </cell>
          <cell r="E489" t="str">
            <v>Mixing</v>
          </cell>
          <cell r="F489" t="str">
            <v>Senior Engineer</v>
          </cell>
          <cell r="G489" t="str">
            <v>Level-2</v>
          </cell>
          <cell r="H489" t="str">
            <v>E-1</v>
          </cell>
          <cell r="I489">
            <v>43136</v>
          </cell>
          <cell r="J489">
            <v>2</v>
          </cell>
          <cell r="K489">
            <v>2018</v>
          </cell>
          <cell r="L489" t="str">
            <v>Sanand</v>
          </cell>
          <cell r="M489" t="str">
            <v>M</v>
          </cell>
          <cell r="N489">
            <v>34650</v>
          </cell>
          <cell r="O489">
            <v>29.197260273972603</v>
          </cell>
          <cell r="R489">
            <v>43681</v>
          </cell>
          <cell r="S489">
            <v>43500</v>
          </cell>
          <cell r="T489" t="str">
            <v>Confirmation</v>
          </cell>
          <cell r="W489">
            <v>45017</v>
          </cell>
          <cell r="X489" t="str">
            <v>Engineer</v>
          </cell>
          <cell r="Y489">
            <v>9904335939</v>
          </cell>
          <cell r="Z489" t="str">
            <v>gjrana9018@gmail.com</v>
          </cell>
          <cell r="AA489">
            <v>8320090723</v>
          </cell>
          <cell r="AB489" t="str">
            <v>Sister</v>
          </cell>
          <cell r="AC489" t="str">
            <v>Nituben</v>
          </cell>
          <cell r="AD489" t="str">
            <v>Jigneshkumar</v>
          </cell>
          <cell r="AE489" t="str">
            <v>Sobhanaben</v>
          </cell>
          <cell r="AF489" t="str">
            <v>Gandhiwada, Nr. Dhammakvadi, Dolka Ahmedabad Gujarat</v>
          </cell>
          <cell r="AG489" t="str">
            <v>7,13-21, Vijal Kuva Ni Golvad, Mira Darvaja, Patan, Gujarat - 384265</v>
          </cell>
          <cell r="AH489" t="str">
            <v>CHIPR2096A</v>
          </cell>
          <cell r="AI489" t="str">
            <v>520652861892</v>
          </cell>
          <cell r="AJ489" t="str">
            <v>B+VE</v>
          </cell>
          <cell r="AK489" t="str">
            <v>B.E Mechanical</v>
          </cell>
          <cell r="AL489" t="str">
            <v>-</v>
          </cell>
          <cell r="AM489" t="str">
            <v>Fresher</v>
          </cell>
        </row>
        <row r="490">
          <cell r="B490">
            <v>180041</v>
          </cell>
          <cell r="C490" t="str">
            <v>Ravikumar Patel</v>
          </cell>
          <cell r="D490" t="str">
            <v>RD</v>
          </cell>
          <cell r="E490" t="str">
            <v>Mold</v>
          </cell>
          <cell r="F490" t="str">
            <v>Engineer</v>
          </cell>
          <cell r="G490" t="str">
            <v>Level-2</v>
          </cell>
          <cell r="H490" t="str">
            <v>E-2</v>
          </cell>
          <cell r="I490">
            <v>43136</v>
          </cell>
          <cell r="J490">
            <v>2</v>
          </cell>
          <cell r="K490">
            <v>2018</v>
          </cell>
          <cell r="L490" t="str">
            <v>Sanand</v>
          </cell>
          <cell r="M490" t="str">
            <v>M</v>
          </cell>
          <cell r="N490">
            <v>35379</v>
          </cell>
          <cell r="O490">
            <v>27.2</v>
          </cell>
          <cell r="R490">
            <v>43316</v>
          </cell>
          <cell r="S490">
            <v>43136</v>
          </cell>
          <cell r="T490" t="str">
            <v>Confirmation</v>
          </cell>
          <cell r="U490">
            <v>44652</v>
          </cell>
          <cell r="V490" t="str">
            <v>Junior Engineer</v>
          </cell>
          <cell r="Y490">
            <v>7779060698</v>
          </cell>
          <cell r="Z490" t="str">
            <v>patelravi533rd@gmail.com</v>
          </cell>
          <cell r="AA490">
            <v>9904412637</v>
          </cell>
          <cell r="AB490" t="str">
            <v>Father</v>
          </cell>
          <cell r="AC490" t="str">
            <v>Dineshbhai</v>
          </cell>
          <cell r="AD490" t="str">
            <v>Dineshbhai</v>
          </cell>
          <cell r="AE490" t="str">
            <v>Gitaben</v>
          </cell>
          <cell r="AF490" t="str">
            <v>6 Shivshambhunagar Society Part-2, Vastral Ahmedabad Gujarat - 380026</v>
          </cell>
          <cell r="AG490" t="str">
            <v>6 Shivshambhunagar Society Part-2, Vastral, Ahmedabad, Gujarat - 380026</v>
          </cell>
          <cell r="AH490" t="str">
            <v>DBIPP3148E</v>
          </cell>
          <cell r="AI490" t="str">
            <v>672603168318</v>
          </cell>
          <cell r="AJ490" t="str">
            <v>B+VE</v>
          </cell>
          <cell r="AK490" t="str">
            <v>Diploma Mechanical</v>
          </cell>
          <cell r="AL490" t="str">
            <v>-</v>
          </cell>
          <cell r="AM490" t="str">
            <v>2 Years</v>
          </cell>
        </row>
        <row r="491">
          <cell r="B491">
            <v>180042</v>
          </cell>
          <cell r="C491" t="str">
            <v>Masudahemadkhan Lohani</v>
          </cell>
          <cell r="D491" t="str">
            <v>Production</v>
          </cell>
          <cell r="E491" t="str">
            <v>Curing</v>
          </cell>
          <cell r="F491" t="str">
            <v>Assistant Engineer</v>
          </cell>
          <cell r="G491" t="str">
            <v>Level-2</v>
          </cell>
          <cell r="H491" t="str">
            <v>E-4</v>
          </cell>
          <cell r="I491">
            <v>43136</v>
          </cell>
          <cell r="J491">
            <v>2</v>
          </cell>
          <cell r="K491">
            <v>2018</v>
          </cell>
          <cell r="L491" t="str">
            <v>Sanand</v>
          </cell>
          <cell r="M491" t="str">
            <v>M</v>
          </cell>
          <cell r="N491">
            <v>34831</v>
          </cell>
          <cell r="O491">
            <v>28.701369863013699</v>
          </cell>
          <cell r="P491" t="str">
            <v>Resignation</v>
          </cell>
          <cell r="R491">
            <v>43681</v>
          </cell>
          <cell r="S491">
            <v>43500</v>
          </cell>
          <cell r="T491" t="str">
            <v>Confirmation</v>
          </cell>
          <cell r="Y491">
            <v>9624190585</v>
          </cell>
          <cell r="Z491" t="str">
            <v>masudlohani95@gmail.com</v>
          </cell>
          <cell r="AA491">
            <v>9978212078</v>
          </cell>
          <cell r="AB491" t="str">
            <v>Father</v>
          </cell>
          <cell r="AC491" t="str">
            <v>Sikandarkhan</v>
          </cell>
          <cell r="AD491" t="str">
            <v>Sikandar Khan</v>
          </cell>
          <cell r="AE491" t="str">
            <v>Pravinaben</v>
          </cell>
          <cell r="AF491" t="str">
            <v>Nr. Kadri plot Al Arsh building, Sarkhej Block E-3</v>
          </cell>
          <cell r="AG491" t="str">
            <v>Lohanvas Vavadiya, Banaskantha Gujarat - 385421</v>
          </cell>
          <cell r="AH491" t="str">
            <v>AWOPL5906C</v>
          </cell>
          <cell r="AI491" t="str">
            <v>966134728507</v>
          </cell>
          <cell r="AJ491" t="str">
            <v>B+VE</v>
          </cell>
          <cell r="AK491" t="str">
            <v>B.E Mechanical</v>
          </cell>
          <cell r="AM491" t="str">
            <v>Fresher</v>
          </cell>
        </row>
        <row r="492">
          <cell r="B492">
            <v>180043</v>
          </cell>
          <cell r="C492" t="str">
            <v>Rahul Patel</v>
          </cell>
          <cell r="D492" t="str">
            <v>RD</v>
          </cell>
          <cell r="E492" t="str">
            <v>Mold</v>
          </cell>
          <cell r="F492" t="str">
            <v>Engineer</v>
          </cell>
          <cell r="G492" t="str">
            <v>Level-2</v>
          </cell>
          <cell r="H492" t="str">
            <v>E-2</v>
          </cell>
          <cell r="I492">
            <v>43136</v>
          </cell>
          <cell r="J492">
            <v>2</v>
          </cell>
          <cell r="K492">
            <v>2018</v>
          </cell>
          <cell r="L492" t="str">
            <v>Sanand</v>
          </cell>
          <cell r="M492" t="str">
            <v>M</v>
          </cell>
          <cell r="N492">
            <v>34997</v>
          </cell>
          <cell r="O492">
            <v>28.246575342465754</v>
          </cell>
          <cell r="R492">
            <v>43316</v>
          </cell>
          <cell r="S492">
            <v>43136</v>
          </cell>
          <cell r="T492" t="str">
            <v>Confirmation</v>
          </cell>
          <cell r="U492">
            <v>44652</v>
          </cell>
          <cell r="V492" t="str">
            <v>Junior Engineer</v>
          </cell>
          <cell r="Y492">
            <v>7096512232</v>
          </cell>
          <cell r="Z492" t="str">
            <v>rahul.patel6501@gmail.com</v>
          </cell>
          <cell r="AA492">
            <v>9624741121</v>
          </cell>
          <cell r="AB492" t="str">
            <v>Father</v>
          </cell>
          <cell r="AC492" t="str">
            <v>Pravinbhai</v>
          </cell>
          <cell r="AD492" t="str">
            <v>Pravinbhai</v>
          </cell>
          <cell r="AE492" t="str">
            <v>Geetaben</v>
          </cell>
          <cell r="AF492" t="str">
            <v>10 Sabar appartment, Vastral Nagarpalika 39, Vastral ahmedabad Gujarat - 382418</v>
          </cell>
          <cell r="AG492" t="str">
            <v>10, Sabar Appartment, Vastral Nagarpalika 39, Vastral Ahmedabad Gujarat - 382418</v>
          </cell>
          <cell r="AH492" t="str">
            <v>CVKPP5139C</v>
          </cell>
          <cell r="AI492" t="str">
            <v>244555168865</v>
          </cell>
          <cell r="AJ492" t="str">
            <v>O+VE</v>
          </cell>
          <cell r="AK492" t="str">
            <v>Diploma Mechanical</v>
          </cell>
          <cell r="AL492" t="str">
            <v>-</v>
          </cell>
          <cell r="AM492" t="str">
            <v>2.5 Years</v>
          </cell>
        </row>
        <row r="493">
          <cell r="B493">
            <v>180044</v>
          </cell>
          <cell r="C493" t="str">
            <v>Aadilhusain Luhar</v>
          </cell>
          <cell r="D493" t="str">
            <v>Production</v>
          </cell>
          <cell r="E493" t="str">
            <v>Mixing</v>
          </cell>
          <cell r="F493" t="str">
            <v>Senior Engineer</v>
          </cell>
          <cell r="G493" t="str">
            <v>Level-2</v>
          </cell>
          <cell r="H493" t="str">
            <v>E-1</v>
          </cell>
          <cell r="I493">
            <v>43136</v>
          </cell>
          <cell r="J493">
            <v>2</v>
          </cell>
          <cell r="K493">
            <v>2018</v>
          </cell>
          <cell r="L493" t="str">
            <v>Sanand</v>
          </cell>
          <cell r="M493" t="str">
            <v>M</v>
          </cell>
          <cell r="N493">
            <v>35206</v>
          </cell>
          <cell r="O493">
            <v>27.673972602739727</v>
          </cell>
          <cell r="R493">
            <v>43681</v>
          </cell>
          <cell r="S493">
            <v>43500</v>
          </cell>
          <cell r="T493" t="str">
            <v>Confirmation</v>
          </cell>
          <cell r="U493">
            <v>44652</v>
          </cell>
          <cell r="V493" t="str">
            <v>Junior Engineer</v>
          </cell>
          <cell r="W493">
            <v>45017</v>
          </cell>
          <cell r="X493" t="str">
            <v>Engineer</v>
          </cell>
          <cell r="Y493">
            <v>7405867778</v>
          </cell>
          <cell r="Z493" t="str">
            <v>aadilnluhar@gmail.com</v>
          </cell>
          <cell r="AA493">
            <v>9998240089</v>
          </cell>
          <cell r="AB493" t="str">
            <v>Father</v>
          </cell>
          <cell r="AC493" t="str">
            <v>Noormohammed</v>
          </cell>
          <cell r="AD493" t="str">
            <v>Noormohammed</v>
          </cell>
          <cell r="AE493" t="str">
            <v>Sahenazbanu</v>
          </cell>
          <cell r="AF493" t="str">
            <v>E-402, Taiyaba Residency Opp. Ambar Tower Sarkhej Ahmedabad</v>
          </cell>
          <cell r="AG493" t="str">
            <v>Ashiyana Society, Mamrol Road Bhakanriya Pratiz, Gujarat - 383205</v>
          </cell>
          <cell r="AH493" t="str">
            <v>APLPL3832P</v>
          </cell>
          <cell r="AI493" t="str">
            <v>495282017941</v>
          </cell>
          <cell r="AJ493" t="str">
            <v>A-VE</v>
          </cell>
          <cell r="AK493" t="str">
            <v>B.E Mechanical</v>
          </cell>
          <cell r="AL493" t="str">
            <v>-</v>
          </cell>
          <cell r="AM493" t="str">
            <v>Fresher</v>
          </cell>
        </row>
        <row r="494">
          <cell r="B494">
            <v>180045</v>
          </cell>
          <cell r="C494" t="str">
            <v xml:space="preserve">Gaurav Kumar </v>
          </cell>
          <cell r="D494" t="str">
            <v>Institutional Sales</v>
          </cell>
          <cell r="E494" t="str">
            <v>Project Management</v>
          </cell>
          <cell r="F494" t="str">
            <v>Senior Manager</v>
          </cell>
          <cell r="G494" t="str">
            <v>Level-1</v>
          </cell>
          <cell r="H494" t="str">
            <v>M-6</v>
          </cell>
          <cell r="I494">
            <v>43136</v>
          </cell>
          <cell r="J494">
            <v>2</v>
          </cell>
          <cell r="K494">
            <v>2018</v>
          </cell>
          <cell r="L494" t="str">
            <v>Gurgaon</v>
          </cell>
          <cell r="M494" t="str">
            <v>M</v>
          </cell>
          <cell r="N494">
            <v>31003</v>
          </cell>
          <cell r="O494">
            <v>39.18904109589041</v>
          </cell>
          <cell r="R494">
            <v>43316</v>
          </cell>
          <cell r="S494">
            <v>43136</v>
          </cell>
          <cell r="T494" t="str">
            <v>Confirmation</v>
          </cell>
          <cell r="W494">
            <v>45017</v>
          </cell>
          <cell r="X494" t="str">
            <v>Manager</v>
          </cell>
          <cell r="Y494">
            <v>9953177934</v>
          </cell>
          <cell r="Z494" t="str">
            <v>gauravkiitd03@gmail.com</v>
          </cell>
          <cell r="AA494">
            <v>9899713925</v>
          </cell>
          <cell r="AB494" t="str">
            <v>Father</v>
          </cell>
          <cell r="AC494" t="str">
            <v xml:space="preserve">VijayPal Singh </v>
          </cell>
          <cell r="AD494" t="str">
            <v xml:space="preserve">VijayPal Singh </v>
          </cell>
          <cell r="AE494" t="str">
            <v>Kusumlata</v>
          </cell>
          <cell r="AF494" t="str">
            <v>468, 1st floor Saraswati Vihar ,Chakkarpur ,Gurugram, Haryana-122001</v>
          </cell>
          <cell r="AG494" t="str">
            <v>413, 1St Floor Saraswati Vihar, Chakkarpur, Gurugram, Haryana - 122001</v>
          </cell>
          <cell r="AH494" t="str">
            <v>BJIPK0545E</v>
          </cell>
          <cell r="AI494" t="str">
            <v>377095179169</v>
          </cell>
          <cell r="AJ494" t="str">
            <v>B+VE</v>
          </cell>
          <cell r="AK494" t="str">
            <v>B.Tech (Mechanical ) &amp; M.Tech- (Process engg.Desgine)</v>
          </cell>
          <cell r="AL494" t="str">
            <v>-</v>
          </cell>
          <cell r="AM494" t="str">
            <v>22 Years</v>
          </cell>
        </row>
        <row r="495">
          <cell r="B495">
            <v>180046</v>
          </cell>
          <cell r="C495" t="str">
            <v>Veenaben Prajapati</v>
          </cell>
          <cell r="D495" t="str">
            <v>Service</v>
          </cell>
          <cell r="E495" t="str">
            <v>Customer Relation</v>
          </cell>
          <cell r="F495" t="str">
            <v>Assistant Executive</v>
          </cell>
          <cell r="G495" t="str">
            <v>Level-2</v>
          </cell>
          <cell r="H495" t="str">
            <v>E-4</v>
          </cell>
          <cell r="I495">
            <v>43143</v>
          </cell>
          <cell r="J495">
            <v>2</v>
          </cell>
          <cell r="K495">
            <v>2018</v>
          </cell>
          <cell r="L495" t="str">
            <v>Sanand</v>
          </cell>
          <cell r="M495" t="str">
            <v>F</v>
          </cell>
          <cell r="N495">
            <v>34467</v>
          </cell>
          <cell r="O495">
            <v>29.698630136986303</v>
          </cell>
          <cell r="P495" t="str">
            <v xml:space="preserve">Resignation </v>
          </cell>
          <cell r="R495">
            <v>43323</v>
          </cell>
          <cell r="S495">
            <v>43143</v>
          </cell>
          <cell r="T495" t="str">
            <v>Confirmation</v>
          </cell>
          <cell r="Y495">
            <v>9426342488</v>
          </cell>
          <cell r="Z495" t="str">
            <v>prajapativeena28@gmail.com</v>
          </cell>
          <cell r="AA495">
            <v>9427711633</v>
          </cell>
          <cell r="AB495" t="str">
            <v>Father</v>
          </cell>
          <cell r="AC495" t="str">
            <v>Ashokkumar</v>
          </cell>
          <cell r="AD495" t="str">
            <v xml:space="preserve">Ashokkumar </v>
          </cell>
          <cell r="AE495" t="str">
            <v>Leelaben</v>
          </cell>
          <cell r="AF495" t="str">
            <v>A-26, Shantanu Society, Behind Hajari Mata Mandir, Sanand Gujarat - 382110</v>
          </cell>
          <cell r="AG495" t="str">
            <v>A-26, Shantanu Society, Behind Hajari Mata Mandir, Sanand Gujarat - 382110</v>
          </cell>
          <cell r="AH495" t="str">
            <v>CZUPP5666E</v>
          </cell>
          <cell r="AI495" t="str">
            <v>804986637057</v>
          </cell>
          <cell r="AJ495" t="str">
            <v>A+VE</v>
          </cell>
          <cell r="AK495" t="str">
            <v>BCA</v>
          </cell>
          <cell r="AM495" t="str">
            <v>2 Years</v>
          </cell>
        </row>
        <row r="496">
          <cell r="B496">
            <v>180047</v>
          </cell>
          <cell r="C496" t="str">
            <v>Brijeshkumar Patel</v>
          </cell>
          <cell r="D496" t="str">
            <v>QA</v>
          </cell>
          <cell r="E496" t="str">
            <v>Quality Inspection</v>
          </cell>
          <cell r="F496" t="str">
            <v>Assistant Engineer</v>
          </cell>
          <cell r="G496" t="str">
            <v>Level-2</v>
          </cell>
          <cell r="H496" t="str">
            <v>E-4</v>
          </cell>
          <cell r="I496">
            <v>43143</v>
          </cell>
          <cell r="J496">
            <v>2</v>
          </cell>
          <cell r="K496">
            <v>2018</v>
          </cell>
          <cell r="L496" t="str">
            <v>Sanand</v>
          </cell>
          <cell r="M496" t="str">
            <v>M</v>
          </cell>
          <cell r="N496">
            <v>35229</v>
          </cell>
          <cell r="O496">
            <v>27.610958904109587</v>
          </cell>
          <cell r="P496" t="str">
            <v>Resignation</v>
          </cell>
          <cell r="S496">
            <v>43507</v>
          </cell>
          <cell r="T496" t="str">
            <v>Probation</v>
          </cell>
          <cell r="Y496">
            <v>7801861890</v>
          </cell>
          <cell r="Z496" t="str">
            <v>brijesh13696@gmail.com</v>
          </cell>
          <cell r="AA496">
            <v>9898781454</v>
          </cell>
          <cell r="AB496" t="str">
            <v>Father</v>
          </cell>
          <cell r="AC496" t="str">
            <v>Kanubhai</v>
          </cell>
          <cell r="AD496" t="str">
            <v>Kanubhai</v>
          </cell>
          <cell r="AE496" t="str">
            <v>Jashiben</v>
          </cell>
          <cell r="AF496" t="str">
            <v>58, Umiyadham Society, sardar Chowk, Krishnanagar, Saijpur Bogha, Ahmedabad Gujarat - 382345</v>
          </cell>
          <cell r="AG496" t="str">
            <v>58, Umiyadham Society, Sardar Chowk, Krishnanagar, Saijpur Bogha, Ahmedabad Gujarat - 382345</v>
          </cell>
          <cell r="AH496" t="str">
            <v>EEXPP1058C</v>
          </cell>
          <cell r="AI496" t="str">
            <v>863110608975</v>
          </cell>
          <cell r="AJ496" t="str">
            <v>A+VE</v>
          </cell>
          <cell r="AK496" t="str">
            <v>B.E Mechanical</v>
          </cell>
          <cell r="AM496" t="str">
            <v>Fresher</v>
          </cell>
        </row>
        <row r="497">
          <cell r="B497">
            <v>180048</v>
          </cell>
          <cell r="C497" t="str">
            <v>Prakashsinh Rajput</v>
          </cell>
          <cell r="D497" t="str">
            <v>Planning</v>
          </cell>
          <cell r="E497" t="str">
            <v>Product Management</v>
          </cell>
          <cell r="F497" t="str">
            <v>Junior Executive</v>
          </cell>
          <cell r="G497" t="str">
            <v>Level-2</v>
          </cell>
          <cell r="H497" t="str">
            <v>E-3</v>
          </cell>
          <cell r="I497">
            <v>43143</v>
          </cell>
          <cell r="J497">
            <v>2</v>
          </cell>
          <cell r="K497">
            <v>2018</v>
          </cell>
          <cell r="L497" t="str">
            <v>Sanand</v>
          </cell>
          <cell r="M497" t="str">
            <v>M</v>
          </cell>
          <cell r="N497">
            <v>31590</v>
          </cell>
          <cell r="O497">
            <v>37.580821917808223</v>
          </cell>
          <cell r="P497" t="str">
            <v xml:space="preserve">Resignation </v>
          </cell>
          <cell r="R497">
            <v>43323</v>
          </cell>
          <cell r="S497">
            <v>43143</v>
          </cell>
          <cell r="T497" t="str">
            <v>Confirmation</v>
          </cell>
          <cell r="Y497">
            <v>9687671363</v>
          </cell>
          <cell r="Z497" t="str">
            <v>prakashsinh.rajput2015@gmail.com</v>
          </cell>
          <cell r="AA497">
            <v>9714474775</v>
          </cell>
          <cell r="AB497" t="str">
            <v>Father</v>
          </cell>
          <cell r="AC497" t="str">
            <v>Natvarsinh</v>
          </cell>
          <cell r="AD497" t="str">
            <v>Natvarsinh</v>
          </cell>
          <cell r="AE497" t="str">
            <v>Kantaben</v>
          </cell>
          <cell r="AF497" t="str">
            <v>Flat No- 402, B Block, Shree Narayan Lotus, Mansarovar Road, Nr. Bhulabhai Park 3, Chandkheda ahmedabad - 382424</v>
          </cell>
          <cell r="AG497" t="str">
            <v>Rajput Vas, Khandosan, Visnagar, Mehsana Gujarat - 384310</v>
          </cell>
          <cell r="AH497" t="str">
            <v>BJGPR5295G</v>
          </cell>
          <cell r="AI497" t="str">
            <v>890820991715</v>
          </cell>
          <cell r="AJ497" t="str">
            <v>B+VE</v>
          </cell>
          <cell r="AK497" t="str">
            <v>BA - Economics</v>
          </cell>
          <cell r="AM497" t="str">
            <v>5 Years</v>
          </cell>
        </row>
        <row r="498">
          <cell r="B498">
            <v>180049</v>
          </cell>
          <cell r="C498" t="str">
            <v>Hemangkumar Dave</v>
          </cell>
          <cell r="D498" t="str">
            <v>Planning</v>
          </cell>
          <cell r="E498" t="str">
            <v>Product Management</v>
          </cell>
          <cell r="F498" t="str">
            <v>Junior Executive</v>
          </cell>
          <cell r="G498" t="str">
            <v>Level-2</v>
          </cell>
          <cell r="H498" t="str">
            <v>E-3</v>
          </cell>
          <cell r="I498">
            <v>43150</v>
          </cell>
          <cell r="J498">
            <v>2</v>
          </cell>
          <cell r="K498">
            <v>2018</v>
          </cell>
          <cell r="L498" t="str">
            <v>Sanand</v>
          </cell>
          <cell r="M498" t="str">
            <v>M</v>
          </cell>
          <cell r="N498">
            <v>33460</v>
          </cell>
          <cell r="O498">
            <v>32.457534246575342</v>
          </cell>
          <cell r="P498" t="str">
            <v xml:space="preserve">Abscond </v>
          </cell>
          <cell r="R498" t="str">
            <v>-</v>
          </cell>
          <cell r="S498">
            <v>43150</v>
          </cell>
          <cell r="Y498">
            <v>8905057224</v>
          </cell>
          <cell r="Z498" t="str">
            <v>hemangdave1991@gmail.com</v>
          </cell>
          <cell r="AA498">
            <v>9974415218</v>
          </cell>
          <cell r="AB498" t="str">
            <v>Father</v>
          </cell>
          <cell r="AC498" t="str">
            <v>Atulbhai</v>
          </cell>
          <cell r="AD498" t="str">
            <v>Atulbhai</v>
          </cell>
          <cell r="AE498" t="str">
            <v>Ashaben</v>
          </cell>
          <cell r="AF498" t="str">
            <v>Pandit Sheri, Chokari, Ne. Somnath Mahadev Temple, Rupal Gandhinagar - 382630</v>
          </cell>
          <cell r="AG498" t="str">
            <v>Pandit Sheri, Chokari, Ne. Somnath Mahadev Temple, Rupal Gandhinagar - 382630</v>
          </cell>
          <cell r="AH498" t="str">
            <v>AZCPD2265M</v>
          </cell>
          <cell r="AI498" t="str">
            <v>279098344228</v>
          </cell>
          <cell r="AJ498" t="str">
            <v>O+VE</v>
          </cell>
          <cell r="AK498" t="str">
            <v>M.B.A- Marketing</v>
          </cell>
          <cell r="AM498" t="str">
            <v>3 Years</v>
          </cell>
        </row>
        <row r="499">
          <cell r="B499">
            <v>180050</v>
          </cell>
          <cell r="C499" t="str">
            <v>Jatin Patel</v>
          </cell>
          <cell r="D499" t="str">
            <v>Service</v>
          </cell>
          <cell r="E499" t="str">
            <v>West Region</v>
          </cell>
          <cell r="F499" t="str">
            <v>Junior Field Support Engineer</v>
          </cell>
          <cell r="G499" t="str">
            <v>Level-2</v>
          </cell>
          <cell r="H499" t="str">
            <v>E-3</v>
          </cell>
          <cell r="I499">
            <v>43150</v>
          </cell>
          <cell r="J499">
            <v>2</v>
          </cell>
          <cell r="K499">
            <v>2018</v>
          </cell>
          <cell r="L499" t="str">
            <v>Sanand</v>
          </cell>
          <cell r="M499" t="str">
            <v>M</v>
          </cell>
          <cell r="N499">
            <v>34619</v>
          </cell>
          <cell r="O499">
            <v>29.282191780821918</v>
          </cell>
          <cell r="P499" t="str">
            <v xml:space="preserve">Resignation </v>
          </cell>
          <cell r="R499">
            <v>43330</v>
          </cell>
          <cell r="S499">
            <v>43150</v>
          </cell>
          <cell r="T499" t="str">
            <v>Confirmation</v>
          </cell>
          <cell r="W499">
            <v>44348</v>
          </cell>
          <cell r="X499" t="str">
            <v>Assistant Field Support Engineer</v>
          </cell>
          <cell r="Y499">
            <v>8866020788</v>
          </cell>
          <cell r="Z499" t="str">
            <v>jatinpatel0833@gmail.com</v>
          </cell>
          <cell r="AA499">
            <v>9879260536</v>
          </cell>
          <cell r="AB499" t="str">
            <v>Father</v>
          </cell>
          <cell r="AC499" t="str">
            <v>Arvind bhai</v>
          </cell>
          <cell r="AD499" t="str">
            <v>Arvindbhai</v>
          </cell>
          <cell r="AE499" t="str">
            <v>Vilasben</v>
          </cell>
          <cell r="AF499" t="str">
            <v>B-1, Siddhi Palece, Opp Ramji Mandir, Thakkarbapanagar, TB Nagar Ahmedabad - 382350</v>
          </cell>
          <cell r="AG499" t="str">
            <v>B-1, Siddhi Palece, Opp Ramji Mandir, Thakkarbapanagar, Tb Nagar Ahmedabad - 382350</v>
          </cell>
          <cell r="AH499" t="str">
            <v>DFSPP1106J</v>
          </cell>
          <cell r="AI499" t="str">
            <v>922561154943</v>
          </cell>
          <cell r="AJ499" t="str">
            <v>O+VE</v>
          </cell>
          <cell r="AK499" t="str">
            <v>B.E Mechanical</v>
          </cell>
          <cell r="AM499" t="str">
            <v>1 Year</v>
          </cell>
        </row>
        <row r="500">
          <cell r="B500">
            <v>180051</v>
          </cell>
          <cell r="C500" t="str">
            <v xml:space="preserve">Jyoti Nali </v>
          </cell>
          <cell r="D500" t="str">
            <v>Service</v>
          </cell>
          <cell r="E500" t="str">
            <v>South Region</v>
          </cell>
          <cell r="F500" t="str">
            <v>Assistant Executive</v>
          </cell>
          <cell r="G500" t="str">
            <v>Level-2</v>
          </cell>
          <cell r="H500" t="str">
            <v>E-4</v>
          </cell>
          <cell r="I500">
            <v>43150</v>
          </cell>
          <cell r="J500">
            <v>2</v>
          </cell>
          <cell r="K500">
            <v>2018</v>
          </cell>
          <cell r="L500" t="str">
            <v>Banglore</v>
          </cell>
          <cell r="M500" t="str">
            <v>F</v>
          </cell>
          <cell r="N500">
            <v>30490</v>
          </cell>
          <cell r="O500">
            <v>40.594520547945208</v>
          </cell>
          <cell r="P500" t="str">
            <v xml:space="preserve">Resignation </v>
          </cell>
          <cell r="R500">
            <v>43330</v>
          </cell>
          <cell r="S500">
            <v>43150</v>
          </cell>
          <cell r="Y500">
            <v>8147762264</v>
          </cell>
          <cell r="Z500" t="str">
            <v>nalijyoti.n@gmail.com</v>
          </cell>
          <cell r="AA500">
            <v>9986000910</v>
          </cell>
          <cell r="AB500" t="str">
            <v>Brother</v>
          </cell>
          <cell r="AC500" t="str">
            <v>Bhanupratap</v>
          </cell>
          <cell r="AD500" t="str">
            <v>Appa Rao</v>
          </cell>
          <cell r="AE500" t="str">
            <v>Usha</v>
          </cell>
          <cell r="AF500" t="str">
            <v>Room No- 522, Sky land hotel, Nr, Bhavyapark Bopal</v>
          </cell>
          <cell r="AG500" t="str">
            <v>Housing Board Colony, Ward No- 20, Rayagada, Orrisa - 765001</v>
          </cell>
          <cell r="AH500" t="str">
            <v>AJKPN0889R</v>
          </cell>
          <cell r="AI500" t="str">
            <v>900512142294</v>
          </cell>
          <cell r="AJ500" t="str">
            <v>O+VE</v>
          </cell>
          <cell r="AK500" t="str">
            <v>MBA-HR</v>
          </cell>
          <cell r="AM500" t="str">
            <v>8 Years</v>
          </cell>
        </row>
        <row r="501">
          <cell r="B501">
            <v>180052</v>
          </cell>
          <cell r="C501" t="str">
            <v>Shilpa Patel</v>
          </cell>
          <cell r="D501" t="str">
            <v>Production</v>
          </cell>
          <cell r="E501" t="str">
            <v>Process Management Center</v>
          </cell>
          <cell r="F501" t="str">
            <v>Assistant Engineer</v>
          </cell>
          <cell r="G501" t="str">
            <v>Level-2</v>
          </cell>
          <cell r="H501" t="str">
            <v>E-4</v>
          </cell>
          <cell r="I501">
            <v>43164</v>
          </cell>
          <cell r="J501">
            <v>3</v>
          </cell>
          <cell r="K501">
            <v>2018</v>
          </cell>
          <cell r="L501" t="str">
            <v>Sanand</v>
          </cell>
          <cell r="M501" t="str">
            <v>F</v>
          </cell>
          <cell r="N501">
            <v>35060</v>
          </cell>
          <cell r="O501">
            <v>28.073972602739726</v>
          </cell>
          <cell r="P501" t="str">
            <v xml:space="preserve">Resignation </v>
          </cell>
          <cell r="R501">
            <v>43347</v>
          </cell>
          <cell r="S501">
            <v>43164</v>
          </cell>
          <cell r="T501" t="str">
            <v>Confirmation</v>
          </cell>
          <cell r="Y501">
            <v>7383028808</v>
          </cell>
          <cell r="Z501" t="str">
            <v>shilpapatel2712@gmail.com</v>
          </cell>
          <cell r="AA501">
            <v>9016787076</v>
          </cell>
          <cell r="AB501" t="str">
            <v>Father</v>
          </cell>
          <cell r="AC501" t="str">
            <v>Rameshbhai</v>
          </cell>
          <cell r="AD501" t="str">
            <v>Rameshbhai</v>
          </cell>
          <cell r="AE501" t="str">
            <v>Muktaben</v>
          </cell>
          <cell r="AF501" t="str">
            <v>3/2 Green Appartment, Opp. Jay sukan Appartment, Mahavir Nagar, TB Nagar, Ahmedabad Gujarat - 382350</v>
          </cell>
          <cell r="AG501" t="str">
            <v>3,2 Green Appartment, Opp. Jay Sukan Appartment, Mahavir Nagar, Tb Nagar, Ahmedabad Gujarat - 382350</v>
          </cell>
          <cell r="AH501" t="str">
            <v>DBLPP8604Q</v>
          </cell>
          <cell r="AI501" t="str">
            <v>444408530123</v>
          </cell>
          <cell r="AJ501" t="str">
            <v>AB+VE</v>
          </cell>
          <cell r="AK501" t="str">
            <v>B.Tech - EC</v>
          </cell>
          <cell r="AM501" t="str">
            <v>2 Years</v>
          </cell>
        </row>
        <row r="502">
          <cell r="B502">
            <v>180053</v>
          </cell>
          <cell r="C502" t="str">
            <v xml:space="preserve">Sumit Pratik </v>
          </cell>
          <cell r="D502" t="str">
            <v>Retail Sales</v>
          </cell>
          <cell r="E502" t="str">
            <v>North Region</v>
          </cell>
          <cell r="F502" t="str">
            <v>Senior Manager</v>
          </cell>
          <cell r="G502" t="str">
            <v>Level-1</v>
          </cell>
          <cell r="H502" t="str">
            <v>M-6</v>
          </cell>
          <cell r="I502">
            <v>43171</v>
          </cell>
          <cell r="J502">
            <v>3</v>
          </cell>
          <cell r="K502">
            <v>2018</v>
          </cell>
          <cell r="L502" t="str">
            <v>Gurgaon</v>
          </cell>
          <cell r="M502" t="str">
            <v>M</v>
          </cell>
          <cell r="N502">
            <v>29954</v>
          </cell>
          <cell r="O502">
            <v>42.063013698630137</v>
          </cell>
          <cell r="P502" t="str">
            <v>Transferred from service to RE sales on 1st Feb 20</v>
          </cell>
          <cell r="R502">
            <v>43354</v>
          </cell>
          <cell r="S502">
            <v>43171</v>
          </cell>
          <cell r="T502" t="str">
            <v>Confirmation</v>
          </cell>
          <cell r="Y502">
            <v>9599377798</v>
          </cell>
          <cell r="Z502" t="str">
            <v xml:space="preserve">sumeet83c@gmail.com </v>
          </cell>
          <cell r="AA502">
            <v>8252387560</v>
          </cell>
          <cell r="AB502" t="str">
            <v>Wife</v>
          </cell>
          <cell r="AC502" t="str">
            <v xml:space="preserve">Sweta </v>
          </cell>
          <cell r="AD502" t="str">
            <v xml:space="preserve">Ravindranath </v>
          </cell>
          <cell r="AF502" t="str">
            <v>Flat -001, A-15, City homes, Vatika , India Nxt, Sector- 83, Gurgaon ( Haryana)</v>
          </cell>
          <cell r="AG502" t="str">
            <v>203, Vikash Vihar, Plot No -176, Patliputra Colony, Near Patliputra Post Office, Phulwari, Patna, Bihar - 800013</v>
          </cell>
          <cell r="AH502" t="str">
            <v>ALPPP6081J</v>
          </cell>
          <cell r="AI502" t="str">
            <v>720321159641</v>
          </cell>
          <cell r="AJ502" t="str">
            <v>B+VE</v>
          </cell>
          <cell r="AK502" t="str">
            <v>M.B.A- Marketing</v>
          </cell>
          <cell r="AL502" t="str">
            <v>-</v>
          </cell>
          <cell r="AM502" t="str">
            <v>1.9 Year</v>
          </cell>
        </row>
        <row r="503">
          <cell r="B503">
            <v>180054</v>
          </cell>
          <cell r="C503" t="str">
            <v xml:space="preserve">Shashwat Sharma </v>
          </cell>
          <cell r="D503" t="str">
            <v>Marketing</v>
          </cell>
          <cell r="E503" t="str">
            <v>Product Planning</v>
          </cell>
          <cell r="F503" t="str">
            <v>Manager</v>
          </cell>
          <cell r="G503" t="str">
            <v>Level-1</v>
          </cell>
          <cell r="H503" t="str">
            <v>M-7</v>
          </cell>
          <cell r="I503">
            <v>43171</v>
          </cell>
          <cell r="J503">
            <v>3</v>
          </cell>
          <cell r="K503">
            <v>2018</v>
          </cell>
          <cell r="L503" t="str">
            <v>Gurgaon</v>
          </cell>
          <cell r="M503" t="str">
            <v>M</v>
          </cell>
          <cell r="N503">
            <v>31557</v>
          </cell>
          <cell r="O503">
            <v>37.671232876712331</v>
          </cell>
          <cell r="P503" t="str">
            <v xml:space="preserve">Resignation </v>
          </cell>
          <cell r="R503">
            <v>43354</v>
          </cell>
          <cell r="S503">
            <v>43171</v>
          </cell>
          <cell r="T503" t="str">
            <v>Confirmation</v>
          </cell>
          <cell r="Y503">
            <v>9818025456</v>
          </cell>
          <cell r="Z503" t="str">
            <v xml:space="preserve">ss.shashwatsharma @gmail.com </v>
          </cell>
          <cell r="AA503">
            <v>9450585740</v>
          </cell>
          <cell r="AB503" t="str">
            <v>Father</v>
          </cell>
          <cell r="AC503" t="str">
            <v xml:space="preserve">Jata Shankar </v>
          </cell>
          <cell r="AD503" t="str">
            <v xml:space="preserve">Jata Shankar </v>
          </cell>
          <cell r="AF503" t="str">
            <v xml:space="preserve">A-602, Arzoo Apartments, Sector - 51 (near Artemis hospital), Gurgaon -122001 (Haryana) </v>
          </cell>
          <cell r="AG503" t="str">
            <v>47-C/8-A , Lukerganj , Allahabad, Uttar Pradesh - 211001</v>
          </cell>
          <cell r="AH503" t="str">
            <v>BWTPS4034G</v>
          </cell>
          <cell r="AI503" t="str">
            <v>322517263197</v>
          </cell>
          <cell r="AJ503" t="str">
            <v>A+VE</v>
          </cell>
          <cell r="AK503" t="str">
            <v xml:space="preserve">B.Tech-Production &amp; Indestrial Engginering </v>
          </cell>
          <cell r="AM503" t="str">
            <v xml:space="preserve">9.6 Years </v>
          </cell>
        </row>
        <row r="504">
          <cell r="B504">
            <v>180055</v>
          </cell>
          <cell r="C504" t="str">
            <v>Pradip Mahatha</v>
          </cell>
          <cell r="D504" t="str">
            <v>Production</v>
          </cell>
          <cell r="E504" t="str">
            <v>Engineering</v>
          </cell>
          <cell r="F504" t="str">
            <v>Junior Engineer</v>
          </cell>
          <cell r="G504" t="str">
            <v>Level-2</v>
          </cell>
          <cell r="H504" t="str">
            <v>E-3</v>
          </cell>
          <cell r="I504">
            <v>43192</v>
          </cell>
          <cell r="J504">
            <v>4</v>
          </cell>
          <cell r="K504">
            <v>2018</v>
          </cell>
          <cell r="L504" t="str">
            <v>Sanand</v>
          </cell>
          <cell r="M504" t="str">
            <v>M</v>
          </cell>
          <cell r="N504">
            <v>33625</v>
          </cell>
          <cell r="O504">
            <v>32.005479452054793</v>
          </cell>
          <cell r="P504" t="str">
            <v xml:space="preserve">Resignation </v>
          </cell>
          <cell r="R504">
            <v>43374</v>
          </cell>
          <cell r="S504">
            <v>43192</v>
          </cell>
          <cell r="T504" t="str">
            <v>Confirmation</v>
          </cell>
          <cell r="Y504">
            <v>8530270155</v>
          </cell>
          <cell r="Z504" t="str">
            <v>pradippkace@gmail.com</v>
          </cell>
          <cell r="AA504">
            <v>8235265997</v>
          </cell>
          <cell r="AB504" t="str">
            <v>Father</v>
          </cell>
          <cell r="AC504" t="str">
            <v>Sukumar</v>
          </cell>
          <cell r="AD504" t="str">
            <v>Sukumar</v>
          </cell>
          <cell r="AE504" t="str">
            <v>Aparna</v>
          </cell>
          <cell r="AF504" t="str">
            <v>138, Giriraj Society, Chandlodiya, Nr. Chandlodiya Railway Station, Ahmedabad, Gujarat - 382481</v>
          </cell>
          <cell r="AG504" t="str">
            <v>Badalpur, Ankdura, Dhanbab, Jharkhand - 828201</v>
          </cell>
          <cell r="AH504" t="str">
            <v>DGQPM1659J</v>
          </cell>
          <cell r="AI504" t="str">
            <v>740891646224</v>
          </cell>
          <cell r="AJ504" t="str">
            <v>O+VE</v>
          </cell>
          <cell r="AK504" t="str">
            <v>B-tech - Applied Electronics &amp; Instrumentation</v>
          </cell>
          <cell r="AM504" t="str">
            <v>3 Years</v>
          </cell>
        </row>
        <row r="505">
          <cell r="B505">
            <v>180056</v>
          </cell>
          <cell r="C505" t="str">
            <v>Rajiv Kumar</v>
          </cell>
          <cell r="D505" t="str">
            <v>Institutional Sales</v>
          </cell>
          <cell r="E505" t="str">
            <v>Logistics Solution</v>
          </cell>
          <cell r="F505" t="str">
            <v>Senior Executive</v>
          </cell>
          <cell r="G505" t="str">
            <v>Level-2</v>
          </cell>
          <cell r="H505" t="str">
            <v>E-1</v>
          </cell>
          <cell r="I505">
            <v>43192</v>
          </cell>
          <cell r="J505">
            <v>4</v>
          </cell>
          <cell r="K505">
            <v>2018</v>
          </cell>
          <cell r="L505" t="str">
            <v>Sanand</v>
          </cell>
          <cell r="M505" t="str">
            <v>M</v>
          </cell>
          <cell r="N505">
            <v>32449</v>
          </cell>
          <cell r="O505">
            <v>35.227397260273975</v>
          </cell>
          <cell r="P505" t="str">
            <v>Section name changed from oes &amp; fleet section TO Logistics Solution Section  from 1st Nov. 2020 ; Transferred from Service-Logistic Solution section to Institutional sales-OES and fleetsection w.e.f 1.09.2020.</v>
          </cell>
          <cell r="R505">
            <v>43374</v>
          </cell>
          <cell r="S505">
            <v>43192</v>
          </cell>
          <cell r="T505" t="str">
            <v>Confirmation</v>
          </cell>
          <cell r="U505">
            <v>44652</v>
          </cell>
          <cell r="V505" t="str">
            <v>Executive</v>
          </cell>
          <cell r="Y505">
            <v>8588835133</v>
          </cell>
          <cell r="Z505" t="str">
            <v>rajiv0211@gmail.com</v>
          </cell>
          <cell r="AA505">
            <v>9534432963</v>
          </cell>
          <cell r="AB505" t="str">
            <v>Mother</v>
          </cell>
          <cell r="AC505" t="str">
            <v>Radha Devi</v>
          </cell>
          <cell r="AD505" t="str">
            <v>Ramnandan Singh</v>
          </cell>
          <cell r="AE505" t="str">
            <v>Radha Devi</v>
          </cell>
          <cell r="AF505" t="str">
            <v>Mouje Sanand H. No- 121, Radhe Upvan Society, Sanand Gujarat</v>
          </cell>
          <cell r="AG505" t="str">
            <v>Rampur, Anchal Surajagarha, Opp. Bsnl Exchange, Lakhisarai, Agaia, Malia, Bihar - 811310</v>
          </cell>
          <cell r="AH505" t="str">
            <v>BHYPK0588F</v>
          </cell>
          <cell r="AI505" t="str">
            <v>878341075739</v>
          </cell>
          <cell r="AJ505" t="str">
            <v>B+VE</v>
          </cell>
          <cell r="AK505" t="str">
            <v>B.A - Political Science</v>
          </cell>
          <cell r="AL505" t="str">
            <v>-</v>
          </cell>
          <cell r="AM505" t="str">
            <v>4 Years</v>
          </cell>
        </row>
        <row r="506">
          <cell r="B506">
            <v>180057</v>
          </cell>
          <cell r="C506" t="str">
            <v>Kapil Dwarke</v>
          </cell>
          <cell r="D506" t="str">
            <v>Production</v>
          </cell>
          <cell r="E506" t="str">
            <v>Engineering</v>
          </cell>
          <cell r="F506" t="str">
            <v>Assistant Engineer</v>
          </cell>
          <cell r="G506" t="str">
            <v>Level-2</v>
          </cell>
          <cell r="H506" t="str">
            <v>E-4</v>
          </cell>
          <cell r="I506">
            <v>43192</v>
          </cell>
          <cell r="J506">
            <v>4</v>
          </cell>
          <cell r="K506">
            <v>2018</v>
          </cell>
          <cell r="L506" t="str">
            <v>Sanand</v>
          </cell>
          <cell r="M506" t="str">
            <v>M</v>
          </cell>
          <cell r="N506">
            <v>33645</v>
          </cell>
          <cell r="O506">
            <v>31.950684931506849</v>
          </cell>
          <cell r="P506" t="str">
            <v xml:space="preserve">Resignation </v>
          </cell>
          <cell r="R506">
            <v>43374</v>
          </cell>
          <cell r="S506">
            <v>43192</v>
          </cell>
          <cell r="T506" t="str">
            <v>Confirmation</v>
          </cell>
          <cell r="Y506">
            <v>9228219553</v>
          </cell>
          <cell r="Z506" t="str">
            <v>kapildwarke@gmail.com</v>
          </cell>
          <cell r="AA506">
            <v>9727044612</v>
          </cell>
          <cell r="AB506" t="str">
            <v>Father</v>
          </cell>
          <cell r="AC506" t="str">
            <v>Dattubhai</v>
          </cell>
          <cell r="AD506" t="str">
            <v>Dattubhai</v>
          </cell>
          <cell r="AE506" t="str">
            <v>Sunita Ben</v>
          </cell>
          <cell r="AF506" t="str">
            <v>401, Kalash-2, Ghuma, Nr. Ghuma Bus Stop, Ahmedabad</v>
          </cell>
          <cell r="AG506" t="str">
            <v>75, Chaundeshwari Krupa Tagor Society -2, Dabhor Road, Veraval Gujarat - 362266</v>
          </cell>
          <cell r="AH506" t="str">
            <v>AZQPD6467P</v>
          </cell>
          <cell r="AI506" t="str">
            <v>453286680649</v>
          </cell>
          <cell r="AJ506" t="str">
            <v>O+VE</v>
          </cell>
          <cell r="AK506" t="str">
            <v>B.E - Instrumentation and Control</v>
          </cell>
          <cell r="AM506" t="str">
            <v>2 Years</v>
          </cell>
        </row>
        <row r="507">
          <cell r="B507">
            <v>180058</v>
          </cell>
          <cell r="C507" t="str">
            <v>Robin Thomas</v>
          </cell>
          <cell r="D507" t="str">
            <v>Retail Sales</v>
          </cell>
          <cell r="E507" t="str">
            <v>South Region</v>
          </cell>
          <cell r="F507" t="str">
            <v>Executive</v>
          </cell>
          <cell r="G507" t="str">
            <v>Level-2</v>
          </cell>
          <cell r="H507" t="str">
            <v>E-2</v>
          </cell>
          <cell r="I507">
            <v>43192</v>
          </cell>
          <cell r="J507">
            <v>4</v>
          </cell>
          <cell r="K507">
            <v>2018</v>
          </cell>
          <cell r="L507" t="str">
            <v>Chennai</v>
          </cell>
          <cell r="M507" t="str">
            <v>M</v>
          </cell>
          <cell r="N507">
            <v>32545</v>
          </cell>
          <cell r="O507">
            <v>34.964383561643835</v>
          </cell>
          <cell r="P507" t="str">
            <v xml:space="preserve">Resignation </v>
          </cell>
          <cell r="Q507" t="str">
            <v>Three Month Extension</v>
          </cell>
          <cell r="R507">
            <v>43374</v>
          </cell>
          <cell r="S507">
            <v>43192</v>
          </cell>
          <cell r="T507" t="str">
            <v>Extension</v>
          </cell>
          <cell r="Y507">
            <v>9650178434</v>
          </cell>
          <cell r="Z507" t="str">
            <v>search4robin@gmail.com</v>
          </cell>
          <cell r="AA507">
            <v>9968279972</v>
          </cell>
          <cell r="AB507" t="str">
            <v>Father</v>
          </cell>
          <cell r="AC507" t="str">
            <v>Mangalathukari John</v>
          </cell>
          <cell r="AD507" t="str">
            <v>Mangalathukari John</v>
          </cell>
          <cell r="AE507" t="str">
            <v>Mariamma</v>
          </cell>
          <cell r="AF507" t="str">
            <v>Gokuldham Society</v>
          </cell>
          <cell r="AG507" t="str">
            <v>64\2C Sector-2, Kali Badi Marg, Gole Market, Ndmc, New Dwlhi - 110001</v>
          </cell>
          <cell r="AH507" t="str">
            <v>ANJPT1565D</v>
          </cell>
          <cell r="AI507" t="str">
            <v>639930424791</v>
          </cell>
          <cell r="AJ507" t="str">
            <v>O+VE</v>
          </cell>
          <cell r="AK507" t="str">
            <v>M.B.A- Marketing</v>
          </cell>
          <cell r="AM507" t="str">
            <v>4 Years</v>
          </cell>
        </row>
        <row r="508">
          <cell r="B508">
            <v>180059</v>
          </cell>
          <cell r="C508" t="str">
            <v>Rahilmahamad Vahora</v>
          </cell>
          <cell r="D508" t="str">
            <v>HR</v>
          </cell>
          <cell r="E508" t="str">
            <v>T&amp;D</v>
          </cell>
          <cell r="F508" t="str">
            <v>Assistant Executive</v>
          </cell>
          <cell r="G508" t="str">
            <v>Level-2</v>
          </cell>
          <cell r="H508" t="str">
            <v>E-4</v>
          </cell>
          <cell r="I508">
            <v>43192</v>
          </cell>
          <cell r="J508">
            <v>4</v>
          </cell>
          <cell r="K508">
            <v>2018</v>
          </cell>
          <cell r="L508" t="str">
            <v>Sanand</v>
          </cell>
          <cell r="M508" t="str">
            <v>M</v>
          </cell>
          <cell r="N508">
            <v>32831</v>
          </cell>
          <cell r="O508">
            <v>34.180821917808217</v>
          </cell>
          <cell r="P508" t="str">
            <v xml:space="preserve">Resignation </v>
          </cell>
          <cell r="R508" t="str">
            <v>-</v>
          </cell>
          <cell r="S508">
            <v>43192</v>
          </cell>
          <cell r="Y508">
            <v>8488846897</v>
          </cell>
          <cell r="Z508" t="str">
            <v>rahilv2@gmail.com</v>
          </cell>
          <cell r="AA508">
            <v>9558947163</v>
          </cell>
          <cell r="AB508" t="str">
            <v>Father</v>
          </cell>
          <cell r="AC508" t="str">
            <v>Usmanbhai</v>
          </cell>
          <cell r="AD508" t="str">
            <v>Usmanbhai</v>
          </cell>
          <cell r="AE508" t="str">
            <v>Jubedaben</v>
          </cell>
          <cell r="AF508" t="str">
            <v>999, Pinpal Street, Rupal Bavla, Ahmedabad Gujarat - 382220</v>
          </cell>
          <cell r="AG508" t="str">
            <v>999, Pinpal Street, Rupal Bavla, Ahmedabad Gujarat - 382220</v>
          </cell>
          <cell r="AH508" t="str">
            <v>BKFPV1072D</v>
          </cell>
          <cell r="AI508" t="str">
            <v>638660136300</v>
          </cell>
          <cell r="AJ508" t="str">
            <v>O+VE</v>
          </cell>
          <cell r="AK508" t="str">
            <v>PGDM HR</v>
          </cell>
          <cell r="AM508" t="str">
            <v>4 Years</v>
          </cell>
        </row>
        <row r="509">
          <cell r="B509">
            <v>180060</v>
          </cell>
          <cell r="C509" t="str">
            <v>Viral Kumar Maheriya</v>
          </cell>
          <cell r="D509" t="str">
            <v>Production</v>
          </cell>
          <cell r="E509" t="str">
            <v>Calender</v>
          </cell>
          <cell r="F509" t="str">
            <v>Junior Operator</v>
          </cell>
          <cell r="G509" t="str">
            <v>Level-3</v>
          </cell>
          <cell r="H509" t="str">
            <v>T-3</v>
          </cell>
          <cell r="I509">
            <v>43192</v>
          </cell>
          <cell r="J509">
            <v>4</v>
          </cell>
          <cell r="K509">
            <v>2018</v>
          </cell>
          <cell r="L509" t="str">
            <v>Sanand</v>
          </cell>
          <cell r="M509" t="str">
            <v>M</v>
          </cell>
          <cell r="N509">
            <v>34192</v>
          </cell>
          <cell r="O509">
            <v>30.452054794520549</v>
          </cell>
          <cell r="R509">
            <v>43374</v>
          </cell>
          <cell r="S509">
            <v>43192</v>
          </cell>
          <cell r="T509" t="str">
            <v>Confirmation</v>
          </cell>
          <cell r="Y509">
            <v>9998615105</v>
          </cell>
          <cell r="Z509" t="str">
            <v>viralmaheriya123@gmail.com</v>
          </cell>
          <cell r="AA509">
            <v>9725494404</v>
          </cell>
          <cell r="AB509" t="str">
            <v>Father</v>
          </cell>
          <cell r="AC509" t="str">
            <v>Ambarambhai</v>
          </cell>
          <cell r="AD509" t="str">
            <v>Ambarambhai</v>
          </cell>
          <cell r="AE509" t="str">
            <v>Savita Ben</v>
          </cell>
          <cell r="AF509" t="str">
            <v>Charmar Vas, Kunvar, Sanand, Ahmedabad Gujarat - 382110</v>
          </cell>
          <cell r="AG509" t="str">
            <v>Charmar Vas, Kunvar, Sanand, Ahmedabad Gujarat - 382110</v>
          </cell>
          <cell r="AH509" t="str">
            <v>BQHPM0638L</v>
          </cell>
          <cell r="AI509" t="str">
            <v>488703821922</v>
          </cell>
          <cell r="AJ509" t="str">
            <v>A+VE</v>
          </cell>
          <cell r="AK509" t="str">
            <v xml:space="preserve">ITI Diseal Mechanical </v>
          </cell>
          <cell r="AL509" t="str">
            <v>-</v>
          </cell>
          <cell r="AM509" t="str">
            <v>3 Years</v>
          </cell>
        </row>
        <row r="510">
          <cell r="B510">
            <v>180061</v>
          </cell>
          <cell r="C510" t="str">
            <v>Karansinh Dabhi</v>
          </cell>
          <cell r="D510" t="str">
            <v>Production</v>
          </cell>
          <cell r="E510" t="str">
            <v>Calender</v>
          </cell>
          <cell r="F510" t="str">
            <v>Assistant Operator</v>
          </cell>
          <cell r="G510" t="str">
            <v>Level-3</v>
          </cell>
          <cell r="H510" t="str">
            <v>T-4</v>
          </cell>
          <cell r="I510">
            <v>43192</v>
          </cell>
          <cell r="J510">
            <v>4</v>
          </cell>
          <cell r="K510">
            <v>2018</v>
          </cell>
          <cell r="L510" t="str">
            <v>Sanand</v>
          </cell>
          <cell r="M510" t="str">
            <v>M</v>
          </cell>
          <cell r="N510">
            <v>35015</v>
          </cell>
          <cell r="O510">
            <v>28.197260273972603</v>
          </cell>
          <cell r="R510">
            <v>43374</v>
          </cell>
          <cell r="S510">
            <v>43192</v>
          </cell>
          <cell r="T510" t="str">
            <v>Confirmation</v>
          </cell>
          <cell r="Y510">
            <v>9898648594</v>
          </cell>
          <cell r="Z510" t="str">
            <v>karansinh1211@gmail.com</v>
          </cell>
          <cell r="AA510">
            <v>9510713304</v>
          </cell>
          <cell r="AB510" t="str">
            <v>Brother</v>
          </cell>
          <cell r="AC510" t="str">
            <v>Sanjay</v>
          </cell>
          <cell r="AD510" t="str">
            <v>Hasmukhbhai</v>
          </cell>
          <cell r="AE510" t="str">
            <v>Meenaben</v>
          </cell>
          <cell r="AF510" t="str">
            <v>Anand Colony, CTM Express Highway, Ahmedabad</v>
          </cell>
          <cell r="AG510" t="str">
            <v>Suthar Faliyu, Vadeli, Anand, Gujarat - 388590</v>
          </cell>
          <cell r="AH510" t="str">
            <v>DWUPD1066G</v>
          </cell>
          <cell r="AI510" t="str">
            <v>230532013075</v>
          </cell>
          <cell r="AJ510" t="str">
            <v>B+VE</v>
          </cell>
          <cell r="AK510" t="str">
            <v>ITI - Instrument Mech.</v>
          </cell>
          <cell r="AL510" t="str">
            <v>-</v>
          </cell>
          <cell r="AM510" t="str">
            <v>3 Years</v>
          </cell>
        </row>
        <row r="511">
          <cell r="B511">
            <v>180062</v>
          </cell>
          <cell r="C511" t="str">
            <v>Dharmeshkumar Patel</v>
          </cell>
          <cell r="D511" t="str">
            <v>Production</v>
          </cell>
          <cell r="E511" t="str">
            <v>Engineering</v>
          </cell>
          <cell r="F511" t="str">
            <v>Deputy Engineer</v>
          </cell>
          <cell r="G511" t="str">
            <v>Level-2</v>
          </cell>
          <cell r="H511" t="str">
            <v>E-3</v>
          </cell>
          <cell r="I511">
            <v>43192</v>
          </cell>
          <cell r="J511">
            <v>4</v>
          </cell>
          <cell r="K511">
            <v>2018</v>
          </cell>
          <cell r="L511" t="str">
            <v>Sanand</v>
          </cell>
          <cell r="M511" t="str">
            <v>M</v>
          </cell>
          <cell r="N511">
            <v>33881</v>
          </cell>
          <cell r="O511">
            <v>31.304109589041097</v>
          </cell>
          <cell r="P511" t="str">
            <v>Resignation</v>
          </cell>
          <cell r="R511">
            <v>43374</v>
          </cell>
          <cell r="S511">
            <v>43192</v>
          </cell>
          <cell r="T511" t="str">
            <v>Confirmation</v>
          </cell>
          <cell r="Y511">
            <v>8141854434</v>
          </cell>
          <cell r="Z511" t="str">
            <v>dharmeshpatel284@gmail.com</v>
          </cell>
          <cell r="AA511">
            <v>9427445431</v>
          </cell>
          <cell r="AB511" t="str">
            <v>Father</v>
          </cell>
          <cell r="AC511" t="str">
            <v>Harivadanbhai</v>
          </cell>
          <cell r="AD511" t="str">
            <v>Harivadanbhai</v>
          </cell>
          <cell r="AE511" t="str">
            <v>Chandramani</v>
          </cell>
          <cell r="AF511" t="str">
            <v xml:space="preserve">5- Jay Jalaram Park, Kaladarshan Char Rasta, Waghodia Road Ajwa, Vadodara - 390019 </v>
          </cell>
          <cell r="AG511" t="str">
            <v>5- Jay Jalaram Park, Kaladarshan Char Rasta, Waghodia Road Ajwa, Vadodara - 390019</v>
          </cell>
          <cell r="AH511" t="str">
            <v>BUCPP6072L</v>
          </cell>
          <cell r="AI511" t="str">
            <v>291905437573</v>
          </cell>
          <cell r="AJ511" t="str">
            <v>B+VE</v>
          </cell>
          <cell r="AK511" t="str">
            <v>B.E - Eeletrical &amp; Electronic</v>
          </cell>
          <cell r="AM511" t="str">
            <v>6 Years</v>
          </cell>
        </row>
        <row r="512">
          <cell r="B512">
            <v>180063</v>
          </cell>
          <cell r="C512" t="str">
            <v>Poojaben Sindhi</v>
          </cell>
          <cell r="D512" t="str">
            <v>Institutional Sales</v>
          </cell>
          <cell r="E512" t="str">
            <v>OES &amp; FLEET</v>
          </cell>
          <cell r="F512" t="str">
            <v>Junior Executive</v>
          </cell>
          <cell r="G512" t="str">
            <v>Level-2</v>
          </cell>
          <cell r="H512" t="str">
            <v>E-3</v>
          </cell>
          <cell r="I512">
            <v>43192</v>
          </cell>
          <cell r="J512">
            <v>4</v>
          </cell>
          <cell r="K512">
            <v>2018</v>
          </cell>
          <cell r="L512" t="str">
            <v>Sanand</v>
          </cell>
          <cell r="M512" t="str">
            <v>F</v>
          </cell>
          <cell r="N512">
            <v>33081</v>
          </cell>
          <cell r="O512">
            <v>33.495890410958907</v>
          </cell>
          <cell r="P512" t="str">
            <v>Resignation</v>
          </cell>
          <cell r="R512">
            <v>43374</v>
          </cell>
          <cell r="S512">
            <v>43192</v>
          </cell>
          <cell r="T512" t="str">
            <v>Confirmation</v>
          </cell>
          <cell r="Y512">
            <v>8735886370</v>
          </cell>
          <cell r="Z512" t="str">
            <v>poojasindhi51@gmail.com</v>
          </cell>
          <cell r="AA512">
            <v>9925979574</v>
          </cell>
          <cell r="AB512" t="str">
            <v>Brother</v>
          </cell>
          <cell r="AC512" t="str">
            <v>Jayesh</v>
          </cell>
          <cell r="AD512" t="str">
            <v>Jagdishchandra</v>
          </cell>
          <cell r="AE512" t="str">
            <v>Krishnaben</v>
          </cell>
          <cell r="AF512" t="str">
            <v>First Residency, Opp. Vishal Towers, Anand Nagar Road, Prahalad Nagar, Ahmedabad Gujarat - 380015</v>
          </cell>
          <cell r="AG512" t="str">
            <v>Tekra Faliyu, Palaj Anand, Gujarat - 388465</v>
          </cell>
          <cell r="AH512" t="str">
            <v>EDUPS2196Q</v>
          </cell>
          <cell r="AI512" t="str">
            <v>249153720614</v>
          </cell>
          <cell r="AJ512" t="str">
            <v>B+VE</v>
          </cell>
          <cell r="AK512" t="str">
            <v>B.A - English</v>
          </cell>
          <cell r="AM512" t="str">
            <v>5 Years</v>
          </cell>
        </row>
        <row r="513">
          <cell r="B513">
            <v>180064</v>
          </cell>
          <cell r="C513" t="str">
            <v>Aartikkumar Patel</v>
          </cell>
          <cell r="D513" t="str">
            <v>IT</v>
          </cell>
          <cell r="E513" t="str">
            <v>IT Equipment</v>
          </cell>
          <cell r="F513" t="str">
            <v>Junior Engineer</v>
          </cell>
          <cell r="G513" t="str">
            <v>Level-2</v>
          </cell>
          <cell r="H513" t="str">
            <v>E-3</v>
          </cell>
          <cell r="I513">
            <v>43199</v>
          </cell>
          <cell r="J513">
            <v>4</v>
          </cell>
          <cell r="K513">
            <v>2018</v>
          </cell>
          <cell r="L513" t="str">
            <v>Sanand</v>
          </cell>
          <cell r="M513" t="str">
            <v>M</v>
          </cell>
          <cell r="N513">
            <v>34055</v>
          </cell>
          <cell r="O513">
            <v>30.827397260273973</v>
          </cell>
          <cell r="P513" t="str">
            <v>Resignation</v>
          </cell>
          <cell r="R513">
            <v>43381</v>
          </cell>
          <cell r="S513">
            <v>43199</v>
          </cell>
          <cell r="T513" t="str">
            <v>Confirmation</v>
          </cell>
          <cell r="Y513">
            <v>9714575558</v>
          </cell>
          <cell r="Z513" t="str">
            <v>aartikpatel9201@yahoo.com</v>
          </cell>
          <cell r="AA513">
            <v>9662137938</v>
          </cell>
          <cell r="AB513" t="str">
            <v>Father</v>
          </cell>
          <cell r="AC513" t="str">
            <v xml:space="preserve">Ashokbhai </v>
          </cell>
          <cell r="AD513" t="str">
            <v xml:space="preserve">Ashokbhai </v>
          </cell>
          <cell r="AE513" t="str">
            <v>kalavatiben</v>
          </cell>
          <cell r="AF513" t="str">
            <v>401/ Amedhara appartment, near Nehrunagar BRTS bus stand, Nehrunagar, Ahmedabad</v>
          </cell>
          <cell r="AG513" t="str">
            <v>S/O: Patel Ashokbhai Dahyabhai,Azad Falia,Muktanand Marg, Chala , Vapi Dist.Valsad</v>
          </cell>
          <cell r="AH513" t="str">
            <v>BYSPP5405P</v>
          </cell>
          <cell r="AI513" t="str">
            <v>689449630207</v>
          </cell>
          <cell r="AJ513" t="str">
            <v>B+VE</v>
          </cell>
          <cell r="AK513" t="str">
            <v>B.E.IT</v>
          </cell>
          <cell r="AM513" t="str">
            <v>3 Years</v>
          </cell>
        </row>
        <row r="514">
          <cell r="B514">
            <v>180065</v>
          </cell>
          <cell r="C514" t="str">
            <v xml:space="preserve">Ruchit Prajapati </v>
          </cell>
          <cell r="D514" t="str">
            <v>Planning</v>
          </cell>
          <cell r="E514" t="str">
            <v>Raw material management</v>
          </cell>
          <cell r="F514" t="str">
            <v>Junior Engineer</v>
          </cell>
          <cell r="G514" t="str">
            <v>Level-2</v>
          </cell>
          <cell r="H514" t="str">
            <v>E-3</v>
          </cell>
          <cell r="I514">
            <v>43199</v>
          </cell>
          <cell r="J514">
            <v>4</v>
          </cell>
          <cell r="K514">
            <v>2018</v>
          </cell>
          <cell r="L514" t="str">
            <v>Sanand</v>
          </cell>
          <cell r="M514" t="str">
            <v>M</v>
          </cell>
          <cell r="N514">
            <v>33875</v>
          </cell>
          <cell r="O514">
            <v>31.32054794520548</v>
          </cell>
          <cell r="P514" t="str">
            <v>Resignation</v>
          </cell>
          <cell r="R514">
            <v>43381</v>
          </cell>
          <cell r="S514">
            <v>43199</v>
          </cell>
          <cell r="T514" t="str">
            <v>Confirmation</v>
          </cell>
          <cell r="Y514">
            <v>8140848655</v>
          </cell>
          <cell r="Z514" t="str">
            <v>ruchitprajapati9214@yahoo.com</v>
          </cell>
          <cell r="AA514">
            <v>9723626927</v>
          </cell>
          <cell r="AB514" t="str">
            <v>Father</v>
          </cell>
          <cell r="AC514" t="str">
            <v xml:space="preserve">Hareshbhai </v>
          </cell>
          <cell r="AD514" t="str">
            <v xml:space="preserve">Hareshbhai </v>
          </cell>
          <cell r="AE514" t="str">
            <v>Pratimaben</v>
          </cell>
          <cell r="AF514" t="str">
            <v>12,Jadish Co op H societyLimited ,B/H Sindhvay Mata Tample,Ramol Road,Ahmedabad-380026</v>
          </cell>
          <cell r="AG514" t="str">
            <v>12,Jadish Co Op H Societylimited ,B/H Sindhvay Mata Tample,Ramol Road,Ahmedabad-380026</v>
          </cell>
          <cell r="AH514" t="str">
            <v>CRAPP1688J</v>
          </cell>
          <cell r="AI514" t="str">
            <v>230935183632</v>
          </cell>
          <cell r="AJ514" t="str">
            <v>A-VE</v>
          </cell>
          <cell r="AK514" t="str">
            <v>B.E Mechanical</v>
          </cell>
          <cell r="AM514" t="str">
            <v>3 Years</v>
          </cell>
        </row>
        <row r="515">
          <cell r="B515">
            <v>180066</v>
          </cell>
          <cell r="C515" t="str">
            <v>Manav Patel</v>
          </cell>
          <cell r="D515" t="str">
            <v>IT</v>
          </cell>
          <cell r="E515" t="str">
            <v>IT Equipment</v>
          </cell>
          <cell r="F515" t="str">
            <v>Assistant Engineer</v>
          </cell>
          <cell r="G515" t="str">
            <v>Level-2</v>
          </cell>
          <cell r="H515" t="str">
            <v>E-4</v>
          </cell>
          <cell r="I515">
            <v>43227</v>
          </cell>
          <cell r="J515">
            <v>5</v>
          </cell>
          <cell r="K515">
            <v>2018</v>
          </cell>
          <cell r="L515" t="str">
            <v>Sanand</v>
          </cell>
          <cell r="M515" t="str">
            <v>M</v>
          </cell>
          <cell r="N515">
            <v>34609</v>
          </cell>
          <cell r="O515">
            <v>29.30958904109589</v>
          </cell>
          <cell r="P515" t="str">
            <v>Resignation</v>
          </cell>
          <cell r="R515">
            <v>43410</v>
          </cell>
          <cell r="S515">
            <v>43227</v>
          </cell>
          <cell r="T515" t="str">
            <v>Confirmation</v>
          </cell>
          <cell r="Y515">
            <v>9998051957</v>
          </cell>
          <cell r="Z515" t="str">
            <v>manavpatel994@gmail.com</v>
          </cell>
          <cell r="AA515">
            <v>8469792122</v>
          </cell>
          <cell r="AB515" t="str">
            <v>Father</v>
          </cell>
          <cell r="AC515" t="str">
            <v>Mukeshbhai</v>
          </cell>
          <cell r="AD515" t="str">
            <v>Mukeshkumar</v>
          </cell>
          <cell r="AE515" t="str">
            <v>Heenaben</v>
          </cell>
          <cell r="AF515" t="str">
            <v>No. 9 Gitanjali Appartment, Thakorvas Ishanpur, Ahmedabad Gujarat - 382443</v>
          </cell>
          <cell r="AG515" t="str">
            <v>No. 9 Gitanjali Appartment, Thakorvas Ishanpur, Ahmedabad Gujarat - 382443</v>
          </cell>
          <cell r="AH515" t="str">
            <v>CTYPP4302H</v>
          </cell>
          <cell r="AI515" t="str">
            <v>609977387814</v>
          </cell>
          <cell r="AJ515" t="str">
            <v>AB+VE</v>
          </cell>
          <cell r="AK515" t="str">
            <v>Diploma - IT</v>
          </cell>
          <cell r="AM515" t="str">
            <v>4 Years</v>
          </cell>
        </row>
        <row r="516">
          <cell r="B516">
            <v>180067</v>
          </cell>
          <cell r="C516" t="str">
            <v>Nilesh Nai</v>
          </cell>
          <cell r="D516" t="str">
            <v>Planning</v>
          </cell>
          <cell r="E516" t="str">
            <v>Product Management</v>
          </cell>
          <cell r="F516" t="str">
            <v>Junior Executive</v>
          </cell>
          <cell r="G516" t="str">
            <v>Level-2</v>
          </cell>
          <cell r="H516" t="str">
            <v>E-3</v>
          </cell>
          <cell r="I516">
            <v>43227</v>
          </cell>
          <cell r="J516">
            <v>5</v>
          </cell>
          <cell r="K516">
            <v>2018</v>
          </cell>
          <cell r="L516" t="str">
            <v>Sanand</v>
          </cell>
          <cell r="M516" t="str">
            <v>M</v>
          </cell>
          <cell r="N516">
            <v>34178</v>
          </cell>
          <cell r="O516">
            <v>30.490410958904111</v>
          </cell>
          <cell r="P516" t="str">
            <v>Resignation</v>
          </cell>
          <cell r="R516">
            <v>43410</v>
          </cell>
          <cell r="S516">
            <v>43227</v>
          </cell>
          <cell r="T516" t="str">
            <v>Confirmation</v>
          </cell>
          <cell r="Y516">
            <v>9099660074</v>
          </cell>
          <cell r="Z516" t="str">
            <v>nileshnai52@gmail.com</v>
          </cell>
          <cell r="AA516">
            <v>9979080134</v>
          </cell>
          <cell r="AB516" t="str">
            <v>Father</v>
          </cell>
          <cell r="AC516" t="str">
            <v>Dashrath</v>
          </cell>
          <cell r="AD516" t="str">
            <v>Dashrath</v>
          </cell>
          <cell r="AE516" t="str">
            <v>Madhuben</v>
          </cell>
          <cell r="AF516" t="str">
            <v>4/C/14, Vivekanand Nagar, Nr. Hathijan, Daskroi, Ahmedabad Gujarat - 382445</v>
          </cell>
          <cell r="AG516" t="str">
            <v>4/C/14, Vivekanand Nagar, Nr. Hathijan, Daskroi, Ahmedabad Gujarat - 382445</v>
          </cell>
          <cell r="AH516" t="str">
            <v>AOUPN8166L</v>
          </cell>
          <cell r="AI516" t="str">
            <v>859371454945</v>
          </cell>
          <cell r="AJ516" t="str">
            <v>B+VE</v>
          </cell>
          <cell r="AK516" t="str">
            <v>BCA</v>
          </cell>
          <cell r="AM516" t="str">
            <v>3 Years</v>
          </cell>
        </row>
        <row r="517">
          <cell r="B517">
            <v>180068</v>
          </cell>
          <cell r="C517" t="str">
            <v>Vimalbhai Khokhar</v>
          </cell>
          <cell r="D517" t="str">
            <v>Administration</v>
          </cell>
          <cell r="E517" t="str">
            <v>Purchase &amp; Store</v>
          </cell>
          <cell r="F517" t="str">
            <v>Junior Executive</v>
          </cell>
          <cell r="G517" t="str">
            <v>Level-2</v>
          </cell>
          <cell r="H517" t="str">
            <v>E-3</v>
          </cell>
          <cell r="I517">
            <v>43227</v>
          </cell>
          <cell r="J517">
            <v>5</v>
          </cell>
          <cell r="K517">
            <v>2018</v>
          </cell>
          <cell r="L517" t="str">
            <v>Sanand</v>
          </cell>
          <cell r="M517" t="str">
            <v>M</v>
          </cell>
          <cell r="N517">
            <v>35256</v>
          </cell>
          <cell r="O517">
            <v>27.536986301369861</v>
          </cell>
          <cell r="P517" t="str">
            <v>Resignation</v>
          </cell>
          <cell r="R517">
            <v>43410</v>
          </cell>
          <cell r="S517">
            <v>43227</v>
          </cell>
          <cell r="T517" t="str">
            <v>Confirmation</v>
          </cell>
          <cell r="Y517">
            <v>9537106019</v>
          </cell>
          <cell r="Z517" t="str">
            <v>vk9537106019@gmail.com</v>
          </cell>
          <cell r="AA517">
            <v>9228500119</v>
          </cell>
          <cell r="AB517" t="str">
            <v>Father</v>
          </cell>
          <cell r="AC517" t="str">
            <v>Babulal</v>
          </cell>
          <cell r="AD517" t="str">
            <v>Babulal</v>
          </cell>
          <cell r="AE517" t="str">
            <v>Gitaben</v>
          </cell>
          <cell r="AF517" t="str">
            <v>1, Umiya park Society Bavla Road, Sanand</v>
          </cell>
          <cell r="AG517" t="str">
            <v>Ramji Mandir Pase, Natvarnagar, Bagasara, Amreli Gujarat - 365440</v>
          </cell>
          <cell r="AH517" t="str">
            <v>EEZPK7888R</v>
          </cell>
          <cell r="AI517" t="str">
            <v>837276367498</v>
          </cell>
          <cell r="AJ517" t="str">
            <v>AB+VE</v>
          </cell>
          <cell r="AK517" t="str">
            <v>Diploma Mechanical</v>
          </cell>
          <cell r="AM517" t="str">
            <v>3 Years</v>
          </cell>
        </row>
        <row r="518">
          <cell r="B518">
            <v>180069</v>
          </cell>
          <cell r="C518" t="str">
            <v>Bhupendrabhai Vankar</v>
          </cell>
          <cell r="D518" t="str">
            <v>Production</v>
          </cell>
          <cell r="E518" t="str">
            <v>Mixing</v>
          </cell>
          <cell r="F518" t="str">
            <v>Assistant Operator</v>
          </cell>
          <cell r="G518" t="str">
            <v>Level-3</v>
          </cell>
          <cell r="H518" t="str">
            <v>T-4</v>
          </cell>
          <cell r="I518">
            <v>43227</v>
          </cell>
          <cell r="J518">
            <v>5</v>
          </cell>
          <cell r="K518">
            <v>2018</v>
          </cell>
          <cell r="L518" t="str">
            <v>Sanand</v>
          </cell>
          <cell r="M518" t="str">
            <v>M</v>
          </cell>
          <cell r="N518">
            <v>34016</v>
          </cell>
          <cell r="O518">
            <v>30.934246575342467</v>
          </cell>
          <cell r="R518">
            <v>43410</v>
          </cell>
          <cell r="S518">
            <v>43227</v>
          </cell>
          <cell r="T518" t="str">
            <v>Confirmation</v>
          </cell>
          <cell r="Y518">
            <v>9724896936</v>
          </cell>
          <cell r="Z518" t="str">
            <v>bhupenvankar93@gmail.com</v>
          </cell>
          <cell r="AA518">
            <v>9737630239</v>
          </cell>
          <cell r="AB518" t="str">
            <v>Brother</v>
          </cell>
          <cell r="AC518" t="str">
            <v>Bharat</v>
          </cell>
          <cell r="AD518" t="str">
            <v>Bhanubhai</v>
          </cell>
          <cell r="AE518" t="str">
            <v>Madhuben</v>
          </cell>
          <cell r="AF518" t="str">
            <v xml:space="preserve">Bareja, Marutinandan Society, Ahmedabad </v>
          </cell>
          <cell r="AG518" t="str">
            <v>Dethli, Kheda, Gujarat - 387210</v>
          </cell>
          <cell r="AH518" t="str">
            <v>AWUPV7979F</v>
          </cell>
          <cell r="AI518" t="str">
            <v>277772519238</v>
          </cell>
          <cell r="AJ518" t="str">
            <v>A+VE</v>
          </cell>
          <cell r="AK518" t="str">
            <v>ITI</v>
          </cell>
          <cell r="AL518" t="str">
            <v>-</v>
          </cell>
          <cell r="AM518" t="str">
            <v>3 Years</v>
          </cell>
        </row>
        <row r="519">
          <cell r="B519">
            <v>180070</v>
          </cell>
          <cell r="C519" t="str">
            <v>Hajurbhai Damor</v>
          </cell>
          <cell r="D519" t="str">
            <v>Production</v>
          </cell>
          <cell r="E519" t="str">
            <v>Mixing</v>
          </cell>
          <cell r="F519" t="str">
            <v>Assistant Operator</v>
          </cell>
          <cell r="G519" t="str">
            <v>Level-3</v>
          </cell>
          <cell r="H519" t="str">
            <v>T-4</v>
          </cell>
          <cell r="I519">
            <v>43227</v>
          </cell>
          <cell r="J519">
            <v>5</v>
          </cell>
          <cell r="K519">
            <v>2018</v>
          </cell>
          <cell r="L519" t="str">
            <v>Sanand</v>
          </cell>
          <cell r="M519" t="str">
            <v>M</v>
          </cell>
          <cell r="N519">
            <v>33756</v>
          </cell>
          <cell r="O519">
            <v>31.646575342465752</v>
          </cell>
          <cell r="P519" t="str">
            <v xml:space="preserve">Abscond </v>
          </cell>
          <cell r="R519">
            <v>43410</v>
          </cell>
          <cell r="S519">
            <v>43227</v>
          </cell>
          <cell r="T519" t="str">
            <v>Confirmation</v>
          </cell>
          <cell r="Y519">
            <v>8469785127</v>
          </cell>
          <cell r="Z519" t="str">
            <v>hajur1992@gmail.com</v>
          </cell>
          <cell r="AA519">
            <v>7572892941</v>
          </cell>
          <cell r="AB519" t="str">
            <v>Father</v>
          </cell>
          <cell r="AC519" t="str">
            <v>Mangabhai</v>
          </cell>
          <cell r="AD519" t="str">
            <v>Mangabhai</v>
          </cell>
          <cell r="AE519" t="str">
            <v>Gangaben</v>
          </cell>
          <cell r="AF519" t="str">
            <v>Muktidham, Sanand</v>
          </cell>
          <cell r="AG519" t="str">
            <v>Vagora, Ramgadhi, Sabar Kantha, Gujarat - 383350</v>
          </cell>
          <cell r="AH519" t="str">
            <v>EMVPD2966M</v>
          </cell>
          <cell r="AI519" t="str">
            <v>996007751928</v>
          </cell>
          <cell r="AJ519" t="str">
            <v>A+VE</v>
          </cell>
          <cell r="AK519" t="str">
            <v>ITI</v>
          </cell>
          <cell r="AL519" t="str">
            <v>-</v>
          </cell>
          <cell r="AM519" t="str">
            <v>4 Years</v>
          </cell>
        </row>
        <row r="520">
          <cell r="B520">
            <v>180071</v>
          </cell>
          <cell r="C520" t="str">
            <v>Mayur Rangwani</v>
          </cell>
          <cell r="D520" t="str">
            <v>IT</v>
          </cell>
          <cell r="E520" t="str">
            <v>Production IT</v>
          </cell>
          <cell r="F520" t="str">
            <v>Junior Developer Engineer</v>
          </cell>
          <cell r="G520" t="str">
            <v>Level-2</v>
          </cell>
          <cell r="H520" t="str">
            <v>E-3</v>
          </cell>
          <cell r="I520">
            <v>43227</v>
          </cell>
          <cell r="J520">
            <v>5</v>
          </cell>
          <cell r="K520">
            <v>2018</v>
          </cell>
          <cell r="L520" t="str">
            <v>Sanand</v>
          </cell>
          <cell r="M520" t="str">
            <v>M</v>
          </cell>
          <cell r="N520">
            <v>35020</v>
          </cell>
          <cell r="O520">
            <v>28.183561643835617</v>
          </cell>
          <cell r="P520" t="str">
            <v>Resignation</v>
          </cell>
          <cell r="R520">
            <v>43776</v>
          </cell>
          <cell r="S520">
            <v>43591</v>
          </cell>
          <cell r="T520" t="str">
            <v>Confirmation</v>
          </cell>
          <cell r="W520">
            <v>44348</v>
          </cell>
          <cell r="X520" t="str">
            <v>Assistant Developer Engineer</v>
          </cell>
          <cell r="Y520">
            <v>9558049457</v>
          </cell>
          <cell r="Z520" t="str">
            <v>rangwanimayur95@gmail.com</v>
          </cell>
          <cell r="AA520">
            <v>9427246382</v>
          </cell>
          <cell r="AB520" t="str">
            <v>Father</v>
          </cell>
          <cell r="AC520" t="str">
            <v>Narayan</v>
          </cell>
          <cell r="AD520" t="str">
            <v>Narayan</v>
          </cell>
          <cell r="AE520" t="str">
            <v>Dipaben</v>
          </cell>
          <cell r="AF520" t="str">
            <v>9 Chitrakut Park, Opp. Nobal School Naroda, Ahmedabad - 382345</v>
          </cell>
          <cell r="AG520" t="str">
            <v>9 Chitrakut Park, Opp. Nobal School Naroda, Ahmedabad - 382345</v>
          </cell>
          <cell r="AH520" t="str">
            <v>BUMPR4749A</v>
          </cell>
          <cell r="AI520" t="str">
            <v>943319089859</v>
          </cell>
          <cell r="AJ520" t="str">
            <v>O+VE</v>
          </cell>
          <cell r="AK520" t="str">
            <v>MSC-IT</v>
          </cell>
          <cell r="AM520" t="str">
            <v>Fresher</v>
          </cell>
        </row>
        <row r="521">
          <cell r="B521">
            <v>180072</v>
          </cell>
          <cell r="C521" t="str">
            <v>Mavlikkumar</v>
          </cell>
          <cell r="D521" t="str">
            <v>Planning</v>
          </cell>
          <cell r="E521" t="str">
            <v>Product Management</v>
          </cell>
          <cell r="F521" t="str">
            <v>Assistant Engineer</v>
          </cell>
          <cell r="G521" t="str">
            <v>Level-2</v>
          </cell>
          <cell r="H521" t="str">
            <v>E-4</v>
          </cell>
          <cell r="I521">
            <v>43227</v>
          </cell>
          <cell r="J521">
            <v>5</v>
          </cell>
          <cell r="K521">
            <v>2018</v>
          </cell>
          <cell r="L521" t="str">
            <v>Sanand</v>
          </cell>
          <cell r="M521" t="str">
            <v>M</v>
          </cell>
          <cell r="N521">
            <v>34363</v>
          </cell>
          <cell r="O521">
            <v>29.983561643835618</v>
          </cell>
          <cell r="P521" t="str">
            <v>Resignation</v>
          </cell>
          <cell r="R521">
            <v>43410</v>
          </cell>
          <cell r="S521">
            <v>43227</v>
          </cell>
          <cell r="T521" t="str">
            <v>Confirmation</v>
          </cell>
          <cell r="Y521">
            <v>9687475958</v>
          </cell>
          <cell r="Z521" t="str">
            <v>manpatel112@gmail.com</v>
          </cell>
          <cell r="AA521">
            <v>9825432999</v>
          </cell>
          <cell r="AB521" t="str">
            <v>Father</v>
          </cell>
          <cell r="AC521" t="str">
            <v>Maheshbhai</v>
          </cell>
          <cell r="AD521" t="str">
            <v>Maheshbhai</v>
          </cell>
          <cell r="AE521" t="str">
            <v>Manjulaben</v>
          </cell>
          <cell r="AF521" t="str">
            <v>16, Ami Park Society, Nr. Kabir Enclave, Bopal Ahmedabad Gujarat</v>
          </cell>
          <cell r="AG521" t="str">
            <v>Navaparama, Kamana, Mehsana Gujarat - 384315</v>
          </cell>
          <cell r="AH521" t="str">
            <v>BWMPP5350D</v>
          </cell>
          <cell r="AI521" t="str">
            <v>565927689618</v>
          </cell>
          <cell r="AJ521" t="str">
            <v>B+VE</v>
          </cell>
          <cell r="AK521" t="str">
            <v>B.E Mechanical</v>
          </cell>
          <cell r="AM521" t="str">
            <v>2 Years</v>
          </cell>
        </row>
        <row r="522">
          <cell r="B522">
            <v>180073</v>
          </cell>
          <cell r="C522" t="str">
            <v>Yashkumar Patel</v>
          </cell>
          <cell r="D522" t="str">
            <v>Production</v>
          </cell>
          <cell r="E522" t="str">
            <v>Extrusion</v>
          </cell>
          <cell r="F522" t="str">
            <v>Assistant Operator</v>
          </cell>
          <cell r="G522" t="str">
            <v>Level-3</v>
          </cell>
          <cell r="H522" t="str">
            <v>T-4</v>
          </cell>
          <cell r="I522">
            <v>43227</v>
          </cell>
          <cell r="J522">
            <v>5</v>
          </cell>
          <cell r="K522">
            <v>2018</v>
          </cell>
          <cell r="L522" t="str">
            <v>Sanand</v>
          </cell>
          <cell r="M522" t="str">
            <v>M</v>
          </cell>
          <cell r="N522">
            <v>35111</v>
          </cell>
          <cell r="O522">
            <v>27.934246575342467</v>
          </cell>
          <cell r="P522" t="str">
            <v>Terminated</v>
          </cell>
          <cell r="R522">
            <v>43410</v>
          </cell>
          <cell r="S522">
            <v>43227</v>
          </cell>
          <cell r="T522" t="str">
            <v>Confirmation</v>
          </cell>
          <cell r="Y522">
            <v>9724950725</v>
          </cell>
          <cell r="Z522" t="str">
            <v>yash162patel@gmail.com</v>
          </cell>
          <cell r="AA522">
            <v>9825086605</v>
          </cell>
          <cell r="AB522" t="str">
            <v>Father</v>
          </cell>
          <cell r="AC522" t="str">
            <v>Kirtibhai</v>
          </cell>
          <cell r="AD522" t="str">
            <v>Kirtibhai</v>
          </cell>
          <cell r="AE522" t="str">
            <v>Daxaben</v>
          </cell>
          <cell r="AF522" t="str">
            <v>A25, Shivsambhu Society, Sureliya State Rabari colony Amravadi, Amdavad</v>
          </cell>
          <cell r="AG522" t="str">
            <v>Bechrapura, Po- Kansarakui, Ta- Visnagar, Mehsana Gujarat - 384001</v>
          </cell>
          <cell r="AH522" t="str">
            <v>COKPP9035G</v>
          </cell>
          <cell r="AI522" t="str">
            <v>498325732715</v>
          </cell>
          <cell r="AJ522" t="str">
            <v>O+VE</v>
          </cell>
          <cell r="AK522" t="str">
            <v>ITI</v>
          </cell>
          <cell r="AM522" t="str">
            <v>4 Years</v>
          </cell>
        </row>
        <row r="523">
          <cell r="B523">
            <v>180074</v>
          </cell>
          <cell r="C523" t="str">
            <v>Mahesh Kumar Akula</v>
          </cell>
          <cell r="D523" t="str">
            <v>Retail Sales</v>
          </cell>
          <cell r="E523" t="str">
            <v>South Region</v>
          </cell>
          <cell r="F523" t="str">
            <v>Senior Executive</v>
          </cell>
          <cell r="G523" t="str">
            <v>Level-2</v>
          </cell>
          <cell r="H523" t="str">
            <v>E-1</v>
          </cell>
          <cell r="I523">
            <v>43227</v>
          </cell>
          <cell r="J523">
            <v>5</v>
          </cell>
          <cell r="K523">
            <v>2018</v>
          </cell>
          <cell r="L523" t="str">
            <v>Vijayawada</v>
          </cell>
          <cell r="M523" t="str">
            <v>M</v>
          </cell>
          <cell r="N523">
            <v>32009</v>
          </cell>
          <cell r="O523">
            <v>36.43287671232877</v>
          </cell>
          <cell r="P523" t="str">
            <v>Resignation</v>
          </cell>
          <cell r="R523">
            <v>43410</v>
          </cell>
          <cell r="S523">
            <v>43227</v>
          </cell>
          <cell r="T523" t="str">
            <v>Confirmation</v>
          </cell>
          <cell r="Y523">
            <v>9849658333</v>
          </cell>
          <cell r="Z523" t="str">
            <v>amaheshkumar1@gmail.com</v>
          </cell>
          <cell r="AA523">
            <v>9393540333</v>
          </cell>
          <cell r="AB523" t="str">
            <v>Father</v>
          </cell>
          <cell r="AC523" t="str">
            <v>Rajender</v>
          </cell>
          <cell r="AD523" t="str">
            <v>Rajender</v>
          </cell>
          <cell r="AE523" t="str">
            <v>Kalyani</v>
          </cell>
          <cell r="AF523" t="str">
            <v>Hotel Tokiyo No - 10</v>
          </cell>
          <cell r="AG523" t="str">
            <v>13-1-108/1, Mattwada, Nr. Kkatiya Theater, Warangal, Andhra Pradesh - 506002</v>
          </cell>
          <cell r="AH523" t="str">
            <v>ANVPA4443P</v>
          </cell>
          <cell r="AI523" t="str">
            <v>290437610762</v>
          </cell>
          <cell r="AJ523" t="str">
            <v>O+VE</v>
          </cell>
          <cell r="AK523" t="str">
            <v>M.B.A- Marketing</v>
          </cell>
          <cell r="AM523" t="str">
            <v>6 Years</v>
          </cell>
        </row>
        <row r="524">
          <cell r="B524">
            <v>180075</v>
          </cell>
          <cell r="C524" t="str">
            <v>Pravinkumar Suthar</v>
          </cell>
          <cell r="D524" t="str">
            <v>RD1</v>
          </cell>
          <cell r="E524" t="str">
            <v>RE Formula</v>
          </cell>
          <cell r="F524" t="str">
            <v>Junior Engineer</v>
          </cell>
          <cell r="G524" t="str">
            <v>Level-2</v>
          </cell>
          <cell r="H524" t="str">
            <v>E-3</v>
          </cell>
          <cell r="I524">
            <v>43227</v>
          </cell>
          <cell r="J524">
            <v>5</v>
          </cell>
          <cell r="K524">
            <v>2018</v>
          </cell>
          <cell r="L524" t="str">
            <v>Sanand</v>
          </cell>
          <cell r="M524" t="str">
            <v>M</v>
          </cell>
          <cell r="N524">
            <v>33675</v>
          </cell>
          <cell r="O524">
            <v>31.86849315068493</v>
          </cell>
          <cell r="P524" t="str">
            <v xml:space="preserve">Resignation </v>
          </cell>
          <cell r="R524" t="str">
            <v>-</v>
          </cell>
          <cell r="S524">
            <v>43227</v>
          </cell>
          <cell r="Y524">
            <v>9586092821</v>
          </cell>
          <cell r="Z524" t="str">
            <v>p.a.suthar5@gmail.com</v>
          </cell>
          <cell r="AA524">
            <v>9712742703</v>
          </cell>
          <cell r="AB524" t="str">
            <v>Father</v>
          </cell>
          <cell r="AC524" t="str">
            <v>Amaraji</v>
          </cell>
          <cell r="AD524" t="str">
            <v>Amaraji</v>
          </cell>
          <cell r="AE524" t="str">
            <v>Leelaben</v>
          </cell>
          <cell r="AF524" t="str">
            <v>Shivam trailer house, Umiyanagar Society, Nr, IOC colony, Viramgam</v>
          </cell>
          <cell r="AG524" t="str">
            <v>At- Matu, Banaskantha, Gujarat - 385535</v>
          </cell>
          <cell r="AH524" t="str">
            <v>GJWPS4090F</v>
          </cell>
          <cell r="AI524" t="str">
            <v>392848960840</v>
          </cell>
          <cell r="AJ524" t="str">
            <v>B+VE</v>
          </cell>
          <cell r="AK524" t="str">
            <v>B.E Rubber Technology</v>
          </cell>
          <cell r="AM524" t="str">
            <v>3 Years</v>
          </cell>
        </row>
        <row r="525">
          <cell r="B525">
            <v>180076</v>
          </cell>
          <cell r="C525" t="str">
            <v>Mahipalsinh Vaghela</v>
          </cell>
          <cell r="D525" t="str">
            <v>Administration</v>
          </cell>
          <cell r="E525" t="str">
            <v>Purchase &amp; Store</v>
          </cell>
          <cell r="F525" t="str">
            <v>Junior Executive</v>
          </cell>
          <cell r="G525" t="str">
            <v>Level-2</v>
          </cell>
          <cell r="H525" t="str">
            <v>E-3</v>
          </cell>
          <cell r="I525">
            <v>43227</v>
          </cell>
          <cell r="J525">
            <v>5</v>
          </cell>
          <cell r="K525">
            <v>2018</v>
          </cell>
          <cell r="L525" t="str">
            <v>Sanand</v>
          </cell>
          <cell r="M525" t="str">
            <v>M</v>
          </cell>
          <cell r="N525">
            <v>33830</v>
          </cell>
          <cell r="O525">
            <v>31.443835616438356</v>
          </cell>
          <cell r="P525" t="str">
            <v>Resignation</v>
          </cell>
          <cell r="R525">
            <v>43410</v>
          </cell>
          <cell r="S525">
            <v>43227</v>
          </cell>
          <cell r="T525" t="str">
            <v>Confirmation</v>
          </cell>
          <cell r="W525">
            <v>44348</v>
          </cell>
          <cell r="X525" t="str">
            <v>Assistant Executive</v>
          </cell>
          <cell r="Y525">
            <v>9173535198</v>
          </cell>
          <cell r="Z525" t="str">
            <v>mahipalsinhvaghela54@gmail.com</v>
          </cell>
          <cell r="AA525">
            <v>9998464499</v>
          </cell>
          <cell r="AB525" t="str">
            <v>Father</v>
          </cell>
          <cell r="AC525" t="str">
            <v>Dilavarsinh</v>
          </cell>
          <cell r="AD525" t="str">
            <v>Dilavarsinh</v>
          </cell>
          <cell r="AE525" t="str">
            <v>Ranjaba</v>
          </cell>
          <cell r="AF525" t="str">
            <v>29, Gajanand Soc iety Nr. Sanand Police Station, Sanand Gujarat</v>
          </cell>
          <cell r="AG525" t="str">
            <v>29, Gajanand Soc Iety Nr. Sanand Police Station, Sanand Gujarat - 382110</v>
          </cell>
          <cell r="AH525" t="str">
            <v>BLRPV9574M</v>
          </cell>
          <cell r="AI525" t="str">
            <v>437169268056</v>
          </cell>
          <cell r="AJ525" t="str">
            <v>B+VE</v>
          </cell>
          <cell r="AK525" t="str">
            <v>BCA</v>
          </cell>
          <cell r="AM525" t="str">
            <v>2 Years</v>
          </cell>
        </row>
        <row r="526">
          <cell r="B526">
            <v>180077</v>
          </cell>
          <cell r="C526" t="str">
            <v>Prakash Joshi</v>
          </cell>
          <cell r="D526" t="str">
            <v>Finance</v>
          </cell>
          <cell r="E526" t="str">
            <v>Accounting &amp; Tax</v>
          </cell>
          <cell r="F526" t="str">
            <v>Junior Executive</v>
          </cell>
          <cell r="G526" t="str">
            <v>Level-2</v>
          </cell>
          <cell r="H526" t="str">
            <v>E-3</v>
          </cell>
          <cell r="I526">
            <v>43227</v>
          </cell>
          <cell r="J526">
            <v>5</v>
          </cell>
          <cell r="K526">
            <v>2018</v>
          </cell>
          <cell r="L526" t="str">
            <v>Sanand</v>
          </cell>
          <cell r="M526" t="str">
            <v>M</v>
          </cell>
          <cell r="N526">
            <v>33792</v>
          </cell>
          <cell r="O526">
            <v>31.547945205479451</v>
          </cell>
          <cell r="P526" t="str">
            <v xml:space="preserve">Resignation </v>
          </cell>
          <cell r="R526">
            <v>43410</v>
          </cell>
          <cell r="S526">
            <v>43227</v>
          </cell>
          <cell r="T526" t="str">
            <v>Confirmation</v>
          </cell>
          <cell r="Y526">
            <v>9558237792</v>
          </cell>
          <cell r="Z526" t="str">
            <v>prakashjoshi7792@gmail.com</v>
          </cell>
          <cell r="AA526">
            <v>9825517063</v>
          </cell>
          <cell r="AB526" t="str">
            <v>Father</v>
          </cell>
          <cell r="AC526" t="str">
            <v>Rajnikant</v>
          </cell>
          <cell r="AD526" t="str">
            <v>Rajnikant</v>
          </cell>
          <cell r="AE526" t="str">
            <v>Meenaben</v>
          </cell>
          <cell r="AF526" t="str">
            <v>C21, Indraprakash Society, Nikol road, Bapunagar Ahmedabad Gujarat</v>
          </cell>
          <cell r="AG526" t="str">
            <v>Randal Krupa, Moti Dargah Pase, Timbavadi, Junagadh Gujarat - 362015</v>
          </cell>
          <cell r="AH526" t="str">
            <v>BAJPJ8330E</v>
          </cell>
          <cell r="AI526" t="str">
            <v>477888071146</v>
          </cell>
          <cell r="AJ526" t="str">
            <v>B-VE</v>
          </cell>
          <cell r="AK526" t="str">
            <v>ICWA - inter</v>
          </cell>
          <cell r="AM526" t="str">
            <v>4 Years</v>
          </cell>
        </row>
        <row r="527">
          <cell r="B527">
            <v>180078</v>
          </cell>
          <cell r="C527" t="str">
            <v>Madan Prajapati</v>
          </cell>
          <cell r="D527" t="str">
            <v>Finance</v>
          </cell>
          <cell r="E527" t="str">
            <v>Accounting &amp; Tax</v>
          </cell>
          <cell r="F527" t="str">
            <v>Executive</v>
          </cell>
          <cell r="G527" t="str">
            <v>Level-2</v>
          </cell>
          <cell r="H527" t="str">
            <v>E-2</v>
          </cell>
          <cell r="I527">
            <v>43227</v>
          </cell>
          <cell r="J527">
            <v>5</v>
          </cell>
          <cell r="K527">
            <v>2018</v>
          </cell>
          <cell r="L527" t="str">
            <v>Sanand</v>
          </cell>
          <cell r="M527" t="str">
            <v>M</v>
          </cell>
          <cell r="N527">
            <v>33157</v>
          </cell>
          <cell r="O527">
            <v>33.287671232876711</v>
          </cell>
          <cell r="P527" t="str">
            <v>Resignation</v>
          </cell>
          <cell r="R527">
            <v>43410</v>
          </cell>
          <cell r="S527">
            <v>43227</v>
          </cell>
          <cell r="T527" t="str">
            <v>Confirmation</v>
          </cell>
          <cell r="Y527">
            <v>9016973753</v>
          </cell>
          <cell r="Z527" t="str">
            <v>prajapatimadan2@gmail.com</v>
          </cell>
          <cell r="AA527">
            <v>9624307073</v>
          </cell>
          <cell r="AB527" t="str">
            <v>Father</v>
          </cell>
          <cell r="AC527" t="str">
            <v>Ganeshji</v>
          </cell>
          <cell r="AD527" t="str">
            <v>Ganeshji</v>
          </cell>
          <cell r="AE527" t="str">
            <v>Nenuben</v>
          </cell>
          <cell r="AF527" t="str">
            <v>12, Saubhagyanagar Society, Sabarmati, Ahmedabad, Gujarat - 380005</v>
          </cell>
          <cell r="AG527" t="str">
            <v>12, Saubhagyanagar Society, Sabarmati, Ahmedabad, Gujarat - 380005</v>
          </cell>
          <cell r="AH527" t="str">
            <v>CEPPP5778F</v>
          </cell>
          <cell r="AI527" t="str">
            <v>414151708679</v>
          </cell>
          <cell r="AJ527" t="str">
            <v>A+VE</v>
          </cell>
          <cell r="AK527" t="str">
            <v>MBA- Finance</v>
          </cell>
          <cell r="AM527" t="str">
            <v>7 Years</v>
          </cell>
        </row>
        <row r="528">
          <cell r="B528">
            <v>180079</v>
          </cell>
          <cell r="C528" t="str">
            <v>Mehulbhai Jamod</v>
          </cell>
          <cell r="D528" t="str">
            <v>Engineering</v>
          </cell>
          <cell r="E528" t="str">
            <v>Maintenance</v>
          </cell>
          <cell r="F528" t="str">
            <v>Assistant Operator</v>
          </cell>
          <cell r="G528" t="str">
            <v>Level-3</v>
          </cell>
          <cell r="H528" t="str">
            <v>T-4</v>
          </cell>
          <cell r="I528">
            <v>43234</v>
          </cell>
          <cell r="J528">
            <v>5</v>
          </cell>
          <cell r="K528">
            <v>2018</v>
          </cell>
          <cell r="L528" t="str">
            <v>Sanand</v>
          </cell>
          <cell r="M528" t="str">
            <v>M</v>
          </cell>
          <cell r="N528">
            <v>35511</v>
          </cell>
          <cell r="O528">
            <v>26.838356164383562</v>
          </cell>
          <cell r="P528" t="str">
            <v>Resignation</v>
          </cell>
          <cell r="R528">
            <v>43417</v>
          </cell>
          <cell r="S528">
            <v>43234</v>
          </cell>
          <cell r="T528" t="str">
            <v>Confirmation</v>
          </cell>
          <cell r="Y528">
            <v>8511373665</v>
          </cell>
          <cell r="Z528" t="str">
            <v xml:space="preserve">jamodmehulj143@gmail.com </v>
          </cell>
          <cell r="AA528">
            <v>9601016076</v>
          </cell>
          <cell r="AB528" t="str">
            <v>Father</v>
          </cell>
          <cell r="AC528" t="str">
            <v>Jayantibhai</v>
          </cell>
          <cell r="AD528" t="str">
            <v>Jayantibhai</v>
          </cell>
          <cell r="AE528" t="str">
            <v>Nimu Ben</v>
          </cell>
          <cell r="AF528" t="str">
            <v>Jamodvas, Zezra, Ahmedabad, Gujarat 382150</v>
          </cell>
          <cell r="AG528" t="str">
            <v>Jamodvas, Zezra, Ahmedabad, Gujarat - 382150</v>
          </cell>
          <cell r="AH528" t="str">
            <v>BQFPJ2022K</v>
          </cell>
          <cell r="AI528" t="str">
            <v>360511991603</v>
          </cell>
          <cell r="AJ528" t="str">
            <v>A+VE</v>
          </cell>
          <cell r="AK528" t="str">
            <v>ITI - Electronics Mech</v>
          </cell>
          <cell r="AM528" t="str">
            <v>2 Years</v>
          </cell>
        </row>
        <row r="529">
          <cell r="B529">
            <v>180080</v>
          </cell>
          <cell r="C529" t="str">
            <v>Shravankumar Patel</v>
          </cell>
          <cell r="D529" t="str">
            <v>Engineering</v>
          </cell>
          <cell r="E529" t="str">
            <v>Utility</v>
          </cell>
          <cell r="F529" t="str">
            <v>Technician</v>
          </cell>
          <cell r="G529" t="str">
            <v>Level-3</v>
          </cell>
          <cell r="H529" t="str">
            <v>T-2</v>
          </cell>
          <cell r="I529">
            <v>43234</v>
          </cell>
          <cell r="J529">
            <v>5</v>
          </cell>
          <cell r="K529">
            <v>2018</v>
          </cell>
          <cell r="L529" t="str">
            <v>Sanand</v>
          </cell>
          <cell r="M529" t="str">
            <v>M</v>
          </cell>
          <cell r="N529">
            <v>35738</v>
          </cell>
          <cell r="O529">
            <v>26.216438356164385</v>
          </cell>
          <cell r="P529" t="str">
            <v>Resigned</v>
          </cell>
          <cell r="R529">
            <v>43417</v>
          </cell>
          <cell r="S529">
            <v>43234</v>
          </cell>
          <cell r="T529" t="str">
            <v>Confirmation</v>
          </cell>
          <cell r="U529">
            <v>44652</v>
          </cell>
          <cell r="V529" t="str">
            <v>Assistant Operator</v>
          </cell>
          <cell r="Y529">
            <v>9714907092</v>
          </cell>
          <cell r="Z529" t="str">
            <v>shravankumarpatel64@gmail.com</v>
          </cell>
          <cell r="AA529">
            <v>7359796809</v>
          </cell>
          <cell r="AB529" t="str">
            <v>Father</v>
          </cell>
          <cell r="AC529" t="str">
            <v>Chaman Bhai</v>
          </cell>
          <cell r="AD529" t="str">
            <v>Chaman Bhai</v>
          </cell>
          <cell r="AE529" t="str">
            <v>Pameeben</v>
          </cell>
          <cell r="AF529" t="str">
            <v>Metaliyavas, Melasana, Kundal, Ahmedabad, Gujarat - 382110</v>
          </cell>
          <cell r="AG529" t="str">
            <v>Metaliyavas, Melasana, Kundal, Ahmedabad, Gujarat - 382110</v>
          </cell>
          <cell r="AH529" t="str">
            <v>ELGPP6944D</v>
          </cell>
          <cell r="AI529" t="str">
            <v>941476691156</v>
          </cell>
          <cell r="AJ529" t="str">
            <v>AB+VE</v>
          </cell>
          <cell r="AK529" t="str">
            <v>12th</v>
          </cell>
          <cell r="AM529" t="str">
            <v>2 Years</v>
          </cell>
        </row>
        <row r="530">
          <cell r="B530">
            <v>180081</v>
          </cell>
          <cell r="C530" t="str">
            <v>Vikram Rabari</v>
          </cell>
          <cell r="D530" t="str">
            <v>Production</v>
          </cell>
          <cell r="E530" t="str">
            <v>Calender</v>
          </cell>
          <cell r="F530" t="str">
            <v>Assistant Operator</v>
          </cell>
          <cell r="G530" t="str">
            <v>Level-3</v>
          </cell>
          <cell r="H530" t="str">
            <v>T-4</v>
          </cell>
          <cell r="I530">
            <v>43234</v>
          </cell>
          <cell r="J530">
            <v>5</v>
          </cell>
          <cell r="K530">
            <v>2018</v>
          </cell>
          <cell r="L530" t="str">
            <v>Sanand</v>
          </cell>
          <cell r="M530" t="str">
            <v>M</v>
          </cell>
          <cell r="N530">
            <v>33900</v>
          </cell>
          <cell r="O530">
            <v>31.252054794520546</v>
          </cell>
          <cell r="P530" t="str">
            <v>Transferred from Extrusion-Cutting section to Calendering section from 1st August 2020</v>
          </cell>
          <cell r="R530">
            <v>43417</v>
          </cell>
          <cell r="S530">
            <v>43234</v>
          </cell>
          <cell r="T530" t="str">
            <v>Confirmation</v>
          </cell>
          <cell r="Y530">
            <v>9510141947</v>
          </cell>
          <cell r="Z530" t="str">
            <v>rabarivikram1992@gmail.com</v>
          </cell>
          <cell r="AA530">
            <v>9662296867</v>
          </cell>
          <cell r="AB530" t="str">
            <v>Father</v>
          </cell>
          <cell r="AC530" t="str">
            <v>Raymalbhai</v>
          </cell>
          <cell r="AD530" t="str">
            <v>Raymalbhai</v>
          </cell>
          <cell r="AE530" t="str">
            <v>Rukhiben</v>
          </cell>
          <cell r="AF530" t="str">
            <v>Neelmani Appartment, Thaltej sonal cross road, Thaltej Ahmedabad</v>
          </cell>
          <cell r="AG530" t="str">
            <v>Rabari Vas, Harij, Dunavada, Patan, Gujarat - 384265</v>
          </cell>
          <cell r="AH530" t="str">
            <v>BWLPR4554C</v>
          </cell>
          <cell r="AI530" t="str">
            <v>993784813024</v>
          </cell>
          <cell r="AJ530" t="str">
            <v>A-VE</v>
          </cell>
          <cell r="AK530" t="str">
            <v>ITI Fitter</v>
          </cell>
          <cell r="AL530" t="str">
            <v>-</v>
          </cell>
          <cell r="AM530" t="str">
            <v>3 Years</v>
          </cell>
        </row>
        <row r="531">
          <cell r="B531">
            <v>180082</v>
          </cell>
          <cell r="C531" t="str">
            <v>Prakashkumar Thakor</v>
          </cell>
          <cell r="D531" t="str">
            <v>Production</v>
          </cell>
          <cell r="E531" t="str">
            <v>Calender</v>
          </cell>
          <cell r="F531" t="str">
            <v>Assistant Operator</v>
          </cell>
          <cell r="G531" t="str">
            <v>Level-3</v>
          </cell>
          <cell r="H531" t="str">
            <v>T-4</v>
          </cell>
          <cell r="I531">
            <v>43234</v>
          </cell>
          <cell r="J531">
            <v>5</v>
          </cell>
          <cell r="K531">
            <v>2018</v>
          </cell>
          <cell r="L531" t="str">
            <v>Sanand</v>
          </cell>
          <cell r="M531" t="str">
            <v>M</v>
          </cell>
          <cell r="N531">
            <v>34246</v>
          </cell>
          <cell r="O531">
            <v>30.304109589041097</v>
          </cell>
          <cell r="P531" t="str">
            <v>Resignation</v>
          </cell>
          <cell r="R531">
            <v>43417</v>
          </cell>
          <cell r="S531">
            <v>43234</v>
          </cell>
          <cell r="T531" t="str">
            <v>Confirmation</v>
          </cell>
          <cell r="Y531">
            <v>7567369765</v>
          </cell>
          <cell r="Z531" t="str">
            <v>prakashthakor04101993@gmail.com</v>
          </cell>
          <cell r="AA531">
            <v>7359929351</v>
          </cell>
          <cell r="AB531" t="str">
            <v>Father</v>
          </cell>
          <cell r="AC531" t="str">
            <v>Amrat Ji</v>
          </cell>
          <cell r="AD531" t="str">
            <v>Amrat Ji</v>
          </cell>
          <cell r="AE531" t="str">
            <v>Taraben</v>
          </cell>
          <cell r="AF531" t="str">
            <v>Neelmani Appartment, Thaltej sonal cross road, Thaltej Ahmedabad</v>
          </cell>
          <cell r="AG531" t="str">
            <v>Ugamani Pati, Norta, Patan, Gujarat - 384275</v>
          </cell>
          <cell r="AH531" t="str">
            <v>BJPPT8030A</v>
          </cell>
          <cell r="AI531" t="str">
            <v>728521412428</v>
          </cell>
          <cell r="AJ531" t="str">
            <v>O+VE</v>
          </cell>
          <cell r="AK531" t="str">
            <v>ITI Electrician</v>
          </cell>
          <cell r="AM531" t="str">
            <v>Fresher</v>
          </cell>
        </row>
        <row r="532">
          <cell r="B532">
            <v>180083</v>
          </cell>
          <cell r="C532" t="str">
            <v>Nikulsinh Rajput</v>
          </cell>
          <cell r="D532" t="str">
            <v>Production</v>
          </cell>
          <cell r="E532" t="str">
            <v>Extrusion</v>
          </cell>
          <cell r="F532" t="str">
            <v>Assistant Operator</v>
          </cell>
          <cell r="G532" t="str">
            <v>Level-3</v>
          </cell>
          <cell r="H532" t="str">
            <v>T-4</v>
          </cell>
          <cell r="I532">
            <v>43234</v>
          </cell>
          <cell r="J532">
            <v>5</v>
          </cell>
          <cell r="K532">
            <v>2018</v>
          </cell>
          <cell r="L532" t="str">
            <v>Sanand</v>
          </cell>
          <cell r="M532" t="str">
            <v>M</v>
          </cell>
          <cell r="N532">
            <v>34597</v>
          </cell>
          <cell r="O532">
            <v>29.342465753424658</v>
          </cell>
          <cell r="P532" t="str">
            <v>Resignation</v>
          </cell>
          <cell r="R532">
            <v>43417</v>
          </cell>
          <cell r="S532">
            <v>43234</v>
          </cell>
          <cell r="T532" t="str">
            <v>Confirmation</v>
          </cell>
          <cell r="Y532">
            <v>9537740296</v>
          </cell>
          <cell r="Z532" t="str">
            <v>nikul0296@gmail.com</v>
          </cell>
          <cell r="AA532">
            <v>9586536692</v>
          </cell>
          <cell r="AB532" t="str">
            <v>Father</v>
          </cell>
          <cell r="AC532" t="str">
            <v>Fulaji</v>
          </cell>
          <cell r="AD532" t="str">
            <v>Fulaji</v>
          </cell>
          <cell r="AE532" t="str">
            <v>Shardaben</v>
          </cell>
          <cell r="AF532" t="str">
            <v>Abadnagar Bopal Ahmedabad</v>
          </cell>
          <cell r="AG532" t="str">
            <v>Rajputvas, Bokavada, Mrhsana, Gujarat - 384120</v>
          </cell>
          <cell r="AH532" t="str">
            <v>DNNPR3442E</v>
          </cell>
          <cell r="AI532" t="str">
            <v>392633324858</v>
          </cell>
          <cell r="AJ532" t="str">
            <v>A+VE</v>
          </cell>
          <cell r="AK532" t="str">
            <v>ITI Fitter</v>
          </cell>
          <cell r="AM532" t="str">
            <v>2 Years</v>
          </cell>
        </row>
        <row r="533">
          <cell r="B533">
            <v>180084</v>
          </cell>
          <cell r="C533" t="str">
            <v>Shravan Rangpara</v>
          </cell>
          <cell r="D533" t="str">
            <v>Production</v>
          </cell>
          <cell r="E533" t="str">
            <v>Tire Building</v>
          </cell>
          <cell r="F533" t="str">
            <v>Assistant</v>
          </cell>
          <cell r="G533" t="str">
            <v>Level-3</v>
          </cell>
          <cell r="H533" t="str">
            <v>T-2</v>
          </cell>
          <cell r="I533">
            <v>43234</v>
          </cell>
          <cell r="J533">
            <v>5</v>
          </cell>
          <cell r="K533">
            <v>2018</v>
          </cell>
          <cell r="L533" t="str">
            <v>Sanand</v>
          </cell>
          <cell r="M533" t="str">
            <v>M</v>
          </cell>
          <cell r="N533">
            <v>34204</v>
          </cell>
          <cell r="O533">
            <v>30.419178082191781</v>
          </cell>
          <cell r="R533">
            <v>43417</v>
          </cell>
          <cell r="S533">
            <v>43234</v>
          </cell>
          <cell r="T533" t="str">
            <v>Confirmation</v>
          </cell>
          <cell r="U533">
            <v>44652</v>
          </cell>
          <cell r="V533" t="str">
            <v>Assistant Operator</v>
          </cell>
          <cell r="Y533">
            <v>7698467465</v>
          </cell>
          <cell r="Z533" t="str">
            <v>r.shravan3399@gmail.com</v>
          </cell>
          <cell r="AA533">
            <v>9824576353</v>
          </cell>
          <cell r="AB533" t="str">
            <v>Father</v>
          </cell>
          <cell r="AC533" t="str">
            <v>Gordhanbhai</v>
          </cell>
          <cell r="AD533" t="str">
            <v>Gordhanbhai</v>
          </cell>
          <cell r="AE533" t="str">
            <v>Manguben</v>
          </cell>
          <cell r="AF533" t="str">
            <v>neelkanth Soceity, Nr. Sanand Police station, Sanand Gujarat</v>
          </cell>
          <cell r="AG533" t="str">
            <v>218, Nr. Ramjimandir, Jamvali-1, Luvarvav, Bhavnagar, Gujarat - 364270</v>
          </cell>
          <cell r="AH533" t="str">
            <v>CLRPR2591H</v>
          </cell>
          <cell r="AI533" t="str">
            <v>922177191101</v>
          </cell>
          <cell r="AJ533" t="str">
            <v>A+VE</v>
          </cell>
          <cell r="AK533" t="str">
            <v>ITI - COE Auto Mobile</v>
          </cell>
          <cell r="AL533" t="str">
            <v>-</v>
          </cell>
          <cell r="AM533" t="str">
            <v>2 Years</v>
          </cell>
        </row>
        <row r="534">
          <cell r="B534">
            <v>180085</v>
          </cell>
          <cell r="C534" t="str">
            <v>Ajmer Singh Baldia</v>
          </cell>
          <cell r="D534" t="str">
            <v>QA</v>
          </cell>
          <cell r="E534" t="str">
            <v>Quality System</v>
          </cell>
          <cell r="F534" t="str">
            <v>Manager</v>
          </cell>
          <cell r="G534" t="str">
            <v>Level-1</v>
          </cell>
          <cell r="H534" t="str">
            <v>M-7</v>
          </cell>
          <cell r="I534">
            <v>43234</v>
          </cell>
          <cell r="J534">
            <v>5</v>
          </cell>
          <cell r="K534">
            <v>2018</v>
          </cell>
          <cell r="L534" t="str">
            <v>Sanand</v>
          </cell>
          <cell r="M534" t="str">
            <v>M</v>
          </cell>
          <cell r="N534">
            <v>26414</v>
          </cell>
          <cell r="O534">
            <v>51.761643835616439</v>
          </cell>
          <cell r="P534" t="str">
            <v xml:space="preserve">Resignation </v>
          </cell>
          <cell r="R534">
            <v>43417</v>
          </cell>
          <cell r="S534">
            <v>43234</v>
          </cell>
          <cell r="T534" t="str">
            <v>Confirmation</v>
          </cell>
          <cell r="Y534">
            <v>9818344915</v>
          </cell>
          <cell r="Z534" t="str">
            <v>ajmeraim@rediffmail.com</v>
          </cell>
          <cell r="AA534">
            <v>9996412581</v>
          </cell>
          <cell r="AB534" t="str">
            <v>Wife</v>
          </cell>
          <cell r="AC534" t="str">
            <v>Shashi Bala</v>
          </cell>
          <cell r="AD534" t="str">
            <v>Lakhi Ram</v>
          </cell>
          <cell r="AE534" t="str">
            <v>Maya Devi</v>
          </cell>
          <cell r="AF534" t="str">
            <v>28, Tokyo Gokuldham</v>
          </cell>
          <cell r="AG534" t="str">
            <v>97 Gurawar, Girawar, Rohtak, Haryan - 124111</v>
          </cell>
          <cell r="AH534" t="str">
            <v>AHIPB8925G</v>
          </cell>
          <cell r="AI534" t="str">
            <v>804781768049</v>
          </cell>
          <cell r="AJ534" t="str">
            <v>O+VE</v>
          </cell>
          <cell r="AK534" t="str">
            <v>Diploma - Automobile</v>
          </cell>
          <cell r="AM534" t="str">
            <v>22 Years</v>
          </cell>
        </row>
        <row r="535">
          <cell r="B535">
            <v>180086</v>
          </cell>
          <cell r="C535" t="str">
            <v>Ashokkumar Jamod</v>
          </cell>
          <cell r="D535" t="str">
            <v>Production</v>
          </cell>
          <cell r="E535" t="str">
            <v>Tire Building</v>
          </cell>
          <cell r="F535" t="str">
            <v>Assistant</v>
          </cell>
          <cell r="G535" t="str">
            <v>Level-3</v>
          </cell>
          <cell r="H535" t="str">
            <v>T-2</v>
          </cell>
          <cell r="I535">
            <v>43234</v>
          </cell>
          <cell r="J535">
            <v>5</v>
          </cell>
          <cell r="K535">
            <v>2018</v>
          </cell>
          <cell r="L535" t="str">
            <v>Sanand</v>
          </cell>
          <cell r="M535" t="str">
            <v>M</v>
          </cell>
          <cell r="N535">
            <v>34886</v>
          </cell>
          <cell r="O535">
            <v>28.550684931506851</v>
          </cell>
          <cell r="R535">
            <v>43417</v>
          </cell>
          <cell r="S535">
            <v>43234</v>
          </cell>
          <cell r="T535" t="str">
            <v>Confirmation</v>
          </cell>
          <cell r="Y535">
            <v>9974441061</v>
          </cell>
          <cell r="Z535" t="str">
            <v>jamodashok61@gmail.com</v>
          </cell>
          <cell r="AA535">
            <v>9825780242</v>
          </cell>
          <cell r="AB535" t="str">
            <v>Father</v>
          </cell>
          <cell r="AC535" t="str">
            <v>Jalabhai</v>
          </cell>
          <cell r="AD535" t="str">
            <v>Jalabhai</v>
          </cell>
          <cell r="AE535" t="str">
            <v>prabhaben</v>
          </cell>
          <cell r="AF535" t="str">
            <v>Jamodvas, Zezra, Ahmedabad, Gujarat 382150</v>
          </cell>
          <cell r="AG535" t="str">
            <v>Jamodvas, Zezra, Ahmedabad, Gujarat - 382150</v>
          </cell>
          <cell r="AH535" t="str">
            <v>BAFPJ4857G</v>
          </cell>
          <cell r="AI535" t="str">
            <v>529182827374</v>
          </cell>
          <cell r="AJ535" t="str">
            <v>A+VE</v>
          </cell>
          <cell r="AK535" t="str">
            <v xml:space="preserve">ITI Diseal Mechanical </v>
          </cell>
          <cell r="AL535" t="str">
            <v>-</v>
          </cell>
          <cell r="AM535" t="str">
            <v>3 Years</v>
          </cell>
        </row>
        <row r="536">
          <cell r="B536">
            <v>180087</v>
          </cell>
          <cell r="C536" t="str">
            <v>Nagendra Kumar Gupta</v>
          </cell>
          <cell r="D536" t="str">
            <v>QA</v>
          </cell>
          <cell r="E536" t="str">
            <v>Quality Assurance</v>
          </cell>
          <cell r="F536" t="str">
            <v>Engineer</v>
          </cell>
          <cell r="G536" t="str">
            <v>Level-2</v>
          </cell>
          <cell r="H536" t="str">
            <v>E-2</v>
          </cell>
          <cell r="I536">
            <v>43234</v>
          </cell>
          <cell r="J536">
            <v>5</v>
          </cell>
          <cell r="K536">
            <v>2018</v>
          </cell>
          <cell r="L536" t="str">
            <v>Sanand</v>
          </cell>
          <cell r="M536" t="str">
            <v>M</v>
          </cell>
          <cell r="N536">
            <v>33901</v>
          </cell>
          <cell r="O536">
            <v>31.24931506849315</v>
          </cell>
          <cell r="P536" t="str">
            <v xml:space="preserve">Resignation </v>
          </cell>
          <cell r="R536">
            <v>43417</v>
          </cell>
          <cell r="S536">
            <v>43234</v>
          </cell>
          <cell r="T536" t="str">
            <v>Confirmation</v>
          </cell>
          <cell r="W536">
            <v>44348</v>
          </cell>
          <cell r="X536" t="str">
            <v>Junior Engineer</v>
          </cell>
          <cell r="Y536">
            <v>9582578476</v>
          </cell>
          <cell r="Z536" t="str">
            <v>krnagendra241092@gmail.com</v>
          </cell>
          <cell r="AA536">
            <v>8601157526</v>
          </cell>
          <cell r="AB536" t="str">
            <v>Wife</v>
          </cell>
          <cell r="AC536" t="str">
            <v>Priyanka</v>
          </cell>
          <cell r="AD536" t="str">
            <v>Lakhichandra</v>
          </cell>
          <cell r="AE536" t="str">
            <v>Sona Devi</v>
          </cell>
          <cell r="AF536" t="str">
            <v>Gandhikunj Society, Ambavadi Ahmedabad Gujarat</v>
          </cell>
          <cell r="AG536" t="str">
            <v>Belwachhit Urf Kajipur, Fazilnagar, Kushinagar, U.P - 274401</v>
          </cell>
          <cell r="AH536" t="str">
            <v>BANPG8459D</v>
          </cell>
          <cell r="AI536" t="str">
            <v>374034752584</v>
          </cell>
          <cell r="AJ536" t="str">
            <v>B+VE</v>
          </cell>
          <cell r="AK536" t="str">
            <v>Diploma Mechanical</v>
          </cell>
          <cell r="AM536" t="str">
            <v>5 Years</v>
          </cell>
        </row>
        <row r="537">
          <cell r="B537">
            <v>180088</v>
          </cell>
          <cell r="C537" t="str">
            <v>Gaurav M Baldha</v>
          </cell>
          <cell r="D537" t="str">
            <v>RD1</v>
          </cell>
          <cell r="E537" t="str">
            <v>Audit Control</v>
          </cell>
          <cell r="F537" t="str">
            <v>Assistant Executive</v>
          </cell>
          <cell r="G537" t="str">
            <v>Level-2</v>
          </cell>
          <cell r="H537" t="str">
            <v>E-4</v>
          </cell>
          <cell r="I537">
            <v>43255</v>
          </cell>
          <cell r="J537">
            <v>6</v>
          </cell>
          <cell r="K537">
            <v>2018</v>
          </cell>
          <cell r="L537" t="str">
            <v>Sanand</v>
          </cell>
          <cell r="M537" t="str">
            <v>M</v>
          </cell>
          <cell r="N537">
            <v>34705</v>
          </cell>
          <cell r="O537">
            <v>29.046575342465754</v>
          </cell>
          <cell r="P537" t="str">
            <v xml:space="preserve">Resignation </v>
          </cell>
          <cell r="R537">
            <v>43437</v>
          </cell>
          <cell r="S537">
            <v>43255</v>
          </cell>
          <cell r="T537" t="str">
            <v>Confirmation</v>
          </cell>
          <cell r="Y537">
            <v>8401799415</v>
          </cell>
          <cell r="Z537" t="str">
            <v>baldhagaurav5@gmail.com</v>
          </cell>
          <cell r="AA537">
            <v>9375075056</v>
          </cell>
          <cell r="AB537" t="str">
            <v>Father</v>
          </cell>
          <cell r="AC537" t="str">
            <v>Maheshkumar</v>
          </cell>
          <cell r="AD537" t="str">
            <v>Maheshkumar</v>
          </cell>
          <cell r="AE537" t="str">
            <v>Bhartiben</v>
          </cell>
          <cell r="AF537" t="str">
            <v>Abadnagar, Opp. Mahadev Temple, South Bopal - 380058</v>
          </cell>
          <cell r="AG537" t="str">
            <v>Madhav, Madhuvan Park-2, Street No-1, Opp. Iskon Residency, Mavdi, Rajkot, Gujarat- 360004</v>
          </cell>
          <cell r="AH537" t="str">
            <v>BYEPB8669K</v>
          </cell>
          <cell r="AI537" t="str">
            <v>939385962934</v>
          </cell>
          <cell r="AJ537" t="str">
            <v>A+VE</v>
          </cell>
          <cell r="AK537" t="str">
            <v>MSC- Industrial Chemistry</v>
          </cell>
          <cell r="AM537" t="str">
            <v>1 Year</v>
          </cell>
        </row>
        <row r="538">
          <cell r="B538">
            <v>180089</v>
          </cell>
          <cell r="C538" t="str">
            <v>Prashant Nakum</v>
          </cell>
          <cell r="D538" t="str">
            <v>Production</v>
          </cell>
          <cell r="E538" t="str">
            <v>Mixing</v>
          </cell>
          <cell r="F538" t="str">
            <v>Assistant operator</v>
          </cell>
          <cell r="G538" t="str">
            <v>Level-3</v>
          </cell>
          <cell r="H538" t="str">
            <v>T-4</v>
          </cell>
          <cell r="I538">
            <v>43255</v>
          </cell>
          <cell r="J538">
            <v>6</v>
          </cell>
          <cell r="K538">
            <v>2018</v>
          </cell>
          <cell r="L538" t="str">
            <v>Sanand</v>
          </cell>
          <cell r="M538" t="str">
            <v>M</v>
          </cell>
          <cell r="N538">
            <v>34966</v>
          </cell>
          <cell r="O538">
            <v>28.331506849315069</v>
          </cell>
          <cell r="P538" t="str">
            <v>Resignation</v>
          </cell>
          <cell r="R538">
            <v>43437</v>
          </cell>
          <cell r="S538">
            <v>43255</v>
          </cell>
          <cell r="T538" t="str">
            <v>Confirmation</v>
          </cell>
          <cell r="Y538">
            <v>8469296796</v>
          </cell>
          <cell r="Z538" t="str">
            <v>nakumprashant1995@gmail.com</v>
          </cell>
          <cell r="AA538">
            <v>9979167801</v>
          </cell>
          <cell r="AB538" t="str">
            <v>Father</v>
          </cell>
          <cell r="AC538" t="str">
            <v>Dineshbhai</v>
          </cell>
          <cell r="AD538" t="str">
            <v>Dineshbhai</v>
          </cell>
          <cell r="AE538" t="str">
            <v>Prabhaben</v>
          </cell>
          <cell r="AF538" t="str">
            <v>76 House No. Nr. Hajari Mata tempel, Harikrushna Society, Sanand.</v>
          </cell>
          <cell r="AG538" t="str">
            <v>Rajkot Road, Wadi Vistar, Dhrol Jamnagar, Gujarat - 361210</v>
          </cell>
          <cell r="AH538" t="str">
            <v>AVTPN1108N</v>
          </cell>
          <cell r="AI538" t="str">
            <v>365433837851</v>
          </cell>
          <cell r="AJ538" t="str">
            <v>O+VE</v>
          </cell>
          <cell r="AK538" t="str">
            <v>ITI Fitter</v>
          </cell>
          <cell r="AM538" t="str">
            <v>4 Years</v>
          </cell>
        </row>
        <row r="539">
          <cell r="B539">
            <v>180090</v>
          </cell>
          <cell r="C539" t="str">
            <v>Akashkumar Patel</v>
          </cell>
          <cell r="D539" t="str">
            <v>Production</v>
          </cell>
          <cell r="E539" t="str">
            <v>Mixing</v>
          </cell>
          <cell r="F539" t="str">
            <v>Senior Operator</v>
          </cell>
          <cell r="G539" t="str">
            <v>Level-3</v>
          </cell>
          <cell r="H539" t="str">
            <v>T-1</v>
          </cell>
          <cell r="I539">
            <v>43255</v>
          </cell>
          <cell r="J539">
            <v>6</v>
          </cell>
          <cell r="K539">
            <v>2018</v>
          </cell>
          <cell r="L539" t="str">
            <v>Sanand</v>
          </cell>
          <cell r="M539" t="str">
            <v>M</v>
          </cell>
          <cell r="N539">
            <v>34673</v>
          </cell>
          <cell r="O539">
            <v>29.134246575342466</v>
          </cell>
          <cell r="R539">
            <v>43437</v>
          </cell>
          <cell r="S539">
            <v>43255</v>
          </cell>
          <cell r="T539" t="str">
            <v>Confirmation</v>
          </cell>
          <cell r="U539">
            <v>44652</v>
          </cell>
          <cell r="V539" t="str">
            <v>Assistant operator</v>
          </cell>
          <cell r="Y539">
            <v>7383006390</v>
          </cell>
          <cell r="Z539" t="str">
            <v>akashpatel5129@gmail.com</v>
          </cell>
          <cell r="AA539">
            <v>9662652905</v>
          </cell>
          <cell r="AB539" t="str">
            <v>Father</v>
          </cell>
          <cell r="AC539" t="str">
            <v>Rameshkumar</v>
          </cell>
          <cell r="AD539" t="str">
            <v>Rameshkumar</v>
          </cell>
          <cell r="AE539" t="str">
            <v>Hasumatiben</v>
          </cell>
          <cell r="AF539" t="str">
            <v>C-46, Swagat Park, Opp. Triveni Park, Mahadevnagar, Vastral, Ahmedabad - 382418</v>
          </cell>
          <cell r="AG539" t="str">
            <v>C-46, Swagat Park, Opp. Triveni Park, Mahadevnagar, Vastral, Ahmedabad - 382418</v>
          </cell>
          <cell r="AH539" t="str">
            <v>CDHPP9302C</v>
          </cell>
          <cell r="AI539" t="str">
            <v>602467365778</v>
          </cell>
          <cell r="AJ539" t="str">
            <v>O+VE</v>
          </cell>
          <cell r="AK539" t="str">
            <v>ITI Fitter</v>
          </cell>
          <cell r="AL539" t="str">
            <v>-</v>
          </cell>
          <cell r="AM539" t="str">
            <v>4 Years</v>
          </cell>
        </row>
        <row r="540">
          <cell r="B540">
            <v>180091</v>
          </cell>
          <cell r="C540" t="str">
            <v>Akshaykumar Senma</v>
          </cell>
          <cell r="D540" t="str">
            <v>Production</v>
          </cell>
          <cell r="E540" t="str">
            <v>Curing</v>
          </cell>
          <cell r="F540" t="str">
            <v>Junior Operator</v>
          </cell>
          <cell r="G540" t="str">
            <v>Level-3</v>
          </cell>
          <cell r="H540" t="str">
            <v>T-3</v>
          </cell>
          <cell r="I540">
            <v>43255</v>
          </cell>
          <cell r="J540">
            <v>6</v>
          </cell>
          <cell r="K540">
            <v>2018</v>
          </cell>
          <cell r="L540" t="str">
            <v>Sanand</v>
          </cell>
          <cell r="M540" t="str">
            <v>M</v>
          </cell>
          <cell r="N540">
            <v>34079</v>
          </cell>
          <cell r="O540">
            <v>30.761643835616439</v>
          </cell>
          <cell r="R540">
            <v>43437</v>
          </cell>
          <cell r="S540">
            <v>43255</v>
          </cell>
          <cell r="T540" t="str">
            <v>Confirmation</v>
          </cell>
          <cell r="U540">
            <v>44652</v>
          </cell>
          <cell r="V540" t="str">
            <v>Assistant operator</v>
          </cell>
          <cell r="Y540">
            <v>7359520687</v>
          </cell>
          <cell r="Z540" t="str">
            <v>akshyaravat84080@gmail.com</v>
          </cell>
          <cell r="AA540">
            <v>9925636561</v>
          </cell>
          <cell r="AB540" t="str">
            <v>Father</v>
          </cell>
          <cell r="AC540" t="str">
            <v>Ramjibhai</v>
          </cell>
          <cell r="AD540" t="str">
            <v>Ramjibhai</v>
          </cell>
          <cell r="AE540" t="str">
            <v>Nathiben</v>
          </cell>
          <cell r="AF540" t="str">
            <v>407, Block No-8, Shivam Appt.,Vejalpur, Ahmedabad</v>
          </cell>
          <cell r="AG540" t="str">
            <v>Senma Vas, Vaghvadi, Mehsana, Sipor, Gujarat - 384335</v>
          </cell>
          <cell r="AH540" t="str">
            <v>FUOPS2627N</v>
          </cell>
          <cell r="AI540" t="str">
            <v>760992255532</v>
          </cell>
          <cell r="AJ540" t="str">
            <v>B+VE</v>
          </cell>
          <cell r="AK540" t="str">
            <v>ITI - Turner</v>
          </cell>
          <cell r="AL540" t="str">
            <v>-</v>
          </cell>
          <cell r="AM540" t="str">
            <v>2 Years</v>
          </cell>
        </row>
        <row r="541">
          <cell r="B541">
            <v>180092</v>
          </cell>
          <cell r="C541" t="str">
            <v>Prabhatbhai Bhoi</v>
          </cell>
          <cell r="D541" t="str">
            <v>Production</v>
          </cell>
          <cell r="E541" t="str">
            <v>Curing</v>
          </cell>
          <cell r="F541" t="str">
            <v>Junior Operator</v>
          </cell>
          <cell r="G541" t="str">
            <v>Level-3</v>
          </cell>
          <cell r="H541" t="str">
            <v>T-3</v>
          </cell>
          <cell r="I541">
            <v>43255</v>
          </cell>
          <cell r="J541">
            <v>6</v>
          </cell>
          <cell r="K541">
            <v>2018</v>
          </cell>
          <cell r="L541" t="str">
            <v>Sanand</v>
          </cell>
          <cell r="M541" t="str">
            <v>M</v>
          </cell>
          <cell r="N541">
            <v>32741</v>
          </cell>
          <cell r="O541">
            <v>34.42739726027397</v>
          </cell>
          <cell r="R541">
            <v>43437</v>
          </cell>
          <cell r="S541">
            <v>43255</v>
          </cell>
          <cell r="T541" t="str">
            <v>Confirmation</v>
          </cell>
          <cell r="U541">
            <v>44652</v>
          </cell>
          <cell r="V541" t="str">
            <v>Assistant operator</v>
          </cell>
          <cell r="Y541">
            <v>9714071264</v>
          </cell>
          <cell r="Z541" t="str">
            <v>prabhaibhoi9714@gmail.com</v>
          </cell>
          <cell r="AA541">
            <v>9924156107</v>
          </cell>
          <cell r="AB541" t="str">
            <v>Father</v>
          </cell>
          <cell r="AC541" t="str">
            <v>Ramnbhai</v>
          </cell>
          <cell r="AD541" t="str">
            <v>Ramanbhai</v>
          </cell>
          <cell r="AE541" t="str">
            <v>Ikchaben</v>
          </cell>
          <cell r="AF541" t="str">
            <v>Jasodanagar, Ahmedabad</v>
          </cell>
          <cell r="AG541" t="str">
            <v>Bhoi Vas, Ratanpura, Anand, Gujarat - 388220</v>
          </cell>
          <cell r="AH541" t="str">
            <v>DVEPB4705F</v>
          </cell>
          <cell r="AI541" t="str">
            <v>789800591380</v>
          </cell>
          <cell r="AJ541" t="str">
            <v>AB+VE</v>
          </cell>
          <cell r="AK541" t="str">
            <v xml:space="preserve">ITI Diseal Mechanical </v>
          </cell>
          <cell r="AL541" t="str">
            <v>-</v>
          </cell>
          <cell r="AM541" t="str">
            <v>2 Years</v>
          </cell>
        </row>
        <row r="542">
          <cell r="B542">
            <v>180093</v>
          </cell>
          <cell r="C542" t="str">
            <v>Harry Patel</v>
          </cell>
          <cell r="D542" t="str">
            <v>Administration</v>
          </cell>
          <cell r="E542" t="str">
            <v>GA</v>
          </cell>
          <cell r="F542" t="str">
            <v>Assistant Executive</v>
          </cell>
          <cell r="G542" t="str">
            <v>Level-2</v>
          </cell>
          <cell r="H542" t="str">
            <v>E-4</v>
          </cell>
          <cell r="I542">
            <v>43262</v>
          </cell>
          <cell r="J542">
            <v>6</v>
          </cell>
          <cell r="K542">
            <v>2018</v>
          </cell>
          <cell r="L542" t="str">
            <v>Sanand</v>
          </cell>
          <cell r="M542" t="str">
            <v>F</v>
          </cell>
          <cell r="N542">
            <v>34989</v>
          </cell>
          <cell r="O542">
            <v>28.268493150684932</v>
          </cell>
          <cell r="P542" t="str">
            <v>Resignation</v>
          </cell>
          <cell r="R542">
            <v>43444</v>
          </cell>
          <cell r="S542">
            <v>43262</v>
          </cell>
          <cell r="T542" t="str">
            <v>Confirmation</v>
          </cell>
          <cell r="Y542">
            <v>9586035285</v>
          </cell>
          <cell r="Z542" t="str">
            <v>harry-patel@outlook.com</v>
          </cell>
          <cell r="AA542">
            <v>9712335256</v>
          </cell>
          <cell r="AB542" t="str">
            <v>Brother</v>
          </cell>
          <cell r="AC542" t="str">
            <v>Akash</v>
          </cell>
          <cell r="AD542" t="str">
            <v>Vasantbhai</v>
          </cell>
          <cell r="AE542" t="str">
            <v>Parulben</v>
          </cell>
          <cell r="AF542" t="str">
            <v>133, Hirabaug Society, Section-2, Sattadhar, Ghatlodiya, Ahmedabad Gujarat - 380062</v>
          </cell>
          <cell r="AG542" t="str">
            <v>D/O Vasantbhai, Near Dairy, Vanoda Kheda Gujarat - 388235</v>
          </cell>
          <cell r="AH542" t="str">
            <v>CXVPP0429C</v>
          </cell>
          <cell r="AI542" t="str">
            <v>415733530757</v>
          </cell>
          <cell r="AJ542" t="str">
            <v>A+VE</v>
          </cell>
          <cell r="AK542" t="str">
            <v>Diploma - Bio Medical</v>
          </cell>
          <cell r="AM542" t="str">
            <v>2 Years</v>
          </cell>
        </row>
        <row r="543">
          <cell r="B543">
            <v>180094</v>
          </cell>
          <cell r="C543" t="str">
            <v>Rakeshbhai Thakor</v>
          </cell>
          <cell r="D543" t="str">
            <v>Production</v>
          </cell>
          <cell r="E543" t="str">
            <v>Tire Building</v>
          </cell>
          <cell r="F543" t="str">
            <v>Assistant operator</v>
          </cell>
          <cell r="G543" t="str">
            <v>Level-3</v>
          </cell>
          <cell r="H543" t="str">
            <v>T-4</v>
          </cell>
          <cell r="I543">
            <v>43262</v>
          </cell>
          <cell r="J543">
            <v>6</v>
          </cell>
          <cell r="K543">
            <v>2018</v>
          </cell>
          <cell r="L543" t="str">
            <v>Sanand</v>
          </cell>
          <cell r="M543" t="str">
            <v>M</v>
          </cell>
          <cell r="N543">
            <v>35823</v>
          </cell>
          <cell r="O543">
            <v>25.983561643835618</v>
          </cell>
          <cell r="P543" t="str">
            <v>Termination</v>
          </cell>
          <cell r="R543">
            <v>43444</v>
          </cell>
          <cell r="S543">
            <v>43262</v>
          </cell>
          <cell r="T543" t="str">
            <v>Confirmation</v>
          </cell>
          <cell r="Y543">
            <v>8980194321</v>
          </cell>
          <cell r="Z543" t="str">
            <v>thakorrakesh674@gmail.com</v>
          </cell>
          <cell r="AA543">
            <v>9537552093</v>
          </cell>
          <cell r="AB543" t="str">
            <v>Father</v>
          </cell>
          <cell r="AC543" t="str">
            <v>Natvarbhai</v>
          </cell>
          <cell r="AD543" t="str">
            <v>Natvarbhai</v>
          </cell>
          <cell r="AE543" t="str">
            <v>Dadamben</v>
          </cell>
          <cell r="AF543" t="str">
            <v>Thakorvas, davedi, Dodar Ahmedabad Gujarat - 382170</v>
          </cell>
          <cell r="AG543" t="str">
            <v>Thakorvas, Davedi, Dodar Ahmedabad Gujarat - 382170</v>
          </cell>
          <cell r="AH543" t="str">
            <v>BATPT0305F</v>
          </cell>
          <cell r="AI543" t="str">
            <v>359426144159</v>
          </cell>
          <cell r="AJ543" t="str">
            <v>O+VE</v>
          </cell>
          <cell r="AK543" t="str">
            <v>ITI - Motor rewinding</v>
          </cell>
          <cell r="AM543" t="str">
            <v>2 Years</v>
          </cell>
        </row>
        <row r="544">
          <cell r="B544">
            <v>180095</v>
          </cell>
          <cell r="C544" t="str">
            <v>Vishal Raval</v>
          </cell>
          <cell r="D544" t="str">
            <v>HR</v>
          </cell>
          <cell r="E544" t="str">
            <v>HRM</v>
          </cell>
          <cell r="F544" t="str">
            <v>Executive</v>
          </cell>
          <cell r="G544" t="str">
            <v>Level-2</v>
          </cell>
          <cell r="H544" t="str">
            <v>E-2</v>
          </cell>
          <cell r="I544">
            <v>43262</v>
          </cell>
          <cell r="J544">
            <v>6</v>
          </cell>
          <cell r="K544">
            <v>2018</v>
          </cell>
          <cell r="L544" t="str">
            <v>Sanand</v>
          </cell>
          <cell r="M544" t="str">
            <v>M</v>
          </cell>
          <cell r="N544">
            <v>34903</v>
          </cell>
          <cell r="O544">
            <v>28.504109589041096</v>
          </cell>
          <cell r="P544" t="str">
            <v>Resignation</v>
          </cell>
          <cell r="R544">
            <v>43810</v>
          </cell>
          <cell r="S544">
            <v>43626</v>
          </cell>
          <cell r="T544" t="str">
            <v>Confirmation</v>
          </cell>
          <cell r="W544">
            <v>44348</v>
          </cell>
          <cell r="X544" t="str">
            <v>Assistant Executive</v>
          </cell>
          <cell r="Y544">
            <v>7046722243</v>
          </cell>
          <cell r="Z544" t="str">
            <v>rvishal2307@gmail.com</v>
          </cell>
          <cell r="AA544">
            <v>9377173363</v>
          </cell>
          <cell r="AB544" t="str">
            <v>Father</v>
          </cell>
          <cell r="AC544" t="str">
            <v>Gopalbhai</v>
          </cell>
          <cell r="AD544" t="str">
            <v>Gopalbhai</v>
          </cell>
          <cell r="AE544" t="str">
            <v>Vasantiben</v>
          </cell>
          <cell r="AF544" t="str">
            <v>A/4, Murlidhar Society, Nr. Pramukhdham Society, Gotri Vadodara, Gujarat - 390021</v>
          </cell>
          <cell r="AG544" t="str">
            <v>A/4, Murlidhar Society, Nr. Pramukhdham Society, Gotri Vadodara, Gujarat - 390021</v>
          </cell>
          <cell r="AH544" t="str">
            <v>BTHPR4942R</v>
          </cell>
          <cell r="AI544" t="str">
            <v>527805442349</v>
          </cell>
          <cell r="AJ544" t="str">
            <v>B+VE</v>
          </cell>
          <cell r="AK544" t="str">
            <v>MHRM</v>
          </cell>
          <cell r="AM544" t="str">
            <v>Fresher</v>
          </cell>
        </row>
        <row r="545">
          <cell r="B545">
            <v>180096</v>
          </cell>
          <cell r="C545" t="str">
            <v>Ramuji Thakor</v>
          </cell>
          <cell r="D545" t="str">
            <v>Engineering</v>
          </cell>
          <cell r="E545" t="str">
            <v>Maintenance</v>
          </cell>
          <cell r="F545" t="str">
            <v>Assistant Operator</v>
          </cell>
          <cell r="G545" t="str">
            <v>Level-3</v>
          </cell>
          <cell r="H545" t="str">
            <v>T-4</v>
          </cell>
          <cell r="I545">
            <v>43262</v>
          </cell>
          <cell r="J545">
            <v>6</v>
          </cell>
          <cell r="K545">
            <v>2018</v>
          </cell>
          <cell r="L545" t="str">
            <v>Sanand</v>
          </cell>
          <cell r="M545" t="str">
            <v>M</v>
          </cell>
          <cell r="N545">
            <v>34957</v>
          </cell>
          <cell r="O545">
            <v>28.356164383561644</v>
          </cell>
          <cell r="P545" t="str">
            <v>Transferred FROM “Production-Tire Building” TO “Engineering-Maintenance” w.e.f. 29th June 2022</v>
          </cell>
          <cell r="R545">
            <v>43444</v>
          </cell>
          <cell r="S545">
            <v>43262</v>
          </cell>
          <cell r="T545" t="str">
            <v>Confirmation</v>
          </cell>
          <cell r="Y545">
            <v>8141272725</v>
          </cell>
          <cell r="Z545" t="str">
            <v>ramjithakor3784@gmail.com</v>
          </cell>
          <cell r="AA545">
            <v>9558370728</v>
          </cell>
          <cell r="AB545" t="str">
            <v>Father</v>
          </cell>
          <cell r="AC545" t="str">
            <v>Umedji</v>
          </cell>
          <cell r="AD545" t="str">
            <v>Umedji</v>
          </cell>
          <cell r="AE545" t="str">
            <v>Savitaben</v>
          </cell>
          <cell r="AF545" t="str">
            <v>Virochanagar Ahmedabad Gujarat - 382170</v>
          </cell>
          <cell r="AG545" t="str">
            <v>Virochanagar, Ahmedabad, Gujarat - 382170</v>
          </cell>
          <cell r="AH545" t="str">
            <v>BDXPT9675B</v>
          </cell>
          <cell r="AI545" t="str">
            <v>664670280486</v>
          </cell>
          <cell r="AJ545" t="str">
            <v>AB+VE</v>
          </cell>
          <cell r="AK545" t="str">
            <v>ITI - Welder</v>
          </cell>
          <cell r="AL545" t="str">
            <v>-</v>
          </cell>
          <cell r="AM545" t="str">
            <v>3 Years</v>
          </cell>
        </row>
        <row r="546">
          <cell r="B546">
            <v>180097</v>
          </cell>
          <cell r="C546" t="str">
            <v>Prakashkumar Parghi</v>
          </cell>
          <cell r="D546" t="str">
            <v>Production</v>
          </cell>
          <cell r="E546" t="str">
            <v>Extrusion</v>
          </cell>
          <cell r="F546" t="str">
            <v>Assistant operator</v>
          </cell>
          <cell r="G546" t="str">
            <v>Level-3</v>
          </cell>
          <cell r="H546" t="str">
            <v>T-4</v>
          </cell>
          <cell r="I546">
            <v>43262</v>
          </cell>
          <cell r="J546">
            <v>6</v>
          </cell>
          <cell r="K546">
            <v>2018</v>
          </cell>
          <cell r="L546" t="str">
            <v>Sanand</v>
          </cell>
          <cell r="M546" t="str">
            <v>M</v>
          </cell>
          <cell r="N546">
            <v>33848</v>
          </cell>
          <cell r="O546">
            <v>31.394520547945206</v>
          </cell>
          <cell r="P546" t="str">
            <v>Resignation</v>
          </cell>
          <cell r="R546">
            <v>43444</v>
          </cell>
          <cell r="S546">
            <v>43262</v>
          </cell>
          <cell r="T546" t="str">
            <v>Confirmation</v>
          </cell>
          <cell r="Y546">
            <v>8735981082</v>
          </cell>
          <cell r="Z546" t="str">
            <v>pparghi1486@gmail.com</v>
          </cell>
          <cell r="AA546">
            <v>9428767695</v>
          </cell>
          <cell r="AB546" t="str">
            <v>Father</v>
          </cell>
          <cell r="AC546" t="str">
            <v>Ramjibhai</v>
          </cell>
          <cell r="AD546" t="str">
            <v>Ramjibhai</v>
          </cell>
          <cell r="AE546" t="str">
            <v>Hanshaben</v>
          </cell>
          <cell r="AF546" t="str">
            <v>Premnagar Society, Memco charrasta, Naroda Ahmedabad</v>
          </cell>
          <cell r="AG546" t="str">
            <v>Malod, Wadhwan, Malod Surendranagar, Gujarat - 363020</v>
          </cell>
          <cell r="AH546" t="str">
            <v>CQTPP0263P</v>
          </cell>
          <cell r="AI546" t="str">
            <v>397130273404</v>
          </cell>
          <cell r="AJ546" t="str">
            <v>O+VE</v>
          </cell>
          <cell r="AK546" t="str">
            <v>ITI Fitter</v>
          </cell>
          <cell r="AL546" t="str">
            <v>-</v>
          </cell>
          <cell r="AM546" t="str">
            <v>3 Years</v>
          </cell>
        </row>
        <row r="547">
          <cell r="B547">
            <v>180098</v>
          </cell>
          <cell r="C547" t="str">
            <v>Rajeev Singh</v>
          </cell>
          <cell r="D547" t="str">
            <v>Service</v>
          </cell>
          <cell r="E547" t="str">
            <v>North Region</v>
          </cell>
          <cell r="F547" t="str">
            <v>Deputy Manager</v>
          </cell>
          <cell r="G547" t="str">
            <v>Level-1</v>
          </cell>
          <cell r="H547" t="str">
            <v>M-8</v>
          </cell>
          <cell r="I547">
            <v>43262</v>
          </cell>
          <cell r="J547">
            <v>6</v>
          </cell>
          <cell r="K547">
            <v>2018</v>
          </cell>
          <cell r="L547" t="str">
            <v>Gurgaon</v>
          </cell>
          <cell r="M547" t="str">
            <v>M</v>
          </cell>
          <cell r="N547">
            <v>31798</v>
          </cell>
          <cell r="O547">
            <v>37.010958904109586</v>
          </cell>
          <cell r="R547">
            <v>43444</v>
          </cell>
          <cell r="S547">
            <v>43262</v>
          </cell>
          <cell r="T547" t="str">
            <v>Confirmation</v>
          </cell>
          <cell r="U547">
            <v>44652</v>
          </cell>
          <cell r="V547" t="str">
            <v>Assistant Manager</v>
          </cell>
          <cell r="Y547">
            <v>9099910160</v>
          </cell>
          <cell r="Z547" t="str">
            <v>raj212984@gmail.com</v>
          </cell>
          <cell r="AA547">
            <v>9069959592</v>
          </cell>
          <cell r="AB547" t="str">
            <v>Wife</v>
          </cell>
          <cell r="AC547" t="str">
            <v>Alka Singh</v>
          </cell>
          <cell r="AD547" t="str">
            <v>Harendra Singh</v>
          </cell>
          <cell r="AE547" t="str">
            <v>Indravati devi</v>
          </cell>
          <cell r="AF547" t="str">
            <v>Block B-4, Hno. 51, 2nd Floor, Nr. Vatsalya Mandir, Sector 7, rohini Delhi - 110085</v>
          </cell>
          <cell r="AG547" t="str">
            <v>P.No- 288, Laxmi Nagar, Niwarv Road, Jhptwara, Jaipur, Rajasthan - 302012</v>
          </cell>
          <cell r="AH547" t="str">
            <v>BOVPS8055P</v>
          </cell>
          <cell r="AI547" t="str">
            <v>328117212439</v>
          </cell>
          <cell r="AJ547" t="str">
            <v>B+VE</v>
          </cell>
          <cell r="AK547" t="str">
            <v>BSC - Biology</v>
          </cell>
          <cell r="AL547" t="str">
            <v>-</v>
          </cell>
          <cell r="AM547" t="str">
            <v xml:space="preserve">9 Years </v>
          </cell>
        </row>
        <row r="548">
          <cell r="B548">
            <v>180099</v>
          </cell>
          <cell r="C548" t="str">
            <v>John Dominique Martin</v>
          </cell>
          <cell r="D548" t="str">
            <v>Service</v>
          </cell>
          <cell r="E548" t="str">
            <v>North Region</v>
          </cell>
          <cell r="F548" t="str">
            <v>Senior Executive</v>
          </cell>
          <cell r="G548" t="str">
            <v>Level-2</v>
          </cell>
          <cell r="H548" t="str">
            <v>E-1</v>
          </cell>
          <cell r="I548">
            <v>43262</v>
          </cell>
          <cell r="J548">
            <v>6</v>
          </cell>
          <cell r="K548">
            <v>2018</v>
          </cell>
          <cell r="L548" t="str">
            <v>Gurgaon</v>
          </cell>
          <cell r="M548" t="str">
            <v>M</v>
          </cell>
          <cell r="N548">
            <v>32638</v>
          </cell>
          <cell r="O548">
            <v>34.709589041095889</v>
          </cell>
          <cell r="P548" t="str">
            <v xml:space="preserve">Resignation </v>
          </cell>
          <cell r="R548">
            <v>43444</v>
          </cell>
          <cell r="S548">
            <v>43262</v>
          </cell>
          <cell r="T548" t="str">
            <v>Confirmation</v>
          </cell>
          <cell r="Y548">
            <v>9549999693</v>
          </cell>
          <cell r="Z548" t="str">
            <v>dominic2807@gmail.com</v>
          </cell>
          <cell r="AA548">
            <v>9899881118</v>
          </cell>
          <cell r="AB548" t="str">
            <v>Father</v>
          </cell>
          <cell r="AC548" t="str">
            <v>Vincent</v>
          </cell>
          <cell r="AD548" t="str">
            <v>Vincent</v>
          </cell>
          <cell r="AE548" t="str">
            <v>Anita</v>
          </cell>
          <cell r="AF548" t="str">
            <v>H.NO.- 214 Sector-8, Faridabad, Haryana -121006</v>
          </cell>
          <cell r="AG548" t="str">
            <v>H.No.- 214 Sector-8, Faridabad, Haryana -121006</v>
          </cell>
          <cell r="AH548" t="str">
            <v>BXLPM4264R</v>
          </cell>
          <cell r="AI548" t="str">
            <v>782428674686</v>
          </cell>
          <cell r="AJ548" t="str">
            <v>B+VE</v>
          </cell>
          <cell r="AK548" t="str">
            <v>B. Tech</v>
          </cell>
          <cell r="AM548" t="str">
            <v>5 Years</v>
          </cell>
        </row>
        <row r="549">
          <cell r="B549">
            <v>180100</v>
          </cell>
          <cell r="C549" t="str">
            <v>Ranjan Kumar Gupta</v>
          </cell>
          <cell r="D549" t="str">
            <v>Planning</v>
          </cell>
          <cell r="E549" t="str">
            <v>Product Management</v>
          </cell>
          <cell r="F549" t="str">
            <v>Assistant Executive</v>
          </cell>
          <cell r="G549" t="str">
            <v>Level-2</v>
          </cell>
          <cell r="H549" t="str">
            <v>E-4</v>
          </cell>
          <cell r="I549">
            <v>43283</v>
          </cell>
          <cell r="J549">
            <v>7</v>
          </cell>
          <cell r="K549">
            <v>2018</v>
          </cell>
          <cell r="L549" t="str">
            <v>Sanand</v>
          </cell>
          <cell r="M549" t="str">
            <v>M</v>
          </cell>
          <cell r="N549">
            <v>33287</v>
          </cell>
          <cell r="O549">
            <v>32.93150684931507</v>
          </cell>
          <cell r="P549" t="str">
            <v xml:space="preserve">Resignation </v>
          </cell>
          <cell r="R549" t="str">
            <v>-</v>
          </cell>
          <cell r="S549">
            <v>43283</v>
          </cell>
          <cell r="Y549">
            <v>8235286686</v>
          </cell>
          <cell r="Z549" t="str">
            <v>digitisedindia@gmail.com</v>
          </cell>
          <cell r="AA549">
            <v>9031989597</v>
          </cell>
          <cell r="AB549" t="str">
            <v>Father</v>
          </cell>
          <cell r="AC549" t="str">
            <v>Sanjay Prasad</v>
          </cell>
          <cell r="AD549" t="str">
            <v>Sanjay Prasad</v>
          </cell>
          <cell r="AE549" t="str">
            <v>Manju Devi</v>
          </cell>
          <cell r="AF549" t="str">
            <v>G 303, Sarjan Appartment, Sarkhej - Bavla Highway, Nr. Acc cement, Changodar - 382213</v>
          </cell>
          <cell r="AG549" t="str">
            <v>Near Hanuman Mandir, Basanti More, Chirudih, Bokaro, Sector - Ix, Jharkhand- 827009</v>
          </cell>
          <cell r="AH549" t="str">
            <v>ARFPG7092N</v>
          </cell>
          <cell r="AI549" t="str">
            <v>858690428405</v>
          </cell>
          <cell r="AJ549" t="str">
            <v>A+VE</v>
          </cell>
          <cell r="AK549" t="str">
            <v>B.Tech Computer Science</v>
          </cell>
          <cell r="AM549" t="str">
            <v>3 Years</v>
          </cell>
        </row>
        <row r="550">
          <cell r="B550">
            <v>180101</v>
          </cell>
          <cell r="C550" t="str">
            <v>Bhavikkumar Patel</v>
          </cell>
          <cell r="D550" t="str">
            <v>Production</v>
          </cell>
          <cell r="E550" t="str">
            <v>Mixing</v>
          </cell>
          <cell r="F550" t="str">
            <v>Assistant Operator</v>
          </cell>
          <cell r="G550" t="str">
            <v>Level-3</v>
          </cell>
          <cell r="H550" t="str">
            <v>T-4</v>
          </cell>
          <cell r="I550">
            <v>43283</v>
          </cell>
          <cell r="J550">
            <v>7</v>
          </cell>
          <cell r="K550">
            <v>2018</v>
          </cell>
          <cell r="L550" t="str">
            <v>Sanand</v>
          </cell>
          <cell r="M550" t="str">
            <v>M</v>
          </cell>
          <cell r="N550">
            <v>34980</v>
          </cell>
          <cell r="O550">
            <v>28.293150684931508</v>
          </cell>
          <cell r="R550">
            <v>43466</v>
          </cell>
          <cell r="S550">
            <v>43283</v>
          </cell>
          <cell r="T550" t="str">
            <v>Confirmation</v>
          </cell>
          <cell r="Y550">
            <v>9157685008</v>
          </cell>
          <cell r="Z550" t="str">
            <v>bhavikpatel8101995@gmail.com</v>
          </cell>
          <cell r="AA550">
            <v>9913799989</v>
          </cell>
          <cell r="AB550" t="str">
            <v>Father</v>
          </cell>
          <cell r="AC550" t="str">
            <v>Vasantbhai</v>
          </cell>
          <cell r="AD550" t="str">
            <v>Vasantbhai</v>
          </cell>
          <cell r="AE550" t="str">
            <v>Savita Ben</v>
          </cell>
          <cell r="AF550" t="str">
            <v>45, Nitapark Society, Jogeshvary road, Amaravadi, Ahmedabad Gujarat</v>
          </cell>
          <cell r="AG550" t="str">
            <v>55, Murlidhar Society, Kansa, Mehsana, Gujarat - 384315</v>
          </cell>
          <cell r="AH550" t="str">
            <v>CTBPP0539F</v>
          </cell>
          <cell r="AI550" t="str">
            <v>603437466224</v>
          </cell>
          <cell r="AJ550" t="str">
            <v>A+VE</v>
          </cell>
          <cell r="AK550" t="str">
            <v>ITI Fitter</v>
          </cell>
          <cell r="AL550" t="str">
            <v>-</v>
          </cell>
          <cell r="AM550" t="str">
            <v>1 Year</v>
          </cell>
        </row>
        <row r="551">
          <cell r="B551">
            <v>180102</v>
          </cell>
          <cell r="C551" t="str">
            <v>Prashant Kumar</v>
          </cell>
          <cell r="D551" t="str">
            <v>Production</v>
          </cell>
          <cell r="E551" t="str">
            <v>Engineering</v>
          </cell>
          <cell r="F551" t="str">
            <v>Junior Operator</v>
          </cell>
          <cell r="G551" t="str">
            <v>Level-3</v>
          </cell>
          <cell r="H551" t="str">
            <v>T-3</v>
          </cell>
          <cell r="I551">
            <v>43283</v>
          </cell>
          <cell r="J551">
            <v>7</v>
          </cell>
          <cell r="K551">
            <v>2018</v>
          </cell>
          <cell r="L551" t="str">
            <v>Sanand</v>
          </cell>
          <cell r="M551" t="str">
            <v>M</v>
          </cell>
          <cell r="N551">
            <v>35076</v>
          </cell>
          <cell r="O551">
            <v>28.030136986301368</v>
          </cell>
          <cell r="P551" t="str">
            <v xml:space="preserve">Resignation </v>
          </cell>
          <cell r="R551">
            <v>43466</v>
          </cell>
          <cell r="S551">
            <v>43283</v>
          </cell>
          <cell r="T551" t="str">
            <v>Confirmation</v>
          </cell>
          <cell r="Y551">
            <v>8511981052</v>
          </cell>
          <cell r="Z551" t="str">
            <v>p.singhansu7@gmail.com</v>
          </cell>
          <cell r="AA551">
            <v>9939393569</v>
          </cell>
          <cell r="AB551" t="str">
            <v>Father</v>
          </cell>
          <cell r="AC551" t="str">
            <v>Jaysingh</v>
          </cell>
          <cell r="AD551" t="str">
            <v>Jay Singh</v>
          </cell>
          <cell r="AE551" t="str">
            <v>Renu Devi</v>
          </cell>
          <cell r="AF551" t="str">
            <v>H.No 167, Nr. Somnath Bus Stand, Opp. To Subham Appt, Sanand Gujarat</v>
          </cell>
          <cell r="AG551" t="str">
            <v>Ramchandrapur, Gopalganj,Bihar - 841440</v>
          </cell>
          <cell r="AH551" t="str">
            <v>EJIPK0397D</v>
          </cell>
          <cell r="AI551" t="str">
            <v>960596007056</v>
          </cell>
          <cell r="AJ551" t="str">
            <v>B-VE</v>
          </cell>
          <cell r="AK551" t="str">
            <v>B.Sc</v>
          </cell>
          <cell r="AM551" t="str">
            <v>2 Years</v>
          </cell>
        </row>
        <row r="552">
          <cell r="B552">
            <v>180103</v>
          </cell>
          <cell r="C552" t="str">
            <v>Janitkumar Limbachiya</v>
          </cell>
          <cell r="D552" t="str">
            <v>Production</v>
          </cell>
          <cell r="E552" t="str">
            <v>Mixing</v>
          </cell>
          <cell r="F552" t="str">
            <v>Assistant Operator</v>
          </cell>
          <cell r="G552" t="str">
            <v>Level-3</v>
          </cell>
          <cell r="H552" t="str">
            <v>T-4</v>
          </cell>
          <cell r="I552">
            <v>43283</v>
          </cell>
          <cell r="J552">
            <v>7</v>
          </cell>
          <cell r="K552">
            <v>2018</v>
          </cell>
          <cell r="L552" t="str">
            <v>Sanand</v>
          </cell>
          <cell r="M552" t="str">
            <v>M</v>
          </cell>
          <cell r="N552">
            <v>35549</v>
          </cell>
          <cell r="O552">
            <v>26.734246575342464</v>
          </cell>
          <cell r="P552" t="str">
            <v xml:space="preserve">Resignation </v>
          </cell>
          <cell r="R552">
            <v>43466</v>
          </cell>
          <cell r="S552">
            <v>43283</v>
          </cell>
          <cell r="T552" t="str">
            <v>Confirmation</v>
          </cell>
          <cell r="Y552">
            <v>8154900373</v>
          </cell>
          <cell r="Z552" t="str">
            <v>limbachiyajanit@gmail.com</v>
          </cell>
          <cell r="AA552">
            <v>9714857844</v>
          </cell>
          <cell r="AB552" t="str">
            <v>Father</v>
          </cell>
          <cell r="AC552" t="str">
            <v>Bhagvatibhai</v>
          </cell>
          <cell r="AD552" t="str">
            <v>Bhagvatibhai</v>
          </cell>
          <cell r="AE552" t="str">
            <v>Muktaben</v>
          </cell>
          <cell r="AF552" t="str">
            <v>H. No- 1K 498, Vivekanand Nagar, Hathijan, Ahmedabad Gujarat</v>
          </cell>
          <cell r="AG552" t="str">
            <v>Gam - Nahar, Post - Nahar, Bharuch, Gujarat - 392170</v>
          </cell>
          <cell r="AH552" t="str">
            <v>AOGPL8531D</v>
          </cell>
          <cell r="AI552" t="str">
            <v>520275611934</v>
          </cell>
          <cell r="AJ552" t="str">
            <v>AB+VE</v>
          </cell>
          <cell r="AK552" t="str">
            <v>ITI Fitter</v>
          </cell>
          <cell r="AM552" t="str">
            <v>1 Year</v>
          </cell>
        </row>
        <row r="553">
          <cell r="B553">
            <v>180104</v>
          </cell>
          <cell r="C553" t="str">
            <v>Savan Joshi</v>
          </cell>
          <cell r="D553" t="str">
            <v>Production</v>
          </cell>
          <cell r="E553" t="str">
            <v>Engineering</v>
          </cell>
          <cell r="F553" t="str">
            <v>Assistant Engineer</v>
          </cell>
          <cell r="G553" t="str">
            <v>Level-2</v>
          </cell>
          <cell r="H553" t="str">
            <v>E-4</v>
          </cell>
          <cell r="I553">
            <v>43283</v>
          </cell>
          <cell r="J553">
            <v>7</v>
          </cell>
          <cell r="K553">
            <v>2018</v>
          </cell>
          <cell r="L553" t="str">
            <v>Sanand</v>
          </cell>
          <cell r="M553" t="str">
            <v>M</v>
          </cell>
          <cell r="N553">
            <v>35470</v>
          </cell>
          <cell r="O553">
            <v>26.950684931506849</v>
          </cell>
          <cell r="P553" t="str">
            <v>Section name changed from Maintenance and utility section to Engineering section from 1st August 2020</v>
          </cell>
          <cell r="R553">
            <v>43832</v>
          </cell>
          <cell r="S553">
            <v>43647</v>
          </cell>
          <cell r="T553" t="str">
            <v>Confirmation</v>
          </cell>
          <cell r="Y553">
            <v>8401479867</v>
          </cell>
          <cell r="Z553" t="str">
            <v>savan.joshi92@gmail.com</v>
          </cell>
          <cell r="AA553">
            <v>9724639588</v>
          </cell>
          <cell r="AB553" t="str">
            <v>Father</v>
          </cell>
          <cell r="AC553" t="str">
            <v>Bhikhubhai</v>
          </cell>
          <cell r="AD553" t="str">
            <v>Bhikhubhai</v>
          </cell>
          <cell r="AE553" t="str">
            <v>Binduben</v>
          </cell>
          <cell r="AF553" t="str">
            <v>A-8, Prakash Nagar Society, Chandolidya Ahmedabad Gujarat</v>
          </cell>
          <cell r="AG553" t="str">
            <v>A-8, Prakash Nagar Society, Chandolidya Ahmedabad Gujarat</v>
          </cell>
          <cell r="AH553" t="str">
            <v>BMHPJ7490M</v>
          </cell>
          <cell r="AI553" t="str">
            <v>312897341230</v>
          </cell>
          <cell r="AJ553" t="str">
            <v>O+VE</v>
          </cell>
          <cell r="AK553" t="str">
            <v>B.E. Electrical</v>
          </cell>
          <cell r="AM553" t="str">
            <v>Fresher</v>
          </cell>
        </row>
        <row r="554">
          <cell r="B554">
            <v>180105</v>
          </cell>
          <cell r="C554" t="str">
            <v>M.Sivakumar</v>
          </cell>
          <cell r="D554" t="str">
            <v>Retail Sales</v>
          </cell>
          <cell r="E554" t="str">
            <v>South Region</v>
          </cell>
          <cell r="F554" t="str">
            <v>Territory Sales Manager</v>
          </cell>
          <cell r="G554" t="str">
            <v>Level-2</v>
          </cell>
          <cell r="H554" t="str">
            <v>E-1</v>
          </cell>
          <cell r="I554">
            <v>43283</v>
          </cell>
          <cell r="J554">
            <v>7</v>
          </cell>
          <cell r="K554">
            <v>2018</v>
          </cell>
          <cell r="L554" t="str">
            <v>Madurai</v>
          </cell>
          <cell r="M554" t="str">
            <v>M</v>
          </cell>
          <cell r="N554">
            <v>33448</v>
          </cell>
          <cell r="O554">
            <v>32.490410958904107</v>
          </cell>
          <cell r="P554" t="str">
            <v>Resignation</v>
          </cell>
          <cell r="R554">
            <v>43466</v>
          </cell>
          <cell r="S554">
            <v>43283</v>
          </cell>
          <cell r="T554" t="str">
            <v>Confirmation</v>
          </cell>
          <cell r="W554">
            <v>44348</v>
          </cell>
          <cell r="X554" t="str">
            <v>Junior Territory Sales Manager</v>
          </cell>
          <cell r="Y554">
            <v>8939354030</v>
          </cell>
          <cell r="Z554" t="str">
            <v>maniyanshivakumar@gmail.com</v>
          </cell>
          <cell r="AA554">
            <v>8939874430</v>
          </cell>
          <cell r="AB554" t="str">
            <v>Father</v>
          </cell>
          <cell r="AC554" t="str">
            <v>Maniyan</v>
          </cell>
          <cell r="AD554" t="str">
            <v>Maniyan</v>
          </cell>
          <cell r="AE554" t="str">
            <v>Kowsalya</v>
          </cell>
          <cell r="AF554" t="str">
            <v xml:space="preserve">Room No- 523 Skyland Hotal Bopal </v>
          </cell>
          <cell r="AG554" t="str">
            <v>3A, Appadurai Street, Jafferkhanpet, Ashok Nagar, Chennai, T.N 600083</v>
          </cell>
          <cell r="AH554" t="str">
            <v>ENSPS8825Q</v>
          </cell>
          <cell r="AI554" t="str">
            <v>653849154693</v>
          </cell>
          <cell r="AJ554" t="str">
            <v>O+VE</v>
          </cell>
          <cell r="AK554" t="str">
            <v xml:space="preserve">B.Tech  Electrical </v>
          </cell>
          <cell r="AM554" t="str">
            <v>8 Years</v>
          </cell>
        </row>
        <row r="555">
          <cell r="B555">
            <v>180106</v>
          </cell>
          <cell r="C555" t="str">
            <v>Chinnamarimuthu S</v>
          </cell>
          <cell r="D555" t="str">
            <v>Engineering</v>
          </cell>
          <cell r="E555" t="str">
            <v>Utility</v>
          </cell>
          <cell r="F555" t="str">
            <v>Senior Engineer</v>
          </cell>
          <cell r="G555" t="str">
            <v>Level-2</v>
          </cell>
          <cell r="H555" t="str">
            <v>E-1</v>
          </cell>
          <cell r="I555">
            <v>43283</v>
          </cell>
          <cell r="J555">
            <v>7</v>
          </cell>
          <cell r="K555">
            <v>2018</v>
          </cell>
          <cell r="L555" t="str">
            <v>Sanand</v>
          </cell>
          <cell r="M555" t="str">
            <v>M</v>
          </cell>
          <cell r="N555">
            <v>31091</v>
          </cell>
          <cell r="O555">
            <v>38.947945205479449</v>
          </cell>
          <cell r="P555" t="str">
            <v>Section name changed from Maintenance and utility section to Engineering section from 1st August 2020</v>
          </cell>
          <cell r="R555">
            <v>43466</v>
          </cell>
          <cell r="S555">
            <v>43283</v>
          </cell>
          <cell r="T555" t="str">
            <v>Confirmation</v>
          </cell>
          <cell r="U555">
            <v>44652</v>
          </cell>
          <cell r="V555" t="str">
            <v>Junior Engineer</v>
          </cell>
          <cell r="W555">
            <v>45017</v>
          </cell>
          <cell r="X555" t="str">
            <v>Engineer</v>
          </cell>
          <cell r="Y555">
            <v>7502942721</v>
          </cell>
          <cell r="Z555" t="str">
            <v>cmmuthus@gmail.com</v>
          </cell>
          <cell r="AA555">
            <v>9486447331</v>
          </cell>
          <cell r="AB555" t="str">
            <v>Father</v>
          </cell>
          <cell r="AC555" t="str">
            <v>Singam</v>
          </cell>
          <cell r="AD555" t="str">
            <v>Singam</v>
          </cell>
          <cell r="AE555" t="str">
            <v>Veeramani</v>
          </cell>
          <cell r="AF555" t="str">
            <v>Nirmit Appartment, Nr, Essar Petrol Pump Sanand Gujarat</v>
          </cell>
          <cell r="AG555" t="str">
            <v>Sevalpatti Post- Kadaladi, Ta- Ramanathapuram, Dist.- T.N. - 623120</v>
          </cell>
          <cell r="AH555" t="str">
            <v>AXAPC2297A</v>
          </cell>
          <cell r="AI555" t="str">
            <v>303023003977</v>
          </cell>
          <cell r="AJ555" t="str">
            <v>B+VE</v>
          </cell>
          <cell r="AK555" t="str">
            <v>Diploma Electrical</v>
          </cell>
          <cell r="AL555" t="str">
            <v>-</v>
          </cell>
          <cell r="AM555" t="str">
            <v>10 Years</v>
          </cell>
        </row>
        <row r="556">
          <cell r="B556">
            <v>180107</v>
          </cell>
          <cell r="C556" t="str">
            <v>Narendra Hotwani</v>
          </cell>
          <cell r="D556" t="str">
            <v>Service</v>
          </cell>
          <cell r="E556" t="str">
            <v>North Region</v>
          </cell>
          <cell r="F556" t="str">
            <v>Senior Executive</v>
          </cell>
          <cell r="G556" t="str">
            <v>Level-2</v>
          </cell>
          <cell r="H556" t="str">
            <v>E-1</v>
          </cell>
          <cell r="I556">
            <v>43283</v>
          </cell>
          <cell r="J556">
            <v>7</v>
          </cell>
          <cell r="K556">
            <v>2018</v>
          </cell>
          <cell r="L556" t="str">
            <v>Gurgaon</v>
          </cell>
          <cell r="M556" t="str">
            <v>M</v>
          </cell>
          <cell r="N556">
            <v>34249</v>
          </cell>
          <cell r="O556">
            <v>30.295890410958904</v>
          </cell>
          <cell r="P556" t="str">
            <v>Resignation</v>
          </cell>
          <cell r="R556">
            <v>43466</v>
          </cell>
          <cell r="S556">
            <v>43283</v>
          </cell>
          <cell r="T556" t="str">
            <v>Confirmation</v>
          </cell>
          <cell r="Y556">
            <v>8003669332</v>
          </cell>
          <cell r="Z556" t="str">
            <v>narenhotwani@gmail.com</v>
          </cell>
          <cell r="AA556">
            <v>9314649815</v>
          </cell>
          <cell r="AB556" t="str">
            <v>Father</v>
          </cell>
          <cell r="AC556" t="str">
            <v>Shankar</v>
          </cell>
          <cell r="AD556" t="str">
            <v>Shankar</v>
          </cell>
          <cell r="AE556" t="str">
            <v>Kavita</v>
          </cell>
          <cell r="AF556" t="str">
            <v>142-A, Durgapura, Towk Road, Jaipur Rajasthan</v>
          </cell>
          <cell r="AG556" t="str">
            <v>142-A, Durgapura, Towk Road, Jaipur Rajasthan</v>
          </cell>
          <cell r="AH556" t="str">
            <v>AKGPH8626P</v>
          </cell>
          <cell r="AI556" t="str">
            <v>216243069006</v>
          </cell>
          <cell r="AJ556" t="str">
            <v>A-VE</v>
          </cell>
          <cell r="AK556" t="str">
            <v xml:space="preserve"> B- Tech - Mechnical</v>
          </cell>
          <cell r="AM556" t="str">
            <v>4 Years</v>
          </cell>
        </row>
        <row r="557">
          <cell r="B557">
            <v>180108</v>
          </cell>
          <cell r="C557" t="str">
            <v>Neily Vachaspati</v>
          </cell>
          <cell r="D557" t="str">
            <v>Institutional Sales</v>
          </cell>
          <cell r="E557" t="str">
            <v>2-Wheeler</v>
          </cell>
          <cell r="F557" t="str">
            <v>Executive</v>
          </cell>
          <cell r="G557" t="str">
            <v>Level-2</v>
          </cell>
          <cell r="H557" t="str">
            <v>E-2</v>
          </cell>
          <cell r="I557">
            <v>43283</v>
          </cell>
          <cell r="J557">
            <v>7</v>
          </cell>
          <cell r="K557">
            <v>2018</v>
          </cell>
          <cell r="L557" t="str">
            <v>Gurgaon</v>
          </cell>
          <cell r="M557" t="str">
            <v>F</v>
          </cell>
          <cell r="N557">
            <v>34150</v>
          </cell>
          <cell r="O557">
            <v>30.567123287671233</v>
          </cell>
          <cell r="P557" t="str">
            <v>Resignation</v>
          </cell>
          <cell r="R557">
            <v>43466</v>
          </cell>
          <cell r="S557">
            <v>43283</v>
          </cell>
          <cell r="T557" t="str">
            <v>Confirmation</v>
          </cell>
          <cell r="Y557">
            <v>9958239693</v>
          </cell>
          <cell r="Z557" t="str">
            <v>neilyvish93@gmail.com</v>
          </cell>
          <cell r="AA557">
            <v>9810592099</v>
          </cell>
          <cell r="AB557" t="str">
            <v>Father</v>
          </cell>
          <cell r="AC557" t="str">
            <v>Vishram</v>
          </cell>
          <cell r="AD557" t="str">
            <v>Vishram</v>
          </cell>
          <cell r="AF557" t="str">
            <v>Block B, BD-53, Janak Puri, New Delhi -110058.</v>
          </cell>
          <cell r="AG557" t="str">
            <v>Block B, Bd-53, Janak Puri, New Delhi -110058.</v>
          </cell>
          <cell r="AH557" t="str">
            <v>AXCPV3807H</v>
          </cell>
          <cell r="AI557" t="str">
            <v>690291658666</v>
          </cell>
          <cell r="AJ557" t="str">
            <v>O+VE</v>
          </cell>
          <cell r="AK557" t="str">
            <v>PGDM - Marketing &amp; HR</v>
          </cell>
          <cell r="AM557" t="str">
            <v>1 Year</v>
          </cell>
        </row>
        <row r="558">
          <cell r="B558">
            <v>180109</v>
          </cell>
          <cell r="C558" t="str">
            <v>Arpit Patel</v>
          </cell>
          <cell r="D558" t="str">
            <v>Production</v>
          </cell>
          <cell r="E558" t="str">
            <v>Curing</v>
          </cell>
          <cell r="F558" t="str">
            <v>Engineer</v>
          </cell>
          <cell r="G558" t="str">
            <v>Level-2</v>
          </cell>
          <cell r="H558" t="str">
            <v>E-2</v>
          </cell>
          <cell r="I558">
            <v>43290</v>
          </cell>
          <cell r="J558">
            <v>7</v>
          </cell>
          <cell r="K558">
            <v>2018</v>
          </cell>
          <cell r="L558" t="str">
            <v>Sanand</v>
          </cell>
          <cell r="M558" t="str">
            <v>M</v>
          </cell>
          <cell r="N558">
            <v>34736</v>
          </cell>
          <cell r="O558">
            <v>28.961643835616439</v>
          </cell>
          <cell r="R558">
            <v>43839</v>
          </cell>
          <cell r="S558">
            <v>43654</v>
          </cell>
          <cell r="T558" t="str">
            <v>Confirmation</v>
          </cell>
          <cell r="W558">
            <v>45017</v>
          </cell>
          <cell r="X558" t="str">
            <v>Junior Engineer</v>
          </cell>
          <cell r="Y558">
            <v>7567821967</v>
          </cell>
          <cell r="Z558" t="str">
            <v>arpitpatel342@gmail.com</v>
          </cell>
          <cell r="AA558">
            <v>9898906498</v>
          </cell>
          <cell r="AB558" t="str">
            <v>Brother</v>
          </cell>
          <cell r="AC558" t="str">
            <v>Krupesh</v>
          </cell>
          <cell r="AD558" t="str">
            <v>Dineshkumar</v>
          </cell>
          <cell r="AE558" t="str">
            <v>Jyotshnaben</v>
          </cell>
          <cell r="AF558" t="str">
            <v>838, Patel Vas Madh, Dabhoda, Gandhinagar Gujarat - 382355</v>
          </cell>
          <cell r="AG558" t="str">
            <v>838, Patel Vas Madh, Dabhoda, Gandhinagar, Gujarat - 382355</v>
          </cell>
          <cell r="AH558" t="str">
            <v>CUYPP8251J</v>
          </cell>
          <cell r="AI558" t="str">
            <v>420519264484</v>
          </cell>
          <cell r="AJ558" t="str">
            <v>B+VE</v>
          </cell>
          <cell r="AK558" t="str">
            <v>B.E Mechanical</v>
          </cell>
          <cell r="AL558" t="str">
            <v>-</v>
          </cell>
          <cell r="AM558" t="str">
            <v>1 Year</v>
          </cell>
        </row>
        <row r="559">
          <cell r="B559">
            <v>180110</v>
          </cell>
          <cell r="C559" t="str">
            <v>Pinakin Dave</v>
          </cell>
          <cell r="D559" t="str">
            <v>Production</v>
          </cell>
          <cell r="E559" t="str">
            <v>Inner Tube Manufacturing</v>
          </cell>
          <cell r="F559" t="str">
            <v>Assistant Engineer</v>
          </cell>
          <cell r="G559" t="str">
            <v>Level-2</v>
          </cell>
          <cell r="H559" t="str">
            <v>E-4</v>
          </cell>
          <cell r="I559">
            <v>43290</v>
          </cell>
          <cell r="J559">
            <v>7</v>
          </cell>
          <cell r="K559">
            <v>2018</v>
          </cell>
          <cell r="L559" t="str">
            <v>Sanand</v>
          </cell>
          <cell r="M559" t="str">
            <v>M</v>
          </cell>
          <cell r="N559">
            <v>35568</v>
          </cell>
          <cell r="O559">
            <v>26.682191780821917</v>
          </cell>
          <cell r="P559" t="str">
            <v>Resignation</v>
          </cell>
          <cell r="R559">
            <v>43839</v>
          </cell>
          <cell r="S559">
            <v>43654</v>
          </cell>
          <cell r="T559" t="str">
            <v>Confirmation</v>
          </cell>
          <cell r="Y559">
            <v>8460667511</v>
          </cell>
          <cell r="Z559" t="str">
            <v>pinakindave95@gmail.com</v>
          </cell>
          <cell r="AA559">
            <v>9727058379</v>
          </cell>
          <cell r="AB559" t="str">
            <v>Father</v>
          </cell>
          <cell r="AC559" t="str">
            <v>Yogeshbhai</v>
          </cell>
          <cell r="AD559" t="str">
            <v>Yogeshbhai</v>
          </cell>
          <cell r="AE559" t="str">
            <v>Dharmagna</v>
          </cell>
          <cell r="AF559" t="str">
            <v>B-4, 201 Arya Villa Flats, New Ranip, Ahmedabad Gujarat</v>
          </cell>
          <cell r="AG559" t="str">
            <v>Ashirvad, Jin Plot, Opp. Hoj, Dhrangadhra, Surendra Nagar, Gujarat - 363310</v>
          </cell>
          <cell r="AH559" t="str">
            <v>CEJPD5374K</v>
          </cell>
          <cell r="AI559" t="str">
            <v>631161699730</v>
          </cell>
          <cell r="AJ559" t="str">
            <v>O+VE</v>
          </cell>
          <cell r="AK559" t="str">
            <v>B.E Mechanical</v>
          </cell>
          <cell r="AM559" t="str">
            <v>Fresher</v>
          </cell>
        </row>
        <row r="560">
          <cell r="B560">
            <v>180111</v>
          </cell>
          <cell r="C560" t="str">
            <v>Hemal Shah</v>
          </cell>
          <cell r="D560" t="str">
            <v>RD1</v>
          </cell>
          <cell r="E560" t="str">
            <v>RE Formula</v>
          </cell>
          <cell r="F560" t="str">
            <v>Assistant Engineer</v>
          </cell>
          <cell r="G560" t="str">
            <v>Level-2</v>
          </cell>
          <cell r="H560" t="str">
            <v>E-4</v>
          </cell>
          <cell r="I560">
            <v>43290</v>
          </cell>
          <cell r="J560">
            <v>7</v>
          </cell>
          <cell r="K560">
            <v>2018</v>
          </cell>
          <cell r="L560" t="str">
            <v>Sanand</v>
          </cell>
          <cell r="M560" t="str">
            <v>M</v>
          </cell>
          <cell r="N560">
            <v>35562</v>
          </cell>
          <cell r="O560">
            <v>26.698630136986303</v>
          </cell>
          <cell r="P560" t="str">
            <v>Resignation</v>
          </cell>
          <cell r="S560">
            <v>43654</v>
          </cell>
          <cell r="T560" t="str">
            <v>Probation</v>
          </cell>
          <cell r="Y560">
            <v>8866070015</v>
          </cell>
          <cell r="Z560" t="str">
            <v>shahemal97@gmail.com</v>
          </cell>
          <cell r="AA560">
            <v>9426507384</v>
          </cell>
          <cell r="AB560" t="str">
            <v>Father</v>
          </cell>
          <cell r="AC560" t="str">
            <v>Anil</v>
          </cell>
          <cell r="AD560" t="str">
            <v>Anil</v>
          </cell>
          <cell r="AE560" t="str">
            <v>Hina Ben</v>
          </cell>
          <cell r="AF560" t="str">
            <v>67/2 Behind Amin Society, Nr. Sardar Patel Colony, Usmanpura, Ahmedabad Gujarat - 380014</v>
          </cell>
          <cell r="AG560" t="str">
            <v>67/2 Behind Amin Society, Nr. Sardar Patel Colony, Usmanpura, Ahmedabad Gujarat - 380014</v>
          </cell>
          <cell r="AH560" t="str">
            <v>BMBPS1212G</v>
          </cell>
          <cell r="AI560" t="str">
            <v>940089156744</v>
          </cell>
          <cell r="AJ560" t="str">
            <v>O+VE</v>
          </cell>
          <cell r="AK560" t="str">
            <v xml:space="preserve">B.Tech Chemical </v>
          </cell>
          <cell r="AM560" t="str">
            <v>Fresher</v>
          </cell>
        </row>
        <row r="561">
          <cell r="B561">
            <v>180112</v>
          </cell>
          <cell r="C561" t="str">
            <v>Jainam Shah</v>
          </cell>
          <cell r="D561" t="str">
            <v>Production</v>
          </cell>
          <cell r="E561" t="str">
            <v>Tire Building</v>
          </cell>
          <cell r="F561" t="str">
            <v>GET</v>
          </cell>
          <cell r="G561" t="str">
            <v>Level-2</v>
          </cell>
          <cell r="H561" t="str">
            <v>E-5</v>
          </cell>
          <cell r="I561">
            <v>43290</v>
          </cell>
          <cell r="J561">
            <v>7</v>
          </cell>
          <cell r="K561">
            <v>2018</v>
          </cell>
          <cell r="L561" t="str">
            <v>Sanand</v>
          </cell>
          <cell r="M561" t="str">
            <v>M</v>
          </cell>
          <cell r="N561">
            <v>35550</v>
          </cell>
          <cell r="O561">
            <v>26.731506849315068</v>
          </cell>
          <cell r="P561" t="str">
            <v xml:space="preserve">Abscond </v>
          </cell>
          <cell r="S561" t="str">
            <v>-</v>
          </cell>
          <cell r="Y561">
            <v>8141886221</v>
          </cell>
          <cell r="Z561" t="str">
            <v>shahjainam342@gmail.com</v>
          </cell>
          <cell r="AA561">
            <v>9727244115</v>
          </cell>
          <cell r="AB561" t="str">
            <v>Father</v>
          </cell>
          <cell r="AC561" t="str">
            <v>Himanshu</v>
          </cell>
          <cell r="AD561" t="str">
            <v>Himanshu</v>
          </cell>
          <cell r="AE561" t="str">
            <v>Alpa</v>
          </cell>
          <cell r="AF561" t="str">
            <v>23/269, Akashganga Appartment, Naranpura, Sola Road ahmedabad Gujarat - 380063</v>
          </cell>
          <cell r="AG561" t="str">
            <v>23/269, Akashganga Appartment, Naranpura, Sola Road Ahmedabad Gujarat - 380063</v>
          </cell>
          <cell r="AH561" t="str">
            <v>BRIPS9303L</v>
          </cell>
          <cell r="AI561" t="str">
            <v>333162350266</v>
          </cell>
          <cell r="AJ561" t="str">
            <v>O+VE</v>
          </cell>
          <cell r="AK561" t="str">
            <v>B.Tech - Mechanical</v>
          </cell>
          <cell r="AM561" t="str">
            <v>Fresher</v>
          </cell>
        </row>
        <row r="562">
          <cell r="B562">
            <v>180113</v>
          </cell>
          <cell r="C562" t="str">
            <v>Bhasmang Trivedi</v>
          </cell>
          <cell r="D562" t="str">
            <v>RD1</v>
          </cell>
          <cell r="E562" t="str">
            <v>RE Formula</v>
          </cell>
          <cell r="F562" t="str">
            <v>Assistant Engineer</v>
          </cell>
          <cell r="G562" t="str">
            <v>Level-2</v>
          </cell>
          <cell r="H562" t="str">
            <v>E-4</v>
          </cell>
          <cell r="I562">
            <v>43290</v>
          </cell>
          <cell r="J562">
            <v>7</v>
          </cell>
          <cell r="K562">
            <v>2018</v>
          </cell>
          <cell r="L562" t="str">
            <v>Sanand</v>
          </cell>
          <cell r="M562" t="str">
            <v>M</v>
          </cell>
          <cell r="N562">
            <v>35521</v>
          </cell>
          <cell r="O562">
            <v>26.81095890410959</v>
          </cell>
          <cell r="P562" t="str">
            <v>Resignation</v>
          </cell>
          <cell r="R562">
            <v>43839</v>
          </cell>
          <cell r="S562">
            <v>43654</v>
          </cell>
          <cell r="T562" t="str">
            <v>Confirmation</v>
          </cell>
          <cell r="Y562">
            <v>9998789021</v>
          </cell>
          <cell r="Z562" t="str">
            <v>bhasmangtri@gmail.com</v>
          </cell>
          <cell r="AA562">
            <v>9327916378</v>
          </cell>
          <cell r="AB562" t="str">
            <v>Father</v>
          </cell>
          <cell r="AC562" t="str">
            <v>Nutan Kumar</v>
          </cell>
          <cell r="AD562" t="str">
            <v>Nutankumar</v>
          </cell>
          <cell r="AE562" t="str">
            <v>Devyani</v>
          </cell>
          <cell r="AF562" t="str">
            <v>5'56 Kankariya Municipal Office Flats, Junadhor Bajar Beherampura, Ahmedabad Gujarat - 380022</v>
          </cell>
          <cell r="AG562" t="str">
            <v>Home No- 2230, Bauwani Pol Nr. Raypur Police Choki, Ahmedabad Gujarat - 380001</v>
          </cell>
          <cell r="AH562" t="str">
            <v>BDJPT1918D</v>
          </cell>
          <cell r="AI562" t="str">
            <v>286104098584</v>
          </cell>
          <cell r="AJ562" t="str">
            <v>B+VE</v>
          </cell>
          <cell r="AK562" t="str">
            <v>B. Tech - Rubber</v>
          </cell>
          <cell r="AM562" t="str">
            <v>Fresher</v>
          </cell>
        </row>
        <row r="563">
          <cell r="B563">
            <v>180114</v>
          </cell>
          <cell r="C563" t="str">
            <v>Hardik Thummar</v>
          </cell>
          <cell r="D563" t="str">
            <v>RD1</v>
          </cell>
          <cell r="E563" t="str">
            <v>RE Formula</v>
          </cell>
          <cell r="F563" t="str">
            <v>Assistant Engineer</v>
          </cell>
          <cell r="G563" t="str">
            <v>Level-2</v>
          </cell>
          <cell r="H563" t="str">
            <v>E-4</v>
          </cell>
          <cell r="I563">
            <v>43290</v>
          </cell>
          <cell r="J563">
            <v>7</v>
          </cell>
          <cell r="K563">
            <v>2018</v>
          </cell>
          <cell r="L563" t="str">
            <v>Sanand</v>
          </cell>
          <cell r="M563" t="str">
            <v>M</v>
          </cell>
          <cell r="N563">
            <v>35612</v>
          </cell>
          <cell r="O563">
            <v>26.561643835616437</v>
          </cell>
          <cell r="P563" t="str">
            <v>Resignation</v>
          </cell>
          <cell r="R563">
            <v>43839</v>
          </cell>
          <cell r="S563">
            <v>43654</v>
          </cell>
          <cell r="T563" t="str">
            <v>Confirmation</v>
          </cell>
          <cell r="Y563">
            <v>9737702058</v>
          </cell>
          <cell r="Z563" t="str">
            <v>hardikthummar97@gmail.com</v>
          </cell>
          <cell r="AA563">
            <v>9825203242</v>
          </cell>
          <cell r="AB563" t="str">
            <v>Father</v>
          </cell>
          <cell r="AC563" t="str">
            <v>Babubhai</v>
          </cell>
          <cell r="AD563" t="str">
            <v>Babubhai</v>
          </cell>
          <cell r="AE563" t="str">
            <v>Vilasben</v>
          </cell>
          <cell r="AF563" t="str">
            <v>A 41, Parulnagar Society, Bhuyangdev, Sattadhar Cross Road, Ahmedabad Gujarat</v>
          </cell>
          <cell r="AG563" t="str">
            <v>Krushna Pura, Charaniya, Rajkot Gujarat - 365480</v>
          </cell>
          <cell r="AH563" t="str">
            <v>BKBPT3718G</v>
          </cell>
          <cell r="AI563" t="str">
            <v>938945424167</v>
          </cell>
          <cell r="AJ563" t="str">
            <v>A+VE</v>
          </cell>
          <cell r="AK563" t="str">
            <v>B. Tech - Rubber</v>
          </cell>
          <cell r="AM563" t="str">
            <v>Fresher</v>
          </cell>
        </row>
        <row r="564">
          <cell r="B564">
            <v>180115</v>
          </cell>
          <cell r="C564" t="str">
            <v>Dhaval Panchal</v>
          </cell>
          <cell r="D564" t="str">
            <v>RD</v>
          </cell>
          <cell r="E564" t="str">
            <v>OE</v>
          </cell>
          <cell r="F564" t="str">
            <v>Junior Engineer</v>
          </cell>
          <cell r="G564" t="str">
            <v>Level-2</v>
          </cell>
          <cell r="H564" t="str">
            <v>E-3</v>
          </cell>
          <cell r="I564">
            <v>43290</v>
          </cell>
          <cell r="J564">
            <v>7</v>
          </cell>
          <cell r="K564">
            <v>2018</v>
          </cell>
          <cell r="L564" t="str">
            <v>Sanand</v>
          </cell>
          <cell r="M564" t="str">
            <v>M</v>
          </cell>
          <cell r="N564">
            <v>35329</v>
          </cell>
          <cell r="O564">
            <v>27.336986301369862</v>
          </cell>
          <cell r="P564" t="str">
            <v>Resignation</v>
          </cell>
          <cell r="R564">
            <v>43839</v>
          </cell>
          <cell r="S564">
            <v>43654</v>
          </cell>
          <cell r="T564" t="str">
            <v>Confirmation</v>
          </cell>
          <cell r="W564">
            <v>44348</v>
          </cell>
          <cell r="X564" t="str">
            <v>Assistant Engineer</v>
          </cell>
          <cell r="Y564">
            <v>9998519079</v>
          </cell>
          <cell r="Z564" t="str">
            <v>panchaldhaval127@gmail.com</v>
          </cell>
          <cell r="AA564">
            <v>9824956276</v>
          </cell>
          <cell r="AB564" t="str">
            <v>Father</v>
          </cell>
          <cell r="AC564" t="str">
            <v>Pareshbhai</v>
          </cell>
          <cell r="AD564" t="str">
            <v>Pareshkumar</v>
          </cell>
          <cell r="AE564" t="str">
            <v>Vinodaben</v>
          </cell>
          <cell r="AF564" t="str">
            <v>55 Indrvihar Society, Opp. Sardar Mall, Nr. Thakkar Nagar, Ahmedabad Gujarat</v>
          </cell>
          <cell r="AG564" t="str">
            <v>13, Vihar Society, Opp. Paramsukh Society, Ranip, Ahmedabad, Gujarat - 382480</v>
          </cell>
          <cell r="AH564" t="str">
            <v>EPUPP9688L</v>
          </cell>
          <cell r="AI564" t="str">
            <v>324718294395</v>
          </cell>
          <cell r="AJ564" t="str">
            <v>O+VE</v>
          </cell>
          <cell r="AK564" t="str">
            <v>B. Tech - Rubber</v>
          </cell>
          <cell r="AM564" t="str">
            <v>Fresher</v>
          </cell>
        </row>
        <row r="565">
          <cell r="B565">
            <v>180116</v>
          </cell>
          <cell r="C565" t="str">
            <v>Akshay Kumar Nair</v>
          </cell>
          <cell r="D565" t="str">
            <v>Production</v>
          </cell>
          <cell r="E565" t="str">
            <v>Process Management Center</v>
          </cell>
          <cell r="F565" t="str">
            <v>Assistant Engineer</v>
          </cell>
          <cell r="G565" t="str">
            <v>Level-2</v>
          </cell>
          <cell r="H565" t="str">
            <v>E-4</v>
          </cell>
          <cell r="I565">
            <v>43290</v>
          </cell>
          <cell r="J565">
            <v>7</v>
          </cell>
          <cell r="K565">
            <v>2018</v>
          </cell>
          <cell r="L565" t="str">
            <v>Sanand</v>
          </cell>
          <cell r="M565" t="str">
            <v>M</v>
          </cell>
          <cell r="N565">
            <v>34775</v>
          </cell>
          <cell r="O565">
            <v>28.854794520547944</v>
          </cell>
          <cell r="P565" t="str">
            <v xml:space="preserve">Resignation </v>
          </cell>
          <cell r="R565">
            <v>43473</v>
          </cell>
          <cell r="S565">
            <v>43290</v>
          </cell>
          <cell r="T565" t="str">
            <v>Confirmation</v>
          </cell>
          <cell r="Y565">
            <v>8866077118</v>
          </cell>
          <cell r="Z565" t="str">
            <v>akshaynair71@gmail.com</v>
          </cell>
          <cell r="AA565">
            <v>9426546444</v>
          </cell>
          <cell r="AB565" t="str">
            <v>Father</v>
          </cell>
          <cell r="AC565" t="str">
            <v>Madhusoodan</v>
          </cell>
          <cell r="AD565" t="str">
            <v>Madhusoodan</v>
          </cell>
          <cell r="AE565" t="str">
            <v>Radha</v>
          </cell>
          <cell r="AF565" t="str">
            <v>C- 305 Tirupati Aakruti Greenz, Bh. Nirma University, chharodi, Daskroi, Ahmedabad Gujarat - 382481</v>
          </cell>
          <cell r="AG565" t="str">
            <v>C- 305 Tirupati Aakruti Greenz, Bh. Nirma University, Chharodi, Daskroi, Ahmedabad Gujarat - 382481</v>
          </cell>
          <cell r="AH565" t="str">
            <v>BKQPN6782H</v>
          </cell>
          <cell r="AI565" t="str">
            <v>577951073151</v>
          </cell>
          <cell r="AJ565" t="str">
            <v>A+VE</v>
          </cell>
          <cell r="AK565" t="str">
            <v>B.E Mechanical</v>
          </cell>
          <cell r="AM565" t="str">
            <v>2 Years</v>
          </cell>
        </row>
        <row r="566">
          <cell r="B566">
            <v>180117</v>
          </cell>
          <cell r="C566" t="str">
            <v>S Gopikannan</v>
          </cell>
          <cell r="D566" t="str">
            <v>Service</v>
          </cell>
          <cell r="E566" t="str">
            <v>South Region</v>
          </cell>
          <cell r="F566" t="str">
            <v>Deputy Manager</v>
          </cell>
          <cell r="G566" t="str">
            <v>Level-1</v>
          </cell>
          <cell r="H566" t="str">
            <v>M-8</v>
          </cell>
          <cell r="I566">
            <v>43290</v>
          </cell>
          <cell r="J566">
            <v>7</v>
          </cell>
          <cell r="K566">
            <v>2018</v>
          </cell>
          <cell r="L566" t="str">
            <v>Bangalore</v>
          </cell>
          <cell r="M566" t="str">
            <v>M</v>
          </cell>
          <cell r="N566">
            <v>32663</v>
          </cell>
          <cell r="O566">
            <v>34.641095890410959</v>
          </cell>
          <cell r="P566" t="str">
            <v xml:space="preserve">Resignation </v>
          </cell>
          <cell r="R566">
            <v>43473</v>
          </cell>
          <cell r="S566">
            <v>43290</v>
          </cell>
          <cell r="T566" t="str">
            <v>Confirmation</v>
          </cell>
          <cell r="U566">
            <v>44652</v>
          </cell>
          <cell r="V566" t="str">
            <v>Assistant Manager</v>
          </cell>
          <cell r="Y566">
            <v>9962667753</v>
          </cell>
          <cell r="Z566" t="str">
            <v>gopi.skm@gmail.com</v>
          </cell>
          <cell r="AA566">
            <v>7094748773</v>
          </cell>
          <cell r="AB566" t="str">
            <v>Wife</v>
          </cell>
          <cell r="AC566" t="str">
            <v>Umamaheswari</v>
          </cell>
          <cell r="AD566" t="str">
            <v>Sakthivel</v>
          </cell>
          <cell r="AE566" t="str">
            <v>Maheshwari</v>
          </cell>
          <cell r="AF566" t="str">
            <v>Room No - 104, Tokyo Inn</v>
          </cell>
          <cell r="AG566" t="str">
            <v>3/25, West Street, T Pudhupatti, Kannivadi Via, Dindigul, T.N. - 624705</v>
          </cell>
          <cell r="AH566" t="str">
            <v>ASXPG8475C</v>
          </cell>
          <cell r="AI566" t="str">
            <v>743274865223</v>
          </cell>
          <cell r="AJ566" t="str">
            <v>O+VE</v>
          </cell>
          <cell r="AK566" t="str">
            <v>B.Tech - Mechanical</v>
          </cell>
          <cell r="AM566" t="str">
            <v>11 Years</v>
          </cell>
        </row>
        <row r="567">
          <cell r="B567">
            <v>180118</v>
          </cell>
          <cell r="C567" t="str">
            <v xml:space="preserve">Kamleshbhai Chauhan </v>
          </cell>
          <cell r="D567" t="str">
            <v>Production</v>
          </cell>
          <cell r="E567" t="str">
            <v>Engineering</v>
          </cell>
          <cell r="F567" t="str">
            <v>Operator</v>
          </cell>
          <cell r="G567" t="str">
            <v>Level-3</v>
          </cell>
          <cell r="H567" t="str">
            <v>T-2</v>
          </cell>
          <cell r="I567">
            <v>43318</v>
          </cell>
          <cell r="J567">
            <v>8</v>
          </cell>
          <cell r="K567">
            <v>2018</v>
          </cell>
          <cell r="L567" t="str">
            <v>Sanand</v>
          </cell>
          <cell r="M567" t="str">
            <v>M</v>
          </cell>
          <cell r="N567">
            <v>30943</v>
          </cell>
          <cell r="O567">
            <v>39.353424657534248</v>
          </cell>
          <cell r="P567" t="str">
            <v>Resignation
Section name changed from Maintenance and utility section to Engineering section from 1st August 2020</v>
          </cell>
          <cell r="R567">
            <v>43501</v>
          </cell>
          <cell r="S567">
            <v>43318</v>
          </cell>
          <cell r="T567" t="str">
            <v>Confirmation</v>
          </cell>
          <cell r="Y567">
            <v>7046212427</v>
          </cell>
          <cell r="Z567" t="str">
            <v>chauhankamlesh013@gmail.com</v>
          </cell>
          <cell r="AA567">
            <v>9574104743</v>
          </cell>
          <cell r="AB567" t="str">
            <v>Wife</v>
          </cell>
          <cell r="AC567" t="str">
            <v>jagruti</v>
          </cell>
          <cell r="AD567" t="str">
            <v xml:space="preserve">Narsinhbhai </v>
          </cell>
          <cell r="AE567" t="str">
            <v>Kunvarben</v>
          </cell>
          <cell r="AF567" t="str">
            <v>270,Prahaladnagar Society,Budasan,Ta.Kadi,Dist.Mehsana-382715</v>
          </cell>
          <cell r="AG567" t="str">
            <v>19,Harjianvas,Gamanpura,Ahmedabad,Gujarat-382120</v>
          </cell>
          <cell r="AH567" t="str">
            <v>BHJPC6430R</v>
          </cell>
          <cell r="AI567" t="str">
            <v>570857747119</v>
          </cell>
          <cell r="AJ567" t="str">
            <v>A+VE</v>
          </cell>
          <cell r="AK567" t="str">
            <v>H.S.C + ITI fitter</v>
          </cell>
          <cell r="AM567" t="str">
            <v>11 Years</v>
          </cell>
        </row>
        <row r="568">
          <cell r="B568">
            <v>180119</v>
          </cell>
          <cell r="C568" t="str">
            <v xml:space="preserve">Krupal Vithlani </v>
          </cell>
          <cell r="D568" t="str">
            <v>Production</v>
          </cell>
          <cell r="E568" t="str">
            <v>Mixing</v>
          </cell>
          <cell r="F568" t="str">
            <v>GET</v>
          </cell>
          <cell r="G568" t="str">
            <v>Level-2</v>
          </cell>
          <cell r="H568" t="str">
            <v>E-5</v>
          </cell>
          <cell r="I568">
            <v>43318</v>
          </cell>
          <cell r="J568">
            <v>8</v>
          </cell>
          <cell r="K568">
            <v>2018</v>
          </cell>
          <cell r="L568" t="str">
            <v>Sanand</v>
          </cell>
          <cell r="M568" t="str">
            <v>M</v>
          </cell>
          <cell r="N568">
            <v>35648</v>
          </cell>
          <cell r="O568">
            <v>26.463013698630139</v>
          </cell>
          <cell r="P568" t="str">
            <v xml:space="preserve">Resignation </v>
          </cell>
          <cell r="S568" t="str">
            <v>-</v>
          </cell>
          <cell r="T568" t="str">
            <v>-</v>
          </cell>
          <cell r="Y568">
            <v>9099040295</v>
          </cell>
          <cell r="Z568" t="str">
            <v>krupal_mech@outlook.com</v>
          </cell>
          <cell r="AA568">
            <v>9428045152</v>
          </cell>
          <cell r="AB568" t="str">
            <v>Father</v>
          </cell>
          <cell r="AC568" t="str">
            <v xml:space="preserve">Nilesh </v>
          </cell>
          <cell r="AD568" t="str">
            <v>Nilesh</v>
          </cell>
          <cell r="AE568" t="str">
            <v>Vaishali</v>
          </cell>
          <cell r="AF568" t="str">
            <v>A/300,Kautilya Royal Nr.Ladli corner ,Naranpura, Ahmedabad,Gujarat-380013</v>
          </cell>
          <cell r="AG568" t="str">
            <v>A/300,Kautilya Royal Nr.Ladli Corner ,Naranpura, Ahmedabad,Gujarat-380013</v>
          </cell>
          <cell r="AH568" t="str">
            <v>BASPV3786M</v>
          </cell>
          <cell r="AI568" t="str">
            <v>307077429161</v>
          </cell>
          <cell r="AJ568" t="str">
            <v>O+VE</v>
          </cell>
          <cell r="AK568" t="str">
            <v>B.E Mechanical</v>
          </cell>
          <cell r="AM568" t="str">
            <v>Fresher</v>
          </cell>
        </row>
        <row r="569">
          <cell r="B569">
            <v>180120</v>
          </cell>
          <cell r="C569" t="str">
            <v xml:space="preserve">Nayeed Abdul </v>
          </cell>
          <cell r="D569" t="str">
            <v>Retail Sales</v>
          </cell>
          <cell r="E569" t="str">
            <v>South Region</v>
          </cell>
          <cell r="F569" t="str">
            <v>Assistant Manager</v>
          </cell>
          <cell r="G569" t="str">
            <v>Level-1</v>
          </cell>
          <cell r="H569" t="str">
            <v>M-9</v>
          </cell>
          <cell r="I569">
            <v>43318</v>
          </cell>
          <cell r="J569">
            <v>8</v>
          </cell>
          <cell r="K569">
            <v>2018</v>
          </cell>
          <cell r="L569" t="str">
            <v>Cochin</v>
          </cell>
          <cell r="M569" t="str">
            <v>M</v>
          </cell>
          <cell r="N569">
            <v>30832</v>
          </cell>
          <cell r="O569">
            <v>39.657534246575345</v>
          </cell>
          <cell r="R569">
            <v>43501</v>
          </cell>
          <cell r="S569">
            <v>43318</v>
          </cell>
          <cell r="T569" t="str">
            <v>Confirmation</v>
          </cell>
          <cell r="W569">
            <v>45017</v>
          </cell>
          <cell r="X569" t="str">
            <v>Territory Sales Manager</v>
          </cell>
          <cell r="Y569">
            <v>9895510020</v>
          </cell>
          <cell r="Z569" t="str">
            <v>nayeed1984@hotmail.com</v>
          </cell>
          <cell r="AA569">
            <v>9496690020</v>
          </cell>
          <cell r="AB569" t="str">
            <v>Wife</v>
          </cell>
          <cell r="AC569" t="str">
            <v>Sheena</v>
          </cell>
          <cell r="AD569" t="str">
            <v>Ashique</v>
          </cell>
          <cell r="AE569" t="str">
            <v>Naaz</v>
          </cell>
          <cell r="AF569" t="str">
            <v>Njlra 25, Navajyothi lane, punnackal, elamakkara, Cochin 682026</v>
          </cell>
          <cell r="AG569" t="str">
            <v>H No6/1186 F, Cochin, Mattancherry, Ernakulam, Kerala - 682002</v>
          </cell>
          <cell r="AH569" t="str">
            <v>APRPA6037P</v>
          </cell>
          <cell r="AI569" t="str">
            <v>365719675229</v>
          </cell>
          <cell r="AJ569" t="str">
            <v>B+VE</v>
          </cell>
          <cell r="AK569" t="str">
            <v>B.Com</v>
          </cell>
          <cell r="AL569" t="str">
            <v>-</v>
          </cell>
          <cell r="AM569" t="str">
            <v>8 Years</v>
          </cell>
        </row>
        <row r="570">
          <cell r="B570">
            <v>180121</v>
          </cell>
          <cell r="C570" t="str">
            <v>Vinodbhai Chaudhari</v>
          </cell>
          <cell r="D570" t="str">
            <v>Production</v>
          </cell>
          <cell r="E570" t="str">
            <v>Curing</v>
          </cell>
          <cell r="F570" t="str">
            <v>Assistant Engineer</v>
          </cell>
          <cell r="G570" t="str">
            <v>Level-2</v>
          </cell>
          <cell r="H570" t="str">
            <v>E-4</v>
          </cell>
          <cell r="I570">
            <v>43318</v>
          </cell>
          <cell r="J570">
            <v>8</v>
          </cell>
          <cell r="K570">
            <v>2018</v>
          </cell>
          <cell r="L570" t="str">
            <v>Sanand</v>
          </cell>
          <cell r="M570" t="str">
            <v>M</v>
          </cell>
          <cell r="N570">
            <v>35582</v>
          </cell>
          <cell r="O570">
            <v>26.643835616438356</v>
          </cell>
          <cell r="P570" t="str">
            <v>Resignation</v>
          </cell>
          <cell r="R570">
            <v>43867</v>
          </cell>
          <cell r="S570">
            <v>43682</v>
          </cell>
          <cell r="T570" t="str">
            <v>Confirmation</v>
          </cell>
          <cell r="Y570">
            <v>9824773706</v>
          </cell>
          <cell r="Z570" t="str">
            <v>vin9012c@gmail.com</v>
          </cell>
          <cell r="AA570">
            <v>9429953488</v>
          </cell>
          <cell r="AB570" t="str">
            <v>Father</v>
          </cell>
          <cell r="AC570" t="str">
            <v>Motibhai</v>
          </cell>
          <cell r="AD570" t="str">
            <v xml:space="preserve">Motibhai </v>
          </cell>
          <cell r="AE570" t="str">
            <v>fulakiben</v>
          </cell>
          <cell r="AF570" t="str">
            <v>81/2 Chanakyapuri, Ghatlodiya ,Ahmedabad-380061</v>
          </cell>
          <cell r="AG570" t="str">
            <v>80,Gala,Halpativas,Puni,Surat,Gujarat-394352</v>
          </cell>
          <cell r="AH570" t="str">
            <v>BLKPC6981Q</v>
          </cell>
          <cell r="AI570" t="str">
            <v>817671417540</v>
          </cell>
          <cell r="AJ570" t="str">
            <v>A-VE</v>
          </cell>
          <cell r="AK570" t="str">
            <v>B.E Mechanical</v>
          </cell>
          <cell r="AM570" t="str">
            <v>Fresher</v>
          </cell>
        </row>
        <row r="571">
          <cell r="B571">
            <v>180122</v>
          </cell>
          <cell r="C571" t="str">
            <v>Sanjay Parmar</v>
          </cell>
          <cell r="D571" t="str">
            <v>Production</v>
          </cell>
          <cell r="E571" t="str">
            <v>Mixing</v>
          </cell>
          <cell r="F571" t="str">
            <v>Assistant Engineer</v>
          </cell>
          <cell r="G571" t="str">
            <v>Level-2</v>
          </cell>
          <cell r="H571" t="str">
            <v>E-4</v>
          </cell>
          <cell r="I571">
            <v>43318</v>
          </cell>
          <cell r="J571">
            <v>8</v>
          </cell>
          <cell r="K571">
            <v>2018</v>
          </cell>
          <cell r="L571" t="str">
            <v>Sanand</v>
          </cell>
          <cell r="M571" t="str">
            <v>M</v>
          </cell>
          <cell r="N571">
            <v>34488</v>
          </cell>
          <cell r="O571">
            <v>29.641095890410959</v>
          </cell>
          <cell r="P571" t="str">
            <v>Resignation</v>
          </cell>
          <cell r="R571">
            <v>43867</v>
          </cell>
          <cell r="S571">
            <v>43682</v>
          </cell>
          <cell r="T571" t="str">
            <v>Probation</v>
          </cell>
          <cell r="Y571">
            <v>8469900289</v>
          </cell>
          <cell r="Z571" t="str">
            <v>parmarsanjay828@gmail.com</v>
          </cell>
          <cell r="AA571">
            <v>9712240833</v>
          </cell>
          <cell r="AB571" t="str">
            <v>Father</v>
          </cell>
          <cell r="AC571" t="str">
            <v>Hirjeebhai</v>
          </cell>
          <cell r="AD571" t="str">
            <v>Hirjeebhai</v>
          </cell>
          <cell r="AE571" t="str">
            <v>Hemiben</v>
          </cell>
          <cell r="AF571" t="str">
            <v>81/2 Chanakyapuri, Ghatlodiya ,Ahmedabad-380061</v>
          </cell>
          <cell r="AG571" t="str">
            <v>Plot-246,Vivekanand Nagar Society,Puna Bombay Market Road,Near Archana School,Surat,Gujarat-395010</v>
          </cell>
          <cell r="AH571" t="str">
            <v>COLPP2602G</v>
          </cell>
          <cell r="AI571" t="str">
            <v>847418846280</v>
          </cell>
          <cell r="AJ571" t="str">
            <v>O+VE</v>
          </cell>
          <cell r="AK571" t="str">
            <v>B.E Mechanical</v>
          </cell>
          <cell r="AM571" t="str">
            <v>Fresher</v>
          </cell>
        </row>
        <row r="572">
          <cell r="B572">
            <v>180123</v>
          </cell>
          <cell r="C572" t="str">
            <v>Manishsinh Sengar</v>
          </cell>
          <cell r="D572" t="str">
            <v>Production</v>
          </cell>
          <cell r="E572" t="str">
            <v>Mixing</v>
          </cell>
          <cell r="F572" t="str">
            <v>Junior Engineer</v>
          </cell>
          <cell r="G572" t="str">
            <v>Level-2</v>
          </cell>
          <cell r="H572" t="str">
            <v>E-3</v>
          </cell>
          <cell r="I572">
            <v>43318</v>
          </cell>
          <cell r="J572">
            <v>8</v>
          </cell>
          <cell r="K572">
            <v>2018</v>
          </cell>
          <cell r="L572" t="str">
            <v>Sanand</v>
          </cell>
          <cell r="M572" t="str">
            <v>M</v>
          </cell>
          <cell r="N572">
            <v>35319</v>
          </cell>
          <cell r="O572">
            <v>27.364383561643837</v>
          </cell>
          <cell r="P572" t="str">
            <v>Resignation</v>
          </cell>
          <cell r="R572">
            <v>43867</v>
          </cell>
          <cell r="S572">
            <v>43682</v>
          </cell>
          <cell r="T572" t="str">
            <v>Confirmation</v>
          </cell>
          <cell r="W572">
            <v>44348</v>
          </cell>
          <cell r="X572" t="str">
            <v>Assistant Engineer</v>
          </cell>
          <cell r="Y572">
            <v>9427642395</v>
          </cell>
          <cell r="Z572" t="str">
            <v>sengarmanish643@gmail.com</v>
          </cell>
          <cell r="AA572">
            <v>9408959752</v>
          </cell>
          <cell r="AB572" t="str">
            <v>Father</v>
          </cell>
          <cell r="AC572" t="str">
            <v>Devendrasinh</v>
          </cell>
          <cell r="AD572" t="str">
            <v>Devendrasinh</v>
          </cell>
          <cell r="AE572" t="str">
            <v>Kusumben</v>
          </cell>
          <cell r="AF572" t="str">
            <v>Satyam nagar Society, near CTM cross road ,Ahmedabad</v>
          </cell>
          <cell r="AG572" t="str">
            <v>103, Shiv Sakti Apartment, Opposite Parle Point, Shastri Road, Bardoli, Surat, Gujarat - 394601</v>
          </cell>
          <cell r="AH572" t="str">
            <v>KMLPS1853J</v>
          </cell>
          <cell r="AI572" t="str">
            <v>783494917308</v>
          </cell>
          <cell r="AJ572" t="str">
            <v>B+VE</v>
          </cell>
          <cell r="AK572" t="str">
            <v>B.E Mechanical</v>
          </cell>
          <cell r="AM572" t="str">
            <v>Fresher</v>
          </cell>
        </row>
        <row r="573">
          <cell r="B573">
            <v>180124</v>
          </cell>
          <cell r="C573" t="str">
            <v>Hardikkumar  Rohit</v>
          </cell>
          <cell r="D573" t="str">
            <v>Production</v>
          </cell>
          <cell r="E573" t="str">
            <v>Curing</v>
          </cell>
          <cell r="F573" t="str">
            <v>Junior Engineer</v>
          </cell>
          <cell r="G573" t="str">
            <v>Level-2</v>
          </cell>
          <cell r="H573" t="str">
            <v>E-3</v>
          </cell>
          <cell r="I573">
            <v>43318</v>
          </cell>
          <cell r="J573">
            <v>8</v>
          </cell>
          <cell r="K573">
            <v>2018</v>
          </cell>
          <cell r="L573" t="str">
            <v>Sanand</v>
          </cell>
          <cell r="M573" t="str">
            <v>M</v>
          </cell>
          <cell r="N573">
            <v>34636</v>
          </cell>
          <cell r="O573">
            <v>29.235616438356164</v>
          </cell>
          <cell r="P573" t="str">
            <v xml:space="preserve">Resignation </v>
          </cell>
          <cell r="R573">
            <v>43867</v>
          </cell>
          <cell r="S573">
            <v>43682</v>
          </cell>
          <cell r="T573" t="str">
            <v>Confirmation</v>
          </cell>
          <cell r="U573">
            <v>44652</v>
          </cell>
          <cell r="V573" t="str">
            <v>Assistant Engineer</v>
          </cell>
          <cell r="Y573">
            <v>9723474320</v>
          </cell>
          <cell r="Z573" t="str">
            <v>hardikrohit29@gmail.com</v>
          </cell>
          <cell r="AA573">
            <v>9824082484</v>
          </cell>
          <cell r="AB573" t="str">
            <v>Father</v>
          </cell>
          <cell r="AC573" t="str">
            <v xml:space="preserve">Bhupendrabhai </v>
          </cell>
          <cell r="AD573" t="str">
            <v xml:space="preserve">Bhupendrabhai </v>
          </cell>
          <cell r="AE573" t="str">
            <v xml:space="preserve">Ranjanben </v>
          </cell>
          <cell r="AF573" t="str">
            <v>B-25,Parshwa Duplex,behind Vamil Park,Opp.Yash Complex, Gotri,Vadodara,Gujarat-390021</v>
          </cell>
          <cell r="AG573" t="str">
            <v>B-25, Parshwa Duplex, Behind Vamil Park, Opp.Yash Complex, Gotri, Vadodara, Gujarat - 390021</v>
          </cell>
          <cell r="AH573" t="str">
            <v>CCAPR3518Q</v>
          </cell>
          <cell r="AI573" t="str">
            <v>290273182661</v>
          </cell>
          <cell r="AJ573" t="str">
            <v>B+VE</v>
          </cell>
          <cell r="AK573" t="str">
            <v>B.E Mechanical</v>
          </cell>
          <cell r="AM573" t="str">
            <v>Fresher</v>
          </cell>
        </row>
        <row r="574">
          <cell r="B574">
            <v>180125</v>
          </cell>
          <cell r="C574" t="str">
            <v>Hawal Saxena</v>
          </cell>
          <cell r="D574" t="str">
            <v>Production</v>
          </cell>
          <cell r="E574" t="str">
            <v>Curing</v>
          </cell>
          <cell r="F574" t="str">
            <v>GET</v>
          </cell>
          <cell r="G574" t="str">
            <v>Level-2</v>
          </cell>
          <cell r="H574" t="str">
            <v>E-5</v>
          </cell>
          <cell r="I574">
            <v>43318</v>
          </cell>
          <cell r="J574">
            <v>8</v>
          </cell>
          <cell r="K574">
            <v>2018</v>
          </cell>
          <cell r="L574" t="str">
            <v>Sanand</v>
          </cell>
          <cell r="M574" t="str">
            <v>M</v>
          </cell>
          <cell r="N574">
            <v>34934</v>
          </cell>
          <cell r="O574">
            <v>28.419178082191781</v>
          </cell>
          <cell r="P574" t="str">
            <v>Resignation</v>
          </cell>
          <cell r="S574" t="str">
            <v>-</v>
          </cell>
          <cell r="Y574">
            <v>8401935012</v>
          </cell>
          <cell r="Z574" t="str">
            <v>heval.saxena611@gmail.com</v>
          </cell>
          <cell r="AA574">
            <v>9898099134</v>
          </cell>
          <cell r="AB574" t="str">
            <v>Father</v>
          </cell>
          <cell r="AC574" t="str">
            <v>Nandlal</v>
          </cell>
          <cell r="AD574" t="str">
            <v>Nandlal</v>
          </cell>
          <cell r="AE574" t="str">
            <v>Urmila</v>
          </cell>
          <cell r="AF574" t="str">
            <v>Navdeep P.G.,near  govt.tubewell, South bopal,Ahmedabad</v>
          </cell>
          <cell r="AG574" t="str">
            <v>B-26,Amarnath Society,Chankyapuri,New Sama Road,Vemali,Vadodara,Gujart-390008</v>
          </cell>
          <cell r="AH574" t="str">
            <v>FUQPS5132G</v>
          </cell>
          <cell r="AI574" t="str">
            <v>423285000973</v>
          </cell>
          <cell r="AJ574" t="str">
            <v>AB+VE</v>
          </cell>
          <cell r="AK574" t="str">
            <v>B.E Mechanical</v>
          </cell>
          <cell r="AM574" t="str">
            <v>Fresher</v>
          </cell>
        </row>
        <row r="575">
          <cell r="B575">
            <v>180126</v>
          </cell>
          <cell r="C575" t="str">
            <v>Sachin Chhaya</v>
          </cell>
          <cell r="D575" t="str">
            <v>Production</v>
          </cell>
          <cell r="E575" t="str">
            <v>Curing</v>
          </cell>
          <cell r="F575" t="str">
            <v>Assistant Engineer</v>
          </cell>
          <cell r="G575" t="str">
            <v>Level-2</v>
          </cell>
          <cell r="H575" t="str">
            <v>E-4</v>
          </cell>
          <cell r="I575">
            <v>43318</v>
          </cell>
          <cell r="J575">
            <v>8</v>
          </cell>
          <cell r="K575">
            <v>2018</v>
          </cell>
          <cell r="L575" t="str">
            <v>Sanand</v>
          </cell>
          <cell r="M575" t="str">
            <v>M</v>
          </cell>
          <cell r="N575">
            <v>35524</v>
          </cell>
          <cell r="O575">
            <v>26.802739726027397</v>
          </cell>
          <cell r="P575" t="str">
            <v>Resignation</v>
          </cell>
          <cell r="R575">
            <v>43867</v>
          </cell>
          <cell r="S575">
            <v>43682</v>
          </cell>
          <cell r="T575" t="str">
            <v>Confirmation</v>
          </cell>
          <cell r="Y575">
            <v>8460740363</v>
          </cell>
          <cell r="Z575" t="str">
            <v>chhaya.sachin.97@gmail.com</v>
          </cell>
          <cell r="AA575">
            <v>7405110588</v>
          </cell>
          <cell r="AB575" t="str">
            <v>Father</v>
          </cell>
          <cell r="AC575" t="str">
            <v>Bhimjibhai</v>
          </cell>
          <cell r="AD575" t="str">
            <v>Bhimjibhai</v>
          </cell>
          <cell r="AE575" t="str">
            <v xml:space="preserve">Jayshreeben </v>
          </cell>
          <cell r="AF575" t="str">
            <v>A-39,Jayambe nagar,Bhargav road,bunglow area,Kubernagar,Ahmedabad,Gujarat-382340</v>
          </cell>
          <cell r="AG575" t="str">
            <v>A-39, Jayambe Nagar, Bhargav Road, Bunglow Area, Kubernagar, Ahmedabad, Gujarat - 382340</v>
          </cell>
          <cell r="AH575" t="str">
            <v>BWSPC6040H</v>
          </cell>
          <cell r="AI575" t="str">
            <v>465904927222</v>
          </cell>
          <cell r="AJ575" t="str">
            <v>A+VE</v>
          </cell>
          <cell r="AK575" t="str">
            <v>B.E Mechanical</v>
          </cell>
          <cell r="AM575" t="str">
            <v>Fresher</v>
          </cell>
        </row>
        <row r="576">
          <cell r="B576">
            <v>180127</v>
          </cell>
          <cell r="C576" t="str">
            <v>Dhruv Patel</v>
          </cell>
          <cell r="D576" t="str">
            <v>Production</v>
          </cell>
          <cell r="E576" t="str">
            <v>Extrusion</v>
          </cell>
          <cell r="F576" t="str">
            <v>Assistant Engineer</v>
          </cell>
          <cell r="G576" t="str">
            <v>Level-2</v>
          </cell>
          <cell r="H576" t="str">
            <v>E-4</v>
          </cell>
          <cell r="I576">
            <v>43318</v>
          </cell>
          <cell r="J576">
            <v>8</v>
          </cell>
          <cell r="K576">
            <v>2018</v>
          </cell>
          <cell r="L576" t="str">
            <v>Sanand</v>
          </cell>
          <cell r="M576" t="str">
            <v>M</v>
          </cell>
          <cell r="N576">
            <v>35494</v>
          </cell>
          <cell r="O576">
            <v>26.884931506849316</v>
          </cell>
          <cell r="P576" t="str">
            <v xml:space="preserve">Resignation </v>
          </cell>
          <cell r="R576">
            <v>43867</v>
          </cell>
          <cell r="S576">
            <v>43682</v>
          </cell>
          <cell r="T576" t="str">
            <v>Confirmation</v>
          </cell>
          <cell r="Y576">
            <v>9924011498</v>
          </cell>
          <cell r="Z576" t="str">
            <v>dhruvpatel266@gmail.com</v>
          </cell>
          <cell r="AA576">
            <v>9904515700</v>
          </cell>
          <cell r="AB576" t="str">
            <v>Father</v>
          </cell>
          <cell r="AC576" t="str">
            <v>Bharatbhai</v>
          </cell>
          <cell r="AD576" t="str">
            <v>Bharatbhai</v>
          </cell>
          <cell r="AE576" t="str">
            <v>Sarojben</v>
          </cell>
          <cell r="AF576" t="str">
            <v>D/9, Parikrama Appartment,Nr.Govt. Tube well, Bopal, Daskroi,Ahmedabad,Gujarat-380058</v>
          </cell>
          <cell r="AG576" t="str">
            <v>D/9, Parikrama Appartment, Nr.Govt. Tube Well, Bopal, Daskroi, Ahmedabad, Gujarat - 380058</v>
          </cell>
          <cell r="AH576" t="str">
            <v>DHTPP9529N</v>
          </cell>
          <cell r="AI576" t="str">
            <v>821516572419</v>
          </cell>
          <cell r="AJ576" t="str">
            <v>B+VE</v>
          </cell>
          <cell r="AK576" t="str">
            <v>B.Tech Mechanical</v>
          </cell>
          <cell r="AM576" t="str">
            <v>Fresher</v>
          </cell>
        </row>
        <row r="577">
          <cell r="B577">
            <v>180128</v>
          </cell>
          <cell r="C577" t="str">
            <v>Manishkumar Gami</v>
          </cell>
          <cell r="D577" t="str">
            <v>Engineering</v>
          </cell>
          <cell r="E577" t="str">
            <v>Utility</v>
          </cell>
          <cell r="F577" t="str">
            <v>Technician</v>
          </cell>
          <cell r="G577" t="str">
            <v>Level-3</v>
          </cell>
          <cell r="H577" t="str">
            <v>T-2</v>
          </cell>
          <cell r="I577">
            <v>43318</v>
          </cell>
          <cell r="J577">
            <v>8</v>
          </cell>
          <cell r="K577">
            <v>2018</v>
          </cell>
          <cell r="L577" t="str">
            <v>Sanand</v>
          </cell>
          <cell r="M577" t="str">
            <v>M</v>
          </cell>
          <cell r="N577">
            <v>33405</v>
          </cell>
          <cell r="O577">
            <v>32.608219178082194</v>
          </cell>
          <cell r="P577" t="str">
            <v>Section name changed from Maintenance and utility section to Engineering section from 1st August 2020</v>
          </cell>
          <cell r="R577">
            <v>43501</v>
          </cell>
          <cell r="S577">
            <v>43318</v>
          </cell>
          <cell r="T577" t="str">
            <v>Confirmation</v>
          </cell>
          <cell r="U577">
            <v>44652</v>
          </cell>
          <cell r="V577" t="str">
            <v>Junior Operator</v>
          </cell>
          <cell r="Y577">
            <v>9558071694</v>
          </cell>
          <cell r="Z577" t="str">
            <v>manishgami010@gmail.com</v>
          </cell>
          <cell r="AA577">
            <v>9724556885</v>
          </cell>
          <cell r="AB577" t="str">
            <v>Father</v>
          </cell>
          <cell r="AC577" t="str">
            <v xml:space="preserve">Maganbhai </v>
          </cell>
          <cell r="AD577" t="str">
            <v xml:space="preserve">Maganbhai </v>
          </cell>
          <cell r="AE577" t="str">
            <v>Seetaben</v>
          </cell>
          <cell r="AF577" t="str">
            <v>701, Gokulam Appartment ,Ujala Circule ,sarkhej highway, Ahmedabad.</v>
          </cell>
          <cell r="AG577" t="str">
            <v>235, Samadhiyavas, Madana(Gadh), Banaskantha, Gujarat - 385515</v>
          </cell>
          <cell r="AH577" t="str">
            <v>CIIPG7760B</v>
          </cell>
          <cell r="AI577" t="str">
            <v>790643165076</v>
          </cell>
          <cell r="AJ577" t="str">
            <v>B+VE</v>
          </cell>
          <cell r="AK577" t="str">
            <v>SSC+ITI tractor Mechanical</v>
          </cell>
          <cell r="AL577" t="str">
            <v>-</v>
          </cell>
          <cell r="AM577" t="str">
            <v>5 Years</v>
          </cell>
        </row>
        <row r="578">
          <cell r="B578">
            <v>180129</v>
          </cell>
          <cell r="C578" t="str">
            <v xml:space="preserve">Keshav Porwal </v>
          </cell>
          <cell r="D578" t="str">
            <v>Marketing</v>
          </cell>
          <cell r="E578" t="str">
            <v>Branding &amp; Communication</v>
          </cell>
          <cell r="F578" t="str">
            <v>Senior Executive</v>
          </cell>
          <cell r="G578" t="str">
            <v>Level-2</v>
          </cell>
          <cell r="H578" t="str">
            <v>E-1</v>
          </cell>
          <cell r="I578">
            <v>43318</v>
          </cell>
          <cell r="J578">
            <v>8</v>
          </cell>
          <cell r="K578">
            <v>2018</v>
          </cell>
          <cell r="L578" t="str">
            <v>Gurgaon</v>
          </cell>
          <cell r="M578" t="str">
            <v>M</v>
          </cell>
          <cell r="N578">
            <v>35271</v>
          </cell>
          <cell r="O578">
            <v>27.495890410958904</v>
          </cell>
          <cell r="P578" t="str">
            <v xml:space="preserve">Resignation </v>
          </cell>
          <cell r="R578" t="str">
            <v>-</v>
          </cell>
          <cell r="S578">
            <v>43318</v>
          </cell>
          <cell r="Y578">
            <v>7042070752</v>
          </cell>
          <cell r="Z578" t="str">
            <v>keshavporwal1996@gmail.com</v>
          </cell>
          <cell r="AA578">
            <v>9910901550</v>
          </cell>
          <cell r="AD578" t="str">
            <v xml:space="preserve">Jai Prakash </v>
          </cell>
          <cell r="AE578" t="str">
            <v xml:space="preserve">Sunita </v>
          </cell>
          <cell r="AF578" t="str">
            <v>16/144, Dakshinpuri New Delhi -110062</v>
          </cell>
          <cell r="AG578" t="str">
            <v>144/16 Dakshinipuri ,Ambedkar Nagar Delhi -110062</v>
          </cell>
          <cell r="AH578" t="str">
            <v>EHOPK1496K</v>
          </cell>
          <cell r="AI578" t="str">
            <v>978365381658</v>
          </cell>
          <cell r="AJ578" t="str">
            <v>O+VE</v>
          </cell>
          <cell r="AK578" t="str">
            <v>BE  Electrical and Communications + ADIS</v>
          </cell>
          <cell r="AM578" t="str">
            <v>4.5 Years</v>
          </cell>
        </row>
        <row r="579">
          <cell r="B579">
            <v>180130</v>
          </cell>
          <cell r="C579" t="str">
            <v>Meru Shah</v>
          </cell>
          <cell r="D579" t="str">
            <v>Production</v>
          </cell>
          <cell r="E579" t="str">
            <v>Tire Building</v>
          </cell>
          <cell r="F579" t="str">
            <v>Assistant Engineer</v>
          </cell>
          <cell r="G579" t="str">
            <v>Level-2</v>
          </cell>
          <cell r="H579" t="str">
            <v>E-4</v>
          </cell>
          <cell r="I579">
            <v>43325</v>
          </cell>
          <cell r="J579">
            <v>8</v>
          </cell>
          <cell r="K579">
            <v>2018</v>
          </cell>
          <cell r="L579" t="str">
            <v>Sanand</v>
          </cell>
          <cell r="M579" t="str">
            <v>M</v>
          </cell>
          <cell r="N579">
            <v>34853</v>
          </cell>
          <cell r="O579">
            <v>28.641095890410959</v>
          </cell>
          <cell r="P579" t="str">
            <v>Resignation</v>
          </cell>
          <cell r="S579">
            <v>43689</v>
          </cell>
          <cell r="T579" t="str">
            <v>Probation</v>
          </cell>
          <cell r="Y579">
            <v>8866816498</v>
          </cell>
          <cell r="Z579" t="str">
            <v>merushah1995@gmail.com</v>
          </cell>
          <cell r="AA579">
            <v>9426664359</v>
          </cell>
          <cell r="AB579" t="str">
            <v>Father</v>
          </cell>
          <cell r="AC579" t="str">
            <v>Parth</v>
          </cell>
          <cell r="AD579" t="str">
            <v>Parth</v>
          </cell>
          <cell r="AE579" t="str">
            <v>Harbala</v>
          </cell>
          <cell r="AF579" t="str">
            <v>62,Shalimar Appartment,near Dinesh hall,Navrangpura,Ahmedabad,Gujarat-380009</v>
          </cell>
          <cell r="AG579" t="str">
            <v>62,Shalimar Appartment,Near Dinesh Hall,Navrangpura,Ahmedabad,Gujarat-380009</v>
          </cell>
          <cell r="AH579" t="str">
            <v>GXJPS0326F</v>
          </cell>
          <cell r="AI579" t="str">
            <v>216009108787</v>
          </cell>
          <cell r="AJ579" t="str">
            <v>O+VE</v>
          </cell>
          <cell r="AK579" t="str">
            <v>B.Tech Mechanical</v>
          </cell>
          <cell r="AM579" t="str">
            <v>Fresher</v>
          </cell>
        </row>
        <row r="580">
          <cell r="B580">
            <v>180131</v>
          </cell>
          <cell r="C580" t="str">
            <v>Maunil Modi</v>
          </cell>
          <cell r="D580" t="str">
            <v>Production</v>
          </cell>
          <cell r="E580" t="str">
            <v>Factory Affair</v>
          </cell>
          <cell r="F580" t="str">
            <v>Assistant Engineer</v>
          </cell>
          <cell r="G580" t="str">
            <v>Level-2</v>
          </cell>
          <cell r="H580" t="str">
            <v>E-4</v>
          </cell>
          <cell r="I580">
            <v>43325</v>
          </cell>
          <cell r="J580">
            <v>8</v>
          </cell>
          <cell r="K580">
            <v>2018</v>
          </cell>
          <cell r="L580" t="str">
            <v>Sanand</v>
          </cell>
          <cell r="M580" t="str">
            <v>M</v>
          </cell>
          <cell r="N580">
            <v>35594</v>
          </cell>
          <cell r="O580">
            <v>26.610958904109587</v>
          </cell>
          <cell r="P580" t="str">
            <v>Resignation</v>
          </cell>
          <cell r="R580">
            <v>43874</v>
          </cell>
          <cell r="S580">
            <v>43689</v>
          </cell>
          <cell r="T580" t="str">
            <v>Confirmation</v>
          </cell>
          <cell r="Y580">
            <v>9408871278</v>
          </cell>
          <cell r="Z580" t="str">
            <v>modimaunil@gmail.com</v>
          </cell>
          <cell r="AA580">
            <v>9428103008</v>
          </cell>
          <cell r="AB580" t="str">
            <v>Father</v>
          </cell>
          <cell r="AC580" t="str">
            <v xml:space="preserve">Pradipkumar </v>
          </cell>
          <cell r="AD580" t="str">
            <v xml:space="preserve">Pradipkumar </v>
          </cell>
          <cell r="AE580" t="str">
            <v>Hemaben</v>
          </cell>
          <cell r="AF580" t="str">
            <v>1/6 Aalayappartment opp Vastrapur bus stand,Ambawadi, Ahmedabad-380015</v>
          </cell>
          <cell r="AG580" t="str">
            <v>1/6 Aalayappartment Opp Vastrapur Bus Stand,Ambawadi, Ahmedabad-380015</v>
          </cell>
          <cell r="AH580" t="str">
            <v>CUHPM9053N</v>
          </cell>
          <cell r="AI580" t="str">
            <v>536643902640</v>
          </cell>
          <cell r="AJ580" t="str">
            <v>B+VE</v>
          </cell>
          <cell r="AK580" t="str">
            <v>B.Tech Mechanical</v>
          </cell>
          <cell r="AM580" t="str">
            <v>Fresher</v>
          </cell>
        </row>
        <row r="581">
          <cell r="B581">
            <v>180132</v>
          </cell>
          <cell r="C581" t="str">
            <v>Krutarth Parikh</v>
          </cell>
          <cell r="D581" t="str">
            <v>Production</v>
          </cell>
          <cell r="E581" t="str">
            <v>Inner Tube Manufacturing</v>
          </cell>
          <cell r="F581" t="str">
            <v>GET</v>
          </cell>
          <cell r="G581" t="str">
            <v>Level-2</v>
          </cell>
          <cell r="H581" t="str">
            <v>E-5</v>
          </cell>
          <cell r="I581">
            <v>43325</v>
          </cell>
          <cell r="J581">
            <v>8</v>
          </cell>
          <cell r="K581">
            <v>2018</v>
          </cell>
          <cell r="L581" t="str">
            <v>Sanand</v>
          </cell>
          <cell r="M581" t="str">
            <v>M</v>
          </cell>
          <cell r="N581">
            <v>35397</v>
          </cell>
          <cell r="O581">
            <v>27.150684931506849</v>
          </cell>
          <cell r="P581" t="str">
            <v>Resignation</v>
          </cell>
          <cell r="S581" t="str">
            <v>-</v>
          </cell>
          <cell r="Y581">
            <v>9408075717</v>
          </cell>
          <cell r="Z581" t="str">
            <v>krutarthparikh@gmail.com</v>
          </cell>
          <cell r="AA581">
            <v>9913343364</v>
          </cell>
          <cell r="AB581" t="str">
            <v>Father</v>
          </cell>
          <cell r="AC581" t="str">
            <v>Dharmesh</v>
          </cell>
          <cell r="AD581" t="str">
            <v>Dharmesh</v>
          </cell>
          <cell r="AE581" t="str">
            <v xml:space="preserve">Pritiben </v>
          </cell>
          <cell r="AF581" t="str">
            <v>27,Jalsabar Society,Dharmnagar,Sabarmati,Ahmedabad,Gujarat-380005</v>
          </cell>
          <cell r="AG581" t="str">
            <v>27,Jalsabar Society,Dharmnagar,Sabarmati,Ahmedabad,Gujarat-380005</v>
          </cell>
          <cell r="AH581" t="str">
            <v>ASWPP8401A</v>
          </cell>
          <cell r="AI581" t="str">
            <v>405361143653</v>
          </cell>
          <cell r="AJ581" t="str">
            <v>O+VE</v>
          </cell>
          <cell r="AK581" t="str">
            <v>B.Tech Mechanical</v>
          </cell>
          <cell r="AM581" t="str">
            <v>Fresher</v>
          </cell>
        </row>
        <row r="582">
          <cell r="B582">
            <v>180133</v>
          </cell>
          <cell r="C582" t="str">
            <v>Suraj Kumar</v>
          </cell>
          <cell r="D582" t="str">
            <v>EHS</v>
          </cell>
          <cell r="E582" t="str">
            <v>EHS</v>
          </cell>
          <cell r="F582" t="str">
            <v>Junior Officer</v>
          </cell>
          <cell r="G582" t="str">
            <v>Level-2</v>
          </cell>
          <cell r="H582" t="str">
            <v>E-3</v>
          </cell>
          <cell r="I582">
            <v>43325</v>
          </cell>
          <cell r="J582">
            <v>8</v>
          </cell>
          <cell r="K582">
            <v>2018</v>
          </cell>
          <cell r="L582" t="str">
            <v>Sanand</v>
          </cell>
          <cell r="M582" t="str">
            <v>M</v>
          </cell>
          <cell r="N582">
            <v>33330</v>
          </cell>
          <cell r="O582">
            <v>32.813698630136983</v>
          </cell>
          <cell r="R582">
            <v>43508</v>
          </cell>
          <cell r="S582">
            <v>43325</v>
          </cell>
          <cell r="T582" t="str">
            <v>Confirmation</v>
          </cell>
          <cell r="Y582">
            <v>7046492551</v>
          </cell>
          <cell r="Z582" t="str">
            <v>surajkumar241991@gmail.com</v>
          </cell>
          <cell r="AA582">
            <v>7491031392</v>
          </cell>
          <cell r="AB582" t="str">
            <v>Father</v>
          </cell>
          <cell r="AC582" t="str">
            <v>Javaharsingh</v>
          </cell>
          <cell r="AD582" t="str">
            <v>JavaharSingh</v>
          </cell>
          <cell r="AE582" t="str">
            <v>Kalavatidevi</v>
          </cell>
          <cell r="AF582" t="str">
            <v xml:space="preserve">A/59, Anand bhuvan , Abadnagar ,Bopal -Ahmedabad. </v>
          </cell>
          <cell r="AG582" t="str">
            <v>Salar Kalan, Gopalganj, Bihar - 841438</v>
          </cell>
          <cell r="AH582" t="str">
            <v>BDBPK2435E</v>
          </cell>
          <cell r="AI582" t="str">
            <v>952272856372</v>
          </cell>
          <cell r="AJ582" t="str">
            <v>O+VE</v>
          </cell>
          <cell r="AK582" t="str">
            <v>I.T.I Electrical &amp; Diploma EHS</v>
          </cell>
          <cell r="AL582" t="str">
            <v>-</v>
          </cell>
          <cell r="AM582" t="str">
            <v>8 Years</v>
          </cell>
        </row>
        <row r="583">
          <cell r="B583">
            <v>180134</v>
          </cell>
          <cell r="C583" t="str">
            <v>Ankit Limbachiya</v>
          </cell>
          <cell r="D583" t="str">
            <v>EHS</v>
          </cell>
          <cell r="E583" t="str">
            <v>EHS</v>
          </cell>
          <cell r="F583" t="str">
            <v>Assistant Executive</v>
          </cell>
          <cell r="G583" t="str">
            <v>Level-2</v>
          </cell>
          <cell r="H583" t="str">
            <v>E-4</v>
          </cell>
          <cell r="I583">
            <v>43325</v>
          </cell>
          <cell r="J583">
            <v>8</v>
          </cell>
          <cell r="K583">
            <v>2018</v>
          </cell>
          <cell r="L583" t="str">
            <v>Sanand</v>
          </cell>
          <cell r="M583" t="str">
            <v>M</v>
          </cell>
          <cell r="N583">
            <v>34846</v>
          </cell>
          <cell r="O583">
            <v>28.660273972602738</v>
          </cell>
          <cell r="P583" t="str">
            <v>Resignation</v>
          </cell>
          <cell r="R583">
            <v>43874</v>
          </cell>
          <cell r="S583">
            <v>43689</v>
          </cell>
          <cell r="T583" t="str">
            <v>Confirmation</v>
          </cell>
          <cell r="Y583">
            <v>9662544837</v>
          </cell>
          <cell r="Z583" t="str">
            <v>limbachiyaankit@gmail.com</v>
          </cell>
          <cell r="AA583">
            <v>9998008438</v>
          </cell>
          <cell r="AB583" t="str">
            <v>Father</v>
          </cell>
          <cell r="AC583" t="str">
            <v>Nileshkumar</v>
          </cell>
          <cell r="AD583" t="str">
            <v>Nileshkumar</v>
          </cell>
          <cell r="AE583" t="str">
            <v xml:space="preserve">Renukaben </v>
          </cell>
          <cell r="AF583" t="str">
            <v>27,Swetanjali Society,100 ft ring road,sachin tower ,Jodhpur,Ambawadi, Ahmedabad-380015</v>
          </cell>
          <cell r="AG583" t="str">
            <v>27,Swetanjali Society,100 Ft Ring Road,Sachin Tower ,Jodhpur,Ambawadi, Ahmedabad-380015</v>
          </cell>
          <cell r="AH583" t="str">
            <v>AMXPL6990K</v>
          </cell>
          <cell r="AI583" t="str">
            <v>495541724049</v>
          </cell>
          <cell r="AJ583" t="str">
            <v>A+VE</v>
          </cell>
          <cell r="AK583" t="str">
            <v>B.E.Mechanical+PDIS</v>
          </cell>
          <cell r="AM583" t="str">
            <v>Fresher</v>
          </cell>
        </row>
        <row r="584">
          <cell r="B584">
            <v>180135</v>
          </cell>
          <cell r="C584" t="str">
            <v>Ashish Makwana</v>
          </cell>
          <cell r="D584" t="str">
            <v>QA</v>
          </cell>
          <cell r="E584" t="str">
            <v>Quality Control</v>
          </cell>
          <cell r="F584" t="str">
            <v>Assistant Engineer</v>
          </cell>
          <cell r="G584" t="str">
            <v>Level-2</v>
          </cell>
          <cell r="H584" t="str">
            <v>E-4</v>
          </cell>
          <cell r="I584">
            <v>43325</v>
          </cell>
          <cell r="J584">
            <v>8</v>
          </cell>
          <cell r="K584">
            <v>2018</v>
          </cell>
          <cell r="L584" t="str">
            <v>Sanand</v>
          </cell>
          <cell r="M584" t="str">
            <v>M</v>
          </cell>
          <cell r="N584">
            <v>34627</v>
          </cell>
          <cell r="O584">
            <v>29.260273972602739</v>
          </cell>
          <cell r="R584">
            <v>43874</v>
          </cell>
          <cell r="S584">
            <v>43689</v>
          </cell>
          <cell r="T584" t="str">
            <v>Confirmation</v>
          </cell>
          <cell r="Y584">
            <v>9624240557</v>
          </cell>
          <cell r="Z584" t="str">
            <v>ashishrm@ymail.com</v>
          </cell>
          <cell r="AA584">
            <v>9824425203</v>
          </cell>
          <cell r="AB584" t="str">
            <v>Father</v>
          </cell>
          <cell r="AC584" t="str">
            <v>Rameshbhai</v>
          </cell>
          <cell r="AD584" t="str">
            <v>Rameshbhai</v>
          </cell>
          <cell r="AE584" t="str">
            <v>Nainaben</v>
          </cell>
          <cell r="AF584" t="str">
            <v>5,Vrundavan Appartment,near Hirabhai Tower road,Uttamnagr,Maninagar,Ahmedbad-380008</v>
          </cell>
          <cell r="AG584" t="str">
            <v>5, Vrundavan Appartment, Near Hirabhai Tower Road, Uttamnagr, Maninagar, Ahmedbad - 380008</v>
          </cell>
          <cell r="AH584" t="str">
            <v>CKQPM2701J</v>
          </cell>
          <cell r="AI584" t="str">
            <v>887300538900</v>
          </cell>
          <cell r="AJ584" t="str">
            <v>O+VE</v>
          </cell>
          <cell r="AK584" t="str">
            <v>B.E Mechanical</v>
          </cell>
          <cell r="AL584" t="str">
            <v>-</v>
          </cell>
          <cell r="AM584" t="str">
            <v>10 Months</v>
          </cell>
        </row>
        <row r="585">
          <cell r="B585">
            <v>180136</v>
          </cell>
          <cell r="C585" t="str">
            <v xml:space="preserve">Karan Patel </v>
          </cell>
          <cell r="D585" t="str">
            <v>Production</v>
          </cell>
          <cell r="E585" t="str">
            <v>Tire Building</v>
          </cell>
          <cell r="F585" t="str">
            <v>Engineer</v>
          </cell>
          <cell r="G585" t="str">
            <v>Level-2</v>
          </cell>
          <cell r="H585" t="str">
            <v>E-2</v>
          </cell>
          <cell r="I585">
            <v>43325</v>
          </cell>
          <cell r="J585">
            <v>8</v>
          </cell>
          <cell r="K585">
            <v>2018</v>
          </cell>
          <cell r="L585" t="str">
            <v>Sanand</v>
          </cell>
          <cell r="M585" t="str">
            <v>M</v>
          </cell>
          <cell r="N585">
            <v>35696</v>
          </cell>
          <cell r="O585">
            <v>26.331506849315069</v>
          </cell>
          <cell r="R585">
            <v>43874</v>
          </cell>
          <cell r="S585">
            <v>43689</v>
          </cell>
          <cell r="T585" t="str">
            <v>Confirmation</v>
          </cell>
          <cell r="U585">
            <v>44652</v>
          </cell>
          <cell r="V585" t="str">
            <v>Assistant Engineer</v>
          </cell>
          <cell r="W585">
            <v>45017</v>
          </cell>
          <cell r="X585" t="str">
            <v>Junior Engineer</v>
          </cell>
          <cell r="Y585">
            <v>9173135053</v>
          </cell>
          <cell r="Z585" t="str">
            <v>patelkg1997@gmail.com</v>
          </cell>
          <cell r="AA585">
            <v>9879732663</v>
          </cell>
          <cell r="AB585" t="str">
            <v>Father</v>
          </cell>
          <cell r="AC585" t="str">
            <v>Girisshkuamr</v>
          </cell>
          <cell r="AD585" t="str">
            <v>Girishkumar</v>
          </cell>
          <cell r="AE585" t="str">
            <v>Ranjanaben</v>
          </cell>
          <cell r="AF585" t="str">
            <v>Plot no.42, Bhagwannagar Society ,Nr. Govindwadi ,Isanpur Ahmedabad,Gujarat-382443</v>
          </cell>
          <cell r="AG585" t="str">
            <v>Plot No.42, Bhagwannagar Society, Nr. Govindwadi, Isanpur, Ahmedabad, Gujarat - 382443</v>
          </cell>
          <cell r="AH585" t="str">
            <v>DBBPP6343G</v>
          </cell>
          <cell r="AI585" t="str">
            <v>740435004080</v>
          </cell>
          <cell r="AJ585" t="str">
            <v>O+VE</v>
          </cell>
          <cell r="AK585" t="str">
            <v>B.E Mechanical</v>
          </cell>
          <cell r="AL585" t="str">
            <v>-</v>
          </cell>
          <cell r="AM585" t="str">
            <v>Fresher</v>
          </cell>
        </row>
        <row r="586">
          <cell r="B586">
            <v>180137</v>
          </cell>
          <cell r="C586" t="str">
            <v>Sagar Badgujar</v>
          </cell>
          <cell r="D586" t="str">
            <v>Production</v>
          </cell>
          <cell r="E586" t="str">
            <v>Calender</v>
          </cell>
          <cell r="F586" t="str">
            <v>Assistant Engineer</v>
          </cell>
          <cell r="G586" t="str">
            <v>Level-2</v>
          </cell>
          <cell r="H586" t="str">
            <v>E-4</v>
          </cell>
          <cell r="I586">
            <v>43325</v>
          </cell>
          <cell r="J586">
            <v>8</v>
          </cell>
          <cell r="K586">
            <v>2018</v>
          </cell>
          <cell r="L586" t="str">
            <v>Sanand</v>
          </cell>
          <cell r="M586" t="str">
            <v>M</v>
          </cell>
          <cell r="N586">
            <v>35621</v>
          </cell>
          <cell r="O586">
            <v>26.536986301369861</v>
          </cell>
          <cell r="P586" t="str">
            <v xml:space="preserve">Resignation </v>
          </cell>
          <cell r="Q586">
            <v>43874</v>
          </cell>
          <cell r="R586">
            <v>44025</v>
          </cell>
          <cell r="S586">
            <v>43689</v>
          </cell>
          <cell r="T586" t="str">
            <v>Confirmation</v>
          </cell>
          <cell r="Y586">
            <v>9727808189</v>
          </cell>
          <cell r="Z586" t="str">
            <v>sagarbadgujar007@gmail.com</v>
          </cell>
          <cell r="AA586">
            <v>9662147696</v>
          </cell>
          <cell r="AB586" t="str">
            <v>Father</v>
          </cell>
          <cell r="AC586" t="str">
            <v>Kishanbhai</v>
          </cell>
          <cell r="AD586" t="str">
            <v>Kishanbhai</v>
          </cell>
          <cell r="AE586" t="str">
            <v xml:space="preserve">Ushaben </v>
          </cell>
          <cell r="AF586" t="str">
            <v>Dashrath Patel Ni Chali,Opp.Police line Part 2 ,Jogeshwari road ,Amraiwadi,Ahmedabad-380026</v>
          </cell>
          <cell r="AG586" t="str">
            <v>Dashrath Patel Ni Chali, Opp.Police Line Part 2, Jogeshwari Road, Amraiwadi, Ahmedabad - 380026</v>
          </cell>
          <cell r="AH586" t="str">
            <v>CEVPB2547C</v>
          </cell>
          <cell r="AI586" t="str">
            <v>841553121949</v>
          </cell>
          <cell r="AJ586" t="str">
            <v>AB+VE</v>
          </cell>
          <cell r="AK586" t="str">
            <v>B.E Mechanical</v>
          </cell>
          <cell r="AM586" t="str">
            <v>Fresher</v>
          </cell>
        </row>
        <row r="587">
          <cell r="B587">
            <v>180138</v>
          </cell>
          <cell r="C587" t="str">
            <v>Vatsal Shah</v>
          </cell>
          <cell r="D587" t="str">
            <v>Production</v>
          </cell>
          <cell r="E587" t="str">
            <v>Tire Building</v>
          </cell>
          <cell r="F587" t="str">
            <v>Assistant Engineer</v>
          </cell>
          <cell r="G587" t="str">
            <v>Level-2</v>
          </cell>
          <cell r="H587" t="str">
            <v>E-4</v>
          </cell>
          <cell r="I587">
            <v>43325</v>
          </cell>
          <cell r="J587">
            <v>8</v>
          </cell>
          <cell r="K587">
            <v>2018</v>
          </cell>
          <cell r="L587" t="str">
            <v>Sanand</v>
          </cell>
          <cell r="M587" t="str">
            <v>M</v>
          </cell>
          <cell r="N587">
            <v>35503</v>
          </cell>
          <cell r="O587">
            <v>26.860273972602741</v>
          </cell>
          <cell r="P587" t="str">
            <v>Resignation</v>
          </cell>
          <cell r="R587">
            <v>43874</v>
          </cell>
          <cell r="S587">
            <v>43689</v>
          </cell>
          <cell r="T587" t="str">
            <v>Confirmation</v>
          </cell>
          <cell r="Y587">
            <v>8460639398</v>
          </cell>
          <cell r="Z587" t="str">
            <v>shahvatsal625@gmail.com</v>
          </cell>
          <cell r="AA587">
            <v>9825323117</v>
          </cell>
          <cell r="AB587" t="str">
            <v>Father</v>
          </cell>
          <cell r="AC587" t="str">
            <v>Kamleshbhai</v>
          </cell>
          <cell r="AD587" t="str">
            <v>Kamleshbhai</v>
          </cell>
          <cell r="AE587" t="str">
            <v>Manishaben</v>
          </cell>
          <cell r="AF587" t="str">
            <v>401,Sukun Appartment ,Jayant Park , Bhaduatnagar, Maninagar,Ahmedabad-380008</v>
          </cell>
          <cell r="AG587" t="str">
            <v>401,Sukun Appartment ,Jayant Park , Bhaduatnagar, Maninagar,Ahmedabad-380008</v>
          </cell>
          <cell r="AH587" t="str">
            <v>GLHPS0835R</v>
          </cell>
          <cell r="AI587" t="str">
            <v>340725621777</v>
          </cell>
          <cell r="AJ587" t="str">
            <v>A+VE</v>
          </cell>
          <cell r="AK587" t="str">
            <v xml:space="preserve">B.Tech Auto Mobile </v>
          </cell>
          <cell r="AM587" t="str">
            <v>Fresher</v>
          </cell>
        </row>
        <row r="588">
          <cell r="B588">
            <v>180139</v>
          </cell>
          <cell r="C588" t="str">
            <v xml:space="preserve">Harshkumar Patel </v>
          </cell>
          <cell r="D588" t="str">
            <v>Production</v>
          </cell>
          <cell r="E588" t="str">
            <v>Mixing</v>
          </cell>
          <cell r="F588" t="str">
            <v>Senior Engineer</v>
          </cell>
          <cell r="G588" t="str">
            <v>Level-2</v>
          </cell>
          <cell r="H588" t="str">
            <v>E-1</v>
          </cell>
          <cell r="I588">
            <v>43325</v>
          </cell>
          <cell r="J588">
            <v>8</v>
          </cell>
          <cell r="K588">
            <v>2018</v>
          </cell>
          <cell r="L588" t="str">
            <v>Sanand</v>
          </cell>
          <cell r="M588" t="str">
            <v>M</v>
          </cell>
          <cell r="N588">
            <v>35481</v>
          </cell>
          <cell r="O588">
            <v>26.920547945205481</v>
          </cell>
          <cell r="R588">
            <v>43874</v>
          </cell>
          <cell r="S588">
            <v>43689</v>
          </cell>
          <cell r="T588" t="str">
            <v>Confirmation</v>
          </cell>
          <cell r="U588">
            <v>44652</v>
          </cell>
          <cell r="V588" t="str">
            <v>Junior Engineer</v>
          </cell>
          <cell r="W588">
            <v>45017</v>
          </cell>
          <cell r="X588" t="str">
            <v>Engineer</v>
          </cell>
          <cell r="Y588">
            <v>8128183906</v>
          </cell>
          <cell r="Z588" t="str">
            <v>harshpatel.k81281@gmail.com</v>
          </cell>
          <cell r="AA588">
            <v>9979005005</v>
          </cell>
          <cell r="AB588" t="str">
            <v>Father</v>
          </cell>
          <cell r="AC588" t="str">
            <v>Kalpeshkumar</v>
          </cell>
          <cell r="AD588" t="str">
            <v>Kalpeshkumar</v>
          </cell>
          <cell r="AE588" t="str">
            <v xml:space="preserve">Harshaben </v>
          </cell>
          <cell r="AF588" t="str">
            <v>203, Shivam Appartment,near nirant cross road ,Vastral Ahmedabad</v>
          </cell>
          <cell r="AG588" t="str">
            <v>Madhav Paru, Bokarvada, Mahesana, Gujarat - 384120</v>
          </cell>
          <cell r="AH588" t="str">
            <v>DLOPP7381F</v>
          </cell>
          <cell r="AI588" t="str">
            <v>260714323828</v>
          </cell>
          <cell r="AJ588" t="str">
            <v>O+VE</v>
          </cell>
          <cell r="AK588" t="str">
            <v>B.E Mechanical</v>
          </cell>
          <cell r="AL588" t="str">
            <v>-</v>
          </cell>
          <cell r="AM588" t="str">
            <v>Fresher</v>
          </cell>
        </row>
        <row r="589">
          <cell r="B589">
            <v>180140</v>
          </cell>
          <cell r="C589" t="str">
            <v xml:space="preserve">Hem Patel </v>
          </cell>
          <cell r="D589" t="str">
            <v>QA</v>
          </cell>
          <cell r="E589" t="str">
            <v>Quality Control</v>
          </cell>
          <cell r="F589" t="str">
            <v>Assistant Engineer</v>
          </cell>
          <cell r="G589" t="str">
            <v>Level-2</v>
          </cell>
          <cell r="H589" t="str">
            <v>E-4</v>
          </cell>
          <cell r="I589">
            <v>43325</v>
          </cell>
          <cell r="J589">
            <v>8</v>
          </cell>
          <cell r="K589">
            <v>2018</v>
          </cell>
          <cell r="L589" t="str">
            <v>Sanand</v>
          </cell>
          <cell r="M589" t="str">
            <v>M</v>
          </cell>
          <cell r="N589">
            <v>35345</v>
          </cell>
          <cell r="O589">
            <v>27.293150684931508</v>
          </cell>
          <cell r="P589" t="str">
            <v>Resignation</v>
          </cell>
          <cell r="R589">
            <v>43874</v>
          </cell>
          <cell r="S589">
            <v>43689</v>
          </cell>
          <cell r="T589" t="str">
            <v>Confirmation</v>
          </cell>
          <cell r="Y589">
            <v>9725885289</v>
          </cell>
          <cell r="Z589" t="str">
            <v>hempatel689@gmail.com</v>
          </cell>
          <cell r="AA589">
            <v>9427211689</v>
          </cell>
          <cell r="AB589" t="str">
            <v>Father</v>
          </cell>
          <cell r="AC589" t="str">
            <v>Bhadreshbhai</v>
          </cell>
          <cell r="AD589" t="str">
            <v>Bhadreshbhai</v>
          </cell>
          <cell r="AE589" t="str">
            <v>Veenaben</v>
          </cell>
          <cell r="AF589" t="str">
            <v>Sangeeta N Doshi, B/31 Arunprakash flat,opp.mocha caffe,Ramdevnagar road,Satellite,Ahmedabad</v>
          </cell>
          <cell r="AG589" t="str">
            <v>Devidas Patel Street,Kanbiwad, Bhavnagar,Gujarat-364001</v>
          </cell>
          <cell r="AH589" t="str">
            <v>CQLPP8375G</v>
          </cell>
          <cell r="AI589" t="str">
            <v>638184040681</v>
          </cell>
          <cell r="AJ589" t="str">
            <v>O+VE</v>
          </cell>
          <cell r="AK589" t="str">
            <v>B.E Mechanical</v>
          </cell>
          <cell r="AM589" t="str">
            <v>Fresher</v>
          </cell>
        </row>
        <row r="590">
          <cell r="B590">
            <v>180141</v>
          </cell>
          <cell r="C590" t="str">
            <v>Manan Pandya</v>
          </cell>
          <cell r="D590" t="str">
            <v>Production</v>
          </cell>
          <cell r="E590" t="str">
            <v>Factory Affair</v>
          </cell>
          <cell r="F590" t="str">
            <v>Assistant Engineer</v>
          </cell>
          <cell r="G590" t="str">
            <v>Level-2</v>
          </cell>
          <cell r="H590" t="str">
            <v>E-4</v>
          </cell>
          <cell r="I590">
            <v>43325</v>
          </cell>
          <cell r="J590">
            <v>8</v>
          </cell>
          <cell r="K590">
            <v>2018</v>
          </cell>
          <cell r="L590" t="str">
            <v>Sanand</v>
          </cell>
          <cell r="M590" t="str">
            <v>M</v>
          </cell>
          <cell r="N590">
            <v>35047</v>
          </cell>
          <cell r="O590">
            <v>28.109589041095891</v>
          </cell>
          <cell r="P590" t="str">
            <v>Resignation</v>
          </cell>
          <cell r="R590">
            <v>43874</v>
          </cell>
          <cell r="S590">
            <v>43689</v>
          </cell>
          <cell r="T590" t="str">
            <v>Confirmation</v>
          </cell>
          <cell r="Y590">
            <v>8460164847</v>
          </cell>
          <cell r="Z590" t="str">
            <v>mananpandya016@gmail.com</v>
          </cell>
          <cell r="AA590">
            <v>9879595480</v>
          </cell>
          <cell r="AB590" t="str">
            <v>Father</v>
          </cell>
          <cell r="AC590" t="str">
            <v>Dhirenkumar</v>
          </cell>
          <cell r="AD590" t="str">
            <v>Dhiren kumar</v>
          </cell>
          <cell r="AE590" t="str">
            <v>Gayatri</v>
          </cell>
          <cell r="AF590" t="str">
            <v xml:space="preserve">J/31Nandanvan 4 , Satellite,manekbag Ahmedabad-380015 </v>
          </cell>
          <cell r="AG590" t="str">
            <v>J/31, Nandanvan 4, Satellite, Manekbag, Ahmedabad - 380015</v>
          </cell>
          <cell r="AH590" t="str">
            <v>CYIPP4745B</v>
          </cell>
          <cell r="AI590" t="str">
            <v>718948980417</v>
          </cell>
          <cell r="AJ590" t="str">
            <v>B+VE</v>
          </cell>
          <cell r="AK590" t="str">
            <v>B.E Mechanical</v>
          </cell>
          <cell r="AM590" t="str">
            <v xml:space="preserve">8 Months </v>
          </cell>
        </row>
        <row r="591">
          <cell r="B591">
            <v>180142</v>
          </cell>
          <cell r="C591" t="str">
            <v>Krupali Rathod</v>
          </cell>
          <cell r="D591" t="str">
            <v>Institutional Sales</v>
          </cell>
          <cell r="E591" t="str">
            <v>Logistics Solution</v>
          </cell>
          <cell r="F591" t="str">
            <v>Executive</v>
          </cell>
          <cell r="G591" t="str">
            <v>Level-2</v>
          </cell>
          <cell r="H591" t="str">
            <v>E-2</v>
          </cell>
          <cell r="I591">
            <v>43325</v>
          </cell>
          <cell r="J591">
            <v>8</v>
          </cell>
          <cell r="K591">
            <v>2018</v>
          </cell>
          <cell r="L591" t="str">
            <v>Sanand</v>
          </cell>
          <cell r="M591" t="str">
            <v>F</v>
          </cell>
          <cell r="N591">
            <v>32801</v>
          </cell>
          <cell r="O591">
            <v>34.263013698630139</v>
          </cell>
          <cell r="P591" t="str">
            <v>Resignation</v>
          </cell>
          <cell r="R591">
            <v>43508</v>
          </cell>
          <cell r="S591">
            <v>43325</v>
          </cell>
          <cell r="T591" t="str">
            <v>Confirmation</v>
          </cell>
          <cell r="W591">
            <v>44348</v>
          </cell>
          <cell r="X591" t="str">
            <v>Junior Executive</v>
          </cell>
          <cell r="Y591">
            <v>8141547070</v>
          </cell>
          <cell r="Z591" t="str">
            <v>c.krupali@gmail.com</v>
          </cell>
          <cell r="AA591">
            <v>9327099368</v>
          </cell>
          <cell r="AB591" t="str">
            <v>Father</v>
          </cell>
          <cell r="AC591" t="str">
            <v>Deepakbhai</v>
          </cell>
          <cell r="AD591" t="str">
            <v>Deepakbhai</v>
          </cell>
          <cell r="AE591" t="str">
            <v>Geetaben</v>
          </cell>
          <cell r="AF591" t="str">
            <v>A-14 Arohi appartment, near Nework Tower Thaltej Cross road, Ahmedabad</v>
          </cell>
          <cell r="AG591" t="str">
            <v>Bhawansingh Street, Central Bank Road, Jamnagar, Gujarat - 361001</v>
          </cell>
          <cell r="AH591" t="str">
            <v>AOYPR4527B</v>
          </cell>
          <cell r="AI591" t="str">
            <v>690513571033</v>
          </cell>
          <cell r="AJ591" t="str">
            <v>AB+VE</v>
          </cell>
          <cell r="AK591" t="str">
            <v>MCA</v>
          </cell>
          <cell r="AM591" t="str">
            <v>4 Years</v>
          </cell>
        </row>
        <row r="592">
          <cell r="B592">
            <v>180143</v>
          </cell>
          <cell r="C592" t="str">
            <v>Jaymin Mistry</v>
          </cell>
          <cell r="D592" t="str">
            <v>Production</v>
          </cell>
          <cell r="E592" t="str">
            <v>Tire Building</v>
          </cell>
          <cell r="F592" t="str">
            <v>Assistant Engineer</v>
          </cell>
          <cell r="G592" t="str">
            <v>Level-2</v>
          </cell>
          <cell r="H592" t="str">
            <v>E-4</v>
          </cell>
          <cell r="I592">
            <v>43332</v>
          </cell>
          <cell r="J592">
            <v>8</v>
          </cell>
          <cell r="K592">
            <v>2018</v>
          </cell>
          <cell r="L592" t="str">
            <v>Sanand</v>
          </cell>
          <cell r="M592" t="str">
            <v>M</v>
          </cell>
          <cell r="N592">
            <v>34839</v>
          </cell>
          <cell r="O592">
            <v>28.67945205479452</v>
          </cell>
          <cell r="P592" t="str">
            <v>Resignation</v>
          </cell>
          <cell r="R592">
            <v>43515</v>
          </cell>
          <cell r="S592">
            <v>43332</v>
          </cell>
          <cell r="T592" t="str">
            <v>Confirmation</v>
          </cell>
          <cell r="Y592">
            <v>9904529959</v>
          </cell>
          <cell r="Z592" t="str">
            <v>jaymin.mistry20@gmail.com</v>
          </cell>
          <cell r="AA592">
            <v>9081258016</v>
          </cell>
          <cell r="AB592" t="str">
            <v>Mother</v>
          </cell>
          <cell r="AC592" t="str">
            <v>Hetal</v>
          </cell>
          <cell r="AD592" t="str">
            <v>Jayeshbhai</v>
          </cell>
          <cell r="AE592" t="str">
            <v>Hetal</v>
          </cell>
          <cell r="AF592" t="str">
            <v>8 Woodfiled  row house,beside Ahmedabad international school,nr.HP petrol pump,bodakdev,Ahmedabad</v>
          </cell>
          <cell r="AG592" t="str">
            <v>E/1,Arpan Appartment,Near Gandhi Smruti Surat,Sunvali,Nanpura,Surat,Gujarat-395001</v>
          </cell>
          <cell r="AH592" t="str">
            <v>CPXPM3165E</v>
          </cell>
          <cell r="AI592" t="str">
            <v>728579523461</v>
          </cell>
          <cell r="AJ592" t="str">
            <v>B+VE</v>
          </cell>
          <cell r="AK592" t="str">
            <v>B.Tech Mechanical</v>
          </cell>
          <cell r="AM592" t="str">
            <v>1.1 Year</v>
          </cell>
        </row>
        <row r="593">
          <cell r="B593">
            <v>180144</v>
          </cell>
          <cell r="C593" t="str">
            <v>Karan Shah</v>
          </cell>
          <cell r="D593" t="str">
            <v>Production</v>
          </cell>
          <cell r="E593" t="str">
            <v>Inner Tube Manufacturing</v>
          </cell>
          <cell r="F593" t="str">
            <v>Assistant Engineer</v>
          </cell>
          <cell r="G593" t="str">
            <v>Level-2</v>
          </cell>
          <cell r="H593" t="str">
            <v>E-4</v>
          </cell>
          <cell r="I593">
            <v>43332</v>
          </cell>
          <cell r="J593">
            <v>8</v>
          </cell>
          <cell r="K593">
            <v>2018</v>
          </cell>
          <cell r="L593" t="str">
            <v>Sanand</v>
          </cell>
          <cell r="M593" t="str">
            <v>M</v>
          </cell>
          <cell r="N593">
            <v>35314</v>
          </cell>
          <cell r="O593">
            <v>27.378082191780823</v>
          </cell>
          <cell r="P593" t="str">
            <v>Resignation</v>
          </cell>
          <cell r="S593">
            <v>43696</v>
          </cell>
          <cell r="T593" t="str">
            <v>Probation</v>
          </cell>
          <cell r="Y593">
            <v>8160150950</v>
          </cell>
          <cell r="Z593" t="str">
            <v>karanshah6996@gmail.com</v>
          </cell>
          <cell r="AA593">
            <v>9909028050</v>
          </cell>
          <cell r="AB593" t="str">
            <v>Father</v>
          </cell>
          <cell r="AC593" t="str">
            <v>Pranav</v>
          </cell>
          <cell r="AD593" t="str">
            <v>Pranav</v>
          </cell>
          <cell r="AE593" t="str">
            <v>Hetal</v>
          </cell>
          <cell r="AF593" t="str">
            <v>32/266,Vidyanagar Flats, Near Himatlal Park, Ambawadi, Ahmedabad,Gujarat-380015</v>
          </cell>
          <cell r="AG593" t="str">
            <v>32/266,Vidyanagar Flats, Near Himatlal Park, Ambawadi, Ahmedabad,Gujarat-380015</v>
          </cell>
          <cell r="AH593" t="str">
            <v>JGUPS5885N</v>
          </cell>
          <cell r="AI593" t="str">
            <v>527803184504</v>
          </cell>
          <cell r="AJ593" t="str">
            <v>AB+VE</v>
          </cell>
          <cell r="AK593" t="str">
            <v>B.Tech Mechanical</v>
          </cell>
          <cell r="AM593" t="str">
            <v>Fresher</v>
          </cell>
        </row>
        <row r="594">
          <cell r="B594">
            <v>180145</v>
          </cell>
          <cell r="C594" t="str">
            <v>Vandankumar Thekdi</v>
          </cell>
          <cell r="D594" t="str">
            <v>Administration</v>
          </cell>
          <cell r="E594" t="str">
            <v>Purchase &amp; Store</v>
          </cell>
          <cell r="F594" t="str">
            <v>Assistant Executive</v>
          </cell>
          <cell r="G594" t="str">
            <v>Level-2</v>
          </cell>
          <cell r="H594" t="str">
            <v>E-4</v>
          </cell>
          <cell r="I594">
            <v>43332</v>
          </cell>
          <cell r="J594">
            <v>8</v>
          </cell>
          <cell r="K594">
            <v>2018</v>
          </cell>
          <cell r="L594" t="str">
            <v>Sanand</v>
          </cell>
          <cell r="M594" t="str">
            <v>M</v>
          </cell>
          <cell r="N594">
            <v>35667</v>
          </cell>
          <cell r="O594">
            <v>26.410958904109588</v>
          </cell>
          <cell r="P594" t="str">
            <v>Resignation</v>
          </cell>
          <cell r="R594">
            <v>43881</v>
          </cell>
          <cell r="S594">
            <v>43696</v>
          </cell>
          <cell r="T594" t="str">
            <v>Confirmation</v>
          </cell>
          <cell r="Y594">
            <v>9725151953</v>
          </cell>
          <cell r="Z594" t="str">
            <v>vthekdi25@gmail.com</v>
          </cell>
          <cell r="AA594">
            <v>9725151952</v>
          </cell>
          <cell r="AB594" t="str">
            <v>Father</v>
          </cell>
          <cell r="AC594" t="str">
            <v>Rakesh</v>
          </cell>
          <cell r="AD594" t="str">
            <v>Rakesh</v>
          </cell>
          <cell r="AE594" t="str">
            <v>Manishaben</v>
          </cell>
          <cell r="AF594" t="str">
            <v>11,Vasundhara Park,Behind DevDeep Complex,Nizampura,Fateganj,Vadodara,Gujarat-390002</v>
          </cell>
          <cell r="AG594" t="str">
            <v>11,Vasundhara Park,Behind Devdeep Complex,Nizampura,Fateganj,Vadodara,Gujarat-390002</v>
          </cell>
          <cell r="AH594" t="str">
            <v>AYZPT2198M</v>
          </cell>
          <cell r="AI594" t="str">
            <v>662272808630</v>
          </cell>
          <cell r="AJ594" t="str">
            <v>O+VE</v>
          </cell>
          <cell r="AK594" t="str">
            <v>B.E Mechanical</v>
          </cell>
          <cell r="AM594" t="str">
            <v>Fresher</v>
          </cell>
        </row>
        <row r="595">
          <cell r="B595">
            <v>180146</v>
          </cell>
          <cell r="C595" t="str">
            <v>Kishan Khant</v>
          </cell>
          <cell r="D595" t="str">
            <v>Planning</v>
          </cell>
          <cell r="E595" t="str">
            <v>Product Management</v>
          </cell>
          <cell r="F595" t="str">
            <v>Assistant Engineer</v>
          </cell>
          <cell r="G595" t="str">
            <v>Level-2</v>
          </cell>
          <cell r="H595" t="str">
            <v>E-4</v>
          </cell>
          <cell r="I595">
            <v>43332</v>
          </cell>
          <cell r="J595">
            <v>8</v>
          </cell>
          <cell r="K595">
            <v>2018</v>
          </cell>
          <cell r="L595" t="str">
            <v>Sanand</v>
          </cell>
          <cell r="M595" t="str">
            <v>M</v>
          </cell>
          <cell r="N595">
            <v>35533</v>
          </cell>
          <cell r="O595">
            <v>26.778082191780822</v>
          </cell>
          <cell r="P595" t="str">
            <v>Resignation</v>
          </cell>
          <cell r="R595">
            <v>43881</v>
          </cell>
          <cell r="S595">
            <v>43696</v>
          </cell>
          <cell r="T595" t="str">
            <v>Confirmation</v>
          </cell>
          <cell r="Y595">
            <v>9601774337</v>
          </cell>
          <cell r="Z595" t="str">
            <v>kishankhant1@gmail.com</v>
          </cell>
          <cell r="AA595">
            <v>9909015319</v>
          </cell>
          <cell r="AB595" t="str">
            <v>Father</v>
          </cell>
          <cell r="AC595" t="str">
            <v>Kirtibhai</v>
          </cell>
          <cell r="AD595" t="str">
            <v>Kirtibhai</v>
          </cell>
          <cell r="AE595" t="str">
            <v>Anila</v>
          </cell>
          <cell r="AF595" t="str">
            <v>A-1102,Gala Aria,near sobo center,South Bopal-380058</v>
          </cell>
          <cell r="AG595" t="str">
            <v>12,Pooja Apartment,Opp.Milk Dairy,Saru Sectionroad,Jamnagar,Dangarvada,Patel Colony,Jamnagar,Gujarat-361008</v>
          </cell>
          <cell r="AH595" t="str">
            <v>DZDPK8314Q</v>
          </cell>
          <cell r="AI595" t="str">
            <v>982801328463</v>
          </cell>
          <cell r="AJ595" t="str">
            <v>B+VE</v>
          </cell>
          <cell r="AK595" t="str">
            <v>B.E Mechanical</v>
          </cell>
          <cell r="AM595" t="str">
            <v>Fresher</v>
          </cell>
        </row>
        <row r="596">
          <cell r="B596">
            <v>180147</v>
          </cell>
          <cell r="C596" t="str">
            <v>Pankaj Maghodiya</v>
          </cell>
          <cell r="D596" t="str">
            <v>Planning</v>
          </cell>
          <cell r="E596" t="str">
            <v>Product Management</v>
          </cell>
          <cell r="F596" t="str">
            <v>Assistant Engineer</v>
          </cell>
          <cell r="G596" t="str">
            <v>Level-2</v>
          </cell>
          <cell r="H596" t="str">
            <v>E-4</v>
          </cell>
          <cell r="I596">
            <v>43332</v>
          </cell>
          <cell r="J596">
            <v>8</v>
          </cell>
          <cell r="K596">
            <v>2018</v>
          </cell>
          <cell r="L596" t="str">
            <v>Sanand</v>
          </cell>
          <cell r="M596" t="str">
            <v>M</v>
          </cell>
          <cell r="N596">
            <v>35240</v>
          </cell>
          <cell r="O596">
            <v>27.580821917808219</v>
          </cell>
          <cell r="P596" t="str">
            <v>Resignation</v>
          </cell>
          <cell r="R596">
            <v>43881</v>
          </cell>
          <cell r="S596">
            <v>43696</v>
          </cell>
          <cell r="T596" t="str">
            <v>Probation</v>
          </cell>
          <cell r="Y596">
            <v>8673893862</v>
          </cell>
          <cell r="Z596" t="str">
            <v>pmaghodiya26@gmail.com</v>
          </cell>
          <cell r="AA596">
            <v>9979493429</v>
          </cell>
          <cell r="AB596" t="str">
            <v>Father</v>
          </cell>
          <cell r="AC596" t="str">
            <v>Premjibhai</v>
          </cell>
          <cell r="AD596" t="str">
            <v>Premjibhai</v>
          </cell>
          <cell r="AE596" t="str">
            <v>Manjuben</v>
          </cell>
          <cell r="AF596" t="str">
            <v>Bramhaninagar Society ,near Somnath bus stop, Sanand</v>
          </cell>
          <cell r="AG596" t="str">
            <v>Premjibhai,Juni Nagar Palika Pachd,Rabari Pado,Dwarka,Okhamadhi, Jamnagar,Gujarat-361335</v>
          </cell>
          <cell r="AH596" t="str">
            <v>-</v>
          </cell>
          <cell r="AI596" t="str">
            <v>740583428238</v>
          </cell>
          <cell r="AJ596" t="str">
            <v>O+VE</v>
          </cell>
          <cell r="AK596" t="str">
            <v>B.E Mechanical</v>
          </cell>
          <cell r="AM596" t="str">
            <v>Fresher</v>
          </cell>
        </row>
        <row r="597">
          <cell r="B597">
            <v>180148</v>
          </cell>
          <cell r="C597" t="str">
            <v>Sagar Vara</v>
          </cell>
          <cell r="D597" t="str">
            <v>Planning</v>
          </cell>
          <cell r="E597" t="str">
            <v>Product Management</v>
          </cell>
          <cell r="F597" t="str">
            <v>Assistant Engineer</v>
          </cell>
          <cell r="G597" t="str">
            <v>Level-2</v>
          </cell>
          <cell r="H597" t="str">
            <v>E-4</v>
          </cell>
          <cell r="I597">
            <v>43332</v>
          </cell>
          <cell r="J597">
            <v>8</v>
          </cell>
          <cell r="K597">
            <v>2018</v>
          </cell>
          <cell r="L597" t="str">
            <v>Sanand</v>
          </cell>
          <cell r="M597" t="str">
            <v>M</v>
          </cell>
          <cell r="N597">
            <v>35005</v>
          </cell>
          <cell r="O597">
            <v>28.224657534246575</v>
          </cell>
          <cell r="P597" t="str">
            <v>Resignation</v>
          </cell>
          <cell r="R597">
            <v>43881</v>
          </cell>
          <cell r="S597">
            <v>43696</v>
          </cell>
          <cell r="T597" t="str">
            <v>Confirmation</v>
          </cell>
          <cell r="Y597">
            <v>8460234541</v>
          </cell>
          <cell r="Z597" t="str">
            <v>sagarvara222@gmail.com</v>
          </cell>
          <cell r="AA597">
            <v>9726439580</v>
          </cell>
          <cell r="AB597" t="str">
            <v>Father</v>
          </cell>
          <cell r="AC597" t="str">
            <v>Mukeshbhai</v>
          </cell>
          <cell r="AD597" t="str">
            <v xml:space="preserve">Mukeshbhai </v>
          </cell>
          <cell r="AE597" t="str">
            <v>Hanshaben</v>
          </cell>
          <cell r="AF597" t="str">
            <v>6/4. sai darshan complex ,behind HP petrol pump, naer sanad bus stand , Sanand</v>
          </cell>
          <cell r="AG597" t="str">
            <v>Mukeshbhai,Near Government Godam,Vadiplot,Ranavav,Porbandar,Gujarat-360550</v>
          </cell>
          <cell r="AH597" t="str">
            <v>BAAPV2121E</v>
          </cell>
          <cell r="AI597" t="str">
            <v>596526007725</v>
          </cell>
          <cell r="AJ597" t="str">
            <v>O+VE</v>
          </cell>
          <cell r="AK597" t="str">
            <v>B.E Mechanical</v>
          </cell>
          <cell r="AM597" t="str">
            <v>Fresher</v>
          </cell>
        </row>
        <row r="598">
          <cell r="B598">
            <v>180149</v>
          </cell>
          <cell r="C598" t="str">
            <v>Shreyas Kateshiya</v>
          </cell>
          <cell r="D598" t="str">
            <v>Planning</v>
          </cell>
          <cell r="E598" t="str">
            <v>Raw material management</v>
          </cell>
          <cell r="F598" t="str">
            <v>GET</v>
          </cell>
          <cell r="G598" t="str">
            <v>Level-2</v>
          </cell>
          <cell r="H598" t="str">
            <v>E-5</v>
          </cell>
          <cell r="I598">
            <v>43332</v>
          </cell>
          <cell r="J598">
            <v>8</v>
          </cell>
          <cell r="K598">
            <v>2018</v>
          </cell>
          <cell r="L598" t="str">
            <v>Sanand</v>
          </cell>
          <cell r="M598" t="str">
            <v>M</v>
          </cell>
          <cell r="N598">
            <v>35524</v>
          </cell>
          <cell r="O598">
            <v>26.802739726027397</v>
          </cell>
          <cell r="P598" t="str">
            <v xml:space="preserve">Resignation </v>
          </cell>
          <cell r="S598" t="str">
            <v>-</v>
          </cell>
          <cell r="Y598">
            <v>9033480597</v>
          </cell>
          <cell r="Z598" t="str">
            <v>shreyas.kat4@gmail.com</v>
          </cell>
          <cell r="AA598">
            <v>9824804497</v>
          </cell>
          <cell r="AB598" t="str">
            <v>Father</v>
          </cell>
          <cell r="AC598" t="str">
            <v>Pradeepbhai</v>
          </cell>
          <cell r="AD598" t="str">
            <v>Pradeepbhai</v>
          </cell>
          <cell r="AE598" t="str">
            <v>Ranjanben</v>
          </cell>
          <cell r="AF598" t="str">
            <v>A-102, Vaishnavdevi flat Opp.Highway mall,Chandkheda,Ahmedabad</v>
          </cell>
          <cell r="AG598" t="str">
            <v>Block No-J/21 ,Room No-1747,Ranjitnagar,New Hudko,Jamnagar,Gujarat-361005</v>
          </cell>
          <cell r="AH598" t="str">
            <v>DJUPK2417K</v>
          </cell>
          <cell r="AI598" t="str">
            <v>915475956401</v>
          </cell>
          <cell r="AJ598" t="str">
            <v>O+VE</v>
          </cell>
          <cell r="AK598" t="str">
            <v>B.E Mechanical</v>
          </cell>
          <cell r="AM598" t="str">
            <v>Fresher</v>
          </cell>
        </row>
        <row r="599">
          <cell r="B599">
            <v>180150</v>
          </cell>
          <cell r="C599" t="str">
            <v>Manthan Jobanputra</v>
          </cell>
          <cell r="D599" t="str">
            <v>Planning</v>
          </cell>
          <cell r="E599" t="str">
            <v>Product Management</v>
          </cell>
          <cell r="F599" t="str">
            <v>GET</v>
          </cell>
          <cell r="G599" t="str">
            <v>Level-2</v>
          </cell>
          <cell r="H599" t="str">
            <v>E-5</v>
          </cell>
          <cell r="I599">
            <v>43332</v>
          </cell>
          <cell r="J599">
            <v>8</v>
          </cell>
          <cell r="K599">
            <v>2018</v>
          </cell>
          <cell r="L599" t="str">
            <v>Sanand</v>
          </cell>
          <cell r="M599" t="str">
            <v>M</v>
          </cell>
          <cell r="N599">
            <v>35565</v>
          </cell>
          <cell r="O599">
            <v>26.69041095890411</v>
          </cell>
          <cell r="P599" t="str">
            <v xml:space="preserve">Resignation </v>
          </cell>
          <cell r="S599" t="str">
            <v>-</v>
          </cell>
          <cell r="Y599">
            <v>7777927573</v>
          </cell>
          <cell r="Z599" t="str">
            <v>manthanjobanputra43@gmail.com</v>
          </cell>
          <cell r="AA599">
            <v>9978443513</v>
          </cell>
          <cell r="AB599" t="str">
            <v>Father</v>
          </cell>
          <cell r="AC599" t="str">
            <v>Rohitbhai</v>
          </cell>
          <cell r="AD599" t="str">
            <v>Rohitbhai</v>
          </cell>
          <cell r="AE599" t="str">
            <v>Divyaben</v>
          </cell>
          <cell r="AF599" t="str">
            <v>A-102, Vaishnavdevi flat Opp.Highway mall,Chandkheda,Ahmedabad</v>
          </cell>
          <cell r="AG599" t="str">
            <v>Jobanputra Rohitbahi, Anandmayi,Mombasa Avenue Park,B/H Raiya Telephone Exchange ,Gangotri Dairy Street , 150 Feet Ring Road ,Rajkot,Gujarat-360005</v>
          </cell>
          <cell r="AH599" t="str">
            <v>BFEPJ2327D</v>
          </cell>
          <cell r="AI599" t="str">
            <v>409275761048</v>
          </cell>
          <cell r="AJ599" t="str">
            <v>O+VE</v>
          </cell>
          <cell r="AK599" t="str">
            <v>B.E Mechanical</v>
          </cell>
          <cell r="AM599" t="str">
            <v>Fresher</v>
          </cell>
        </row>
        <row r="600">
          <cell r="B600">
            <v>180151</v>
          </cell>
          <cell r="C600" t="str">
            <v>Darshil Sitapara</v>
          </cell>
          <cell r="D600" t="str">
            <v>Planning</v>
          </cell>
          <cell r="E600" t="str">
            <v>Product Management</v>
          </cell>
          <cell r="F600" t="str">
            <v>Assistant Engineer</v>
          </cell>
          <cell r="G600" t="str">
            <v>Level-2</v>
          </cell>
          <cell r="H600" t="str">
            <v>E-4</v>
          </cell>
          <cell r="I600">
            <v>43332</v>
          </cell>
          <cell r="J600">
            <v>8</v>
          </cell>
          <cell r="K600">
            <v>2018</v>
          </cell>
          <cell r="L600" t="str">
            <v>Sanand</v>
          </cell>
          <cell r="M600" t="str">
            <v>M</v>
          </cell>
          <cell r="N600">
            <v>35416</v>
          </cell>
          <cell r="O600">
            <v>27.098630136986301</v>
          </cell>
          <cell r="P600" t="str">
            <v xml:space="preserve">Resignation </v>
          </cell>
          <cell r="R600">
            <v>43881</v>
          </cell>
          <cell r="S600">
            <v>43696</v>
          </cell>
          <cell r="T600" t="str">
            <v>Confirmation</v>
          </cell>
          <cell r="Y600">
            <v>7622892111</v>
          </cell>
          <cell r="Z600" t="str">
            <v>sitaparadarshil777@gmail.com</v>
          </cell>
          <cell r="AA600">
            <v>9909299085</v>
          </cell>
          <cell r="AB600" t="str">
            <v>Father</v>
          </cell>
          <cell r="AC600" t="str">
            <v>Kantilal</v>
          </cell>
          <cell r="AD600" t="str">
            <v>Kantilal</v>
          </cell>
          <cell r="AE600" t="str">
            <v>Shilaben</v>
          </cell>
          <cell r="AF600" t="str">
            <v>A-102, Vaishnavdevi flat Opp.Highway mall,Chandkheda,Ahmedabad</v>
          </cell>
          <cell r="AG600" t="str">
            <v>Pipaliya,Rajkot,Gujarat-360410</v>
          </cell>
          <cell r="AH600" t="str">
            <v>KJOPS5164J</v>
          </cell>
          <cell r="AI600" t="str">
            <v>629793206580</v>
          </cell>
          <cell r="AJ600" t="str">
            <v>B+VE</v>
          </cell>
          <cell r="AK600" t="str">
            <v>B.E Mechanical</v>
          </cell>
          <cell r="AM600" t="str">
            <v>Fresher</v>
          </cell>
        </row>
        <row r="601">
          <cell r="B601">
            <v>180152</v>
          </cell>
          <cell r="C601" t="str">
            <v xml:space="preserve">Aman Chauhan </v>
          </cell>
          <cell r="D601" t="str">
            <v>Planning</v>
          </cell>
          <cell r="E601" t="str">
            <v>Product Management</v>
          </cell>
          <cell r="F601" t="str">
            <v>GET</v>
          </cell>
          <cell r="G601" t="str">
            <v>Level-2</v>
          </cell>
          <cell r="H601" t="str">
            <v>E-5</v>
          </cell>
          <cell r="I601">
            <v>43332</v>
          </cell>
          <cell r="J601">
            <v>8</v>
          </cell>
          <cell r="K601">
            <v>2018</v>
          </cell>
          <cell r="L601" t="str">
            <v>Sanand</v>
          </cell>
          <cell r="M601" t="str">
            <v>M</v>
          </cell>
          <cell r="N601">
            <v>35512</v>
          </cell>
          <cell r="O601">
            <v>26.835616438356166</v>
          </cell>
          <cell r="P601" t="str">
            <v xml:space="preserve">Resignation </v>
          </cell>
          <cell r="S601" t="str">
            <v>-</v>
          </cell>
          <cell r="Y601">
            <v>8511082475</v>
          </cell>
          <cell r="Z601" t="str">
            <v>amanchauhan435@gmail.com</v>
          </cell>
          <cell r="AA601">
            <v>9998215698</v>
          </cell>
          <cell r="AB601" t="str">
            <v>Father</v>
          </cell>
          <cell r="AC601" t="str">
            <v>Dineshbhai</v>
          </cell>
          <cell r="AD601" t="str">
            <v xml:space="preserve">Dineshkumar </v>
          </cell>
          <cell r="AE601" t="str">
            <v>Sangita</v>
          </cell>
          <cell r="AF601" t="str">
            <v>308/1 Prajapati was,vitthal bhai  Prajapati,Govardhan Villa,opposite Muncipality office,Thaltej, Thakor vas Ahmedabad</v>
          </cell>
          <cell r="AG601" t="str">
            <v>Reliance Greens,43/E, Sector -21,Motikhavdi, Jamnagar,Gujarat-361142</v>
          </cell>
          <cell r="AH601" t="str">
            <v>-</v>
          </cell>
          <cell r="AI601" t="str">
            <v>239934543875</v>
          </cell>
          <cell r="AJ601" t="str">
            <v>AB+VE</v>
          </cell>
          <cell r="AK601" t="str">
            <v>B.E Mechanical</v>
          </cell>
          <cell r="AM601" t="str">
            <v>Fresher</v>
          </cell>
        </row>
        <row r="602">
          <cell r="B602">
            <v>180153</v>
          </cell>
          <cell r="C602" t="str">
            <v xml:space="preserve">Vishalbhai Nandani </v>
          </cell>
          <cell r="D602" t="str">
            <v>Planning</v>
          </cell>
          <cell r="E602" t="str">
            <v>Product Management</v>
          </cell>
          <cell r="F602" t="str">
            <v>Assistant Engineer</v>
          </cell>
          <cell r="G602" t="str">
            <v>Level-2</v>
          </cell>
          <cell r="H602" t="str">
            <v>E-4</v>
          </cell>
          <cell r="I602">
            <v>43332</v>
          </cell>
          <cell r="J602">
            <v>8</v>
          </cell>
          <cell r="K602">
            <v>2018</v>
          </cell>
          <cell r="L602" t="str">
            <v>Sanand</v>
          </cell>
          <cell r="M602" t="str">
            <v>M</v>
          </cell>
          <cell r="N602">
            <v>35421</v>
          </cell>
          <cell r="O602">
            <v>27.084931506849315</v>
          </cell>
          <cell r="P602" t="str">
            <v>Resignation</v>
          </cell>
          <cell r="R602">
            <v>43881</v>
          </cell>
          <cell r="S602">
            <v>43696</v>
          </cell>
          <cell r="T602" t="str">
            <v>Probation</v>
          </cell>
          <cell r="Y602">
            <v>9408061750</v>
          </cell>
          <cell r="Z602" t="str">
            <v>vishal.nandani.25@gmail.com</v>
          </cell>
          <cell r="AA602">
            <v>9825636517</v>
          </cell>
          <cell r="AB602" t="str">
            <v>Father</v>
          </cell>
          <cell r="AC602" t="str">
            <v>Harshadbhai</v>
          </cell>
          <cell r="AD602" t="str">
            <v>Harshadbhai</v>
          </cell>
          <cell r="AE602" t="str">
            <v>Ilaben</v>
          </cell>
          <cell r="AF602" t="str">
            <v>Rajdeep Society, Near Sanand Police station, Sanand</v>
          </cell>
          <cell r="AG602" t="str">
            <v>Khodiyar Society,Bas Stend Pachal, Thangadh,Surendra Nagar, Gujarat-363530</v>
          </cell>
          <cell r="AH602" t="str">
            <v>BTIPN4523P</v>
          </cell>
          <cell r="AI602" t="str">
            <v>326919352373</v>
          </cell>
          <cell r="AJ602" t="str">
            <v>O+VE</v>
          </cell>
          <cell r="AK602" t="str">
            <v>B.E Mechanical</v>
          </cell>
          <cell r="AM602" t="str">
            <v>Fresher</v>
          </cell>
        </row>
        <row r="603">
          <cell r="B603">
            <v>180154</v>
          </cell>
          <cell r="C603" t="str">
            <v>Nikhil Prajapati</v>
          </cell>
          <cell r="D603" t="str">
            <v>Planning</v>
          </cell>
          <cell r="E603" t="str">
            <v>Planning</v>
          </cell>
          <cell r="F603" t="str">
            <v>Engineer</v>
          </cell>
          <cell r="G603" t="str">
            <v>Level-2</v>
          </cell>
          <cell r="H603" t="str">
            <v>E-2</v>
          </cell>
          <cell r="I603">
            <v>43332</v>
          </cell>
          <cell r="J603">
            <v>8</v>
          </cell>
          <cell r="K603">
            <v>2018</v>
          </cell>
          <cell r="L603" t="str">
            <v>Sanand</v>
          </cell>
          <cell r="M603" t="str">
            <v>M</v>
          </cell>
          <cell r="N603">
            <v>35012</v>
          </cell>
          <cell r="O603">
            <v>28.205479452054796</v>
          </cell>
          <cell r="P603" t="str">
            <v>Resignation</v>
          </cell>
          <cell r="R603">
            <v>43881</v>
          </cell>
          <cell r="S603">
            <v>43696</v>
          </cell>
          <cell r="T603" t="str">
            <v>Confirmation</v>
          </cell>
          <cell r="U603">
            <v>44652</v>
          </cell>
          <cell r="V603" t="str">
            <v>Assistant Engineer</v>
          </cell>
          <cell r="Y603">
            <v>8347322431</v>
          </cell>
          <cell r="Z603" t="str">
            <v>nikhilprajapati58@gmail.com</v>
          </cell>
          <cell r="AA603">
            <v>9924099549</v>
          </cell>
          <cell r="AB603" t="str">
            <v>Father</v>
          </cell>
          <cell r="AC603" t="str">
            <v>Prabhudasbhai</v>
          </cell>
          <cell r="AD603" t="str">
            <v>Prabhudasbhai</v>
          </cell>
          <cell r="AE603" t="str">
            <v>Muktaben</v>
          </cell>
          <cell r="AF603" t="str">
            <v>K-201, Sitaram City Flat, Opp. Devi Krupa Society, Near Gopi Dairy, Mahadevnagar, Vastral, Ahmedabad, Gujarat-382418</v>
          </cell>
          <cell r="AG603" t="str">
            <v>C/56, Chandravihar Society, Sureliya Estate, Amraiwadi, Ahmedabad, Gujarat - 380026</v>
          </cell>
          <cell r="AH603" t="str">
            <v>CVCPP4514P</v>
          </cell>
          <cell r="AI603" t="str">
            <v>435224016737</v>
          </cell>
          <cell r="AJ603" t="str">
            <v>AB+VE</v>
          </cell>
          <cell r="AK603" t="str">
            <v>B.E Mechanical</v>
          </cell>
          <cell r="AL603" t="str">
            <v>-</v>
          </cell>
          <cell r="AM603" t="str">
            <v>2 Years</v>
          </cell>
        </row>
        <row r="604">
          <cell r="B604">
            <v>180155</v>
          </cell>
          <cell r="C604" t="str">
            <v xml:space="preserve">Kuldeep Kadam </v>
          </cell>
          <cell r="D604" t="str">
            <v>RD2</v>
          </cell>
          <cell r="E604" t="str">
            <v>OE</v>
          </cell>
          <cell r="F604" t="str">
            <v>Engineer</v>
          </cell>
          <cell r="G604" t="str">
            <v>Level-2</v>
          </cell>
          <cell r="H604" t="str">
            <v>E-2</v>
          </cell>
          <cell r="I604">
            <v>43344</v>
          </cell>
          <cell r="J604">
            <v>9</v>
          </cell>
          <cell r="K604">
            <v>2018</v>
          </cell>
          <cell r="L604" t="str">
            <v>Sanand</v>
          </cell>
          <cell r="M604" t="str">
            <v>M</v>
          </cell>
          <cell r="N604">
            <v>33250</v>
          </cell>
          <cell r="O604">
            <v>33.032876712328765</v>
          </cell>
          <cell r="P604" t="str">
            <v xml:space="preserve">Resignation </v>
          </cell>
          <cell r="R604" t="str">
            <v>-</v>
          </cell>
          <cell r="S604">
            <v>43347</v>
          </cell>
          <cell r="Y604">
            <v>8780359977</v>
          </cell>
          <cell r="Z604" t="str">
            <v>kuldeepkadam3@gmail.com</v>
          </cell>
          <cell r="AA604">
            <v>9823086122</v>
          </cell>
          <cell r="AB604" t="str">
            <v>Father</v>
          </cell>
          <cell r="AC604" t="str">
            <v>Narayan</v>
          </cell>
          <cell r="AD604" t="str">
            <v>Narayan</v>
          </cell>
          <cell r="AE604" t="str">
            <v>mandakini</v>
          </cell>
          <cell r="AF604" t="str">
            <v>H.No.B-1/31, Sunny center Pisadevi road, Aurangabad,Maharashtra -431001</v>
          </cell>
          <cell r="AG604" t="str">
            <v>H.No.B-1/31, Sunny Center Pisadevi Road, Aurangabad,Maharashtra -431001</v>
          </cell>
          <cell r="AH604" t="str">
            <v>BLDPK2831G</v>
          </cell>
          <cell r="AI604" t="str">
            <v>239649349752</v>
          </cell>
          <cell r="AJ604" t="str">
            <v>O+VE</v>
          </cell>
          <cell r="AK604" t="str">
            <v>B.E Mechanical</v>
          </cell>
          <cell r="AM604" t="str">
            <v>3 Years</v>
          </cell>
        </row>
        <row r="605">
          <cell r="B605">
            <v>180156</v>
          </cell>
          <cell r="C605" t="str">
            <v>Archana Mudaliyar</v>
          </cell>
          <cell r="D605" t="str">
            <v>Production</v>
          </cell>
          <cell r="E605" t="str">
            <v>Mixing</v>
          </cell>
          <cell r="F605" t="str">
            <v>Assistant Engineer</v>
          </cell>
          <cell r="G605" t="str">
            <v>Level-2</v>
          </cell>
          <cell r="H605" t="str">
            <v>E-4</v>
          </cell>
          <cell r="I605">
            <v>43347</v>
          </cell>
          <cell r="J605">
            <v>9</v>
          </cell>
          <cell r="K605">
            <v>2018</v>
          </cell>
          <cell r="L605" t="str">
            <v>Sanand</v>
          </cell>
          <cell r="M605" t="str">
            <v>F</v>
          </cell>
          <cell r="N605">
            <v>35638</v>
          </cell>
          <cell r="O605">
            <v>26.490410958904111</v>
          </cell>
          <cell r="P605" t="str">
            <v xml:space="preserve">Resignation </v>
          </cell>
          <cell r="R605">
            <v>43894</v>
          </cell>
          <cell r="S605">
            <v>43711</v>
          </cell>
          <cell r="T605" t="str">
            <v>Confirmation</v>
          </cell>
          <cell r="Y605">
            <v>9909978473</v>
          </cell>
          <cell r="Z605" t="str">
            <v>archana.257ak@gmail.com</v>
          </cell>
          <cell r="AA605">
            <v>9825578373</v>
          </cell>
          <cell r="AB605" t="str">
            <v>Father</v>
          </cell>
          <cell r="AC605" t="str">
            <v>Rameshkumar</v>
          </cell>
          <cell r="AD605" t="str">
            <v>Rameshkumar</v>
          </cell>
          <cell r="AE605" t="str">
            <v>Usharani</v>
          </cell>
          <cell r="AF605" t="str">
            <v>Block-B ,G2 Mahdev Residency2, near matru88, new Maninagar Ahmedabad-382449</v>
          </cell>
          <cell r="AG605" t="str">
            <v>B-404, Swastik City,Opp.Lambha Turni, Narol, Ahmedabad, Gujarat-382405</v>
          </cell>
          <cell r="AH605" t="str">
            <v>EJOPM7254M</v>
          </cell>
          <cell r="AI605" t="str">
            <v>580775290206</v>
          </cell>
          <cell r="AJ605" t="str">
            <v>O+VE</v>
          </cell>
          <cell r="AK605" t="str">
            <v>B.E Mechanical</v>
          </cell>
          <cell r="AM605" t="str">
            <v>Fresher</v>
          </cell>
        </row>
        <row r="606">
          <cell r="B606">
            <v>180157</v>
          </cell>
          <cell r="C606" t="str">
            <v>Jayeshkumar Panchal</v>
          </cell>
          <cell r="D606" t="str">
            <v>HR</v>
          </cell>
          <cell r="E606" t="str">
            <v>Learning &amp; Development</v>
          </cell>
          <cell r="F606" t="str">
            <v>Manager</v>
          </cell>
          <cell r="G606" t="str">
            <v>Level-1</v>
          </cell>
          <cell r="H606" t="str">
            <v>M-7</v>
          </cell>
          <cell r="I606">
            <v>43347</v>
          </cell>
          <cell r="J606">
            <v>9</v>
          </cell>
          <cell r="K606">
            <v>2018</v>
          </cell>
          <cell r="L606" t="str">
            <v>Sanand</v>
          </cell>
          <cell r="M606" t="str">
            <v>M</v>
          </cell>
          <cell r="N606">
            <v>28966</v>
          </cell>
          <cell r="O606">
            <v>44.769863013698632</v>
          </cell>
          <cell r="P606" t="str">
            <v xml:space="preserve">Resignation </v>
          </cell>
          <cell r="R606">
            <v>43527</v>
          </cell>
          <cell r="S606">
            <v>43347</v>
          </cell>
          <cell r="T606" t="str">
            <v>Confirmation</v>
          </cell>
          <cell r="Y606">
            <v>9408025052</v>
          </cell>
          <cell r="Z606" t="str">
            <v>jayesh.panchalhr@gmail.com</v>
          </cell>
          <cell r="AA606">
            <v>9974525626</v>
          </cell>
          <cell r="AB606" t="str">
            <v>Wife</v>
          </cell>
          <cell r="AC606" t="str">
            <v>Kalpana</v>
          </cell>
          <cell r="AD606" t="str">
            <v>Manilal</v>
          </cell>
          <cell r="AE606" t="str">
            <v>Pushpaben</v>
          </cell>
          <cell r="AF606" t="str">
            <v>190/2 Sector-14, Gandhinagar, Gujarat-382016</v>
          </cell>
          <cell r="AG606" t="str">
            <v>190/2 Sector-14, Gandhinagar, Gujarat-382016</v>
          </cell>
          <cell r="AH606" t="str">
            <v>ARSPP9025B</v>
          </cell>
          <cell r="AI606" t="str">
            <v>794561319138</v>
          </cell>
          <cell r="AJ606" t="str">
            <v>O+VE</v>
          </cell>
          <cell r="AK606" t="str">
            <v>M.B.A+ M.S.W</v>
          </cell>
          <cell r="AM606" t="str">
            <v>14 Years</v>
          </cell>
        </row>
        <row r="607">
          <cell r="B607">
            <v>180158</v>
          </cell>
          <cell r="C607" t="str">
            <v>Mihir Desai</v>
          </cell>
          <cell r="D607" t="str">
            <v>Retail Sales</v>
          </cell>
          <cell r="E607" t="str">
            <v>West Region</v>
          </cell>
          <cell r="F607" t="str">
            <v>Territory Sales Supervisor</v>
          </cell>
          <cell r="G607" t="str">
            <v>Level-2</v>
          </cell>
          <cell r="H607" t="str">
            <v>E-3</v>
          </cell>
          <cell r="I607">
            <v>43347</v>
          </cell>
          <cell r="J607">
            <v>9</v>
          </cell>
          <cell r="K607">
            <v>2018</v>
          </cell>
          <cell r="L607" t="str">
            <v>Mumbai</v>
          </cell>
          <cell r="M607" t="str">
            <v>M</v>
          </cell>
          <cell r="N607">
            <v>34080</v>
          </cell>
          <cell r="O607">
            <v>30.758904109589039</v>
          </cell>
          <cell r="P607" t="str">
            <v xml:space="preserve">Resignation </v>
          </cell>
          <cell r="R607">
            <v>43527</v>
          </cell>
          <cell r="S607">
            <v>43347</v>
          </cell>
          <cell r="T607" t="str">
            <v>Confirmation</v>
          </cell>
          <cell r="Y607">
            <v>9833049590</v>
          </cell>
          <cell r="Z607" t="str">
            <v>mihirdesai256@gmail.com</v>
          </cell>
          <cell r="AA607">
            <v>9869239810</v>
          </cell>
          <cell r="AB607" t="str">
            <v>Father</v>
          </cell>
          <cell r="AC607" t="str">
            <v>Suresh</v>
          </cell>
          <cell r="AD607" t="str">
            <v>Suresh</v>
          </cell>
          <cell r="AE607" t="str">
            <v>Suvarna</v>
          </cell>
          <cell r="AF607" t="str">
            <v>C/302,Gokul Residency , Thakur Village , near Dattani Park, Kandivali east, Mumbai , Maharashtra-400101</v>
          </cell>
          <cell r="AG607" t="str">
            <v>C/302,Gokul Residency , Thakur Village , Near Dattani Park, Kandivali East, Mumbai , Maharashtra-400101</v>
          </cell>
          <cell r="AH607" t="str">
            <v>CDQPD9720H</v>
          </cell>
          <cell r="AI607" t="str">
            <v>437205119581</v>
          </cell>
          <cell r="AJ607" t="str">
            <v>B+VE</v>
          </cell>
          <cell r="AK607" t="str">
            <v>B.M.S</v>
          </cell>
          <cell r="AM607" t="str">
            <v>4 Years</v>
          </cell>
        </row>
        <row r="608">
          <cell r="B608">
            <v>180159</v>
          </cell>
          <cell r="C608" t="str">
            <v>Gorkshanath Uphade</v>
          </cell>
          <cell r="D608" t="str">
            <v>Retail Sales</v>
          </cell>
          <cell r="E608" t="str">
            <v>West Region</v>
          </cell>
          <cell r="F608" t="str">
            <v>Territory Sales Supervisor</v>
          </cell>
          <cell r="G608" t="str">
            <v>Level-2</v>
          </cell>
          <cell r="H608" t="str">
            <v>E-3</v>
          </cell>
          <cell r="I608">
            <v>43347</v>
          </cell>
          <cell r="J608">
            <v>9</v>
          </cell>
          <cell r="K608">
            <v>2018</v>
          </cell>
          <cell r="L608" t="str">
            <v>Pune</v>
          </cell>
          <cell r="M608" t="str">
            <v>M</v>
          </cell>
          <cell r="N608">
            <v>32025</v>
          </cell>
          <cell r="O608">
            <v>36.389041095890413</v>
          </cell>
          <cell r="P608" t="str">
            <v xml:space="preserve">Resignation </v>
          </cell>
          <cell r="R608">
            <v>43527</v>
          </cell>
          <cell r="S608">
            <v>43347</v>
          </cell>
          <cell r="T608" t="str">
            <v>Confirmation</v>
          </cell>
          <cell r="Y608">
            <v>9665361256</v>
          </cell>
          <cell r="Z608" t="str">
            <v>gorkshanath_uphade@rediffmail.com</v>
          </cell>
          <cell r="AA608">
            <v>7066052048</v>
          </cell>
          <cell r="AB608" t="str">
            <v>Wife</v>
          </cell>
          <cell r="AC608" t="str">
            <v>Tejal</v>
          </cell>
          <cell r="AD608" t="str">
            <v>Ramnath</v>
          </cell>
          <cell r="AE608" t="str">
            <v>Yamunabai</v>
          </cell>
          <cell r="AF608" t="str">
            <v>No. 11/ Royal Appartment, Shivajinagar, pimpalgaon - 422209</v>
          </cell>
          <cell r="AG608" t="str">
            <v>Wadali Bhoi,Tal. Chandwad Dist.Nashik, Mahrashtra-423117</v>
          </cell>
          <cell r="AH608" t="str">
            <v>ADVPU3903E</v>
          </cell>
          <cell r="AI608" t="str">
            <v>828995999121</v>
          </cell>
          <cell r="AJ608" t="str">
            <v>O+VE</v>
          </cell>
          <cell r="AK608" t="str">
            <v>B.A</v>
          </cell>
          <cell r="AM608" t="str">
            <v>6 Years</v>
          </cell>
        </row>
        <row r="609">
          <cell r="B609">
            <v>180160</v>
          </cell>
          <cell r="C609" t="str">
            <v>Vishal Parmar</v>
          </cell>
          <cell r="D609" t="str">
            <v>Production</v>
          </cell>
          <cell r="E609" t="str">
            <v>Factory Affair</v>
          </cell>
          <cell r="F609" t="str">
            <v>Junior Engineer</v>
          </cell>
          <cell r="G609" t="str">
            <v>Level-2</v>
          </cell>
          <cell r="H609" t="str">
            <v>E-3</v>
          </cell>
          <cell r="I609">
            <v>43353</v>
          </cell>
          <cell r="J609">
            <v>9</v>
          </cell>
          <cell r="K609">
            <v>2018</v>
          </cell>
          <cell r="L609" t="str">
            <v>Sanand</v>
          </cell>
          <cell r="M609" t="str">
            <v>M</v>
          </cell>
          <cell r="N609">
            <v>34002</v>
          </cell>
          <cell r="O609">
            <v>30.972602739726028</v>
          </cell>
          <cell r="P609" t="str">
            <v xml:space="preserve">Resignation </v>
          </cell>
          <cell r="R609">
            <v>43533</v>
          </cell>
          <cell r="S609">
            <v>43353</v>
          </cell>
          <cell r="T609" t="str">
            <v>Confirmation</v>
          </cell>
          <cell r="Y609">
            <v>8469409077</v>
          </cell>
          <cell r="Z609" t="str">
            <v>vishalparmar9532@gmail.com</v>
          </cell>
          <cell r="AA609">
            <v>9537702100</v>
          </cell>
          <cell r="AB609" t="str">
            <v>father</v>
          </cell>
          <cell r="AC609" t="str">
            <v>Pramodbhai</v>
          </cell>
          <cell r="AD609" t="str">
            <v>Pramodbhai</v>
          </cell>
          <cell r="AE609" t="str">
            <v>Ranjanben</v>
          </cell>
          <cell r="AF609" t="str">
            <v>1403, Piplawalo khancho,sheth ni pole,Madvi ni pol, Astodia, Ahmedabad-380001</v>
          </cell>
          <cell r="AG609" t="str">
            <v>303, Omkar Darshan Flats,Near Sai Chokdi,Manjalpur,Vadodara, Gujarat-390011</v>
          </cell>
          <cell r="AH609" t="str">
            <v>BSJPP6957P</v>
          </cell>
          <cell r="AI609" t="str">
            <v>399282088153</v>
          </cell>
          <cell r="AJ609" t="str">
            <v>AB+VE</v>
          </cell>
          <cell r="AK609" t="str">
            <v>Diploma Electrical</v>
          </cell>
          <cell r="AM609" t="str">
            <v>6 Years</v>
          </cell>
        </row>
        <row r="610">
          <cell r="B610">
            <v>180161</v>
          </cell>
          <cell r="C610" t="str">
            <v xml:space="preserve">Parthkumar Agrawal </v>
          </cell>
          <cell r="D610" t="str">
            <v>Planning</v>
          </cell>
          <cell r="E610" t="str">
            <v>Product Management</v>
          </cell>
          <cell r="F610" t="str">
            <v>Junior Engineer</v>
          </cell>
          <cell r="G610" t="str">
            <v>Level-2</v>
          </cell>
          <cell r="H610" t="str">
            <v>E-3</v>
          </cell>
          <cell r="I610">
            <v>43353</v>
          </cell>
          <cell r="J610">
            <v>9</v>
          </cell>
          <cell r="K610">
            <v>2018</v>
          </cell>
          <cell r="L610" t="str">
            <v>Sanand</v>
          </cell>
          <cell r="M610" t="str">
            <v>M</v>
          </cell>
          <cell r="N610">
            <v>35645</v>
          </cell>
          <cell r="O610">
            <v>26.471232876712328</v>
          </cell>
          <cell r="P610" t="str">
            <v>Transfer from RD-1 – Audit Control to Planning – Product Management w.e.f 01-Jul-21</v>
          </cell>
          <cell r="R610">
            <v>43900</v>
          </cell>
          <cell r="S610">
            <v>43717</v>
          </cell>
          <cell r="T610" t="str">
            <v>Confirmation</v>
          </cell>
          <cell r="W610">
            <v>44348</v>
          </cell>
          <cell r="X610" t="str">
            <v>Assistant Engineer</v>
          </cell>
          <cell r="Y610">
            <v>8141480652</v>
          </cell>
          <cell r="Z610" t="str">
            <v>parthkumaragrawal1234@gmail.com</v>
          </cell>
          <cell r="AA610">
            <v>9825969992</v>
          </cell>
          <cell r="AB610" t="str">
            <v>Father</v>
          </cell>
          <cell r="AC610" t="str">
            <v>Narayankumar</v>
          </cell>
          <cell r="AD610" t="str">
            <v>Narayankumar</v>
          </cell>
          <cell r="AE610" t="str">
            <v>Hemlataben</v>
          </cell>
          <cell r="AF610" t="str">
            <v>1, Nanavati Society,Amraiwadi,near Water Tank, Ahmedabad,Gujarat-380026</v>
          </cell>
          <cell r="AG610" t="str">
            <v>1, Nanavati Society, Amraiwadi, Near Water Tank, Ahmedabad, Gujarat - 380026</v>
          </cell>
          <cell r="AH610" t="str">
            <v>BUMPA2471A</v>
          </cell>
          <cell r="AI610" t="str">
            <v>410723404727</v>
          </cell>
          <cell r="AJ610" t="str">
            <v>B+VE</v>
          </cell>
          <cell r="AK610" t="str">
            <v>B.Tech Mechanical</v>
          </cell>
          <cell r="AM610" t="str">
            <v>Fresher</v>
          </cell>
        </row>
        <row r="611">
          <cell r="B611">
            <v>180162</v>
          </cell>
          <cell r="C611" t="str">
            <v>Vedant Bakutra</v>
          </cell>
          <cell r="D611" t="str">
            <v>Production</v>
          </cell>
          <cell r="E611" t="str">
            <v>Tire building</v>
          </cell>
          <cell r="F611" t="str">
            <v>Assistant Engineer</v>
          </cell>
          <cell r="G611" t="str">
            <v>Level-2</v>
          </cell>
          <cell r="H611" t="str">
            <v>E-4</v>
          </cell>
          <cell r="I611">
            <v>43353</v>
          </cell>
          <cell r="J611">
            <v>9</v>
          </cell>
          <cell r="K611">
            <v>2018</v>
          </cell>
          <cell r="L611" t="str">
            <v>Sanand</v>
          </cell>
          <cell r="M611" t="str">
            <v>M</v>
          </cell>
          <cell r="N611">
            <v>35535</v>
          </cell>
          <cell r="O611">
            <v>26.772602739726029</v>
          </cell>
          <cell r="P611" t="str">
            <v>Resignation</v>
          </cell>
          <cell r="R611">
            <v>43900</v>
          </cell>
          <cell r="S611">
            <v>43717</v>
          </cell>
          <cell r="T611" t="str">
            <v>Confirmation</v>
          </cell>
          <cell r="Y611">
            <v>9737870708</v>
          </cell>
          <cell r="Z611" t="str">
            <v>vedantbakutra15@gmail.com</v>
          </cell>
          <cell r="AA611">
            <v>9879320606</v>
          </cell>
          <cell r="AB611" t="str">
            <v>Father</v>
          </cell>
          <cell r="AC611" t="str">
            <v>Mulubhai</v>
          </cell>
          <cell r="AD611" t="str">
            <v>Mulubhai</v>
          </cell>
          <cell r="AE611" t="str">
            <v>Manjulaben</v>
          </cell>
          <cell r="AF611" t="str">
            <v>F-301, Avalon Courtyard-2 ghodasar char rasta, Ghodasar, Ahmedabad-380050</v>
          </cell>
          <cell r="AG611" t="str">
            <v>F-301, Avalon Courtyard-2 Ghodasar Char Rasta, Ghodasar, Ahmedabad-380050</v>
          </cell>
          <cell r="AH611" t="str">
            <v>EAQPB6374E</v>
          </cell>
          <cell r="AI611" t="str">
            <v>428306344699</v>
          </cell>
          <cell r="AJ611" t="str">
            <v>O+VE</v>
          </cell>
          <cell r="AK611" t="str">
            <v>B.Tech Mechanical</v>
          </cell>
          <cell r="AM611" t="str">
            <v>Fresher</v>
          </cell>
        </row>
        <row r="612">
          <cell r="B612">
            <v>180163</v>
          </cell>
          <cell r="C612" t="str">
            <v>Ravi Gangdev</v>
          </cell>
          <cell r="D612" t="str">
            <v>Finance</v>
          </cell>
          <cell r="E612" t="str">
            <v>Accounting &amp; Tax</v>
          </cell>
          <cell r="F612" t="str">
            <v>Executive</v>
          </cell>
          <cell r="G612" t="str">
            <v>Level-2</v>
          </cell>
          <cell r="H612" t="str">
            <v>E-2</v>
          </cell>
          <cell r="I612">
            <v>43353</v>
          </cell>
          <cell r="J612">
            <v>9</v>
          </cell>
          <cell r="K612">
            <v>2018</v>
          </cell>
          <cell r="L612" t="str">
            <v>Sanand</v>
          </cell>
          <cell r="M612" t="str">
            <v>M</v>
          </cell>
          <cell r="N612">
            <v>32565</v>
          </cell>
          <cell r="O612">
            <v>34.909589041095892</v>
          </cell>
          <cell r="P612" t="str">
            <v xml:space="preserve">Resignation </v>
          </cell>
          <cell r="R612" t="str">
            <v>-</v>
          </cell>
          <cell r="S612">
            <v>43353</v>
          </cell>
          <cell r="T612" t="str">
            <v>Probation</v>
          </cell>
          <cell r="Y612">
            <v>9574267789</v>
          </cell>
          <cell r="Z612" t="str">
            <v>gangdevravi26@gmail.com</v>
          </cell>
          <cell r="AA612">
            <v>7096797872</v>
          </cell>
          <cell r="AB612" t="str">
            <v>Father</v>
          </cell>
          <cell r="AC612" t="str">
            <v>Arvind bhai</v>
          </cell>
          <cell r="AD612" t="str">
            <v>Arvindbhai</v>
          </cell>
          <cell r="AE612" t="str">
            <v>Kiranben</v>
          </cell>
          <cell r="AF612" t="str">
            <v>O/10, JK park Appartments, near YAMAHA show room, Silver star crossroad, Chandlodiya, Ahmedabad-382481</v>
          </cell>
          <cell r="AG612" t="str">
            <v>427, Samrpan Society,C/O Kantilal Govindji Gotecha, Kodinar Post - Pichhva, Junagadh, Dist.Gir Somnath, Gujarat-362720</v>
          </cell>
          <cell r="AH612" t="str">
            <v>BPMPG0651P</v>
          </cell>
          <cell r="AI612" t="str">
            <v>408302273277</v>
          </cell>
          <cell r="AJ612" t="str">
            <v>B+VE</v>
          </cell>
          <cell r="AK612" t="str">
            <v>C.A.intermediate</v>
          </cell>
          <cell r="AM612" t="str">
            <v>6 Years</v>
          </cell>
        </row>
        <row r="613">
          <cell r="B613">
            <v>180164</v>
          </cell>
          <cell r="C613" t="str">
            <v>Yagnik Advait</v>
          </cell>
          <cell r="D613" t="str">
            <v>Production</v>
          </cell>
          <cell r="E613" t="str">
            <v>Extrusion</v>
          </cell>
          <cell r="F613" t="str">
            <v>Assistant Engineer</v>
          </cell>
          <cell r="G613" t="str">
            <v>Level-2</v>
          </cell>
          <cell r="H613" t="str">
            <v>E-4</v>
          </cell>
          <cell r="I613">
            <v>43353</v>
          </cell>
          <cell r="J613">
            <v>9</v>
          </cell>
          <cell r="K613">
            <v>2018</v>
          </cell>
          <cell r="L613" t="str">
            <v>Sanand</v>
          </cell>
          <cell r="M613" t="str">
            <v>M</v>
          </cell>
          <cell r="N613">
            <v>35337</v>
          </cell>
          <cell r="O613">
            <v>27.315068493150687</v>
          </cell>
          <cell r="P613" t="str">
            <v xml:space="preserve">Resignation </v>
          </cell>
          <cell r="R613">
            <v>43900</v>
          </cell>
          <cell r="S613">
            <v>43717</v>
          </cell>
          <cell r="T613" t="str">
            <v>Confirmation</v>
          </cell>
          <cell r="Y613">
            <v>6353131886</v>
          </cell>
          <cell r="Z613" t="str">
            <v>advaityagnik20@gmail.com</v>
          </cell>
          <cell r="AA613">
            <v>9428614797</v>
          </cell>
          <cell r="AB613" t="str">
            <v>Father</v>
          </cell>
          <cell r="AC613" t="str">
            <v>Shaileshkumar</v>
          </cell>
          <cell r="AD613" t="str">
            <v>Shaileshkumar</v>
          </cell>
          <cell r="AE613" t="str">
            <v xml:space="preserve">Falguniben </v>
          </cell>
          <cell r="AF613" t="str">
            <v>C/404 Seventh parisar, near eulogia hotel, behind Vodafone tower, Gouta, Ahmedabad</v>
          </cell>
          <cell r="AG613" t="str">
            <v>B-502,Shikshapatri Platina,Opp.Prerna Bunglows,Nikol,Ahmedabad,Gujarat-382350</v>
          </cell>
          <cell r="AH613" t="str">
            <v>ANQPY5913P</v>
          </cell>
          <cell r="AI613" t="str">
            <v>358176925322</v>
          </cell>
          <cell r="AJ613" t="str">
            <v>B+VE</v>
          </cell>
          <cell r="AK613" t="str">
            <v>B.Tech Mechanical</v>
          </cell>
          <cell r="AM613" t="str">
            <v>Fresher</v>
          </cell>
        </row>
        <row r="614">
          <cell r="B614">
            <v>180165</v>
          </cell>
          <cell r="C614" t="str">
            <v>Anand Kalariya</v>
          </cell>
          <cell r="D614" t="str">
            <v>Production</v>
          </cell>
          <cell r="E614" t="str">
            <v>Extrusion</v>
          </cell>
          <cell r="F614" t="str">
            <v>GET</v>
          </cell>
          <cell r="G614" t="str">
            <v>Level-2</v>
          </cell>
          <cell r="H614" t="str">
            <v>E-5</v>
          </cell>
          <cell r="I614">
            <v>43353</v>
          </cell>
          <cell r="J614">
            <v>9</v>
          </cell>
          <cell r="K614">
            <v>2018</v>
          </cell>
          <cell r="L614" t="str">
            <v>Sanand</v>
          </cell>
          <cell r="M614" t="str">
            <v>M</v>
          </cell>
          <cell r="N614">
            <v>35173</v>
          </cell>
          <cell r="O614">
            <v>27.764383561643836</v>
          </cell>
          <cell r="P614" t="str">
            <v>Resignation</v>
          </cell>
          <cell r="S614" t="str">
            <v>-</v>
          </cell>
          <cell r="Y614">
            <v>7567530824</v>
          </cell>
          <cell r="Z614" t="str">
            <v>kalariaanand@gmail.com</v>
          </cell>
          <cell r="AA614">
            <v>9825450624</v>
          </cell>
          <cell r="AB614" t="str">
            <v>Father</v>
          </cell>
          <cell r="AC614" t="str">
            <v>Chandrakant</v>
          </cell>
          <cell r="AD614" t="str">
            <v>Chandrakant</v>
          </cell>
          <cell r="AE614" t="str">
            <v xml:space="preserve">Harshaben </v>
          </cell>
          <cell r="AF614" t="str">
            <v>Block -7 , Jalaram complex, Jaymala cross road, Isanpur road, Ahmedabad-382443</v>
          </cell>
          <cell r="AG614" t="str">
            <v>Block -7, Jalaram Complex, Ghodasar, Ahmedabad, Gujarat-380050</v>
          </cell>
          <cell r="AH614" t="str">
            <v>EIXPK9978Q</v>
          </cell>
          <cell r="AI614" t="str">
            <v>749606408313</v>
          </cell>
          <cell r="AJ614" t="str">
            <v>O+VE</v>
          </cell>
          <cell r="AK614" t="str">
            <v>B.E Mechanical</v>
          </cell>
          <cell r="AM614" t="str">
            <v>Fresher</v>
          </cell>
        </row>
        <row r="615">
          <cell r="B615">
            <v>180166</v>
          </cell>
          <cell r="C615" t="str">
            <v>Nikhil Rathi</v>
          </cell>
          <cell r="D615" t="str">
            <v>Production</v>
          </cell>
          <cell r="E615" t="str">
            <v>Calender</v>
          </cell>
          <cell r="F615" t="str">
            <v>Assistant Engineer</v>
          </cell>
          <cell r="G615" t="str">
            <v>Level-2</v>
          </cell>
          <cell r="H615" t="str">
            <v>E-4</v>
          </cell>
          <cell r="I615">
            <v>43353</v>
          </cell>
          <cell r="J615">
            <v>9</v>
          </cell>
          <cell r="K615">
            <v>2018</v>
          </cell>
          <cell r="L615" t="str">
            <v>Sanand</v>
          </cell>
          <cell r="M615" t="str">
            <v>M</v>
          </cell>
          <cell r="N615">
            <v>35353</v>
          </cell>
          <cell r="O615">
            <v>27.271232876712329</v>
          </cell>
          <cell r="P615" t="str">
            <v>Resignation</v>
          </cell>
          <cell r="R615">
            <v>43900</v>
          </cell>
          <cell r="S615">
            <v>43717</v>
          </cell>
          <cell r="T615" t="str">
            <v>Confirmation</v>
          </cell>
          <cell r="Y615">
            <v>7567340655</v>
          </cell>
          <cell r="Z615" t="str">
            <v>rathinikhilpareshbhai1510@gmail.com</v>
          </cell>
          <cell r="AA615">
            <v>9427043862</v>
          </cell>
          <cell r="AB615" t="str">
            <v>Father</v>
          </cell>
          <cell r="AC615" t="str">
            <v>Pareshbhai</v>
          </cell>
          <cell r="AD615" t="str">
            <v>Pareshbhai</v>
          </cell>
          <cell r="AE615" t="str">
            <v>Urmilaben</v>
          </cell>
          <cell r="AF615" t="str">
            <v>102, 1st FF Pooja residency,near tejas school,behind bopal gram panchayat,Bopal, Ahmedabad-380058</v>
          </cell>
          <cell r="AG615" t="str">
            <v>42, Laxminagr,English Medium School Road,Mansarovar Road, Palanpur, Dist.Banas Kantha, Gujarat-385001</v>
          </cell>
          <cell r="AH615" t="str">
            <v>BYIPR3498E</v>
          </cell>
          <cell r="AI615" t="str">
            <v>791585275793</v>
          </cell>
          <cell r="AJ615" t="str">
            <v>O+VE</v>
          </cell>
          <cell r="AK615" t="str">
            <v>B.E Mechanical</v>
          </cell>
          <cell r="AM615" t="str">
            <v>Fresher</v>
          </cell>
        </row>
        <row r="616">
          <cell r="B616">
            <v>180167</v>
          </cell>
          <cell r="C616" t="str">
            <v>Krupal Pandya</v>
          </cell>
          <cell r="D616" t="str">
            <v>Production</v>
          </cell>
          <cell r="E616" t="str">
            <v>Extrusion</v>
          </cell>
          <cell r="F616" t="str">
            <v>GET</v>
          </cell>
          <cell r="G616" t="str">
            <v>Level-2</v>
          </cell>
          <cell r="H616" t="str">
            <v>E-5</v>
          </cell>
          <cell r="I616">
            <v>43353</v>
          </cell>
          <cell r="J616">
            <v>9</v>
          </cell>
          <cell r="K616">
            <v>2018</v>
          </cell>
          <cell r="L616" t="str">
            <v>Sanand</v>
          </cell>
          <cell r="M616" t="str">
            <v>M</v>
          </cell>
          <cell r="N616">
            <v>34932</v>
          </cell>
          <cell r="O616">
            <v>28.424657534246574</v>
          </cell>
          <cell r="P616" t="str">
            <v>Resignation</v>
          </cell>
          <cell r="S616" t="str">
            <v>-</v>
          </cell>
          <cell r="Y616">
            <v>7016199563</v>
          </cell>
          <cell r="Z616" t="str">
            <v>kppandya1995@gmail.com</v>
          </cell>
          <cell r="AA616">
            <v>8866326525</v>
          </cell>
          <cell r="AB616" t="str">
            <v>Father</v>
          </cell>
          <cell r="AC616" t="str">
            <v xml:space="preserve">Sanjaykumar </v>
          </cell>
          <cell r="AD616" t="str">
            <v xml:space="preserve">Sanjaykumar </v>
          </cell>
          <cell r="AE616" t="str">
            <v>Rajeshreeben</v>
          </cell>
          <cell r="AF616" t="str">
            <v>102, 1st FF Pooja residency,near tejas school,behind bopal gram panchayat,Bopal, Ahmedabad-380058</v>
          </cell>
          <cell r="AG616" t="str">
            <v>4, Madhurmpark Society, Dahej Bypass Road,Nandelav(Part), Bharuch,Dist.Narmada Nagar, Gujarat-392015</v>
          </cell>
          <cell r="AH616" t="str">
            <v>ECWPP8481E</v>
          </cell>
          <cell r="AI616" t="str">
            <v>491578287092</v>
          </cell>
          <cell r="AJ616" t="str">
            <v>O+VE</v>
          </cell>
          <cell r="AK616" t="str">
            <v>B.E Mechanical</v>
          </cell>
          <cell r="AM616" t="str">
            <v>Fresher</v>
          </cell>
        </row>
        <row r="617">
          <cell r="B617">
            <v>180168</v>
          </cell>
          <cell r="C617" t="str">
            <v>Yashpalsingh Dhakare</v>
          </cell>
          <cell r="D617" t="str">
            <v>Retail Sales</v>
          </cell>
          <cell r="E617" t="str">
            <v>West Region</v>
          </cell>
          <cell r="F617" t="str">
            <v>Territory Sales Manager</v>
          </cell>
          <cell r="G617" t="str">
            <v>Level-2</v>
          </cell>
          <cell r="H617" t="str">
            <v>E-1</v>
          </cell>
          <cell r="I617">
            <v>43353</v>
          </cell>
          <cell r="J617">
            <v>9</v>
          </cell>
          <cell r="K617">
            <v>2018</v>
          </cell>
          <cell r="L617" t="str">
            <v>Jaipur</v>
          </cell>
          <cell r="M617" t="str">
            <v>M</v>
          </cell>
          <cell r="N617">
            <v>31121</v>
          </cell>
          <cell r="O617">
            <v>38.865753424657534</v>
          </cell>
          <cell r="P617" t="str">
            <v>Resignation</v>
          </cell>
          <cell r="R617">
            <v>43533</v>
          </cell>
          <cell r="S617">
            <v>43353</v>
          </cell>
          <cell r="T617" t="str">
            <v>Confirmation</v>
          </cell>
          <cell r="Y617">
            <v>9529847060</v>
          </cell>
          <cell r="Z617" t="str">
            <v>yashpal.dhakare@gmail.com</v>
          </cell>
          <cell r="AA617">
            <v>9557958090</v>
          </cell>
          <cell r="AB617" t="str">
            <v>Wife</v>
          </cell>
          <cell r="AC617" t="str">
            <v>Pinki</v>
          </cell>
          <cell r="AD617" t="str">
            <v>Sovransingh</v>
          </cell>
          <cell r="AE617" t="str">
            <v>Sheeladevi</v>
          </cell>
          <cell r="AF617" t="str">
            <v>A-58, Adarsh colony, near Kiran nursing home, ESI road, sodala Jaipur-302006</v>
          </cell>
          <cell r="AG617" t="str">
            <v>75,Tehra, Saiyan,Ayela, Agra, Uttarpradesh-283124</v>
          </cell>
          <cell r="AH617" t="str">
            <v>AYUPD4353K</v>
          </cell>
          <cell r="AI617" t="str">
            <v>283054395320</v>
          </cell>
          <cell r="AJ617" t="str">
            <v>AB+VE</v>
          </cell>
          <cell r="AK617" t="str">
            <v>M.A</v>
          </cell>
          <cell r="AM617" t="str">
            <v xml:space="preserve">9 Years </v>
          </cell>
        </row>
        <row r="618">
          <cell r="B618">
            <v>180169</v>
          </cell>
          <cell r="C618" t="str">
            <v>Amit Tiwari</v>
          </cell>
          <cell r="D618" t="str">
            <v>Retail Sales</v>
          </cell>
          <cell r="E618" t="str">
            <v>West Region</v>
          </cell>
          <cell r="F618" t="str">
            <v>Territory Sales Supervisor</v>
          </cell>
          <cell r="G618" t="str">
            <v>Level-2</v>
          </cell>
          <cell r="H618" t="str">
            <v>E-3</v>
          </cell>
          <cell r="I618">
            <v>43353</v>
          </cell>
          <cell r="J618">
            <v>9</v>
          </cell>
          <cell r="K618">
            <v>2018</v>
          </cell>
          <cell r="L618" t="str">
            <v>Nagpur</v>
          </cell>
          <cell r="M618" t="str">
            <v>M</v>
          </cell>
          <cell r="N618">
            <v>33237</v>
          </cell>
          <cell r="O618">
            <v>33.06849315068493</v>
          </cell>
          <cell r="P618" t="str">
            <v>Resignation</v>
          </cell>
          <cell r="R618">
            <v>43533</v>
          </cell>
          <cell r="S618">
            <v>43353</v>
          </cell>
          <cell r="T618" t="str">
            <v>Confirmation</v>
          </cell>
          <cell r="Y618">
            <v>8962437498</v>
          </cell>
          <cell r="Z618" t="str">
            <v>amittiwari268@gmail.com</v>
          </cell>
          <cell r="AA618">
            <v>9827244934</v>
          </cell>
          <cell r="AB618" t="str">
            <v>Father</v>
          </cell>
          <cell r="AC618" t="str">
            <v>Rajkumar</v>
          </cell>
          <cell r="AD618" t="str">
            <v>Rajkumar</v>
          </cell>
          <cell r="AE618" t="str">
            <v>Kiran</v>
          </cell>
          <cell r="AF618" t="str">
            <v>House No. A/46,Duman Road,priyadarshani colony, High Court, Jabalpur, Madhya Pradesh-482007</v>
          </cell>
          <cell r="AG618" t="str">
            <v>House No. A/46,Duman Road,Priyadarshani Colony, High Court, Jabalpur, Madhya Pradesh-482007</v>
          </cell>
          <cell r="AH618" t="str">
            <v>AOJPT4976K</v>
          </cell>
          <cell r="AI618" t="str">
            <v>471610756851</v>
          </cell>
          <cell r="AJ618" t="str">
            <v>O+VE</v>
          </cell>
          <cell r="AK618" t="str">
            <v>M.B.A- Marketing</v>
          </cell>
          <cell r="AM618" t="str">
            <v>2.5 Years</v>
          </cell>
        </row>
        <row r="619">
          <cell r="B619">
            <v>180170</v>
          </cell>
          <cell r="C619" t="str">
            <v>Ekta Hadia</v>
          </cell>
          <cell r="D619" t="str">
            <v>Administration</v>
          </cell>
          <cell r="E619" t="str">
            <v>Purchase &amp; Store</v>
          </cell>
          <cell r="F619" t="str">
            <v>Junior Executive</v>
          </cell>
          <cell r="G619" t="str">
            <v>Level-2</v>
          </cell>
          <cell r="H619" t="str">
            <v>E-3</v>
          </cell>
          <cell r="I619">
            <v>43353</v>
          </cell>
          <cell r="J619">
            <v>9</v>
          </cell>
          <cell r="K619">
            <v>2018</v>
          </cell>
          <cell r="L619" t="str">
            <v>Sanand</v>
          </cell>
          <cell r="M619" t="str">
            <v>F</v>
          </cell>
          <cell r="N619">
            <v>34736</v>
          </cell>
          <cell r="O619">
            <v>28.961643835616439</v>
          </cell>
          <cell r="P619" t="str">
            <v xml:space="preserve">3 Month Extend </v>
          </cell>
          <cell r="Q619">
            <v>43533</v>
          </cell>
          <cell r="R619" t="str">
            <v>-</v>
          </cell>
          <cell r="S619">
            <v>43353</v>
          </cell>
          <cell r="T619" t="str">
            <v>Extension</v>
          </cell>
          <cell r="Y619">
            <v>9974911326</v>
          </cell>
          <cell r="Z619" t="str">
            <v>hadiaekta6@gmail.com</v>
          </cell>
          <cell r="AA619">
            <v>9909540241</v>
          </cell>
          <cell r="AB619" t="str">
            <v>Father</v>
          </cell>
          <cell r="AC619" t="str">
            <v>Babulal</v>
          </cell>
          <cell r="AD619" t="str">
            <v>Babulal</v>
          </cell>
          <cell r="AE619" t="str">
            <v xml:space="preserve">Sharmistha ben </v>
          </cell>
          <cell r="AF619" t="str">
            <v>B-10, Shaligram appartment, preamanjali society, near simandhan darsahar, Bodekdev, Ahmedabad-380053</v>
          </cell>
          <cell r="AG619" t="str">
            <v>Ashirvad, Hardik Tenament ,Plot No.133,Block No.-7,Mira Nagar -2,Behind Sardarbag,Junagadh, Gujarat-362001</v>
          </cell>
          <cell r="AH619" t="str">
            <v>AYOPH7882F</v>
          </cell>
          <cell r="AI619" t="str">
            <v>314053139417</v>
          </cell>
          <cell r="AJ619" t="str">
            <v>B+VE</v>
          </cell>
          <cell r="AK619" t="str">
            <v>B.E - Instrumentation and Control</v>
          </cell>
          <cell r="AM619" t="str">
            <v>2 Years</v>
          </cell>
        </row>
        <row r="620">
          <cell r="B620">
            <v>180171</v>
          </cell>
          <cell r="C620" t="str">
            <v xml:space="preserve">Anuruddh Singh </v>
          </cell>
          <cell r="D620" t="str">
            <v>Retail Sales</v>
          </cell>
          <cell r="E620" t="str">
            <v>North Region</v>
          </cell>
          <cell r="F620" t="str">
            <v>Junior Territory Sales Manager</v>
          </cell>
          <cell r="G620" t="str">
            <v>Level-2</v>
          </cell>
          <cell r="H620" t="str">
            <v>E-2</v>
          </cell>
          <cell r="I620">
            <v>43353</v>
          </cell>
          <cell r="J620">
            <v>9</v>
          </cell>
          <cell r="K620">
            <v>2018</v>
          </cell>
          <cell r="L620" t="str">
            <v>Agra</v>
          </cell>
          <cell r="M620" t="str">
            <v>M</v>
          </cell>
          <cell r="N620">
            <v>34127</v>
          </cell>
          <cell r="O620">
            <v>30.63013698630137</v>
          </cell>
          <cell r="R620">
            <v>43533</v>
          </cell>
          <cell r="S620">
            <v>43353</v>
          </cell>
          <cell r="T620" t="str">
            <v>Confirmation</v>
          </cell>
          <cell r="W620">
            <v>45017</v>
          </cell>
          <cell r="X620" t="str">
            <v>Territory Sales Supervisor</v>
          </cell>
          <cell r="Y620">
            <v>9557524830</v>
          </cell>
          <cell r="Z620" t="str">
            <v xml:space="preserve">anuruddhsinghkanwara@gmail.com </v>
          </cell>
          <cell r="AA620">
            <v>9412352431</v>
          </cell>
          <cell r="AB620" t="str">
            <v>Father</v>
          </cell>
          <cell r="AC620" t="str">
            <v>Raggumal</v>
          </cell>
          <cell r="AD620" t="str">
            <v>Raggumal</v>
          </cell>
          <cell r="AF620" t="str">
            <v>E-29, Amar Kunj , trans YAMAHA  colony, Phase-2,rambagh ,Agra -282006</v>
          </cell>
          <cell r="AG620" t="str">
            <v>Village+Post-Kanwara, Dist.- Firozabad, U.P. - 283145</v>
          </cell>
          <cell r="AH620" t="str">
            <v>FSHPS8552M</v>
          </cell>
          <cell r="AI620" t="str">
            <v>706876097443</v>
          </cell>
          <cell r="AJ620" t="str">
            <v>B+VE</v>
          </cell>
          <cell r="AK620" t="str">
            <v>M.B.A</v>
          </cell>
          <cell r="AL620" t="str">
            <v>-</v>
          </cell>
          <cell r="AM620" t="str">
            <v>1.5 Year</v>
          </cell>
        </row>
        <row r="621">
          <cell r="B621">
            <v>180172</v>
          </cell>
          <cell r="C621" t="str">
            <v>Aman Singh</v>
          </cell>
          <cell r="D621" t="str">
            <v>QA</v>
          </cell>
          <cell r="E621" t="str">
            <v>Quality Inspection</v>
          </cell>
          <cell r="F621" t="str">
            <v>Assistant Engineer</v>
          </cell>
          <cell r="G621" t="str">
            <v>Level-2</v>
          </cell>
          <cell r="H621" t="str">
            <v>E-4</v>
          </cell>
          <cell r="I621">
            <v>43360</v>
          </cell>
          <cell r="J621">
            <v>9</v>
          </cell>
          <cell r="K621">
            <v>2018</v>
          </cell>
          <cell r="L621" t="str">
            <v>Sanand</v>
          </cell>
          <cell r="M621" t="str">
            <v>M</v>
          </cell>
          <cell r="N621">
            <v>35466</v>
          </cell>
          <cell r="O621">
            <v>26.961643835616439</v>
          </cell>
          <cell r="P621" t="str">
            <v>Resignation</v>
          </cell>
          <cell r="R621">
            <v>43907</v>
          </cell>
          <cell r="S621">
            <v>43724</v>
          </cell>
          <cell r="T621" t="str">
            <v>Confirmation</v>
          </cell>
          <cell r="Y621">
            <v>8141821677</v>
          </cell>
          <cell r="Z621" t="str">
            <v>amansin15@gmail.com</v>
          </cell>
          <cell r="AA621">
            <v>9099095477</v>
          </cell>
          <cell r="AB621" t="str">
            <v>Father</v>
          </cell>
          <cell r="AC621" t="str">
            <v>Ajit</v>
          </cell>
          <cell r="AD621" t="str">
            <v>Ajit</v>
          </cell>
          <cell r="AE621" t="str">
            <v>Sudha</v>
          </cell>
          <cell r="AF621" t="str">
            <v>A/9-62,Orchid Greenfield,Applewood Township,Shela,Sheia,Ahmedabad-380058</v>
          </cell>
          <cell r="AG621" t="str">
            <v>A/9-62,Orchid Greenfield,Applewood Township,Shela,Sheia,Ahmedabad-380058</v>
          </cell>
          <cell r="AH621" t="str">
            <v>FZPPS2861J</v>
          </cell>
          <cell r="AI621" t="str">
            <v>379410211486</v>
          </cell>
          <cell r="AJ621" t="str">
            <v>B+VE</v>
          </cell>
          <cell r="AK621" t="str">
            <v>B.E Mechanical</v>
          </cell>
          <cell r="AM621" t="str">
            <v>Fresher</v>
          </cell>
        </row>
        <row r="622">
          <cell r="B622">
            <v>180173</v>
          </cell>
          <cell r="C622" t="str">
            <v>Manan Patel</v>
          </cell>
          <cell r="D622" t="str">
            <v>Finance</v>
          </cell>
          <cell r="E622" t="str">
            <v>Accounting &amp; Tax</v>
          </cell>
          <cell r="F622" t="str">
            <v>Junior Executive</v>
          </cell>
          <cell r="G622" t="str">
            <v>Level-2</v>
          </cell>
          <cell r="H622" t="str">
            <v>E-3</v>
          </cell>
          <cell r="I622">
            <v>43360</v>
          </cell>
          <cell r="J622">
            <v>9</v>
          </cell>
          <cell r="K622">
            <v>2018</v>
          </cell>
          <cell r="L622" t="str">
            <v>Sanand</v>
          </cell>
          <cell r="M622" t="str">
            <v>M</v>
          </cell>
          <cell r="N622">
            <v>33407</v>
          </cell>
          <cell r="O622">
            <v>32.602739726027394</v>
          </cell>
          <cell r="P622" t="str">
            <v>Resignation</v>
          </cell>
          <cell r="R622">
            <v>43540</v>
          </cell>
          <cell r="S622">
            <v>43360</v>
          </cell>
          <cell r="T622" t="str">
            <v>Confirmation</v>
          </cell>
          <cell r="Y622">
            <v>8866486596</v>
          </cell>
          <cell r="Z622" t="str">
            <v>mananpatel4480@gmail.com</v>
          </cell>
          <cell r="AA622">
            <v>9978066209</v>
          </cell>
          <cell r="AB622" t="str">
            <v>Father</v>
          </cell>
          <cell r="AC622" t="str">
            <v xml:space="preserve">Girishbhai </v>
          </cell>
          <cell r="AD622" t="str">
            <v>Girishbhai</v>
          </cell>
          <cell r="AE622" t="str">
            <v>Bhartiben</v>
          </cell>
          <cell r="AF622" t="str">
            <v>C 801, Savya Skyz, opp. Shantavan Party Plot, 200 ft S P Ring Road, Zundal, Gandhinagar, Gujarat-382421</v>
          </cell>
          <cell r="AG622" t="str">
            <v>C 801, Savya Skyz, Opp. Shantavan Party Plot, 200 Ft S P Ring Road, Zundal, Gandhinagar, Gujarat-382421</v>
          </cell>
          <cell r="AH622" t="str">
            <v>BKNPP5715P</v>
          </cell>
          <cell r="AI622" t="str">
            <v>299156014350</v>
          </cell>
          <cell r="AJ622" t="str">
            <v>B+VE</v>
          </cell>
          <cell r="AK622" t="str">
            <v xml:space="preserve">M.Com </v>
          </cell>
          <cell r="AM622" t="str">
            <v>3.5 Years</v>
          </cell>
        </row>
        <row r="623">
          <cell r="B623">
            <v>180174</v>
          </cell>
          <cell r="C623" t="str">
            <v>Meet Ahuja</v>
          </cell>
          <cell r="D623" t="str">
            <v>Retail Sales</v>
          </cell>
          <cell r="E623" t="str">
            <v>West Region</v>
          </cell>
          <cell r="F623" t="str">
            <v>Territory Sales Supervisor</v>
          </cell>
          <cell r="G623" t="str">
            <v>Level-2</v>
          </cell>
          <cell r="H623" t="str">
            <v>E-3</v>
          </cell>
          <cell r="I623">
            <v>43360</v>
          </cell>
          <cell r="J623">
            <v>9</v>
          </cell>
          <cell r="K623">
            <v>2018</v>
          </cell>
          <cell r="L623" t="str">
            <v>Surat</v>
          </cell>
          <cell r="M623" t="str">
            <v>M</v>
          </cell>
          <cell r="N623">
            <v>33597</v>
          </cell>
          <cell r="O623">
            <v>32.082191780821915</v>
          </cell>
          <cell r="P623" t="str">
            <v>Resignation</v>
          </cell>
          <cell r="R623">
            <v>43540</v>
          </cell>
          <cell r="S623">
            <v>43360</v>
          </cell>
          <cell r="T623" t="str">
            <v>Confirmation</v>
          </cell>
          <cell r="Y623">
            <v>9899633660</v>
          </cell>
          <cell r="Z623" t="str">
            <v>meetahujapimr1214@gmail.com</v>
          </cell>
          <cell r="AA623">
            <v>9425060378</v>
          </cell>
          <cell r="AB623" t="str">
            <v>Father</v>
          </cell>
          <cell r="AC623" t="str">
            <v>Arun</v>
          </cell>
          <cell r="AD623" t="str">
            <v>Arun</v>
          </cell>
          <cell r="AE623" t="str">
            <v>Madhu</v>
          </cell>
          <cell r="AF623" t="str">
            <v>G-1,Silver Avenue ,Khajarana road, near Chandralok colony, G.P.O.Indore,Madhya Pradesh-452001</v>
          </cell>
          <cell r="AG623" t="str">
            <v>G-1,Silver Avenue ,Khajarana Road, Near Chandralok Colony, G.P.O.Indore,Madhya Pradesh-452001</v>
          </cell>
          <cell r="AH623" t="str">
            <v>ASFPA5684B</v>
          </cell>
          <cell r="AI623" t="str">
            <v>957958710061</v>
          </cell>
          <cell r="AJ623" t="str">
            <v>B+VE</v>
          </cell>
          <cell r="AK623" t="str">
            <v>M.B.A- Marketing</v>
          </cell>
          <cell r="AM623" t="str">
            <v>4.6 Years</v>
          </cell>
        </row>
        <row r="624">
          <cell r="B624">
            <v>180175</v>
          </cell>
          <cell r="C624" t="str">
            <v>Alok Pareek</v>
          </cell>
          <cell r="D624" t="str">
            <v>Retail Sales</v>
          </cell>
          <cell r="E624" t="str">
            <v>West Region</v>
          </cell>
          <cell r="F624" t="str">
            <v>Territory Sales Supervisor</v>
          </cell>
          <cell r="G624" t="str">
            <v>Level-2</v>
          </cell>
          <cell r="H624" t="str">
            <v>E-3</v>
          </cell>
          <cell r="I624">
            <v>43360</v>
          </cell>
          <cell r="J624">
            <v>9</v>
          </cell>
          <cell r="K624">
            <v>2018</v>
          </cell>
          <cell r="L624" t="str">
            <v>Jodhapur</v>
          </cell>
          <cell r="M624" t="str">
            <v>M</v>
          </cell>
          <cell r="N624">
            <v>32698</v>
          </cell>
          <cell r="O624">
            <v>34.545205479452058</v>
          </cell>
          <cell r="P624" t="str">
            <v xml:space="preserve">Abscond </v>
          </cell>
          <cell r="R624" t="str">
            <v>-</v>
          </cell>
          <cell r="S624">
            <v>43360</v>
          </cell>
          <cell r="T624" t="str">
            <v>Probation</v>
          </cell>
          <cell r="Y624">
            <v>8955555424</v>
          </cell>
          <cell r="Z624" t="str">
            <v>alokprk@gmail.com</v>
          </cell>
          <cell r="AA624">
            <v>7014735723</v>
          </cell>
          <cell r="AB624" t="str">
            <v>Father</v>
          </cell>
          <cell r="AC624" t="str">
            <v>Rajbihari</v>
          </cell>
          <cell r="AD624" t="str">
            <v>Rajbihari</v>
          </cell>
          <cell r="AE624" t="str">
            <v xml:space="preserve">Santosh </v>
          </cell>
          <cell r="AF624" t="str">
            <v>A-42, gali no-1 tata nagar, Shastri Nagar, Jaipur, Rajasthan-302016</v>
          </cell>
          <cell r="AG624" t="str">
            <v>A-42, Gali No-1 Tata Nagar, Shastri Nagar, Jaipur, Rajasthan-302016</v>
          </cell>
          <cell r="AH624" t="str">
            <v>AQCPP0564A</v>
          </cell>
          <cell r="AI624" t="str">
            <v>869809552895</v>
          </cell>
          <cell r="AJ624" t="str">
            <v>B+VE</v>
          </cell>
          <cell r="AK624" t="str">
            <v>M.B.A- Marketing</v>
          </cell>
          <cell r="AM624" t="str">
            <v>6 Years</v>
          </cell>
        </row>
        <row r="625">
          <cell r="B625">
            <v>180176</v>
          </cell>
          <cell r="C625" t="str">
            <v>Abhinav Yadav</v>
          </cell>
          <cell r="D625" t="str">
            <v>RD1</v>
          </cell>
          <cell r="E625" t="str">
            <v>Curing Tech.</v>
          </cell>
          <cell r="F625" t="str">
            <v>GET</v>
          </cell>
          <cell r="G625" t="str">
            <v>Level-2</v>
          </cell>
          <cell r="H625" t="str">
            <v>E-5</v>
          </cell>
          <cell r="I625">
            <v>43376</v>
          </cell>
          <cell r="J625">
            <v>10</v>
          </cell>
          <cell r="K625">
            <v>2018</v>
          </cell>
          <cell r="L625" t="str">
            <v>Sanand</v>
          </cell>
          <cell r="M625" t="str">
            <v>M</v>
          </cell>
          <cell r="N625">
            <v>35065</v>
          </cell>
          <cell r="O625">
            <v>28.06027397260274</v>
          </cell>
          <cell r="P625" t="str">
            <v xml:space="preserve">Resignation </v>
          </cell>
          <cell r="S625" t="str">
            <v>-</v>
          </cell>
          <cell r="Y625" t="str">
            <v>7990869717 / 8460056602</v>
          </cell>
          <cell r="Z625" t="str">
            <v>abhinavy449@gmail.com</v>
          </cell>
          <cell r="AA625">
            <v>9904111513</v>
          </cell>
          <cell r="AB625" t="str">
            <v>Father</v>
          </cell>
          <cell r="AC625" t="str">
            <v>Ramesh</v>
          </cell>
          <cell r="AD625" t="str">
            <v xml:space="preserve">Ramesh </v>
          </cell>
          <cell r="AE625" t="str">
            <v>Sumanben</v>
          </cell>
          <cell r="AF625" t="str">
            <v>6 Dharmendra park Society, near Hanuman temple, bhidbhanjan, Bapunagar</v>
          </cell>
          <cell r="AG625" t="str">
            <v>6, Dharmendrapark Society, Near Bhidbhanjan Hanuman Mandir,Bapunagar,Ahmedabad, Gujarat-380024</v>
          </cell>
          <cell r="AH625" t="str">
            <v>AYAPY3677P</v>
          </cell>
          <cell r="AI625">
            <v>808109748766</v>
          </cell>
          <cell r="AJ625" t="str">
            <v>A+VE</v>
          </cell>
          <cell r="AK625" t="str">
            <v>BE in Chemical Engineering</v>
          </cell>
          <cell r="AM625" t="str">
            <v>Fresher</v>
          </cell>
        </row>
        <row r="626">
          <cell r="B626">
            <v>180177</v>
          </cell>
          <cell r="C626" t="str">
            <v>Hardik Khatri</v>
          </cell>
          <cell r="D626" t="str">
            <v>Production</v>
          </cell>
          <cell r="E626" t="str">
            <v>Extrusion</v>
          </cell>
          <cell r="F626" t="str">
            <v>Assistant Engineer</v>
          </cell>
          <cell r="G626" t="str">
            <v>Level-2</v>
          </cell>
          <cell r="H626" t="str">
            <v>E-4</v>
          </cell>
          <cell r="I626">
            <v>43376</v>
          </cell>
          <cell r="J626">
            <v>10</v>
          </cell>
          <cell r="K626">
            <v>2018</v>
          </cell>
          <cell r="L626" t="str">
            <v>Sanand</v>
          </cell>
          <cell r="M626" t="str">
            <v>M</v>
          </cell>
          <cell r="N626">
            <v>35371</v>
          </cell>
          <cell r="O626">
            <v>27.221917808219178</v>
          </cell>
          <cell r="P626" t="str">
            <v>Resignation</v>
          </cell>
          <cell r="R626">
            <v>43924</v>
          </cell>
          <cell r="S626">
            <v>43741</v>
          </cell>
          <cell r="T626" t="str">
            <v>Confirmation</v>
          </cell>
          <cell r="Y626">
            <v>8488815723</v>
          </cell>
          <cell r="Z626" t="str">
            <v>hardikkhatri21196@gmail.com</v>
          </cell>
          <cell r="AA626">
            <v>9374155595</v>
          </cell>
          <cell r="AB626" t="str">
            <v>Father</v>
          </cell>
          <cell r="AC626" t="str">
            <v>Hiteshbhai</v>
          </cell>
          <cell r="AD626" t="str">
            <v>Hiteshbhai</v>
          </cell>
          <cell r="AE626" t="str">
            <v xml:space="preserve">Jayshree </v>
          </cell>
          <cell r="AF626" t="str">
            <v>G/11 Samta soc. Keshavnagar , Subhash bridge Nr. RTO circle ,Gandhi Ashram ,Ahmedabad,Gujarat-380027</v>
          </cell>
          <cell r="AG626" t="str">
            <v>G/11, Samta Soc., Keshavnagar, Subhash Bridge Nr. Rto Circle, Gandhi Ashram, Ahmedabad, Gujarat - 380027</v>
          </cell>
          <cell r="AH626" t="str">
            <v>EJLPK7331G</v>
          </cell>
          <cell r="AI626">
            <v>504088312638</v>
          </cell>
          <cell r="AJ626" t="str">
            <v>B+VE</v>
          </cell>
          <cell r="AK626" t="str">
            <v>B.E Mechanical</v>
          </cell>
          <cell r="AM626" t="str">
            <v>Fresher</v>
          </cell>
        </row>
        <row r="627">
          <cell r="B627">
            <v>180178</v>
          </cell>
          <cell r="C627" t="str">
            <v>Navdeep Vaishnav</v>
          </cell>
          <cell r="D627" t="str">
            <v>Production</v>
          </cell>
          <cell r="E627" t="str">
            <v>Extrusion</v>
          </cell>
          <cell r="F627" t="str">
            <v>Assistant Engineer</v>
          </cell>
          <cell r="G627" t="str">
            <v>Level-2</v>
          </cell>
          <cell r="H627" t="str">
            <v>E-4</v>
          </cell>
          <cell r="I627">
            <v>43376</v>
          </cell>
          <cell r="J627">
            <v>10</v>
          </cell>
          <cell r="K627">
            <v>2018</v>
          </cell>
          <cell r="L627" t="str">
            <v>Sanand</v>
          </cell>
          <cell r="M627" t="str">
            <v>M</v>
          </cell>
          <cell r="N627">
            <v>35380</v>
          </cell>
          <cell r="O627">
            <v>27.197260273972603</v>
          </cell>
          <cell r="P627" t="str">
            <v>Resignation</v>
          </cell>
          <cell r="R627">
            <v>43924</v>
          </cell>
          <cell r="S627">
            <v>43741</v>
          </cell>
          <cell r="T627" t="str">
            <v>Confirmation</v>
          </cell>
          <cell r="Y627">
            <v>7725948485</v>
          </cell>
          <cell r="Z627" t="str">
            <v>vaishnavnavdeep@gmail.com</v>
          </cell>
          <cell r="AA627">
            <v>9413262446</v>
          </cell>
          <cell r="AB627" t="str">
            <v>Father</v>
          </cell>
          <cell r="AC627" t="str">
            <v>Praveen</v>
          </cell>
          <cell r="AD627" t="str">
            <v>Praveen</v>
          </cell>
          <cell r="AE627" t="str">
            <v>Kusum</v>
          </cell>
          <cell r="AF627" t="str">
            <v xml:space="preserve">b-203 aaryan city, behind vandemateram icon, gota, ahmedabad (guj.) 382481 </v>
          </cell>
          <cell r="AG627" t="str">
            <v>C-1, Govind Nagar Housing Board Colony , Kankroli, Rajsamand,Rajashthan-313342</v>
          </cell>
          <cell r="AH627" t="str">
            <v>AWKPV2021L</v>
          </cell>
          <cell r="AI627">
            <v>630733687788</v>
          </cell>
          <cell r="AJ627" t="str">
            <v>B+VE</v>
          </cell>
          <cell r="AK627" t="str">
            <v>B.TECH (Mechanical and automation engineering)</v>
          </cell>
          <cell r="AM627" t="str">
            <v>Fresher</v>
          </cell>
        </row>
        <row r="628">
          <cell r="B628">
            <v>180179</v>
          </cell>
          <cell r="C628" t="str">
            <v>Dhruvit Joshi</v>
          </cell>
          <cell r="D628" t="str">
            <v>Administration</v>
          </cell>
          <cell r="E628" t="str">
            <v>Purchase &amp; Store</v>
          </cell>
          <cell r="F628" t="str">
            <v>Senior Executive</v>
          </cell>
          <cell r="G628" t="str">
            <v>Level-2</v>
          </cell>
          <cell r="H628" t="str">
            <v>E-1</v>
          </cell>
          <cell r="I628">
            <v>43376</v>
          </cell>
          <cell r="J628">
            <v>10</v>
          </cell>
          <cell r="K628">
            <v>2018</v>
          </cell>
          <cell r="L628" t="str">
            <v>Sanand</v>
          </cell>
          <cell r="M628" t="str">
            <v>M</v>
          </cell>
          <cell r="N628">
            <v>34071</v>
          </cell>
          <cell r="O628">
            <v>30.783561643835615</v>
          </cell>
          <cell r="P628" t="str">
            <v>Resignation</v>
          </cell>
          <cell r="R628">
            <v>43557</v>
          </cell>
          <cell r="S628">
            <v>43376</v>
          </cell>
          <cell r="T628" t="str">
            <v>Confirmation</v>
          </cell>
          <cell r="W628">
            <v>44348</v>
          </cell>
          <cell r="X628" t="str">
            <v>Executive</v>
          </cell>
          <cell r="Y628">
            <v>8866662709</v>
          </cell>
          <cell r="Z628" t="str">
            <v>dpjoshi644@gmail.com</v>
          </cell>
          <cell r="AA628">
            <v>8980720250</v>
          </cell>
          <cell r="AB628" t="str">
            <v>Father</v>
          </cell>
          <cell r="AC628" t="str">
            <v>Prashantbhai</v>
          </cell>
          <cell r="AD628" t="str">
            <v>Prashantbhai</v>
          </cell>
          <cell r="AE628" t="str">
            <v>Rekhaben</v>
          </cell>
          <cell r="AF628" t="str">
            <v>b/202, vrundavan residency, nr.karnavati megha mall, taxshila school road, vastral, ahmedabad -382418</v>
          </cell>
          <cell r="AG628" t="str">
            <v>B-202,Vrundavan Residency,Nr.Karnavati Megha Mall,Vastral,Ahmedabad,Gujarat-382418</v>
          </cell>
          <cell r="AH628" t="str">
            <v>AYTPJ3158K</v>
          </cell>
          <cell r="AI628">
            <v>463000254300</v>
          </cell>
          <cell r="AJ628" t="str">
            <v>AB+VE</v>
          </cell>
          <cell r="AK628" t="str">
            <v>B.Tech Mechanical</v>
          </cell>
          <cell r="AM628" t="str">
            <v>4.4 Years</v>
          </cell>
        </row>
        <row r="629">
          <cell r="B629">
            <v>180180</v>
          </cell>
          <cell r="C629" t="str">
            <v>Darshitkumar Patel</v>
          </cell>
          <cell r="D629" t="str">
            <v>EHS</v>
          </cell>
          <cell r="E629" t="str">
            <v>EHS</v>
          </cell>
          <cell r="F629" t="str">
            <v>Junior Executive</v>
          </cell>
          <cell r="G629" t="str">
            <v>Level-2</v>
          </cell>
          <cell r="H629" t="str">
            <v>E-3</v>
          </cell>
          <cell r="I629">
            <v>43376</v>
          </cell>
          <cell r="J629">
            <v>10</v>
          </cell>
          <cell r="K629">
            <v>2018</v>
          </cell>
          <cell r="L629" t="str">
            <v>Sanand</v>
          </cell>
          <cell r="M629" t="str">
            <v>M</v>
          </cell>
          <cell r="N629">
            <v>32850</v>
          </cell>
          <cell r="O629">
            <v>34.128767123287673</v>
          </cell>
          <cell r="P629" t="str">
            <v>Resignation</v>
          </cell>
          <cell r="R629">
            <v>43557</v>
          </cell>
          <cell r="S629">
            <v>43376</v>
          </cell>
          <cell r="T629" t="str">
            <v>Confirmation</v>
          </cell>
          <cell r="Y629">
            <v>9898430275</v>
          </cell>
          <cell r="Z629" t="str">
            <v>dkpatel812@gmail.com</v>
          </cell>
          <cell r="AA629">
            <v>9409345225</v>
          </cell>
          <cell r="AB629" t="str">
            <v>Wife</v>
          </cell>
          <cell r="AC629" t="str">
            <v xml:space="preserve">Jalpa </v>
          </cell>
          <cell r="AD629" t="str">
            <v xml:space="preserve">Kanaiyalal </v>
          </cell>
          <cell r="AE629" t="str">
            <v>Kailashben</v>
          </cell>
          <cell r="AF629" t="str">
            <v>2nd Floor, Shree Ram appartment,nr. Bus station, Para Bazar, Lunawada, Panchmahals, Gujarat-389230</v>
          </cell>
          <cell r="AG629" t="str">
            <v>2Nd Floor, Shree Ram Appartment,Nr. Bus Station, Para Bazar, Lunawada, Panchmahals, Gujarat-389230</v>
          </cell>
          <cell r="AH629" t="str">
            <v>BLUPP3260K</v>
          </cell>
          <cell r="AI629">
            <v>889203777147</v>
          </cell>
          <cell r="AJ629" t="str">
            <v>B+VE</v>
          </cell>
          <cell r="AK629" t="str">
            <v>Msc Environment Biotechnology</v>
          </cell>
          <cell r="AM629" t="str">
            <v>5.5 Years</v>
          </cell>
        </row>
        <row r="630">
          <cell r="B630">
            <v>180181</v>
          </cell>
          <cell r="C630" t="str">
            <v>Chirayu  Joshi</v>
          </cell>
          <cell r="D630" t="str">
            <v>RD</v>
          </cell>
          <cell r="E630" t="str">
            <v>OE</v>
          </cell>
          <cell r="F630" t="str">
            <v>Junior Engineer</v>
          </cell>
          <cell r="G630" t="str">
            <v>Level-2</v>
          </cell>
          <cell r="H630" t="str">
            <v>E-3</v>
          </cell>
          <cell r="I630">
            <v>43376</v>
          </cell>
          <cell r="J630">
            <v>10</v>
          </cell>
          <cell r="K630">
            <v>2018</v>
          </cell>
          <cell r="L630" t="str">
            <v>Sanand</v>
          </cell>
          <cell r="M630" t="str">
            <v>M</v>
          </cell>
          <cell r="N630">
            <v>35663</v>
          </cell>
          <cell r="O630">
            <v>26.421917808219177</v>
          </cell>
          <cell r="P630" t="str">
            <v>Resignation</v>
          </cell>
          <cell r="R630">
            <v>43924</v>
          </cell>
          <cell r="S630">
            <v>43741</v>
          </cell>
          <cell r="T630" t="str">
            <v>Confirmation</v>
          </cell>
          <cell r="W630">
            <v>44348</v>
          </cell>
          <cell r="X630" t="str">
            <v>Assistant Engineer</v>
          </cell>
          <cell r="Y630">
            <v>7043276097</v>
          </cell>
          <cell r="Z630" t="str">
            <v>chirayujoshi96@gmail.com</v>
          </cell>
          <cell r="AA630">
            <v>9624916629</v>
          </cell>
          <cell r="AB630" t="str">
            <v>Father</v>
          </cell>
          <cell r="AC630" t="str">
            <v>Shaileshkumar</v>
          </cell>
          <cell r="AD630" t="str">
            <v>Shaileshkumar</v>
          </cell>
          <cell r="AE630" t="str">
            <v>Ranjanben</v>
          </cell>
          <cell r="AF630" t="str">
            <v>18, radhe chembers row house,near madhav -4 ,Vastral ,Ahmedabad , Gujarat -382418</v>
          </cell>
          <cell r="AG630" t="str">
            <v>18, Radhe Chembers Row House, Near Madhav -4, Vastral, Ahmedabad, Gujarat - 382418</v>
          </cell>
          <cell r="AH630" t="str">
            <v>BSXPJ0290F</v>
          </cell>
          <cell r="AI630" t="str">
            <v>277465870801</v>
          </cell>
          <cell r="AJ630" t="str">
            <v>B-VE</v>
          </cell>
          <cell r="AK630" t="str">
            <v>B.E Chemical</v>
          </cell>
          <cell r="AM630" t="str">
            <v>Fresher</v>
          </cell>
        </row>
        <row r="631">
          <cell r="B631">
            <v>180182</v>
          </cell>
          <cell r="C631" t="str">
            <v>Navneet Sharma</v>
          </cell>
          <cell r="D631" t="str">
            <v>Retail Sales</v>
          </cell>
          <cell r="E631" t="str">
            <v>North Region</v>
          </cell>
          <cell r="F631" t="str">
            <v>Territory Sales Supervisor</v>
          </cell>
          <cell r="G631" t="str">
            <v>Level-2</v>
          </cell>
          <cell r="H631" t="str">
            <v>E-3</v>
          </cell>
          <cell r="I631">
            <v>43376</v>
          </cell>
          <cell r="J631">
            <v>10</v>
          </cell>
          <cell r="K631">
            <v>2018</v>
          </cell>
          <cell r="L631" t="str">
            <v>Dehradun</v>
          </cell>
          <cell r="M631" t="str">
            <v>M</v>
          </cell>
          <cell r="N631">
            <v>34257</v>
          </cell>
          <cell r="O631">
            <v>30.273972602739725</v>
          </cell>
          <cell r="P631" t="str">
            <v>Resignation</v>
          </cell>
          <cell r="R631">
            <v>43557</v>
          </cell>
          <cell r="S631">
            <v>43376</v>
          </cell>
          <cell r="T631" t="str">
            <v>Confirmation</v>
          </cell>
          <cell r="Y631">
            <v>9555526005</v>
          </cell>
          <cell r="Z631" t="str">
            <v>iamnavneet1993@gmail.com</v>
          </cell>
          <cell r="AA631">
            <v>9548777129</v>
          </cell>
          <cell r="AB631" t="str">
            <v>Father</v>
          </cell>
          <cell r="AC631" t="str">
            <v>Girdhar</v>
          </cell>
          <cell r="AD631" t="str">
            <v>Girdhar</v>
          </cell>
          <cell r="AE631" t="str">
            <v>Raj bala</v>
          </cell>
          <cell r="AF631" t="str">
            <v>3rd E,63, Nehru nagar, Ghaziabad,U.P. 201001</v>
          </cell>
          <cell r="AG631" t="str">
            <v>Chowk-2, Shikarpur, Bulandshahr,Shikarpur, Uttar Pradesh-201395</v>
          </cell>
          <cell r="AH631" t="str">
            <v>FDDPS9785K</v>
          </cell>
          <cell r="AI631" t="str">
            <v>573447318618</v>
          </cell>
          <cell r="AJ631" t="str">
            <v>AB+VE</v>
          </cell>
          <cell r="AK631" t="str">
            <v>M.B.A Marketing &amp; Finance</v>
          </cell>
          <cell r="AM631" t="str">
            <v>2 Years</v>
          </cell>
        </row>
        <row r="632">
          <cell r="B632">
            <v>180183</v>
          </cell>
          <cell r="C632" t="str">
            <v xml:space="preserve">Mitul Samani </v>
          </cell>
          <cell r="D632" t="str">
            <v>Planning</v>
          </cell>
          <cell r="E632" t="str">
            <v>Product Management</v>
          </cell>
          <cell r="F632" t="str">
            <v>Assistant Engineer</v>
          </cell>
          <cell r="G632" t="str">
            <v>Level-2</v>
          </cell>
          <cell r="H632" t="str">
            <v>E-4</v>
          </cell>
          <cell r="I632">
            <v>43381</v>
          </cell>
          <cell r="J632">
            <v>10</v>
          </cell>
          <cell r="K632">
            <v>2018</v>
          </cell>
          <cell r="L632" t="str">
            <v>Sanand</v>
          </cell>
          <cell r="M632" t="str">
            <v>M</v>
          </cell>
          <cell r="N632">
            <v>35293</v>
          </cell>
          <cell r="O632">
            <v>27.435616438356163</v>
          </cell>
          <cell r="P632" t="str">
            <v>Resignation</v>
          </cell>
          <cell r="R632">
            <v>43929</v>
          </cell>
          <cell r="S632">
            <v>43746</v>
          </cell>
          <cell r="T632" t="str">
            <v>Confirmation</v>
          </cell>
          <cell r="Y632">
            <v>8866256356</v>
          </cell>
          <cell r="Z632" t="str">
            <v>mitulsamani43@gmail.com</v>
          </cell>
          <cell r="AA632">
            <v>9824881645</v>
          </cell>
          <cell r="AB632" t="str">
            <v>Father</v>
          </cell>
          <cell r="AC632" t="str">
            <v>Bharatbhai</v>
          </cell>
          <cell r="AD632" t="str">
            <v xml:space="preserve">Bharatbhai </v>
          </cell>
          <cell r="AE632" t="str">
            <v xml:space="preserve">Jyotiben </v>
          </cell>
          <cell r="AF632" t="str">
            <v>Neel bunglow -4 ,Kabir enclave ,Bopal,Ghuma road, Ahmedabad.</v>
          </cell>
          <cell r="AG632" t="str">
            <v>Mahavir Society,Behind Hanuman Temple,Okhamandal,Surajkaradi,Jamnagar,Gujarat-361347</v>
          </cell>
          <cell r="AH632" t="str">
            <v>FUKPS7798C</v>
          </cell>
          <cell r="AI632" t="str">
            <v>769202476317</v>
          </cell>
          <cell r="AJ632" t="str">
            <v>A+VE</v>
          </cell>
          <cell r="AK632" t="str">
            <v>B.E Mechanical</v>
          </cell>
          <cell r="AM632" t="str">
            <v>Fresher</v>
          </cell>
        </row>
        <row r="633">
          <cell r="B633">
            <v>180184</v>
          </cell>
          <cell r="C633" t="str">
            <v xml:space="preserve"> Ravi Suthar </v>
          </cell>
          <cell r="D633" t="str">
            <v>Production</v>
          </cell>
          <cell r="E633" t="str">
            <v>Tire building</v>
          </cell>
          <cell r="F633" t="str">
            <v>Assistant Engineer</v>
          </cell>
          <cell r="G633" t="str">
            <v>Level-2</v>
          </cell>
          <cell r="H633" t="str">
            <v>E-4</v>
          </cell>
          <cell r="I633">
            <v>43381</v>
          </cell>
          <cell r="J633">
            <v>10</v>
          </cell>
          <cell r="K633">
            <v>2018</v>
          </cell>
          <cell r="L633" t="str">
            <v>Sanand</v>
          </cell>
          <cell r="M633" t="str">
            <v>M</v>
          </cell>
          <cell r="N633">
            <v>35562</v>
          </cell>
          <cell r="O633">
            <v>26.698630136986303</v>
          </cell>
          <cell r="P633" t="str">
            <v>Resignation</v>
          </cell>
          <cell r="R633">
            <v>43929</v>
          </cell>
          <cell r="S633">
            <v>43746</v>
          </cell>
          <cell r="T633" t="str">
            <v>Confirmation</v>
          </cell>
          <cell r="Y633">
            <v>9712632234</v>
          </cell>
          <cell r="Z633" t="str">
            <v>rysuthar@gmail.com</v>
          </cell>
          <cell r="AA633">
            <v>9925309926</v>
          </cell>
          <cell r="AB633" t="str">
            <v>Father</v>
          </cell>
          <cell r="AC633" t="str">
            <v>Yogeshbhai</v>
          </cell>
          <cell r="AD633" t="str">
            <v>Yogeshbhai</v>
          </cell>
          <cell r="AE633" t="str">
            <v xml:space="preserve"> Chetanaben</v>
          </cell>
          <cell r="AF633" t="str">
            <v>C202 SHUKAN APARTMENT ,VANDEMATRAM CROSS ROAD GOTA AHMEDABAD</v>
          </cell>
          <cell r="AG633" t="str">
            <v>Rampura Street At&amp;Po Badoli,Sub Dist :Idar, Sabarkantha,383410</v>
          </cell>
          <cell r="AH633" t="str">
            <v>KTJPS2740K</v>
          </cell>
          <cell r="AI633" t="str">
            <v>582571938332</v>
          </cell>
          <cell r="AJ633" t="str">
            <v>A+VE</v>
          </cell>
          <cell r="AK633" t="str">
            <v>B.E Mechanical</v>
          </cell>
          <cell r="AM633" t="str">
            <v>Fresher</v>
          </cell>
        </row>
        <row r="634">
          <cell r="B634">
            <v>180185</v>
          </cell>
          <cell r="C634" t="str">
            <v>Darshankumar Patel</v>
          </cell>
          <cell r="D634" t="str">
            <v>Production</v>
          </cell>
          <cell r="E634" t="str">
            <v>Curing</v>
          </cell>
          <cell r="F634" t="str">
            <v>Assistant Engineer</v>
          </cell>
          <cell r="G634" t="str">
            <v>Level-2</v>
          </cell>
          <cell r="H634" t="str">
            <v>E-4</v>
          </cell>
          <cell r="I634">
            <v>43381</v>
          </cell>
          <cell r="J634">
            <v>10</v>
          </cell>
          <cell r="K634">
            <v>2018</v>
          </cell>
          <cell r="L634" t="str">
            <v>Sanand</v>
          </cell>
          <cell r="M634" t="str">
            <v>M</v>
          </cell>
          <cell r="N634">
            <v>35527</v>
          </cell>
          <cell r="O634">
            <v>26.794520547945204</v>
          </cell>
          <cell r="P634" t="str">
            <v>Resignation</v>
          </cell>
          <cell r="S634">
            <v>43746</v>
          </cell>
          <cell r="T634" t="str">
            <v>Probation</v>
          </cell>
          <cell r="Y634">
            <v>9904617739</v>
          </cell>
          <cell r="Z634" t="str">
            <v>darshan13579@gmail.com</v>
          </cell>
          <cell r="AA634">
            <v>9998961064</v>
          </cell>
          <cell r="AB634" t="str">
            <v>Father</v>
          </cell>
          <cell r="AC634" t="str">
            <v>Nitinkumar</v>
          </cell>
          <cell r="AD634" t="str">
            <v xml:space="preserve">Nitinkumar </v>
          </cell>
          <cell r="AE634" t="str">
            <v>Premilaben</v>
          </cell>
          <cell r="AF634" t="str">
            <v>B-102; Utsav city; Nr. Harsiddhi park soc;Vastral Road; Vastral; Ahmedabad-382418</v>
          </cell>
          <cell r="AG634" t="str">
            <v>B-102; Utsav City; Nr. Harsiddhi Park Society; Vastral Road; Vastral; Ahmedabad-382418</v>
          </cell>
          <cell r="AH634" t="str">
            <v>DIMPP9084C</v>
          </cell>
          <cell r="AI634" t="str">
            <v>330474936575</v>
          </cell>
          <cell r="AJ634" t="str">
            <v>O+VE</v>
          </cell>
          <cell r="AK634" t="str">
            <v>B.E Mechanical</v>
          </cell>
          <cell r="AM634" t="str">
            <v>Fresher</v>
          </cell>
        </row>
        <row r="635">
          <cell r="B635">
            <v>180186</v>
          </cell>
          <cell r="C635" t="str">
            <v xml:space="preserve"> Kathan Shah</v>
          </cell>
          <cell r="D635" t="str">
            <v>Production</v>
          </cell>
          <cell r="E635" t="str">
            <v>Curing</v>
          </cell>
          <cell r="F635" t="str">
            <v>Assistant Engineer</v>
          </cell>
          <cell r="G635" t="str">
            <v>Level-2</v>
          </cell>
          <cell r="H635" t="str">
            <v>E-4</v>
          </cell>
          <cell r="I635">
            <v>43381</v>
          </cell>
          <cell r="J635">
            <v>10</v>
          </cell>
          <cell r="K635">
            <v>2018</v>
          </cell>
          <cell r="L635" t="str">
            <v>Sanand</v>
          </cell>
          <cell r="M635" t="str">
            <v>M</v>
          </cell>
          <cell r="N635">
            <v>35616</v>
          </cell>
          <cell r="O635">
            <v>26.550684931506851</v>
          </cell>
          <cell r="P635" t="str">
            <v>Resignation</v>
          </cell>
          <cell r="R635">
            <v>43929</v>
          </cell>
          <cell r="S635">
            <v>43746</v>
          </cell>
          <cell r="T635" t="str">
            <v>Confirmation</v>
          </cell>
          <cell r="Y635">
            <v>8238459599</v>
          </cell>
          <cell r="Z635" t="str">
            <v>kathanshah9757@gmail.com</v>
          </cell>
          <cell r="AA635">
            <v>8980182909</v>
          </cell>
          <cell r="AB635" t="str">
            <v>Father</v>
          </cell>
          <cell r="AC635" t="str">
            <v>Piyushkumar</v>
          </cell>
          <cell r="AD635" t="str">
            <v xml:space="preserve">Piyushkumar </v>
          </cell>
          <cell r="AE635" t="str">
            <v>Belaben</v>
          </cell>
          <cell r="AF635" t="str">
            <v>11/SIDDHARTH SOCIETY,PANKAJ-2,DAHEGAM,DIST-GANDHINAGAR,PIN NO-382305</v>
          </cell>
          <cell r="AG635" t="str">
            <v>11/Siddharth Society, Pankaj-2, Dahegam, Dist.-Gandhinagar - 382305</v>
          </cell>
          <cell r="AH635" t="str">
            <v>JBUPS5297H</v>
          </cell>
          <cell r="AI635" t="str">
            <v>870741667266</v>
          </cell>
          <cell r="AJ635" t="str">
            <v>O-VE</v>
          </cell>
          <cell r="AK635" t="str">
            <v>B.E Mechanical</v>
          </cell>
          <cell r="AL635" t="str">
            <v>-</v>
          </cell>
          <cell r="AM635" t="str">
            <v>Fresher</v>
          </cell>
        </row>
        <row r="636">
          <cell r="B636">
            <v>180187</v>
          </cell>
          <cell r="C636" t="str">
            <v xml:space="preserve">Shaktisinh Parmar </v>
          </cell>
          <cell r="D636" t="str">
            <v>Production</v>
          </cell>
          <cell r="E636" t="str">
            <v>Tire building</v>
          </cell>
          <cell r="F636" t="str">
            <v>Junior Engineer</v>
          </cell>
          <cell r="G636" t="str">
            <v>Level-2</v>
          </cell>
          <cell r="H636" t="str">
            <v>E-3</v>
          </cell>
          <cell r="I636">
            <v>43381</v>
          </cell>
          <cell r="J636">
            <v>10</v>
          </cell>
          <cell r="K636">
            <v>2018</v>
          </cell>
          <cell r="L636" t="str">
            <v>Sanand</v>
          </cell>
          <cell r="M636" t="str">
            <v>M</v>
          </cell>
          <cell r="N636">
            <v>34509</v>
          </cell>
          <cell r="O636">
            <v>29.583561643835615</v>
          </cell>
          <cell r="P636" t="str">
            <v>Resignation</v>
          </cell>
          <cell r="R636">
            <v>43929</v>
          </cell>
          <cell r="S636">
            <v>43746</v>
          </cell>
          <cell r="T636" t="str">
            <v>Confirmation</v>
          </cell>
          <cell r="U636">
            <v>44652</v>
          </cell>
          <cell r="V636" t="str">
            <v>Assistant Engineer</v>
          </cell>
          <cell r="Y636">
            <v>9898781797</v>
          </cell>
          <cell r="Z636" t="str">
            <v>shaktisinhparmar81@gmail.com</v>
          </cell>
          <cell r="AA636">
            <v>9998090096</v>
          </cell>
          <cell r="AB636" t="str">
            <v>Father</v>
          </cell>
          <cell r="AC636" t="str">
            <v xml:space="preserve"> Sukhdevsinh </v>
          </cell>
          <cell r="AD636" t="str">
            <v xml:space="preserve"> Sukhdevsinh </v>
          </cell>
          <cell r="AE636" t="str">
            <v xml:space="preserve">Sumanba </v>
          </cell>
          <cell r="AF636" t="str">
            <v>C-90 GIDC colony near police chocowki, Odhav Industrial estate ,Ahmedabad -382415</v>
          </cell>
          <cell r="AG636" t="str">
            <v>C-90, Gidc Colony Near Police Chocowki, Odhav Industrial Estate, Ahmedabad - 382415</v>
          </cell>
          <cell r="AH636" t="str">
            <v>CEFPP1079B</v>
          </cell>
          <cell r="AI636" t="str">
            <v>711735294614</v>
          </cell>
          <cell r="AJ636" t="str">
            <v>O+VE</v>
          </cell>
          <cell r="AK636" t="str">
            <v>B.E Mechanical</v>
          </cell>
          <cell r="AM636" t="str">
            <v>Fresher</v>
          </cell>
        </row>
        <row r="637">
          <cell r="B637">
            <v>180188</v>
          </cell>
          <cell r="C637" t="str">
            <v>Smit Thakkar</v>
          </cell>
          <cell r="D637" t="str">
            <v>Production</v>
          </cell>
          <cell r="E637" t="str">
            <v>Curing</v>
          </cell>
          <cell r="F637" t="str">
            <v>GET</v>
          </cell>
          <cell r="G637" t="str">
            <v>Level-2</v>
          </cell>
          <cell r="H637" t="str">
            <v>E-5</v>
          </cell>
          <cell r="I637">
            <v>43381</v>
          </cell>
          <cell r="J637">
            <v>10</v>
          </cell>
          <cell r="K637">
            <v>2018</v>
          </cell>
          <cell r="L637" t="str">
            <v>Sanand</v>
          </cell>
          <cell r="M637" t="str">
            <v>M</v>
          </cell>
          <cell r="N637">
            <v>35005</v>
          </cell>
          <cell r="O637">
            <v>28.224657534246575</v>
          </cell>
          <cell r="P637" t="str">
            <v>Resignation</v>
          </cell>
          <cell r="S637" t="str">
            <v>-</v>
          </cell>
          <cell r="Y637">
            <v>9724131613</v>
          </cell>
          <cell r="Z637" t="str">
            <v>smitthakkar95@gmail.com</v>
          </cell>
          <cell r="AA637">
            <v>9824976131</v>
          </cell>
          <cell r="AB637" t="str">
            <v>Mother</v>
          </cell>
          <cell r="AC637" t="str">
            <v xml:space="preserve">Anjanaben </v>
          </cell>
          <cell r="AD637" t="str">
            <v xml:space="preserve">Vijaybhai </v>
          </cell>
          <cell r="AE637" t="str">
            <v xml:space="preserve">Anjanaben </v>
          </cell>
          <cell r="AF637" t="str">
            <v>C/14 Suvas Appartment, B/h Park Avenue Bunglows, near Gulab Tower, Thaltej, Ahmedabad 380054.</v>
          </cell>
          <cell r="AG637" t="str">
            <v>C/14 Suvas Appartment, Gulab Tower Road , Thaltej, Ahmedabad 380054.</v>
          </cell>
          <cell r="AH637" t="str">
            <v>AWEPT7398A</v>
          </cell>
          <cell r="AI637" t="str">
            <v>649505397312</v>
          </cell>
          <cell r="AJ637" t="str">
            <v>B+VE</v>
          </cell>
          <cell r="AK637" t="str">
            <v>B.E Mechanical</v>
          </cell>
          <cell r="AM637" t="str">
            <v>Fresher</v>
          </cell>
        </row>
        <row r="638">
          <cell r="B638">
            <v>180189</v>
          </cell>
          <cell r="C638" t="str">
            <v>Pratikkumar Patel</v>
          </cell>
          <cell r="D638" t="str">
            <v>Production</v>
          </cell>
          <cell r="E638" t="str">
            <v>Maintenance</v>
          </cell>
          <cell r="F638" t="str">
            <v>Junior Engineer</v>
          </cell>
          <cell r="G638" t="str">
            <v>Level-2</v>
          </cell>
          <cell r="H638" t="str">
            <v>E-3</v>
          </cell>
          <cell r="I638">
            <v>43381</v>
          </cell>
          <cell r="J638">
            <v>10</v>
          </cell>
          <cell r="K638">
            <v>2018</v>
          </cell>
          <cell r="L638" t="str">
            <v>Sanand</v>
          </cell>
          <cell r="M638" t="str">
            <v>M</v>
          </cell>
          <cell r="N638">
            <v>34010</v>
          </cell>
          <cell r="O638">
            <v>30.950684931506849</v>
          </cell>
          <cell r="P638" t="str">
            <v>Resignation</v>
          </cell>
          <cell r="R638">
            <v>43562</v>
          </cell>
          <cell r="S638">
            <v>43381</v>
          </cell>
          <cell r="T638" t="str">
            <v>Confirmation</v>
          </cell>
          <cell r="Y638">
            <v>9537575395</v>
          </cell>
          <cell r="Z638" t="str">
            <v>pratikpatel10293@gmail.com</v>
          </cell>
          <cell r="AA638">
            <v>9879974144</v>
          </cell>
          <cell r="AB638" t="str">
            <v>Father</v>
          </cell>
          <cell r="AC638" t="str">
            <v>Vasudevbhai</v>
          </cell>
          <cell r="AD638" t="str">
            <v>Vasudevbhai</v>
          </cell>
          <cell r="AE638" t="str">
            <v>Varshaben</v>
          </cell>
          <cell r="AF638" t="str">
            <v>8, Mangal tirth Society, Near Arbudanagar, Vastral, Ahmedabad-382418</v>
          </cell>
          <cell r="AG638" t="str">
            <v>8, Mangal Tirth Society, Near Arbudanagar, Vastral, Ahmedabad-382418</v>
          </cell>
          <cell r="AH638" t="str">
            <v>BREPP2268M</v>
          </cell>
          <cell r="AI638" t="str">
            <v>784089917105</v>
          </cell>
          <cell r="AJ638" t="str">
            <v>O+VE</v>
          </cell>
          <cell r="AK638" t="str">
            <v>B.E - Instrumentation and Control</v>
          </cell>
          <cell r="AM638" t="str">
            <v>3.5 Years</v>
          </cell>
        </row>
        <row r="639">
          <cell r="B639">
            <v>180190</v>
          </cell>
          <cell r="C639" t="str">
            <v>Saurabhkumar Patel</v>
          </cell>
          <cell r="D639" t="str">
            <v>Retail Sales</v>
          </cell>
          <cell r="E639" t="str">
            <v>West Region</v>
          </cell>
          <cell r="F639" t="str">
            <v>Territory Sales Supervisor</v>
          </cell>
          <cell r="G639" t="str">
            <v>Level-2</v>
          </cell>
          <cell r="H639" t="str">
            <v>E-3</v>
          </cell>
          <cell r="I639">
            <v>43381</v>
          </cell>
          <cell r="J639">
            <v>10</v>
          </cell>
          <cell r="K639">
            <v>2018</v>
          </cell>
          <cell r="L639" t="str">
            <v>Sanand</v>
          </cell>
          <cell r="M639" t="str">
            <v>M</v>
          </cell>
          <cell r="N639">
            <v>32956</v>
          </cell>
          <cell r="O639">
            <v>33.838356164383562</v>
          </cell>
          <cell r="P639" t="str">
            <v>Resignation</v>
          </cell>
          <cell r="R639">
            <v>43562</v>
          </cell>
          <cell r="S639">
            <v>43381</v>
          </cell>
          <cell r="T639" t="str">
            <v>Confirmation</v>
          </cell>
          <cell r="Y639">
            <v>9978940088</v>
          </cell>
          <cell r="Z639" t="str">
            <v>saurabhpatel024@gmail.com</v>
          </cell>
          <cell r="AA639">
            <v>9724148424</v>
          </cell>
          <cell r="AB639" t="str">
            <v>Father</v>
          </cell>
          <cell r="AC639" t="str">
            <v>Arvindbhai</v>
          </cell>
          <cell r="AD639" t="str">
            <v>Arvindbhai</v>
          </cell>
          <cell r="AE639" t="str">
            <v>Minaben</v>
          </cell>
          <cell r="AF639" t="str">
            <v>50/1, Dhrmaraj nagar,Vibhag -2, Near Sayona city , RC Technical cross road, Ghatlodiya, Ahmedabad</v>
          </cell>
          <cell r="AG639" t="str">
            <v>155- Patel Khadki,Agawa, Tal. Thasra,Dist. Kheda, Gujarat-388230</v>
          </cell>
          <cell r="AH639" t="str">
            <v>BSNPP2700E</v>
          </cell>
          <cell r="AI639" t="str">
            <v>521254689565</v>
          </cell>
          <cell r="AJ639" t="str">
            <v>B+VE</v>
          </cell>
          <cell r="AK639" t="str">
            <v>M.B.A- Marketing</v>
          </cell>
          <cell r="AM639" t="str">
            <v>3.5 Years</v>
          </cell>
        </row>
        <row r="640">
          <cell r="B640">
            <v>180191</v>
          </cell>
          <cell r="C640" t="str">
            <v>Manthan Thesiya</v>
          </cell>
          <cell r="D640" t="str">
            <v>Production</v>
          </cell>
          <cell r="E640" t="str">
            <v>Calender</v>
          </cell>
          <cell r="F640" t="str">
            <v>Assistant Engineer</v>
          </cell>
          <cell r="G640" t="str">
            <v>Level-2</v>
          </cell>
          <cell r="H640" t="str">
            <v>E-4</v>
          </cell>
          <cell r="I640">
            <v>43381</v>
          </cell>
          <cell r="J640">
            <v>10</v>
          </cell>
          <cell r="K640">
            <v>2018</v>
          </cell>
          <cell r="L640" t="str">
            <v>Sanand</v>
          </cell>
          <cell r="M640" t="str">
            <v>M</v>
          </cell>
          <cell r="N640">
            <v>35593</v>
          </cell>
          <cell r="O640">
            <v>26.613698630136987</v>
          </cell>
          <cell r="P640" t="str">
            <v>Resignation</v>
          </cell>
          <cell r="R640">
            <v>43929</v>
          </cell>
          <cell r="S640">
            <v>43746</v>
          </cell>
          <cell r="T640" t="str">
            <v>Confirmation</v>
          </cell>
          <cell r="Y640">
            <v>7698149292</v>
          </cell>
          <cell r="Z640" t="str">
            <v>mthesiya1@gmail.com</v>
          </cell>
          <cell r="AA640">
            <v>9879426881</v>
          </cell>
          <cell r="AB640" t="str">
            <v>Father</v>
          </cell>
          <cell r="AC640" t="str">
            <v>Jayeshbhai</v>
          </cell>
          <cell r="AD640" t="str">
            <v>jayeshbhai</v>
          </cell>
          <cell r="AE640" t="str">
            <v>Muktaben</v>
          </cell>
          <cell r="AF640" t="str">
            <v>73, Shivranjani society, Shivranjani Cross road, Jodhapur, Ahmedabad</v>
          </cell>
          <cell r="AG640" t="str">
            <v>Street-3,Garbi Chowk, Kumbhnathpara, Kalavad, Dist. Jamnagar,Gujarat-361160</v>
          </cell>
          <cell r="AH640" t="str">
            <v>AXVPT0321K</v>
          </cell>
          <cell r="AI640" t="str">
            <v>364875373014</v>
          </cell>
          <cell r="AJ640" t="str">
            <v>A+VE</v>
          </cell>
          <cell r="AK640" t="str">
            <v>B.E Mechanical</v>
          </cell>
          <cell r="AM640" t="str">
            <v>Fresher</v>
          </cell>
        </row>
        <row r="641">
          <cell r="B641">
            <v>180192</v>
          </cell>
          <cell r="C641" t="str">
            <v>Bhavya Dhamsaniya</v>
          </cell>
          <cell r="D641" t="str">
            <v>Planning</v>
          </cell>
          <cell r="E641" t="str">
            <v>Product Management</v>
          </cell>
          <cell r="F641" t="str">
            <v>Assistant Engineer</v>
          </cell>
          <cell r="G641" t="str">
            <v>Level-2</v>
          </cell>
          <cell r="H641" t="str">
            <v>E-4</v>
          </cell>
          <cell r="I641">
            <v>43381</v>
          </cell>
          <cell r="J641">
            <v>10</v>
          </cell>
          <cell r="K641">
            <v>2018</v>
          </cell>
          <cell r="L641" t="str">
            <v>Sanand</v>
          </cell>
          <cell r="M641" t="str">
            <v>M</v>
          </cell>
          <cell r="N641">
            <v>35629</v>
          </cell>
          <cell r="O641">
            <v>26.515068493150686</v>
          </cell>
          <cell r="P641" t="str">
            <v>Resignation</v>
          </cell>
          <cell r="S641">
            <v>43746</v>
          </cell>
          <cell r="T641" t="str">
            <v>Probation</v>
          </cell>
          <cell r="Y641">
            <v>9824604412</v>
          </cell>
          <cell r="Z641" t="str">
            <v>bhavya.ptl07@gmail.com</v>
          </cell>
          <cell r="AA641">
            <v>9879774412</v>
          </cell>
          <cell r="AB641" t="str">
            <v>Father</v>
          </cell>
          <cell r="AC641" t="str">
            <v>Dipakbhai</v>
          </cell>
          <cell r="AD641" t="str">
            <v>Dipakbhai</v>
          </cell>
          <cell r="AE641" t="str">
            <v>Hinaben</v>
          </cell>
          <cell r="AF641" t="str">
            <v>Neel bunglow -4 ,Kabir enclave ,Bopal,Ghuma road, Ahmedabad.</v>
          </cell>
          <cell r="AG641" t="str">
            <v>Flat No.A-103,Kaushal Apartment, Patel Colony No-9, Road No-4, Jamnagar, Gujarat-361008</v>
          </cell>
          <cell r="AH641" t="str">
            <v>EXOPD6460A</v>
          </cell>
          <cell r="AI641" t="str">
            <v>909322763360</v>
          </cell>
          <cell r="AJ641" t="str">
            <v>A+VE</v>
          </cell>
          <cell r="AK641" t="str">
            <v>B.E Mechanical</v>
          </cell>
          <cell r="AM641" t="str">
            <v>Fresher</v>
          </cell>
        </row>
        <row r="642">
          <cell r="B642">
            <v>180193</v>
          </cell>
          <cell r="C642" t="str">
            <v>Hirendrasinh Vaghela</v>
          </cell>
          <cell r="D642" t="str">
            <v>Production</v>
          </cell>
          <cell r="E642" t="str">
            <v>Curing</v>
          </cell>
          <cell r="F642" t="str">
            <v>Assistant Engineer</v>
          </cell>
          <cell r="G642" t="str">
            <v>Level-2</v>
          </cell>
          <cell r="H642" t="str">
            <v>E-4</v>
          </cell>
          <cell r="I642">
            <v>43381</v>
          </cell>
          <cell r="J642">
            <v>10</v>
          </cell>
          <cell r="K642">
            <v>2018</v>
          </cell>
          <cell r="L642" t="str">
            <v>Sanand</v>
          </cell>
          <cell r="M642" t="str">
            <v>M</v>
          </cell>
          <cell r="N642">
            <v>35536</v>
          </cell>
          <cell r="O642">
            <v>26.769863013698629</v>
          </cell>
          <cell r="P642" t="str">
            <v>Resignation</v>
          </cell>
          <cell r="R642">
            <v>43929</v>
          </cell>
          <cell r="S642">
            <v>43746</v>
          </cell>
          <cell r="T642" t="str">
            <v>Confirmation</v>
          </cell>
          <cell r="Y642">
            <v>7621033718</v>
          </cell>
          <cell r="Z642" t="str">
            <v>hirendrasinh9058@gmail.com</v>
          </cell>
          <cell r="AA642">
            <v>9377080818</v>
          </cell>
          <cell r="AB642" t="str">
            <v>Father</v>
          </cell>
          <cell r="AC642" t="str">
            <v>Vikrmsinh</v>
          </cell>
          <cell r="AD642" t="str">
            <v>Vikramsinh</v>
          </cell>
          <cell r="AE642" t="str">
            <v>Amrutaben</v>
          </cell>
          <cell r="AF642" t="str">
            <v>B-201, Govardhan enclave, amar jyot School,Mehaninagar, Civil Hospital,Ahmedabad-380016</v>
          </cell>
          <cell r="AG642" t="str">
            <v>B-201, Govardhan Enclave, Amar Jyot School, Mehaninagar, Civil Hospital, Ahmedabad - 380016</v>
          </cell>
          <cell r="AH642" t="str">
            <v>BOZPV3672M</v>
          </cell>
          <cell r="AI642" t="str">
            <v>701534638863</v>
          </cell>
          <cell r="AJ642" t="str">
            <v>A+VE</v>
          </cell>
          <cell r="AK642" t="str">
            <v>B.E Mechanical</v>
          </cell>
          <cell r="AM642" t="str">
            <v>Fresher</v>
          </cell>
        </row>
        <row r="643">
          <cell r="B643">
            <v>180194</v>
          </cell>
          <cell r="C643" t="str">
            <v>Mehul Kanakhara</v>
          </cell>
          <cell r="D643" t="str">
            <v>Planning</v>
          </cell>
          <cell r="E643" t="str">
            <v>Product Management</v>
          </cell>
          <cell r="F643" t="str">
            <v>GET</v>
          </cell>
          <cell r="G643" t="str">
            <v>Level-2</v>
          </cell>
          <cell r="H643" t="str">
            <v>E-5</v>
          </cell>
          <cell r="I643">
            <v>43381</v>
          </cell>
          <cell r="J643">
            <v>10</v>
          </cell>
          <cell r="K643">
            <v>2018</v>
          </cell>
          <cell r="L643" t="str">
            <v>Sanand</v>
          </cell>
          <cell r="M643" t="str">
            <v>M</v>
          </cell>
          <cell r="N643">
            <v>35402</v>
          </cell>
          <cell r="O643">
            <v>27.136986301369863</v>
          </cell>
          <cell r="P643" t="str">
            <v xml:space="preserve">Resignation </v>
          </cell>
          <cell r="S643" t="str">
            <v>-</v>
          </cell>
          <cell r="Y643">
            <v>8306836040</v>
          </cell>
          <cell r="Z643" t="str">
            <v>kanakharamehul1996@gmail.com</v>
          </cell>
          <cell r="AA643">
            <v>8238490040</v>
          </cell>
          <cell r="AB643" t="str">
            <v>Father</v>
          </cell>
          <cell r="AC643" t="str">
            <v>Rameshbhai</v>
          </cell>
          <cell r="AD643" t="str">
            <v>Rameshbahi</v>
          </cell>
          <cell r="AE643" t="str">
            <v>Bhavnaben</v>
          </cell>
          <cell r="AG643" t="str">
            <v>Flet No. 102,Sai Avenue,Street No.-3,Green City ,Jamnagar,Gujarat-361005</v>
          </cell>
          <cell r="AH643" t="str">
            <v>DZDPK7903R</v>
          </cell>
          <cell r="AI643" t="str">
            <v>770894283749</v>
          </cell>
          <cell r="AJ643" t="str">
            <v>A+VE</v>
          </cell>
          <cell r="AK643" t="str">
            <v>B.E Mechanical</v>
          </cell>
          <cell r="AM643" t="str">
            <v>Fresher</v>
          </cell>
        </row>
        <row r="644">
          <cell r="B644">
            <v>180195</v>
          </cell>
          <cell r="C644" t="str">
            <v xml:space="preserve">Nareshkumar Mujat </v>
          </cell>
          <cell r="D644" t="str">
            <v>Production</v>
          </cell>
          <cell r="E644" t="str">
            <v>Utility</v>
          </cell>
          <cell r="F644" t="str">
            <v>Technician</v>
          </cell>
          <cell r="G644" t="str">
            <v>Level-3</v>
          </cell>
          <cell r="H644" t="str">
            <v>T-2</v>
          </cell>
          <cell r="I644">
            <v>43388</v>
          </cell>
          <cell r="J644">
            <v>10</v>
          </cell>
          <cell r="K644">
            <v>2018</v>
          </cell>
          <cell r="L644" t="str">
            <v>Sanand</v>
          </cell>
          <cell r="M644" t="str">
            <v>M</v>
          </cell>
          <cell r="N644">
            <v>33522</v>
          </cell>
          <cell r="O644">
            <v>32.287671232876711</v>
          </cell>
          <cell r="P644" t="str">
            <v xml:space="preserve">Resignation </v>
          </cell>
          <cell r="R644" t="str">
            <v>-</v>
          </cell>
          <cell r="S644">
            <v>43388</v>
          </cell>
          <cell r="T644" t="str">
            <v>Probation</v>
          </cell>
          <cell r="Y644">
            <v>9974243437</v>
          </cell>
          <cell r="Z644" t="str">
            <v>nrshptl4@gmail.com</v>
          </cell>
          <cell r="AA644">
            <v>9974113292</v>
          </cell>
          <cell r="AB644" t="str">
            <v>Wife</v>
          </cell>
          <cell r="AC644" t="str">
            <v>Pinjal</v>
          </cell>
          <cell r="AD644" t="str">
            <v xml:space="preserve">Amratbhai </v>
          </cell>
          <cell r="AE644" t="str">
            <v>Sonalben</v>
          </cell>
          <cell r="AG644" t="str">
            <v>S/O. Padhara Llasariyavas,Sasam,Palanpur Dist .Banaskantha,Gujarat.385515</v>
          </cell>
          <cell r="AH644" t="str">
            <v>COEPM5534F</v>
          </cell>
          <cell r="AI644" t="str">
            <v>898761113123</v>
          </cell>
          <cell r="AJ644" t="str">
            <v>A+VE</v>
          </cell>
          <cell r="AK644" t="str">
            <v>12 +ITI Auto mobile</v>
          </cell>
          <cell r="AM644" t="str">
            <v>10 Years</v>
          </cell>
        </row>
        <row r="645">
          <cell r="B645">
            <v>180196</v>
          </cell>
          <cell r="C645" t="str">
            <v xml:space="preserve"> Ananda Naga Venkata Durga sai Perisetti</v>
          </cell>
          <cell r="D645" t="str">
            <v>Service</v>
          </cell>
          <cell r="E645" t="str">
            <v>South Region</v>
          </cell>
          <cell r="F645" t="str">
            <v>Assistant Field Support Engineer</v>
          </cell>
          <cell r="G645" t="str">
            <v>Level-2</v>
          </cell>
          <cell r="H645" t="str">
            <v>E-4</v>
          </cell>
          <cell r="I645">
            <v>43388</v>
          </cell>
          <cell r="J645">
            <v>10</v>
          </cell>
          <cell r="K645">
            <v>2018</v>
          </cell>
          <cell r="L645" t="str">
            <v>Vijayawada</v>
          </cell>
          <cell r="M645" t="str">
            <v>M</v>
          </cell>
          <cell r="N645">
            <v>34710</v>
          </cell>
          <cell r="O645">
            <v>29.032876712328768</v>
          </cell>
          <cell r="P645" t="str">
            <v xml:space="preserve">Resignation </v>
          </cell>
          <cell r="R645">
            <v>43569</v>
          </cell>
          <cell r="S645">
            <v>43388</v>
          </cell>
          <cell r="T645" t="str">
            <v>Confirmation</v>
          </cell>
          <cell r="Y645">
            <v>7382014084</v>
          </cell>
          <cell r="Z645" t="str">
            <v>SAI.PERISETTI@GMAIL.COM</v>
          </cell>
          <cell r="AA645">
            <v>8790075135</v>
          </cell>
          <cell r="AB645" t="str">
            <v>Father</v>
          </cell>
          <cell r="AC645" t="str">
            <v>GANESWARA RAO</v>
          </cell>
          <cell r="AD645" t="str">
            <v xml:space="preserve">Ganeswara Rao </v>
          </cell>
          <cell r="AE645" t="str">
            <v>Mahalakshmi</v>
          </cell>
          <cell r="AG645" t="str">
            <v>H.No5-25,Dondapadu Weavers Colony,Pedavegi Mandal, Dondapadu,West Godavari, Andhra Pradesh -534002</v>
          </cell>
          <cell r="AH645" t="str">
            <v>CGOPP6382G</v>
          </cell>
          <cell r="AI645" t="str">
            <v>516743862420</v>
          </cell>
          <cell r="AJ645" t="str">
            <v>A-VE</v>
          </cell>
          <cell r="AK645" t="str">
            <v>B.E Mechanical</v>
          </cell>
          <cell r="AM645" t="str">
            <v>2.4 Years</v>
          </cell>
        </row>
        <row r="646">
          <cell r="B646">
            <v>180197</v>
          </cell>
          <cell r="C646" t="str">
            <v xml:space="preserve">Chetan Patel </v>
          </cell>
          <cell r="D646" t="str">
            <v>Production</v>
          </cell>
          <cell r="E646" t="str">
            <v>Tire Building</v>
          </cell>
          <cell r="F646" t="str">
            <v>Assistant Engineer</v>
          </cell>
          <cell r="G646" t="str">
            <v>Level-2</v>
          </cell>
          <cell r="H646" t="str">
            <v>E-4</v>
          </cell>
          <cell r="I646">
            <v>43388</v>
          </cell>
          <cell r="J646">
            <v>10</v>
          </cell>
          <cell r="K646">
            <v>2018</v>
          </cell>
          <cell r="L646" t="str">
            <v>Sanand</v>
          </cell>
          <cell r="M646" t="str">
            <v>M</v>
          </cell>
          <cell r="N646">
            <v>35336</v>
          </cell>
          <cell r="O646">
            <v>27.317808219178083</v>
          </cell>
          <cell r="P646" t="str">
            <v>Resignation</v>
          </cell>
          <cell r="S646">
            <v>43753</v>
          </cell>
          <cell r="T646" t="str">
            <v>Probation</v>
          </cell>
          <cell r="Y646" t="str">
            <v>8673000109/ 8849307570</v>
          </cell>
          <cell r="Z646" t="str">
            <v>patelakq@gmail.com</v>
          </cell>
          <cell r="AA646">
            <v>9979937387</v>
          </cell>
          <cell r="AB646" t="str">
            <v>Father</v>
          </cell>
          <cell r="AC646" t="str">
            <v>Natubhai</v>
          </cell>
          <cell r="AD646" t="str">
            <v>Natubhai</v>
          </cell>
          <cell r="AE646" t="str">
            <v>Vinaben</v>
          </cell>
          <cell r="AF646" t="str">
            <v>65,Mangaltirth Society, Vastral ,Ahmedabad,Gujarat-382418</v>
          </cell>
          <cell r="AG646" t="str">
            <v>65,Mangaltirth Society, Vastral ,Ahmedabad,Gujarat-382418</v>
          </cell>
          <cell r="AH646" t="str">
            <v>DILPP3267G</v>
          </cell>
          <cell r="AI646" t="str">
            <v>279779172004</v>
          </cell>
          <cell r="AJ646" t="str">
            <v>B+VE</v>
          </cell>
          <cell r="AK646" t="str">
            <v>B.E Mechanical</v>
          </cell>
          <cell r="AM646" t="str">
            <v>Fresher</v>
          </cell>
        </row>
        <row r="647">
          <cell r="B647">
            <v>180198</v>
          </cell>
          <cell r="C647" t="str">
            <v>Abhishek Singh</v>
          </cell>
          <cell r="D647" t="str">
            <v>Retail Sales</v>
          </cell>
          <cell r="E647" t="str">
            <v>North Region</v>
          </cell>
          <cell r="F647" t="str">
            <v>Sales Executive</v>
          </cell>
          <cell r="G647" t="str">
            <v>Level-2</v>
          </cell>
          <cell r="H647" t="str">
            <v>E-4</v>
          </cell>
          <cell r="I647">
            <v>43388</v>
          </cell>
          <cell r="J647">
            <v>10</v>
          </cell>
          <cell r="K647">
            <v>2018</v>
          </cell>
          <cell r="L647" t="str">
            <v>Agra</v>
          </cell>
          <cell r="M647" t="str">
            <v>M</v>
          </cell>
          <cell r="N647">
            <v>33373</v>
          </cell>
          <cell r="O647">
            <v>32.695890410958903</v>
          </cell>
          <cell r="P647" t="str">
            <v>Resignation</v>
          </cell>
          <cell r="R647">
            <v>43569</v>
          </cell>
          <cell r="S647">
            <v>43388</v>
          </cell>
          <cell r="T647" t="str">
            <v>Confirmation</v>
          </cell>
          <cell r="Y647">
            <v>8527283865</v>
          </cell>
          <cell r="Z647" t="str">
            <v>er.abhi15may@gmail.com</v>
          </cell>
          <cell r="AA647">
            <v>9910130934</v>
          </cell>
          <cell r="AB647" t="str">
            <v>Uncle</v>
          </cell>
          <cell r="AC647" t="str">
            <v>Rama Shanker</v>
          </cell>
          <cell r="AD647" t="str">
            <v>Uma shnaker</v>
          </cell>
          <cell r="AE647" t="str">
            <v>Manorama</v>
          </cell>
          <cell r="AF647" t="str">
            <v>A-401, Park view appartment, Vasudhara Sector -5, Ghaziabad, U.P. -201012</v>
          </cell>
          <cell r="AG647" t="str">
            <v>Flat No.G-2,Ground Floor,Gali No.-17,Tirupati Apartment,Hindon Vihar,Noida,Gautam Buddha Nagar,Uttar Pradesh-201301</v>
          </cell>
          <cell r="AH647" t="str">
            <v>CIEPS2326B</v>
          </cell>
          <cell r="AI647" t="str">
            <v>921247678762</v>
          </cell>
          <cell r="AJ647" t="str">
            <v>B+VE</v>
          </cell>
          <cell r="AK647" t="str">
            <v>B.E Mechanical</v>
          </cell>
          <cell r="AM647" t="str">
            <v>9 Months</v>
          </cell>
        </row>
        <row r="648">
          <cell r="B648">
            <v>180199</v>
          </cell>
          <cell r="C648" t="str">
            <v xml:space="preserve">Priyankbabu </v>
          </cell>
          <cell r="D648" t="str">
            <v>Retail sales</v>
          </cell>
          <cell r="E648" t="str">
            <v>South Region</v>
          </cell>
          <cell r="F648" t="str">
            <v>Territory Sales Manager</v>
          </cell>
          <cell r="G648" t="str">
            <v>Level-2</v>
          </cell>
          <cell r="H648" t="str">
            <v>E-1</v>
          </cell>
          <cell r="I648">
            <v>43388</v>
          </cell>
          <cell r="J648">
            <v>10</v>
          </cell>
          <cell r="K648">
            <v>2018</v>
          </cell>
          <cell r="L648" t="str">
            <v>Tamilnadu</v>
          </cell>
          <cell r="M648" t="str">
            <v>M</v>
          </cell>
          <cell r="N648">
            <v>34828</v>
          </cell>
          <cell r="O648">
            <v>28.709589041095889</v>
          </cell>
          <cell r="P648" t="str">
            <v>Transferred FROM “Service - South Region” TO “Retail Sales - South Region” w.e.f. 1st June 2022</v>
          </cell>
          <cell r="R648">
            <v>43569</v>
          </cell>
          <cell r="S648">
            <v>43388</v>
          </cell>
          <cell r="T648" t="str">
            <v>Confirmation</v>
          </cell>
          <cell r="U648">
            <v>44652</v>
          </cell>
          <cell r="V648" t="str">
            <v>Junior Field Support Engineer</v>
          </cell>
          <cell r="W648">
            <v>45017</v>
          </cell>
          <cell r="X648" t="str">
            <v>Junior Territory Sales Manager</v>
          </cell>
          <cell r="Y648">
            <v>9944669560</v>
          </cell>
          <cell r="Z648" t="str">
            <v>priyankbabu9595@gmail.com</v>
          </cell>
          <cell r="AA648">
            <v>9677785350</v>
          </cell>
          <cell r="AB648" t="str">
            <v>Father</v>
          </cell>
          <cell r="AC648" t="str">
            <v>Ramesh</v>
          </cell>
          <cell r="AD648" t="str">
            <v>Ramesh</v>
          </cell>
          <cell r="AE648" t="str">
            <v>Raja Laxmi</v>
          </cell>
          <cell r="AF648" t="str">
            <v>2/538-C, P W D Colony,Thokkampatti Post ,A Jettihalli,Dharmapuri,Near Collectorate, Tamil Nadu -636705</v>
          </cell>
          <cell r="AG648" t="str">
            <v>2/538-C, P W D Colony, Thokkampatti Post, A Jettihalli, Dharmapuri, Near Collectorate, Tamil Nadu - 636705</v>
          </cell>
          <cell r="AH648" t="str">
            <v>CKDPP5854L</v>
          </cell>
          <cell r="AI648" t="str">
            <v>676154682359</v>
          </cell>
          <cell r="AJ648" t="str">
            <v>B+VE</v>
          </cell>
          <cell r="AK648" t="str">
            <v>B.E Mechanical</v>
          </cell>
          <cell r="AL648" t="str">
            <v>-</v>
          </cell>
          <cell r="AM648" t="str">
            <v>1 Year</v>
          </cell>
        </row>
        <row r="649">
          <cell r="B649">
            <v>180200</v>
          </cell>
          <cell r="C649" t="str">
            <v>Dennis Fernando</v>
          </cell>
          <cell r="D649" t="str">
            <v>Service</v>
          </cell>
          <cell r="E649" t="str">
            <v>South Region</v>
          </cell>
          <cell r="F649" t="str">
            <v>Executive</v>
          </cell>
          <cell r="G649" t="str">
            <v>Level-2</v>
          </cell>
          <cell r="H649" t="str">
            <v>E-2</v>
          </cell>
          <cell r="I649">
            <v>43388</v>
          </cell>
          <cell r="J649">
            <v>10</v>
          </cell>
          <cell r="K649">
            <v>2018</v>
          </cell>
          <cell r="L649" t="str">
            <v>Banglore</v>
          </cell>
          <cell r="M649" t="str">
            <v>M</v>
          </cell>
          <cell r="N649">
            <v>32939</v>
          </cell>
          <cell r="O649">
            <v>33.884931506849313</v>
          </cell>
          <cell r="P649" t="str">
            <v xml:space="preserve">Resignation </v>
          </cell>
          <cell r="R649">
            <v>43569</v>
          </cell>
          <cell r="S649">
            <v>43388</v>
          </cell>
          <cell r="T649" t="str">
            <v>Confirmation</v>
          </cell>
          <cell r="Y649">
            <v>9844164334</v>
          </cell>
          <cell r="Z649" t="str">
            <v>fernando7dennis@gmail.com</v>
          </cell>
          <cell r="AA649">
            <v>9500979109</v>
          </cell>
          <cell r="AB649" t="str">
            <v>Wife</v>
          </cell>
          <cell r="AC649" t="str">
            <v>Elizabeth</v>
          </cell>
          <cell r="AD649" t="str">
            <v>Devanesan</v>
          </cell>
          <cell r="AE649" t="str">
            <v>Shyamala margrate</v>
          </cell>
          <cell r="AF649" t="str">
            <v>002, PNB Residency, 8th Cross  3rd main hoysala nagar, Rammurthy nagar, bangalore -560016</v>
          </cell>
          <cell r="AG649" t="str">
            <v>33-L I G Muda Layout Ward No-21,Basavanagudi Block ,Nanjanagud Town ,Mysore,Karnataka-571301</v>
          </cell>
          <cell r="AH649" t="str">
            <v>BLSPD7998A</v>
          </cell>
          <cell r="AI649" t="str">
            <v>343643870085</v>
          </cell>
          <cell r="AJ649" t="str">
            <v>AB+VE</v>
          </cell>
          <cell r="AK649" t="str">
            <v>Diploma - Automobile</v>
          </cell>
          <cell r="AM649" t="str">
            <v>7 Years</v>
          </cell>
        </row>
        <row r="650">
          <cell r="B650">
            <v>180201</v>
          </cell>
          <cell r="C650" t="str">
            <v>Hitesh Solanki</v>
          </cell>
          <cell r="D650" t="str">
            <v>Production</v>
          </cell>
          <cell r="E650" t="str">
            <v>Mixing</v>
          </cell>
          <cell r="F650" t="str">
            <v>Assistant Engineer</v>
          </cell>
          <cell r="G650" t="str">
            <v>Level-2</v>
          </cell>
          <cell r="H650" t="str">
            <v>E-4</v>
          </cell>
          <cell r="I650">
            <v>43395</v>
          </cell>
          <cell r="J650">
            <v>10</v>
          </cell>
          <cell r="K650">
            <v>2018</v>
          </cell>
          <cell r="L650" t="str">
            <v>Sanand</v>
          </cell>
          <cell r="M650" t="str">
            <v>M</v>
          </cell>
          <cell r="N650">
            <v>35346</v>
          </cell>
          <cell r="O650">
            <v>27.290410958904111</v>
          </cell>
          <cell r="P650" t="str">
            <v xml:space="preserve">Resignation </v>
          </cell>
          <cell r="R650">
            <v>43943</v>
          </cell>
          <cell r="S650">
            <v>43760</v>
          </cell>
          <cell r="T650" t="str">
            <v>Confirmation</v>
          </cell>
          <cell r="Y650">
            <v>9998676430</v>
          </cell>
          <cell r="Z650" t="str">
            <v>hiteshsolanki81096@gmail.com</v>
          </cell>
          <cell r="AA650">
            <v>9428353342</v>
          </cell>
          <cell r="AB650" t="str">
            <v>Father</v>
          </cell>
          <cell r="AC650" t="str">
            <v>Revabhai</v>
          </cell>
          <cell r="AD650" t="str">
            <v>Revabhai</v>
          </cell>
          <cell r="AE650" t="str">
            <v xml:space="preserve">Kaliben </v>
          </cell>
          <cell r="AF650" t="str">
            <v>1/A, Om Society, Opp. Vasant rajab, baherampura, Ahmedabad-380022.</v>
          </cell>
          <cell r="AG650" t="str">
            <v>1/A, Om Society, Opp. Vasant Rajab, Baherampura, Ahmedabad-380022.</v>
          </cell>
          <cell r="AH650" t="str">
            <v>FZFPS2852K</v>
          </cell>
          <cell r="AI650" t="str">
            <v>988929946121</v>
          </cell>
          <cell r="AJ650" t="str">
            <v>A+VE</v>
          </cell>
          <cell r="AK650" t="str">
            <v>B.Tech Mechanical</v>
          </cell>
          <cell r="AM650" t="str">
            <v>Fresher</v>
          </cell>
        </row>
        <row r="651">
          <cell r="B651">
            <v>180202</v>
          </cell>
          <cell r="C651" t="str">
            <v xml:space="preserve">Yash joshi </v>
          </cell>
          <cell r="D651" t="str">
            <v>Production</v>
          </cell>
          <cell r="E651" t="str">
            <v>Inner Tube Manufacturing</v>
          </cell>
          <cell r="F651" t="str">
            <v>Assistant Engineer</v>
          </cell>
          <cell r="G651" t="str">
            <v>Level-2</v>
          </cell>
          <cell r="H651" t="str">
            <v>E-4</v>
          </cell>
          <cell r="I651">
            <v>43395</v>
          </cell>
          <cell r="J651">
            <v>10</v>
          </cell>
          <cell r="K651">
            <v>2018</v>
          </cell>
          <cell r="L651" t="str">
            <v>Sanand</v>
          </cell>
          <cell r="M651" t="str">
            <v>M</v>
          </cell>
          <cell r="N651">
            <v>35600</v>
          </cell>
          <cell r="O651">
            <v>26.594520547945205</v>
          </cell>
          <cell r="P651" t="str">
            <v>Resignation</v>
          </cell>
          <cell r="R651">
            <v>43943</v>
          </cell>
          <cell r="S651">
            <v>43760</v>
          </cell>
          <cell r="T651" t="str">
            <v>Confirmation</v>
          </cell>
          <cell r="Y651">
            <v>7046999898</v>
          </cell>
          <cell r="Z651" t="str">
            <v>yashrajjoshi078@gmail.com</v>
          </cell>
          <cell r="AA651">
            <v>7567340262</v>
          </cell>
          <cell r="AB651" t="str">
            <v>Mother</v>
          </cell>
          <cell r="AC651" t="str">
            <v>Ashaben</v>
          </cell>
          <cell r="AD651" t="str">
            <v>Ratanbhai</v>
          </cell>
          <cell r="AE651" t="str">
            <v xml:space="preserve">Ashaben </v>
          </cell>
          <cell r="AF651" t="str">
            <v>G-104,Surabhi Residency,Nikol Gam, Nikol,Ahmedabad, Gujarat-382350</v>
          </cell>
          <cell r="AG651" t="str">
            <v>G-104,Surabhi Residency,Nikol Gam, Nikol,Ahmedabad, Gujarat-382350</v>
          </cell>
          <cell r="AH651" t="str">
            <v>BRYPJ8090F</v>
          </cell>
          <cell r="AI651" t="str">
            <v>458431436517</v>
          </cell>
          <cell r="AJ651" t="str">
            <v>B+VE</v>
          </cell>
          <cell r="AK651" t="str">
            <v>B.Tech Mechanical</v>
          </cell>
          <cell r="AM651" t="str">
            <v>Fresher</v>
          </cell>
        </row>
        <row r="652">
          <cell r="B652">
            <v>180203</v>
          </cell>
          <cell r="C652" t="str">
            <v>Darshan kundal</v>
          </cell>
          <cell r="D652" t="str">
            <v>Production</v>
          </cell>
          <cell r="E652" t="str">
            <v>Tire Building</v>
          </cell>
          <cell r="F652" t="str">
            <v>GET</v>
          </cell>
          <cell r="G652" t="str">
            <v>Level-2</v>
          </cell>
          <cell r="H652" t="str">
            <v>E-5</v>
          </cell>
          <cell r="I652">
            <v>43395</v>
          </cell>
          <cell r="J652">
            <v>10</v>
          </cell>
          <cell r="K652">
            <v>2018</v>
          </cell>
          <cell r="L652" t="str">
            <v>Sanand</v>
          </cell>
          <cell r="M652" t="str">
            <v>M</v>
          </cell>
          <cell r="N652">
            <v>35226</v>
          </cell>
          <cell r="O652">
            <v>27.61917808219178</v>
          </cell>
          <cell r="P652" t="str">
            <v xml:space="preserve">Resignation </v>
          </cell>
          <cell r="S652" t="str">
            <v>-</v>
          </cell>
          <cell r="Y652">
            <v>7228869090</v>
          </cell>
          <cell r="Z652" t="str">
            <v>darshankundal96@gmail.com</v>
          </cell>
          <cell r="AA652">
            <v>7228839191</v>
          </cell>
          <cell r="AB652" t="str">
            <v>Father</v>
          </cell>
          <cell r="AC652" t="str">
            <v>Atulbhai</v>
          </cell>
          <cell r="AD652" t="str">
            <v xml:space="preserve">Atulbhai </v>
          </cell>
          <cell r="AE652" t="str">
            <v>Alkaben</v>
          </cell>
          <cell r="AF652" t="str">
            <v>B-304 shivam residency, near kargil petrol pump, b/h audi showroom, sola, ahmedabad</v>
          </cell>
          <cell r="AG652" t="str">
            <v>Block No. 16/17-A Shubham Resident, Opp. Rajlaxmi Park Motibag Road, Junagadh, Gujarat-362001</v>
          </cell>
          <cell r="AH652" t="str">
            <v>DSDPK2692J</v>
          </cell>
          <cell r="AI652" t="str">
            <v>938067263254</v>
          </cell>
          <cell r="AJ652" t="str">
            <v>O+VE</v>
          </cell>
          <cell r="AK652" t="str">
            <v>B.Tech Mechanical</v>
          </cell>
          <cell r="AM652" t="str">
            <v>6 Months</v>
          </cell>
        </row>
        <row r="653">
          <cell r="B653">
            <v>180204</v>
          </cell>
          <cell r="C653" t="str">
            <v>Vedang Trivedi</v>
          </cell>
          <cell r="D653" t="str">
            <v>Production</v>
          </cell>
          <cell r="E653" t="str">
            <v>Tire Building</v>
          </cell>
          <cell r="F653" t="str">
            <v>Assistant Engineer</v>
          </cell>
          <cell r="G653" t="str">
            <v>Level-2</v>
          </cell>
          <cell r="H653" t="str">
            <v>E-4</v>
          </cell>
          <cell r="I653">
            <v>43395</v>
          </cell>
          <cell r="J653">
            <v>10</v>
          </cell>
          <cell r="K653">
            <v>2018</v>
          </cell>
          <cell r="L653" t="str">
            <v>Sanand</v>
          </cell>
          <cell r="M653" t="str">
            <v>M</v>
          </cell>
          <cell r="N653">
            <v>35641</v>
          </cell>
          <cell r="O653">
            <v>26.482191780821918</v>
          </cell>
          <cell r="P653" t="str">
            <v>Resignation</v>
          </cell>
          <cell r="R653">
            <v>43943</v>
          </cell>
          <cell r="S653">
            <v>43760</v>
          </cell>
          <cell r="T653" t="str">
            <v>Confirmation</v>
          </cell>
          <cell r="Y653">
            <v>9537390712</v>
          </cell>
          <cell r="Z653" t="str">
            <v>vedangtrivedi97@gmail.com</v>
          </cell>
          <cell r="AA653">
            <v>9825841422</v>
          </cell>
          <cell r="AB653" t="str">
            <v>Father</v>
          </cell>
          <cell r="AC653" t="str">
            <v>Bhaskarbhai</v>
          </cell>
          <cell r="AD653" t="str">
            <v>Bhaskarbhai</v>
          </cell>
          <cell r="AE653" t="str">
            <v xml:space="preserve">Amita </v>
          </cell>
          <cell r="AF653" t="str">
            <v>O/2, Shayona city, R.C.Technical road, Ghatlodiya,Ahmedabad</v>
          </cell>
          <cell r="AG653" t="str">
            <v>B/ 212, Vyas Smruti Flat, Verai Chakla, Near Panchmukhi Hanuman Patan, Gujarat- 384265</v>
          </cell>
          <cell r="AH653" t="str">
            <v>AYKPT2406P</v>
          </cell>
          <cell r="AI653" t="str">
            <v>420878311982</v>
          </cell>
          <cell r="AJ653" t="str">
            <v>O+VE</v>
          </cell>
          <cell r="AK653" t="str">
            <v>B.Tech Mechanical</v>
          </cell>
          <cell r="AM653" t="str">
            <v>Fresher</v>
          </cell>
        </row>
        <row r="654">
          <cell r="B654">
            <v>180205</v>
          </cell>
          <cell r="C654" t="str">
            <v>Priyank Parmar</v>
          </cell>
          <cell r="D654" t="str">
            <v>RD</v>
          </cell>
          <cell r="E654" t="str">
            <v>RE</v>
          </cell>
          <cell r="F654" t="str">
            <v>Senior Engineer</v>
          </cell>
          <cell r="G654" t="str">
            <v>Level-2</v>
          </cell>
          <cell r="H654" t="str">
            <v>E-1</v>
          </cell>
          <cell r="I654">
            <v>43416</v>
          </cell>
          <cell r="J654">
            <v>11</v>
          </cell>
          <cell r="K654">
            <v>2018</v>
          </cell>
          <cell r="L654" t="str">
            <v>Sanand</v>
          </cell>
          <cell r="M654" t="str">
            <v>M</v>
          </cell>
          <cell r="N654">
            <v>34666</v>
          </cell>
          <cell r="O654">
            <v>29.153424657534245</v>
          </cell>
          <cell r="P654" t="str">
            <v>Resignation</v>
          </cell>
          <cell r="R654">
            <v>43596</v>
          </cell>
          <cell r="S654">
            <v>43416</v>
          </cell>
          <cell r="T654" t="str">
            <v>Confirmation</v>
          </cell>
          <cell r="U654">
            <v>44652</v>
          </cell>
          <cell r="V654" t="str">
            <v>Engineer</v>
          </cell>
          <cell r="Y654">
            <v>7405736742</v>
          </cell>
          <cell r="Z654" t="str">
            <v>priyankparmar1010@gmail.com</v>
          </cell>
          <cell r="AA654">
            <v>9898317843</v>
          </cell>
          <cell r="AB654" t="str">
            <v>Father</v>
          </cell>
          <cell r="AC654" t="str">
            <v xml:space="preserve">Pravinkumar </v>
          </cell>
          <cell r="AD654" t="str">
            <v xml:space="preserve">Pravinkumar </v>
          </cell>
          <cell r="AE654" t="str">
            <v xml:space="preserve">Sonalben </v>
          </cell>
          <cell r="AF654" t="str">
            <v>A/14 Green Park Appartment,Rabari Colony,Vastral road,Amraiwadi,Ahmedabad -380026</v>
          </cell>
          <cell r="AG654" t="str">
            <v>A/14, Green Park Appartment, Rabari Colony, Vastral Road, Amraiwadi, Ahmedabad - 380026</v>
          </cell>
          <cell r="AH654" t="str">
            <v>DKYPP2327G</v>
          </cell>
          <cell r="AI654" t="str">
            <v>326566702136</v>
          </cell>
          <cell r="AJ654" t="str">
            <v>O+VE</v>
          </cell>
          <cell r="AK654" t="str">
            <v>B.E Mechanical</v>
          </cell>
          <cell r="AM654" t="str">
            <v>2 Years</v>
          </cell>
        </row>
        <row r="655">
          <cell r="B655">
            <v>180206</v>
          </cell>
          <cell r="C655" t="str">
            <v>Dhruv Parekh</v>
          </cell>
          <cell r="D655" t="str">
            <v>Production</v>
          </cell>
          <cell r="E655" t="str">
            <v>Factory Affair</v>
          </cell>
          <cell r="F655" t="str">
            <v>Junior Engineer</v>
          </cell>
          <cell r="G655" t="str">
            <v>Level-2</v>
          </cell>
          <cell r="H655" t="str">
            <v>E-3</v>
          </cell>
          <cell r="I655">
            <v>43416</v>
          </cell>
          <cell r="J655">
            <v>11</v>
          </cell>
          <cell r="K655">
            <v>2018</v>
          </cell>
          <cell r="L655" t="str">
            <v>Sanand</v>
          </cell>
          <cell r="M655" t="str">
            <v>M</v>
          </cell>
          <cell r="N655">
            <v>35273</v>
          </cell>
          <cell r="O655">
            <v>27.490410958904111</v>
          </cell>
          <cell r="P655" t="str">
            <v>Resignation</v>
          </cell>
          <cell r="R655">
            <v>43596</v>
          </cell>
          <cell r="S655">
            <v>43416</v>
          </cell>
          <cell r="T655" t="str">
            <v>Confirmation</v>
          </cell>
          <cell r="W655">
            <v>44348</v>
          </cell>
          <cell r="X655" t="str">
            <v>Assistant Engineer</v>
          </cell>
          <cell r="Y655">
            <v>8460201730</v>
          </cell>
          <cell r="Z655" t="str">
            <v>dhruv.b.parekh@gmail.com</v>
          </cell>
          <cell r="AA655">
            <v>9601078040</v>
          </cell>
          <cell r="AB655" t="str">
            <v>Mother</v>
          </cell>
          <cell r="AC655" t="str">
            <v>Sangitaben</v>
          </cell>
          <cell r="AD655" t="str">
            <v xml:space="preserve">Bipinbhai </v>
          </cell>
          <cell r="AE655" t="str">
            <v>Sangitaben</v>
          </cell>
          <cell r="AF655" t="str">
            <v xml:space="preserve">96,Madhuvan Society,Ranip,O.N.G.C Nagar,Ahmedabad-382480 </v>
          </cell>
          <cell r="AG655" t="str">
            <v>96, Madhuvan Society, Ranip, O.N.G.C Nagar, Ahmedabad - 382480</v>
          </cell>
          <cell r="AH655" t="str">
            <v>DEZPP8916L</v>
          </cell>
          <cell r="AI655" t="str">
            <v>434654523277</v>
          </cell>
          <cell r="AJ655" t="str">
            <v>AB+VE</v>
          </cell>
          <cell r="AK655" t="str">
            <v>B.E Mechanical</v>
          </cell>
          <cell r="AM655" t="str">
            <v>1.4 Year</v>
          </cell>
        </row>
        <row r="656">
          <cell r="B656">
            <v>180207</v>
          </cell>
          <cell r="C656" t="str">
            <v>Ambuj kumar Gupta</v>
          </cell>
          <cell r="D656" t="str">
            <v>Retail Sales</v>
          </cell>
          <cell r="E656" t="str">
            <v>North Region</v>
          </cell>
          <cell r="F656" t="str">
            <v>Territory Sales Supervisor</v>
          </cell>
          <cell r="G656" t="str">
            <v>Level-2</v>
          </cell>
          <cell r="H656" t="str">
            <v>E-3</v>
          </cell>
          <cell r="I656">
            <v>43416</v>
          </cell>
          <cell r="J656">
            <v>11</v>
          </cell>
          <cell r="K656">
            <v>2018</v>
          </cell>
          <cell r="L656" t="str">
            <v>Gorakhpur</v>
          </cell>
          <cell r="M656" t="str">
            <v>M</v>
          </cell>
          <cell r="N656">
            <v>29782</v>
          </cell>
          <cell r="O656">
            <v>42.534246575342465</v>
          </cell>
          <cell r="R656">
            <v>43596</v>
          </cell>
          <cell r="S656">
            <v>43416</v>
          </cell>
          <cell r="T656" t="str">
            <v>Confirmation</v>
          </cell>
          <cell r="Y656">
            <v>8858322164</v>
          </cell>
          <cell r="Z656" t="str">
            <v>ambujkumarg1@gmail.com /dr.ambuj_gupta@redifmail.com</v>
          </cell>
          <cell r="AA656">
            <v>7235805928</v>
          </cell>
          <cell r="AB656" t="str">
            <v>Wife</v>
          </cell>
          <cell r="AC656" t="str">
            <v>Ankita</v>
          </cell>
          <cell r="AD656" t="str">
            <v>Narendrakumar</v>
          </cell>
          <cell r="AE656" t="str">
            <v>Indubala</v>
          </cell>
          <cell r="AF656" t="str">
            <v>Indu Bala,B-21/159,Kamachha, Varanasi, Uttar Pradesh -221010</v>
          </cell>
          <cell r="AG656" t="str">
            <v>Indu Bala, B-21/159, Kamachha, Varanasi, Uttar Pradesh - 221010</v>
          </cell>
          <cell r="AH656" t="str">
            <v>ALBPG7338K</v>
          </cell>
          <cell r="AI656" t="str">
            <v>918855869327</v>
          </cell>
          <cell r="AJ656" t="str">
            <v>O+VE</v>
          </cell>
          <cell r="AK656" t="str">
            <v xml:space="preserve">BA </v>
          </cell>
          <cell r="AL656" t="str">
            <v>-</v>
          </cell>
          <cell r="AM656" t="str">
            <v>8 Years</v>
          </cell>
        </row>
        <row r="657">
          <cell r="B657">
            <v>180208</v>
          </cell>
          <cell r="C657" t="str">
            <v>Dhaval Modi</v>
          </cell>
          <cell r="D657" t="str">
            <v>RD</v>
          </cell>
          <cell r="E657" t="str">
            <v>RE</v>
          </cell>
          <cell r="F657" t="str">
            <v>Junior Engineer</v>
          </cell>
          <cell r="G657" t="str">
            <v>Level-2</v>
          </cell>
          <cell r="H657" t="str">
            <v>E-3</v>
          </cell>
          <cell r="I657">
            <v>43416</v>
          </cell>
          <cell r="J657">
            <v>11</v>
          </cell>
          <cell r="K657">
            <v>2018</v>
          </cell>
          <cell r="L657" t="str">
            <v>Sanand</v>
          </cell>
          <cell r="M657" t="str">
            <v>M</v>
          </cell>
          <cell r="N657">
            <v>34946</v>
          </cell>
          <cell r="O657">
            <v>28.386301369863013</v>
          </cell>
          <cell r="P657" t="str">
            <v>Resignation</v>
          </cell>
          <cell r="R657">
            <v>43596</v>
          </cell>
          <cell r="S657">
            <v>43416</v>
          </cell>
          <cell r="T657" t="str">
            <v>Confirmation</v>
          </cell>
          <cell r="Y657">
            <v>7878160284</v>
          </cell>
          <cell r="Z657" t="str">
            <v>modidhaval42@gmail.com</v>
          </cell>
          <cell r="AA657">
            <v>9427544941</v>
          </cell>
          <cell r="AB657" t="str">
            <v>father</v>
          </cell>
          <cell r="AC657" t="str">
            <v>Kamleshbhai</v>
          </cell>
          <cell r="AD657" t="str">
            <v>Kamleshbhai</v>
          </cell>
          <cell r="AE657" t="str">
            <v>Vinaben</v>
          </cell>
          <cell r="AF657" t="str">
            <v>8, Vrahbhumi Society,opp.P.D. Pandya colleage ,Ghodashar, Ahmedabad-380050</v>
          </cell>
          <cell r="AG657" t="str">
            <v>8/839,Vrajbhumi Society,B/H Smruti Temple,Isanpur,Ahmedabad,Gujarat-380050</v>
          </cell>
          <cell r="AH657" t="str">
            <v>CLGPM9118Q</v>
          </cell>
          <cell r="AI657" t="str">
            <v>278597559784</v>
          </cell>
          <cell r="AJ657" t="str">
            <v>O+VE</v>
          </cell>
          <cell r="AK657" t="str">
            <v>B.E Mechanical</v>
          </cell>
          <cell r="AM657" t="str">
            <v>1 Year</v>
          </cell>
        </row>
        <row r="658">
          <cell r="B658">
            <v>180209</v>
          </cell>
          <cell r="C658" t="str">
            <v>Satyam Godbole</v>
          </cell>
          <cell r="D658" t="str">
            <v>Production</v>
          </cell>
          <cell r="E658" t="str">
            <v>Tire Building</v>
          </cell>
          <cell r="F658" t="str">
            <v>Assistant Engineer</v>
          </cell>
          <cell r="G658" t="str">
            <v>Level-2</v>
          </cell>
          <cell r="H658" t="str">
            <v>E-4</v>
          </cell>
          <cell r="I658">
            <v>43416</v>
          </cell>
          <cell r="J658">
            <v>11</v>
          </cell>
          <cell r="K658">
            <v>2018</v>
          </cell>
          <cell r="L658" t="str">
            <v>Sanand</v>
          </cell>
          <cell r="M658" t="str">
            <v>M</v>
          </cell>
          <cell r="N658">
            <v>35355</v>
          </cell>
          <cell r="O658">
            <v>27.265753424657536</v>
          </cell>
          <cell r="P658" t="str">
            <v>Resignation</v>
          </cell>
          <cell r="R658">
            <v>44024</v>
          </cell>
          <cell r="S658">
            <v>43781</v>
          </cell>
          <cell r="T658" t="str">
            <v>Confirmation</v>
          </cell>
          <cell r="Y658">
            <v>8141772559</v>
          </cell>
          <cell r="Z658" t="str">
            <v>satyamgodbole10@gmail.com</v>
          </cell>
          <cell r="AA658">
            <v>9428114211</v>
          </cell>
          <cell r="AB658" t="str">
            <v>Father</v>
          </cell>
          <cell r="AC658" t="str">
            <v xml:space="preserve">Sunil </v>
          </cell>
          <cell r="AD658" t="str">
            <v xml:space="preserve">Sunil </v>
          </cell>
          <cell r="AE658" t="str">
            <v xml:space="preserve">Pragati </v>
          </cell>
          <cell r="AF658" t="str">
            <v>B/2 Dayanand Appartment,Maniyasa Society, Opp.Pancharatna appartment, Maninagar,Ahmedabad,Gujarat-380008</v>
          </cell>
          <cell r="AG658" t="str">
            <v>B/2 Dayanand Appartment,Maniyasa Society, Opp.Pancharatna Appartment, Maninagar,Ahmedabad,Gujarat-380008</v>
          </cell>
          <cell r="AH658" t="str">
            <v>BYGPG4353R</v>
          </cell>
          <cell r="AI658" t="str">
            <v>253528064150</v>
          </cell>
          <cell r="AJ658" t="str">
            <v>O+VE</v>
          </cell>
          <cell r="AK658" t="str">
            <v xml:space="preserve">Diploma+B.Tech Mechanical </v>
          </cell>
          <cell r="AM658" t="str">
            <v xml:space="preserve">Fresher </v>
          </cell>
        </row>
        <row r="659">
          <cell r="B659">
            <v>180210</v>
          </cell>
          <cell r="C659" t="str">
            <v>Parth Patel</v>
          </cell>
          <cell r="D659" t="str">
            <v>Production</v>
          </cell>
          <cell r="E659" t="str">
            <v>Inner Tube Manufacturing</v>
          </cell>
          <cell r="F659" t="str">
            <v>Assistant Engineer</v>
          </cell>
          <cell r="G659" t="str">
            <v>Level-2</v>
          </cell>
          <cell r="H659" t="str">
            <v>E-4</v>
          </cell>
          <cell r="I659">
            <v>43423</v>
          </cell>
          <cell r="J659">
            <v>11</v>
          </cell>
          <cell r="K659">
            <v>2018</v>
          </cell>
          <cell r="L659" t="str">
            <v>Sanand</v>
          </cell>
          <cell r="M659" t="str">
            <v>M</v>
          </cell>
          <cell r="N659">
            <v>35431</v>
          </cell>
          <cell r="O659">
            <v>27.057534246575344</v>
          </cell>
          <cell r="P659" t="str">
            <v>Resignation</v>
          </cell>
          <cell r="S659">
            <v>43788</v>
          </cell>
          <cell r="T659" t="str">
            <v>Probation</v>
          </cell>
          <cell r="Y659">
            <v>9724445534</v>
          </cell>
          <cell r="Z659" t="str">
            <v>parth3099@gmail.com</v>
          </cell>
          <cell r="AA659">
            <v>9825189257</v>
          </cell>
          <cell r="AB659" t="str">
            <v>Father</v>
          </cell>
          <cell r="AC659" t="str">
            <v>Vinodkumar</v>
          </cell>
          <cell r="AD659" t="str">
            <v>Vinodkumar</v>
          </cell>
          <cell r="AE659" t="str">
            <v>Parulben</v>
          </cell>
          <cell r="AF659" t="str">
            <v>B/52, C.P.Nagar Part-1,near Bhuyangdev Cross Road, Ghatlodia, Ahmedabad-380061</v>
          </cell>
          <cell r="AG659" t="str">
            <v>B/52, C.P.Nagar Part-1,Near Bhuyangdev Cross Road, Ghatlodia, Ahmedabad-380061</v>
          </cell>
          <cell r="AH659" t="str">
            <v>CUGPP4012D</v>
          </cell>
          <cell r="AI659" t="str">
            <v>628547602785</v>
          </cell>
          <cell r="AJ659" t="str">
            <v>O+VE</v>
          </cell>
          <cell r="AK659" t="str">
            <v>B.E Mechanical</v>
          </cell>
          <cell r="AM659" t="str">
            <v>Fresher</v>
          </cell>
        </row>
        <row r="660">
          <cell r="B660">
            <v>180211</v>
          </cell>
          <cell r="C660" t="str">
            <v>Meetkumar Prajapati</v>
          </cell>
          <cell r="D660" t="str">
            <v>Production</v>
          </cell>
          <cell r="E660" t="str">
            <v>Factory Affair</v>
          </cell>
          <cell r="F660" t="str">
            <v>Junior Engineer</v>
          </cell>
          <cell r="G660" t="str">
            <v>Level-2</v>
          </cell>
          <cell r="H660" t="str">
            <v>E-3</v>
          </cell>
          <cell r="I660">
            <v>43423</v>
          </cell>
          <cell r="J660">
            <v>11</v>
          </cell>
          <cell r="K660">
            <v>2018</v>
          </cell>
          <cell r="L660" t="str">
            <v>Sanand</v>
          </cell>
          <cell r="M660" t="str">
            <v>M</v>
          </cell>
          <cell r="N660">
            <v>35673</v>
          </cell>
          <cell r="O660">
            <v>26.394520547945206</v>
          </cell>
          <cell r="P660" t="str">
            <v>Transferred FROM Production – Extrusion TO Production – Factory Affair w.e.f. 17th January, 2022</v>
          </cell>
          <cell r="R660">
            <v>44031</v>
          </cell>
          <cell r="S660">
            <v>43788</v>
          </cell>
          <cell r="T660" t="str">
            <v>Confirmation</v>
          </cell>
          <cell r="U660">
            <v>44652</v>
          </cell>
          <cell r="V660" t="str">
            <v>Assistant Engineer</v>
          </cell>
          <cell r="Y660">
            <v>9724649554</v>
          </cell>
          <cell r="Z660" t="str">
            <v>meetprajapate890@gmail.com</v>
          </cell>
          <cell r="AA660">
            <v>9714164129</v>
          </cell>
          <cell r="AB660" t="str">
            <v>Mother</v>
          </cell>
          <cell r="AC660" t="str">
            <v>Tarunaben</v>
          </cell>
          <cell r="AD660" t="str">
            <v>Tarunbhai</v>
          </cell>
          <cell r="AE660" t="str">
            <v>Tarunaben</v>
          </cell>
          <cell r="AF660" t="str">
            <v>-</v>
          </cell>
          <cell r="AG660" t="str">
            <v>F-12, Amali Faliyu, Near Vaghariyavad, Khambhat, Dist.- Anand, Gujarat - 388620</v>
          </cell>
          <cell r="AH660" t="str">
            <v>CRDPP8260K</v>
          </cell>
          <cell r="AI660" t="str">
            <v>560742036146</v>
          </cell>
          <cell r="AJ660" t="str">
            <v>AB+VE</v>
          </cell>
          <cell r="AK660" t="str">
            <v>B.E Mechanical</v>
          </cell>
          <cell r="AL660" t="str">
            <v>-</v>
          </cell>
          <cell r="AM660" t="str">
            <v>Fresher</v>
          </cell>
        </row>
        <row r="661">
          <cell r="B661">
            <v>180212</v>
          </cell>
          <cell r="C661" t="str">
            <v>Maulikkumar Chaudhary</v>
          </cell>
          <cell r="D661" t="str">
            <v>Administration</v>
          </cell>
          <cell r="E661" t="str">
            <v>Purchase &amp; Store</v>
          </cell>
          <cell r="F661" t="str">
            <v>Junior Engineer</v>
          </cell>
          <cell r="G661" t="str">
            <v>Level-2</v>
          </cell>
          <cell r="H661" t="str">
            <v>E-3</v>
          </cell>
          <cell r="I661">
            <v>43423</v>
          </cell>
          <cell r="J661">
            <v>11</v>
          </cell>
          <cell r="K661">
            <v>2018</v>
          </cell>
          <cell r="L661" t="str">
            <v>Sanand</v>
          </cell>
          <cell r="M661" t="str">
            <v>M</v>
          </cell>
          <cell r="N661">
            <v>34555</v>
          </cell>
          <cell r="O661">
            <v>29.457534246575342</v>
          </cell>
          <cell r="P661" t="str">
            <v xml:space="preserve">Resignation </v>
          </cell>
          <cell r="R661">
            <v>43603</v>
          </cell>
          <cell r="S661">
            <v>43423</v>
          </cell>
          <cell r="T661" t="str">
            <v>Confirmation</v>
          </cell>
          <cell r="W661">
            <v>44348</v>
          </cell>
          <cell r="X661" t="str">
            <v>Assistant Engineer</v>
          </cell>
          <cell r="Y661">
            <v>7874001724</v>
          </cell>
          <cell r="Z661" t="str">
            <v>maulik29894@gmail.com</v>
          </cell>
          <cell r="AA661">
            <v>9624542672</v>
          </cell>
          <cell r="AB661" t="str">
            <v>Father</v>
          </cell>
          <cell r="AC661" t="str">
            <v>Mukeshbhai</v>
          </cell>
          <cell r="AD661" t="str">
            <v>Mukeshbhai</v>
          </cell>
          <cell r="AE661" t="str">
            <v xml:space="preserve">Kailashben </v>
          </cell>
          <cell r="AF661" t="str">
            <v>A-22, Maruti Raw-house, near water canal,Vastral road, Ahmedabad-382418</v>
          </cell>
          <cell r="AG661" t="str">
            <v>50, Ashravi Park, Vastral Nagarpalika-12, Vastral,Ahmedabad-382418</v>
          </cell>
          <cell r="AH661" t="str">
            <v>AVUPC2734Q</v>
          </cell>
          <cell r="AI661" t="str">
            <v>872527030922</v>
          </cell>
          <cell r="AJ661" t="str">
            <v>B+VE</v>
          </cell>
          <cell r="AK661" t="str">
            <v>B.E. Auto mobile</v>
          </cell>
          <cell r="AM661" t="str">
            <v>2.4 Years</v>
          </cell>
        </row>
        <row r="662">
          <cell r="B662">
            <v>180213</v>
          </cell>
          <cell r="C662" t="str">
            <v>Mansingrao Shinde</v>
          </cell>
          <cell r="D662" t="str">
            <v>Finance</v>
          </cell>
          <cell r="E662" t="str">
            <v>Accounting &amp; Tax</v>
          </cell>
          <cell r="F662" t="str">
            <v>Junior Executive</v>
          </cell>
          <cell r="G662" t="str">
            <v>Level-2</v>
          </cell>
          <cell r="H662" t="str">
            <v>E-3</v>
          </cell>
          <cell r="I662">
            <v>43423</v>
          </cell>
          <cell r="J662">
            <v>11</v>
          </cell>
          <cell r="K662">
            <v>2018</v>
          </cell>
          <cell r="L662" t="str">
            <v>Sanand</v>
          </cell>
          <cell r="M662" t="str">
            <v>M</v>
          </cell>
          <cell r="N662">
            <v>31659</v>
          </cell>
          <cell r="O662">
            <v>37.391780821917806</v>
          </cell>
          <cell r="P662" t="str">
            <v xml:space="preserve">Resignation </v>
          </cell>
          <cell r="R662" t="str">
            <v>-</v>
          </cell>
          <cell r="S662">
            <v>43423</v>
          </cell>
          <cell r="T662" t="str">
            <v>Probation</v>
          </cell>
          <cell r="Y662">
            <v>8000272384</v>
          </cell>
          <cell r="Z662" t="str">
            <v>man_491986@yahoo.com</v>
          </cell>
          <cell r="AA662">
            <v>8866371968</v>
          </cell>
          <cell r="AB662" t="str">
            <v>Father</v>
          </cell>
          <cell r="AC662" t="str">
            <v>Rohitkumar</v>
          </cell>
          <cell r="AD662" t="str">
            <v>Rohitkumar</v>
          </cell>
          <cell r="AE662" t="str">
            <v xml:space="preserve">Manglaben </v>
          </cell>
          <cell r="AF662" t="str">
            <v>27,Akashdip Society, near Hariom nagar, Subhanpura, Vadodara,Gujarat-390023</v>
          </cell>
          <cell r="AG662" t="str">
            <v>27,Akashdip Society, Near Hariom Nagar, Subhanpura, Vadodara,Gujarat-390023</v>
          </cell>
          <cell r="AH662" t="str">
            <v>CGCPS8256A</v>
          </cell>
          <cell r="AI662" t="str">
            <v>720683589167</v>
          </cell>
          <cell r="AJ662" t="str">
            <v>AB+VE</v>
          </cell>
          <cell r="AK662" t="str">
            <v>M.Com Finance</v>
          </cell>
          <cell r="AM662" t="str">
            <v>4 Years</v>
          </cell>
        </row>
        <row r="663">
          <cell r="B663">
            <v>180214</v>
          </cell>
          <cell r="C663" t="str">
            <v>Ashish Parmar</v>
          </cell>
          <cell r="D663" t="str">
            <v>HR</v>
          </cell>
          <cell r="E663" t="str">
            <v>ER &amp; IR</v>
          </cell>
          <cell r="F663" t="str">
            <v>Assistant Executive</v>
          </cell>
          <cell r="G663" t="str">
            <v>Level-2</v>
          </cell>
          <cell r="H663" t="str">
            <v>E-4</v>
          </cell>
          <cell r="I663">
            <v>43437</v>
          </cell>
          <cell r="J663">
            <v>12</v>
          </cell>
          <cell r="K663">
            <v>2018</v>
          </cell>
          <cell r="L663" t="str">
            <v>Sanand</v>
          </cell>
          <cell r="M663" t="str">
            <v>M</v>
          </cell>
          <cell r="N663">
            <v>34655</v>
          </cell>
          <cell r="O663">
            <v>29.183561643835617</v>
          </cell>
          <cell r="P663" t="str">
            <v xml:space="preserve">Resignation </v>
          </cell>
          <cell r="R663">
            <v>44046</v>
          </cell>
          <cell r="S663">
            <v>43802</v>
          </cell>
          <cell r="T663" t="str">
            <v>Confirmation</v>
          </cell>
          <cell r="Y663">
            <v>8460410466</v>
          </cell>
          <cell r="Z663" t="str">
            <v>parmarashish292@gmail.com</v>
          </cell>
          <cell r="AA663">
            <v>9904358995</v>
          </cell>
          <cell r="AB663" t="str">
            <v>Father</v>
          </cell>
          <cell r="AC663" t="str">
            <v>Dalpatbhai</v>
          </cell>
          <cell r="AD663" t="str">
            <v>Dalpatbhai</v>
          </cell>
          <cell r="AE663" t="str">
            <v>Pratikshaben</v>
          </cell>
          <cell r="AF663" t="str">
            <v xml:space="preserve">A/FF -16 ,Ganesh Park near Rajesh Tower, Gotri Road ,Vadodara, Gujarat 390021 </v>
          </cell>
          <cell r="AG663" t="str">
            <v>A/Ff -16 ,Ganesh Park Near Rajesh Tower, Gotri Road ,Vadodara, Gujarat 390021</v>
          </cell>
          <cell r="AH663" t="str">
            <v>CHOPP1529C</v>
          </cell>
          <cell r="AI663" t="str">
            <v>648326244291</v>
          </cell>
          <cell r="AJ663" t="str">
            <v>AB+VE</v>
          </cell>
          <cell r="AK663" t="str">
            <v xml:space="preserve">MHRM
</v>
          </cell>
          <cell r="AM663" t="str">
            <v>Fresher</v>
          </cell>
        </row>
        <row r="664">
          <cell r="B664">
            <v>180215</v>
          </cell>
          <cell r="C664" t="str">
            <v>Jay  Thakkar</v>
          </cell>
          <cell r="D664" t="str">
            <v>Production</v>
          </cell>
          <cell r="E664" t="str">
            <v>Mixing</v>
          </cell>
          <cell r="F664" t="str">
            <v>GET</v>
          </cell>
          <cell r="G664" t="str">
            <v>Level-2</v>
          </cell>
          <cell r="H664" t="str">
            <v>E-5</v>
          </cell>
          <cell r="I664">
            <v>43444</v>
          </cell>
          <cell r="J664">
            <v>12</v>
          </cell>
          <cell r="K664">
            <v>2018</v>
          </cell>
          <cell r="L664" t="str">
            <v>Sanand</v>
          </cell>
          <cell r="M664" t="str">
            <v>M</v>
          </cell>
          <cell r="N664">
            <v>35166</v>
          </cell>
          <cell r="O664">
            <v>27.783561643835615</v>
          </cell>
          <cell r="P664" t="str">
            <v xml:space="preserve">Resignation </v>
          </cell>
          <cell r="S664" t="str">
            <v>-</v>
          </cell>
          <cell r="Y664">
            <v>9825280684</v>
          </cell>
          <cell r="Z664" t="str">
            <v>jaythakkar1151@gmail.com</v>
          </cell>
          <cell r="AA664">
            <v>9427842313</v>
          </cell>
          <cell r="AB664" t="str">
            <v>Father</v>
          </cell>
          <cell r="AC664" t="str">
            <v>Sanjaykumar</v>
          </cell>
          <cell r="AD664" t="str">
            <v>Sanjaykumar</v>
          </cell>
          <cell r="AE664" t="str">
            <v>Rinaben</v>
          </cell>
          <cell r="AF664" t="str">
            <v>A-603,Auram SKY, Nr. JBR Complex Science city road, Sola, Ahmedabad -380060</v>
          </cell>
          <cell r="AG664" t="str">
            <v>Lakshamnchali, Harji, Patan, Gujarat-384240</v>
          </cell>
          <cell r="AH664" t="str">
            <v>AYRPT3008J</v>
          </cell>
          <cell r="AI664" t="str">
            <v>779668241742</v>
          </cell>
          <cell r="AJ664" t="str">
            <v>A+VE</v>
          </cell>
          <cell r="AK664" t="str">
            <v>B.E Mechanical</v>
          </cell>
          <cell r="AM664" t="str">
            <v xml:space="preserve">Fresher </v>
          </cell>
        </row>
        <row r="665">
          <cell r="B665">
            <v>180216</v>
          </cell>
          <cell r="C665" t="str">
            <v xml:space="preserve">Bhadreshkumar Patel </v>
          </cell>
          <cell r="D665" t="str">
            <v>Finance</v>
          </cell>
          <cell r="E665" t="str">
            <v>Accounting &amp; Tax</v>
          </cell>
          <cell r="F665" t="str">
            <v>Executive</v>
          </cell>
          <cell r="G665" t="str">
            <v>Level-2</v>
          </cell>
          <cell r="H665" t="str">
            <v>E-2</v>
          </cell>
          <cell r="I665">
            <v>43451</v>
          </cell>
          <cell r="J665">
            <v>12</v>
          </cell>
          <cell r="K665">
            <v>2018</v>
          </cell>
          <cell r="L665" t="str">
            <v>Sanand</v>
          </cell>
          <cell r="M665" t="str">
            <v>M</v>
          </cell>
          <cell r="N665">
            <v>31175</v>
          </cell>
          <cell r="O665">
            <v>38.717808219178082</v>
          </cell>
          <cell r="P665" t="str">
            <v xml:space="preserve">Resignation </v>
          </cell>
          <cell r="R665">
            <v>43632</v>
          </cell>
          <cell r="S665">
            <v>43451</v>
          </cell>
          <cell r="T665" t="str">
            <v>Confirmation</v>
          </cell>
          <cell r="Y665">
            <v>9714733581</v>
          </cell>
          <cell r="Z665" t="str">
            <v>bhadreshpatel8585@gmail.com</v>
          </cell>
          <cell r="AA665">
            <v>9879834593</v>
          </cell>
          <cell r="AB665" t="str">
            <v>Brother</v>
          </cell>
          <cell r="AC665" t="str">
            <v>Tejash</v>
          </cell>
          <cell r="AD665" t="str">
            <v xml:space="preserve">Gordhanbhai </v>
          </cell>
          <cell r="AE665" t="str">
            <v xml:space="preserve">Hemlataben </v>
          </cell>
          <cell r="AF665" t="str">
            <v>676/4422,Gujarat Housing Board, New Bapunagar ,Ahmedabad ,Gujarat-380024</v>
          </cell>
          <cell r="AG665" t="str">
            <v>676/4422,Gujarat Housing Board, New Bapunagar ,Ahmedabad ,Gujarat-380024</v>
          </cell>
          <cell r="AH665" t="str">
            <v>AQZPP3365J</v>
          </cell>
          <cell r="AI665">
            <v>886726900151</v>
          </cell>
          <cell r="AJ665" t="str">
            <v>O+VE</v>
          </cell>
          <cell r="AK665" t="str">
            <v>Post Graduation Diploma in Import &amp; Export + M.B.A Finance,M.com</v>
          </cell>
          <cell r="AM665" t="str">
            <v>8.6 Years</v>
          </cell>
        </row>
        <row r="666">
          <cell r="B666">
            <v>180217</v>
          </cell>
          <cell r="C666" t="str">
            <v xml:space="preserve">Nisarg Patel </v>
          </cell>
          <cell r="D666" t="str">
            <v>Production</v>
          </cell>
          <cell r="E666" t="str">
            <v>Mixing</v>
          </cell>
          <cell r="F666" t="str">
            <v>Senior Engineer</v>
          </cell>
          <cell r="G666" t="str">
            <v>Level-2</v>
          </cell>
          <cell r="H666" t="str">
            <v>E-1</v>
          </cell>
          <cell r="I666">
            <v>43451</v>
          </cell>
          <cell r="J666">
            <v>12</v>
          </cell>
          <cell r="K666">
            <v>2018</v>
          </cell>
          <cell r="L666" t="str">
            <v>Sanand</v>
          </cell>
          <cell r="M666" t="str">
            <v>M</v>
          </cell>
          <cell r="N666">
            <v>35655</v>
          </cell>
          <cell r="O666">
            <v>26.443835616438356</v>
          </cell>
          <cell r="P666" t="str">
            <v xml:space="preserve">Resignation </v>
          </cell>
          <cell r="R666">
            <v>44060</v>
          </cell>
          <cell r="S666">
            <v>43816</v>
          </cell>
          <cell r="T666" t="str">
            <v>Confirmation</v>
          </cell>
          <cell r="U666">
            <v>44652</v>
          </cell>
          <cell r="V666" t="str">
            <v>Junior Engineer</v>
          </cell>
          <cell r="W666">
            <v>45017</v>
          </cell>
          <cell r="X666" t="str">
            <v>Engineer</v>
          </cell>
          <cell r="Y666">
            <v>9979786159</v>
          </cell>
          <cell r="Z666" t="str">
            <v>patel.nisarg915@gmail.com</v>
          </cell>
          <cell r="AA666">
            <v>9727347159</v>
          </cell>
          <cell r="AB666" t="str">
            <v>GrandFather</v>
          </cell>
          <cell r="AC666" t="str">
            <v>Jashubhai</v>
          </cell>
          <cell r="AD666" t="str">
            <v xml:space="preserve">Jyotishbhai </v>
          </cell>
          <cell r="AE666" t="str">
            <v xml:space="preserve">Urvashiben </v>
          </cell>
          <cell r="AF666" t="str">
            <v>64,Aabadnagar,Anand vihar society,Near durga dairy,Bopal Road,Ahmedabad</v>
          </cell>
          <cell r="AG666" t="str">
            <v>Kanya Ashram, Madhi, Surat, Gujarat - 394340</v>
          </cell>
          <cell r="AH666" t="str">
            <v>DOIPP2708K</v>
          </cell>
          <cell r="AI666">
            <v>291905372714</v>
          </cell>
          <cell r="AJ666" t="str">
            <v>B-VE</v>
          </cell>
          <cell r="AK666" t="str">
            <v>B.E Mechanical</v>
          </cell>
          <cell r="AL666" t="str">
            <v>-</v>
          </cell>
          <cell r="AM666" t="str">
            <v>Fresher</v>
          </cell>
        </row>
        <row r="667">
          <cell r="B667">
            <v>180218</v>
          </cell>
          <cell r="C667" t="str">
            <v xml:space="preserve">Kaushal Patel </v>
          </cell>
          <cell r="D667" t="str">
            <v>Production</v>
          </cell>
          <cell r="E667" t="str">
            <v>Process Management Center</v>
          </cell>
          <cell r="F667" t="str">
            <v>Assistant Engineer</v>
          </cell>
          <cell r="G667" t="str">
            <v>Level-2</v>
          </cell>
          <cell r="H667" t="str">
            <v>E-4</v>
          </cell>
          <cell r="I667">
            <v>43451</v>
          </cell>
          <cell r="J667">
            <v>12</v>
          </cell>
          <cell r="K667">
            <v>2018</v>
          </cell>
          <cell r="L667" t="str">
            <v>Sanand</v>
          </cell>
          <cell r="M667" t="str">
            <v>M</v>
          </cell>
          <cell r="N667">
            <v>34878</v>
          </cell>
          <cell r="O667">
            <v>28.572602739726026</v>
          </cell>
          <cell r="P667" t="str">
            <v xml:space="preserve">Abscond </v>
          </cell>
          <cell r="R667" t="str">
            <v>-</v>
          </cell>
          <cell r="S667">
            <v>43451</v>
          </cell>
          <cell r="T667" t="str">
            <v>Probation</v>
          </cell>
          <cell r="Y667">
            <v>9601436658</v>
          </cell>
          <cell r="Z667" t="str">
            <v>kaushal4963@gmail.com</v>
          </cell>
          <cell r="AA667">
            <v>9879779454</v>
          </cell>
          <cell r="AB667" t="str">
            <v>Father</v>
          </cell>
          <cell r="AC667" t="str">
            <v>Sanjaykumar</v>
          </cell>
          <cell r="AD667" t="str">
            <v>Sanjaykumar</v>
          </cell>
          <cell r="AE667" t="str">
            <v>Vaishaliben</v>
          </cell>
          <cell r="AF667" t="str">
            <v>Sairen basera, PG, 6, Thaltej road, Goyal Intercity, Nilmani society, Memnagar, Ahmedabad, Gujarat</v>
          </cell>
          <cell r="AG667" t="str">
            <v>1-128, Vachlu Faliya,Near Swaminaryan Temple,Harkundi,Panchmahals,Gujarat-389340</v>
          </cell>
          <cell r="AH667" t="str">
            <v>CWUPP2783B</v>
          </cell>
          <cell r="AI667" t="str">
            <v>546701328343</v>
          </cell>
          <cell r="AJ667" t="str">
            <v>A+VE</v>
          </cell>
          <cell r="AK667" t="str">
            <v>B.E Mechanical</v>
          </cell>
          <cell r="AM667" t="str">
            <v>2 Years</v>
          </cell>
        </row>
        <row r="668">
          <cell r="B668">
            <v>190001</v>
          </cell>
          <cell r="C668" t="str">
            <v>Suryavirsinh Chauhan</v>
          </cell>
          <cell r="D668" t="str">
            <v>Production</v>
          </cell>
          <cell r="E668" t="str">
            <v>Calender</v>
          </cell>
          <cell r="F668" t="str">
            <v>Assistant Engineer</v>
          </cell>
          <cell r="G668" t="str">
            <v>Level-2</v>
          </cell>
          <cell r="H668" t="str">
            <v>E-4</v>
          </cell>
          <cell r="I668">
            <v>43466</v>
          </cell>
          <cell r="J668">
            <v>1</v>
          </cell>
          <cell r="K668">
            <v>2019</v>
          </cell>
          <cell r="L668" t="str">
            <v>Sanand</v>
          </cell>
          <cell r="M668" t="str">
            <v>M</v>
          </cell>
          <cell r="N668">
            <v>35414</v>
          </cell>
          <cell r="O668">
            <v>27.104109589041094</v>
          </cell>
          <cell r="P668" t="str">
            <v>Resignation</v>
          </cell>
          <cell r="R668">
            <v>44075</v>
          </cell>
          <cell r="S668">
            <v>43831</v>
          </cell>
          <cell r="T668" t="str">
            <v>Confirmation</v>
          </cell>
          <cell r="Y668">
            <v>9427248540</v>
          </cell>
          <cell r="Z668" t="str">
            <v>su.chauhan123@gmail.com</v>
          </cell>
          <cell r="AA668">
            <v>9428043508</v>
          </cell>
          <cell r="AB668" t="str">
            <v>Father</v>
          </cell>
          <cell r="AC668" t="str">
            <v xml:space="preserve"> Virbhadrasinh</v>
          </cell>
          <cell r="AD668" t="str">
            <v xml:space="preserve">Virbhadrasinh </v>
          </cell>
          <cell r="AE668" t="str">
            <v xml:space="preserve">Ashakunwar </v>
          </cell>
          <cell r="AF668" t="str">
            <v>B-1, Prerna Bunglows, Near BapaSitaram Chowk, Krishananagar, Nava Naroda,Saijpur Bogha, Ahmedabad ,Gujarat-382345</v>
          </cell>
          <cell r="AG668" t="str">
            <v>B-1, Prerna Bunglows, Near Bapasitaram Chowk, Nava Naroda, Saijpur Bogha, Ahmedabad, Gujarat - 382345</v>
          </cell>
          <cell r="AH668" t="str">
            <v>BCJPC9392P</v>
          </cell>
          <cell r="AI668" t="str">
            <v>581903610480</v>
          </cell>
          <cell r="AJ668" t="str">
            <v>O+VE</v>
          </cell>
          <cell r="AK668" t="str">
            <v>B.Tech Mechanical</v>
          </cell>
          <cell r="AM668" t="str">
            <v>Fresher</v>
          </cell>
        </row>
        <row r="669">
          <cell r="B669">
            <v>190002</v>
          </cell>
          <cell r="C669" t="str">
            <v>Rahul Sharma</v>
          </cell>
          <cell r="D669" t="str">
            <v>Retail Sales</v>
          </cell>
          <cell r="E669" t="str">
            <v>West Region</v>
          </cell>
          <cell r="F669" t="str">
            <v>Territory Sales Supervisor</v>
          </cell>
          <cell r="G669" t="str">
            <v>Level-2</v>
          </cell>
          <cell r="H669" t="str">
            <v>E-3</v>
          </cell>
          <cell r="I669">
            <v>43466</v>
          </cell>
          <cell r="J669">
            <v>1</v>
          </cell>
          <cell r="K669">
            <v>2019</v>
          </cell>
          <cell r="L669" t="str">
            <v>Sanand</v>
          </cell>
          <cell r="M669" t="str">
            <v>M</v>
          </cell>
          <cell r="N669">
            <v>32782</v>
          </cell>
          <cell r="O669">
            <v>34.315068493150683</v>
          </cell>
          <cell r="P669" t="str">
            <v xml:space="preserve">Abscond </v>
          </cell>
          <cell r="R669" t="str">
            <v>-</v>
          </cell>
          <cell r="S669">
            <v>43466</v>
          </cell>
          <cell r="T669" t="str">
            <v>Probation</v>
          </cell>
          <cell r="Y669">
            <v>7737017081</v>
          </cell>
          <cell r="Z669" t="str">
            <v>RAMMYRAHUL.786@GMAIL.COM</v>
          </cell>
          <cell r="AA669">
            <v>9828589215</v>
          </cell>
          <cell r="AB669" t="str">
            <v>Father</v>
          </cell>
          <cell r="AC669" t="str">
            <v>Kailash Chand</v>
          </cell>
          <cell r="AD669" t="str">
            <v>Kailash Chand</v>
          </cell>
          <cell r="AE669" t="str">
            <v>Gaytri Gautam</v>
          </cell>
          <cell r="AF669" t="str">
            <v>B-2 53 Sudarshna Nagar Bikaner Rajesthan</v>
          </cell>
          <cell r="AG669" t="str">
            <v>Gopal Mandir Ke Pass,Khairabad, Kota, Rajasthan-326529</v>
          </cell>
          <cell r="AH669" t="str">
            <v>EBXPS4681F</v>
          </cell>
          <cell r="AI669" t="str">
            <v>836649637301</v>
          </cell>
          <cell r="AJ669" t="str">
            <v>AB+VE</v>
          </cell>
          <cell r="AK669" t="str">
            <v>M.B.A</v>
          </cell>
          <cell r="AM669" t="str">
            <v>6 Years</v>
          </cell>
        </row>
        <row r="670">
          <cell r="B670">
            <v>190003</v>
          </cell>
          <cell r="C670" t="str">
            <v>Karthickeyan Madhavan</v>
          </cell>
          <cell r="D670" t="str">
            <v>Retail Sales</v>
          </cell>
          <cell r="E670" t="str">
            <v>South Region</v>
          </cell>
          <cell r="F670" t="str">
            <v>Territory Sales Manager</v>
          </cell>
          <cell r="G670" t="str">
            <v>Level-2</v>
          </cell>
          <cell r="H670" t="str">
            <v>E-1</v>
          </cell>
          <cell r="I670">
            <v>43466</v>
          </cell>
          <cell r="J670">
            <v>1</v>
          </cell>
          <cell r="K670">
            <v>2019</v>
          </cell>
          <cell r="L670" t="str">
            <v>Banglore</v>
          </cell>
          <cell r="M670" t="str">
            <v>M</v>
          </cell>
          <cell r="N670">
            <v>29887</v>
          </cell>
          <cell r="O670">
            <v>42.246575342465754</v>
          </cell>
          <cell r="P670" t="str">
            <v>Resignation</v>
          </cell>
          <cell r="R670">
            <v>43647</v>
          </cell>
          <cell r="S670">
            <v>43466</v>
          </cell>
          <cell r="T670" t="str">
            <v>Confirmation</v>
          </cell>
          <cell r="Y670">
            <v>7349118587</v>
          </cell>
          <cell r="Z670" t="str">
            <v>karthickmadhavan2018@gmail.com</v>
          </cell>
          <cell r="AA670">
            <v>8296496942</v>
          </cell>
          <cell r="AB670" t="str">
            <v>Father</v>
          </cell>
          <cell r="AC670" t="str">
            <v>Madhavan</v>
          </cell>
          <cell r="AD670" t="str">
            <v>Madhavan</v>
          </cell>
          <cell r="AE670" t="str">
            <v>Parvathi</v>
          </cell>
          <cell r="AF670" t="str">
            <v>No. 301, 4th Floor, SLV Residency, Defence Layout, Near Jalli Machine Circle, Vidyaranyapura, Bangalore - 560097</v>
          </cell>
          <cell r="AG670" t="str">
            <v>12,8Th Main Road,3Rd Stage,4Th Block,Basaveshwaranagar, North Bangalore, Bangalore, Karnataka-560079</v>
          </cell>
          <cell r="AH670" t="str">
            <v>BKEPK6630H</v>
          </cell>
          <cell r="AI670">
            <v>806383674248</v>
          </cell>
          <cell r="AJ670" t="str">
            <v>B+VE</v>
          </cell>
          <cell r="AK670" t="str">
            <v>BBM</v>
          </cell>
          <cell r="AM670" t="str">
            <v>14 Years</v>
          </cell>
        </row>
        <row r="671">
          <cell r="B671">
            <v>190004</v>
          </cell>
          <cell r="C671" t="str">
            <v xml:space="preserve">Soham Patel </v>
          </cell>
          <cell r="D671" t="str">
            <v>Administration</v>
          </cell>
          <cell r="E671" t="str">
            <v>Purchase &amp; Store</v>
          </cell>
          <cell r="F671" t="str">
            <v>Junior Engineer</v>
          </cell>
          <cell r="G671" t="str">
            <v>Level-2</v>
          </cell>
          <cell r="H671" t="str">
            <v>E-3</v>
          </cell>
          <cell r="I671">
            <v>43466</v>
          </cell>
          <cell r="J671">
            <v>1</v>
          </cell>
          <cell r="K671">
            <v>2019</v>
          </cell>
          <cell r="L671" t="str">
            <v>Sanand</v>
          </cell>
          <cell r="M671" t="str">
            <v>M</v>
          </cell>
          <cell r="N671">
            <v>34913</v>
          </cell>
          <cell r="O671">
            <v>28.476712328767125</v>
          </cell>
          <cell r="R671">
            <v>43647</v>
          </cell>
          <cell r="S671">
            <v>43466</v>
          </cell>
          <cell r="T671" t="str">
            <v>Confirmation</v>
          </cell>
          <cell r="Y671">
            <v>8758637296</v>
          </cell>
          <cell r="Z671" t="str">
            <v>patelsoham61@gmail.com</v>
          </cell>
          <cell r="AA671">
            <v>9427082571</v>
          </cell>
          <cell r="AB671" t="str">
            <v>Father</v>
          </cell>
          <cell r="AC671" t="str">
            <v xml:space="preserve">Rasikbhai </v>
          </cell>
          <cell r="AD671" t="str">
            <v xml:space="preserve">Rasikbhai </v>
          </cell>
          <cell r="AE671" t="str">
            <v xml:space="preserve">Ushaben </v>
          </cell>
          <cell r="AF671" t="str">
            <v>41, Uday tenament , Nikol Road Naroda,Ahmedabad</v>
          </cell>
          <cell r="AG671" t="str">
            <v>Medi Timba, Nanawada, Sabarkantha, Gujarat - 383345</v>
          </cell>
          <cell r="AH671" t="str">
            <v>CVCPP1755J</v>
          </cell>
          <cell r="AI671" t="str">
            <v>277518751797</v>
          </cell>
          <cell r="AJ671" t="str">
            <v>B+VE</v>
          </cell>
          <cell r="AK671" t="str">
            <v>B.E Mechanical</v>
          </cell>
          <cell r="AL671" t="str">
            <v>-</v>
          </cell>
          <cell r="AM671" t="str">
            <v>2.9 Years</v>
          </cell>
        </row>
        <row r="672">
          <cell r="B672">
            <v>190005</v>
          </cell>
          <cell r="C672" t="str">
            <v>Asfaq Sumra</v>
          </cell>
          <cell r="D672" t="str">
            <v>Production</v>
          </cell>
          <cell r="E672" t="str">
            <v>Extrusion</v>
          </cell>
          <cell r="F672" t="str">
            <v>Assistant Engineer</v>
          </cell>
          <cell r="G672" t="str">
            <v>Level-2</v>
          </cell>
          <cell r="H672" t="str">
            <v>E-4</v>
          </cell>
          <cell r="I672">
            <v>43466</v>
          </cell>
          <cell r="J672">
            <v>1</v>
          </cell>
          <cell r="K672">
            <v>2019</v>
          </cell>
          <cell r="L672" t="str">
            <v>Sanand</v>
          </cell>
          <cell r="M672" t="str">
            <v>M</v>
          </cell>
          <cell r="N672">
            <v>34906</v>
          </cell>
          <cell r="O672">
            <v>28.495890410958904</v>
          </cell>
          <cell r="P672" t="str">
            <v>Resignation</v>
          </cell>
          <cell r="R672">
            <v>44075</v>
          </cell>
          <cell r="S672">
            <v>43831</v>
          </cell>
          <cell r="T672" t="str">
            <v>Confirmation</v>
          </cell>
          <cell r="Y672">
            <v>8866451918</v>
          </cell>
          <cell r="Z672" t="str">
            <v>asfaqsumra07@gmail.com</v>
          </cell>
          <cell r="AA672">
            <v>9724479109</v>
          </cell>
          <cell r="AB672" t="str">
            <v>Father</v>
          </cell>
          <cell r="AC672" t="str">
            <v xml:space="preserve">Musabhai </v>
          </cell>
          <cell r="AD672" t="str">
            <v>Musabhai Sumra</v>
          </cell>
          <cell r="AE672" t="str">
            <v xml:space="preserve">Shehnaz </v>
          </cell>
          <cell r="AF672" t="str">
            <v>B 2, AL -Hasnain PG&amp;hostel, Near Hayat Recedency, Sawan Party Plot ,Sarkhej- 380055</v>
          </cell>
          <cell r="AG672" t="str">
            <v>Block-5-C Zamzam Appartment, Opp Narshih School, Near Cort, Junagadh, Gujarat- 362001</v>
          </cell>
          <cell r="AH672" t="str">
            <v>JJJPS7940Q</v>
          </cell>
          <cell r="AI672" t="str">
            <v>889306498234</v>
          </cell>
          <cell r="AJ672" t="str">
            <v>A+VE</v>
          </cell>
          <cell r="AK672" t="str">
            <v>B.E Mechanical</v>
          </cell>
          <cell r="AM672" t="str">
            <v>Fresher</v>
          </cell>
        </row>
        <row r="673">
          <cell r="B673">
            <v>190006</v>
          </cell>
          <cell r="C673" t="str">
            <v>Sunilsinh Zala</v>
          </cell>
          <cell r="D673" t="str">
            <v>Production</v>
          </cell>
          <cell r="E673" t="str">
            <v>Mixing</v>
          </cell>
          <cell r="F673" t="str">
            <v>Junior Engineer</v>
          </cell>
          <cell r="G673" t="str">
            <v>Level-2</v>
          </cell>
          <cell r="H673" t="str">
            <v>E-3</v>
          </cell>
          <cell r="I673">
            <v>43472</v>
          </cell>
          <cell r="J673">
            <v>1</v>
          </cell>
          <cell r="K673">
            <v>2019</v>
          </cell>
          <cell r="L673" t="str">
            <v>Sanand</v>
          </cell>
          <cell r="M673" t="str">
            <v>M</v>
          </cell>
          <cell r="N673">
            <v>34649</v>
          </cell>
          <cell r="O673">
            <v>29.2</v>
          </cell>
          <cell r="R673">
            <v>44081</v>
          </cell>
          <cell r="S673">
            <v>43837</v>
          </cell>
          <cell r="T673" t="str">
            <v>Confirmation</v>
          </cell>
          <cell r="W673">
            <v>45017</v>
          </cell>
          <cell r="X673" t="str">
            <v>Assistant Engineer</v>
          </cell>
          <cell r="Y673">
            <v>9904637189</v>
          </cell>
          <cell r="Z673" t="str">
            <v>sunilsinhzala.1111@gmail.com</v>
          </cell>
          <cell r="AA673">
            <v>9723442612</v>
          </cell>
          <cell r="AB673" t="str">
            <v>Father</v>
          </cell>
          <cell r="AC673" t="str">
            <v>Hakubha</v>
          </cell>
          <cell r="AD673" t="str">
            <v>Hakubha</v>
          </cell>
          <cell r="AE673" t="str">
            <v>Nitaba</v>
          </cell>
          <cell r="AF673" t="str">
            <v>Abhesangpur,Shakti Mata na mandir Pase, At: Abhesangpur,Post. Sachana, Ahmedabad-382150</v>
          </cell>
          <cell r="AG673" t="str">
            <v>Abhesangpur, Shakti Mata Na Mandir Pase, Abhesangpur, Sachana, Ahmedabad - 382150</v>
          </cell>
          <cell r="AH673" t="str">
            <v>ACQPZ8556J</v>
          </cell>
          <cell r="AI673" t="str">
            <v>686066977435</v>
          </cell>
          <cell r="AJ673" t="str">
            <v>B+VE</v>
          </cell>
          <cell r="AK673" t="str">
            <v>B.E Mechanical</v>
          </cell>
          <cell r="AL673" t="str">
            <v>-</v>
          </cell>
          <cell r="AM673" t="str">
            <v>Fresher</v>
          </cell>
        </row>
        <row r="674">
          <cell r="B674">
            <v>190007</v>
          </cell>
          <cell r="C674" t="str">
            <v>Kalptaru Khare</v>
          </cell>
          <cell r="D674" t="str">
            <v>Production</v>
          </cell>
          <cell r="E674" t="str">
            <v>Tire Building</v>
          </cell>
          <cell r="F674" t="str">
            <v>Assistant Engineer</v>
          </cell>
          <cell r="G674" t="str">
            <v>Level-2</v>
          </cell>
          <cell r="H674" t="str">
            <v>E-4</v>
          </cell>
          <cell r="I674">
            <v>43472</v>
          </cell>
          <cell r="J674">
            <v>1</v>
          </cell>
          <cell r="K674">
            <v>2019</v>
          </cell>
          <cell r="L674" t="str">
            <v>Sanand</v>
          </cell>
          <cell r="M674" t="str">
            <v>M</v>
          </cell>
          <cell r="N674">
            <v>35653</v>
          </cell>
          <cell r="O674">
            <v>26.449315068493149</v>
          </cell>
          <cell r="P674" t="str">
            <v>Resignation</v>
          </cell>
          <cell r="S674">
            <v>43837</v>
          </cell>
          <cell r="T674" t="str">
            <v>Probation</v>
          </cell>
          <cell r="Y674" t="str">
            <v xml:space="preserve"> </v>
          </cell>
          <cell r="Z674" t="str">
            <v>kalptaruk@gmail.com</v>
          </cell>
          <cell r="AA674">
            <v>9978471137</v>
          </cell>
          <cell r="AB674" t="str">
            <v>Mother</v>
          </cell>
          <cell r="AC674" t="str">
            <v>Sushma</v>
          </cell>
          <cell r="AD674" t="str">
            <v>Vijay</v>
          </cell>
          <cell r="AE674" t="str">
            <v>Sushma</v>
          </cell>
          <cell r="AF674" t="str">
            <v>302-C ,Dhwarkesh Heavens, IOC Road,Chandkheda,Ahmedabad-382424</v>
          </cell>
          <cell r="AG674" t="str">
            <v>302-C ,Dhwarkesh Heavens, Ioc Road,Chandkheda,Ahmedabad-382424</v>
          </cell>
          <cell r="AH674" t="str">
            <v>FOQPK2458H</v>
          </cell>
          <cell r="AI674" t="str">
            <v>557199631420</v>
          </cell>
          <cell r="AJ674" t="str">
            <v>O+VE</v>
          </cell>
          <cell r="AK674" t="str">
            <v>B.E Mechanical</v>
          </cell>
          <cell r="AM674" t="str">
            <v>Fresher</v>
          </cell>
        </row>
        <row r="675">
          <cell r="B675">
            <v>190008</v>
          </cell>
          <cell r="C675" t="str">
            <v>Rahul Sharma</v>
          </cell>
          <cell r="D675" t="str">
            <v>Retail Sales</v>
          </cell>
          <cell r="E675" t="str">
            <v>West Region</v>
          </cell>
          <cell r="F675" t="str">
            <v>Territory Sales Supervisor</v>
          </cell>
          <cell r="G675" t="str">
            <v>Level-2</v>
          </cell>
          <cell r="H675" t="str">
            <v>E-3</v>
          </cell>
          <cell r="I675">
            <v>43476</v>
          </cell>
          <cell r="J675">
            <v>1</v>
          </cell>
          <cell r="K675">
            <v>2019</v>
          </cell>
          <cell r="L675" t="str">
            <v>Sanand</v>
          </cell>
          <cell r="M675" t="str">
            <v>M</v>
          </cell>
          <cell r="N675">
            <v>32782</v>
          </cell>
          <cell r="O675">
            <v>34.315068493150683</v>
          </cell>
          <cell r="P675" t="str">
            <v>Resignation</v>
          </cell>
          <cell r="R675">
            <v>43656</v>
          </cell>
          <cell r="S675">
            <v>43476</v>
          </cell>
          <cell r="T675" t="str">
            <v>Confirmation</v>
          </cell>
          <cell r="Y675">
            <v>7737017081</v>
          </cell>
          <cell r="Z675" t="str">
            <v>RAMMYRAHUL.786@GMAIL.COM</v>
          </cell>
          <cell r="AA675">
            <v>9828589215</v>
          </cell>
          <cell r="AB675" t="str">
            <v>Father</v>
          </cell>
          <cell r="AC675" t="str">
            <v>Kailash Chand</v>
          </cell>
          <cell r="AD675" t="str">
            <v>Kailash Chand</v>
          </cell>
          <cell r="AE675" t="str">
            <v>Gaytri Gautam</v>
          </cell>
          <cell r="AF675" t="str">
            <v>B-2 53 Sudarshna Nagar Bikaner Rajesthan</v>
          </cell>
          <cell r="AG675" t="str">
            <v>Gopal Mandir Ke Pass,Khairabad, Kota, Rajasthan-326529</v>
          </cell>
          <cell r="AH675" t="str">
            <v>EBXPS4681F</v>
          </cell>
          <cell r="AI675" t="str">
            <v>836649637301</v>
          </cell>
          <cell r="AJ675" t="str">
            <v>AB+VE</v>
          </cell>
          <cell r="AK675" t="str">
            <v>M.B.A</v>
          </cell>
          <cell r="AM675" t="str">
            <v>6 Years</v>
          </cell>
        </row>
        <row r="676">
          <cell r="B676">
            <v>190009</v>
          </cell>
          <cell r="C676" t="str">
            <v>Sudhir Patoliya</v>
          </cell>
          <cell r="D676" t="str">
            <v>Production</v>
          </cell>
          <cell r="E676" t="str">
            <v>Mixing</v>
          </cell>
          <cell r="F676" t="str">
            <v>GET</v>
          </cell>
          <cell r="G676" t="str">
            <v>Level-2</v>
          </cell>
          <cell r="H676" t="str">
            <v>E-5</v>
          </cell>
          <cell r="I676">
            <v>43486</v>
          </cell>
          <cell r="J676">
            <v>1</v>
          </cell>
          <cell r="K676">
            <v>2019</v>
          </cell>
          <cell r="L676" t="str">
            <v>Sanand</v>
          </cell>
          <cell r="M676" t="str">
            <v>M</v>
          </cell>
          <cell r="N676">
            <v>35579</v>
          </cell>
          <cell r="O676">
            <v>26.652054794520549</v>
          </cell>
          <cell r="P676" t="str">
            <v>Resignation</v>
          </cell>
          <cell r="S676" t="str">
            <v>-</v>
          </cell>
          <cell r="Y676">
            <v>9687174669</v>
          </cell>
          <cell r="Z676" t="str">
            <v>sudhirpatoliya70@gmail.com</v>
          </cell>
          <cell r="AA676">
            <v>9723641119</v>
          </cell>
          <cell r="AB676" t="str">
            <v>Father</v>
          </cell>
          <cell r="AC676" t="str">
            <v>Dineshbhai</v>
          </cell>
          <cell r="AD676" t="str">
            <v>Dineshbhai</v>
          </cell>
          <cell r="AE676" t="str">
            <v>Jyotshanaben</v>
          </cell>
          <cell r="AF676" t="str">
            <v>Abadnagar 64, ,Anand vihar society,near Durga dairy, Bopal, Ahmedabad</v>
          </cell>
          <cell r="AG676" t="str">
            <v>34,Krishna Park Society,Sarthana, Jakatnaka, Surat, Gujarat-395006</v>
          </cell>
          <cell r="AH676" t="str">
            <v>EBTPP9946J</v>
          </cell>
          <cell r="AI676">
            <v>556306545583</v>
          </cell>
          <cell r="AJ676" t="str">
            <v>AB+VE</v>
          </cell>
          <cell r="AK676" t="str">
            <v>B.E Mechanical</v>
          </cell>
          <cell r="AM676" t="str">
            <v>Fresher</v>
          </cell>
        </row>
        <row r="677">
          <cell r="B677">
            <v>190010</v>
          </cell>
          <cell r="C677" t="str">
            <v xml:space="preserve">Keval Patel </v>
          </cell>
          <cell r="D677" t="str">
            <v>Production</v>
          </cell>
          <cell r="E677" t="str">
            <v>Tire Building</v>
          </cell>
          <cell r="F677" t="str">
            <v>Junior Engineer</v>
          </cell>
          <cell r="G677" t="str">
            <v>Level-2</v>
          </cell>
          <cell r="H677" t="str">
            <v>E-3</v>
          </cell>
          <cell r="I677">
            <v>43486</v>
          </cell>
          <cell r="J677">
            <v>1</v>
          </cell>
          <cell r="K677">
            <v>2019</v>
          </cell>
          <cell r="L677" t="str">
            <v>Sanand</v>
          </cell>
          <cell r="M677" t="str">
            <v>M</v>
          </cell>
          <cell r="N677">
            <v>35670</v>
          </cell>
          <cell r="O677">
            <v>26.402739726027399</v>
          </cell>
          <cell r="P677" t="str">
            <v>Resignation</v>
          </cell>
          <cell r="R677">
            <v>44095</v>
          </cell>
          <cell r="S677">
            <v>43851</v>
          </cell>
          <cell r="T677" t="str">
            <v>Confirmation</v>
          </cell>
          <cell r="U677">
            <v>44652</v>
          </cell>
          <cell r="V677" t="str">
            <v>Assistant Engineer</v>
          </cell>
          <cell r="Y677">
            <v>9723256234</v>
          </cell>
          <cell r="Z677" t="str">
            <v>kevaldetroj@gmail.com</v>
          </cell>
          <cell r="AA677">
            <v>9904042606</v>
          </cell>
          <cell r="AB677" t="str">
            <v>Father</v>
          </cell>
          <cell r="AC677" t="str">
            <v>Jagdishbhai</v>
          </cell>
          <cell r="AD677" t="str">
            <v>Jagdishbhai</v>
          </cell>
          <cell r="AE677" t="str">
            <v>Sonalben</v>
          </cell>
          <cell r="AF677" t="str">
            <v>E-302,Mangalam Nirvana-2,Near-Umiya Campus,Sola,Ahmedabad.</v>
          </cell>
          <cell r="AG677" t="str">
            <v>257, Navo Vas, Near-Tripurama Mandir, Ognaj, Ahmedabad, Gujarat - 380060</v>
          </cell>
          <cell r="AH677" t="str">
            <v>EYRPP9234A</v>
          </cell>
          <cell r="AI677" t="str">
            <v>975526781320</v>
          </cell>
          <cell r="AJ677" t="str">
            <v>B+VE</v>
          </cell>
          <cell r="AK677" t="str">
            <v>B.E Mechanical</v>
          </cell>
          <cell r="AM677" t="str">
            <v>3 Months</v>
          </cell>
        </row>
        <row r="678">
          <cell r="B678">
            <v>190011</v>
          </cell>
          <cell r="C678" t="str">
            <v>Vivek Narshana</v>
          </cell>
          <cell r="D678" t="str">
            <v>QA</v>
          </cell>
          <cell r="E678" t="str">
            <v>Quality Assurance</v>
          </cell>
          <cell r="F678" t="str">
            <v>Junior Engineer</v>
          </cell>
          <cell r="G678" t="str">
            <v>Level-2</v>
          </cell>
          <cell r="H678" t="str">
            <v>E-3</v>
          </cell>
          <cell r="I678">
            <v>43486</v>
          </cell>
          <cell r="J678">
            <v>1</v>
          </cell>
          <cell r="K678">
            <v>2019</v>
          </cell>
          <cell r="L678" t="str">
            <v>Sanand</v>
          </cell>
          <cell r="M678" t="str">
            <v>M</v>
          </cell>
          <cell r="N678">
            <v>32989</v>
          </cell>
          <cell r="O678">
            <v>33.747945205479454</v>
          </cell>
          <cell r="P678" t="str">
            <v>Resignation</v>
          </cell>
          <cell r="R678">
            <v>43666</v>
          </cell>
          <cell r="S678">
            <v>43486</v>
          </cell>
          <cell r="T678" t="str">
            <v>Confirmation</v>
          </cell>
          <cell r="Y678">
            <v>9978470758</v>
          </cell>
          <cell r="Z678" t="str">
            <v>vivek.narshana@gmail.com</v>
          </cell>
          <cell r="AA678">
            <v>9824676011</v>
          </cell>
          <cell r="AB678" t="str">
            <v>Father</v>
          </cell>
          <cell r="AC678" t="str">
            <v>Maheshbhai</v>
          </cell>
          <cell r="AD678" t="str">
            <v xml:space="preserve">Maheshbhai </v>
          </cell>
          <cell r="AE678" t="str">
            <v>Rashmikaben</v>
          </cell>
          <cell r="AF678" t="str">
            <v xml:space="preserve">B304, gaurav tower, opp prabhat chowk, ghatlodiya, ahmedabad </v>
          </cell>
          <cell r="AG678" t="str">
            <v>Hatkeshvar Mandir Chowk, Nagarvada, Mangrol, Dist.Junagadh, Gujarat-362225</v>
          </cell>
          <cell r="AH678" t="str">
            <v>APBPN5677C</v>
          </cell>
          <cell r="AI678" t="str">
            <v>814732215924</v>
          </cell>
          <cell r="AJ678" t="str">
            <v>A+VE</v>
          </cell>
          <cell r="AK678" t="str">
            <v>BE-Electrical</v>
          </cell>
          <cell r="AM678" t="str">
            <v>7.6 Years</v>
          </cell>
        </row>
        <row r="679">
          <cell r="B679">
            <v>190012</v>
          </cell>
          <cell r="C679" t="str">
            <v xml:space="preserve">Darshitaben Patel </v>
          </cell>
          <cell r="D679" t="str">
            <v>Planning</v>
          </cell>
          <cell r="E679" t="str">
            <v>Raw Material - Purchase</v>
          </cell>
          <cell r="F679" t="str">
            <v>Junior Executive</v>
          </cell>
          <cell r="G679" t="str">
            <v>Level-2</v>
          </cell>
          <cell r="H679" t="str">
            <v>E-3</v>
          </cell>
          <cell r="I679">
            <v>43486</v>
          </cell>
          <cell r="J679">
            <v>1</v>
          </cell>
          <cell r="K679">
            <v>2019</v>
          </cell>
          <cell r="L679" t="str">
            <v>Sanand</v>
          </cell>
          <cell r="M679" t="str">
            <v>F</v>
          </cell>
          <cell r="N679">
            <v>34433</v>
          </cell>
          <cell r="O679">
            <v>29.791780821917808</v>
          </cell>
          <cell r="R679">
            <v>43666</v>
          </cell>
          <cell r="S679">
            <v>43486</v>
          </cell>
          <cell r="T679" t="str">
            <v>Confirmation</v>
          </cell>
          <cell r="U679">
            <v>44652</v>
          </cell>
          <cell r="V679" t="str">
            <v>Assistant Executive</v>
          </cell>
          <cell r="Y679">
            <v>9723163506</v>
          </cell>
          <cell r="Z679" t="str">
            <v>darshitapatel904@gmail.com</v>
          </cell>
          <cell r="AA679">
            <v>9924685505</v>
          </cell>
          <cell r="AB679" t="str">
            <v>Father</v>
          </cell>
          <cell r="AC679" t="str">
            <v>Bhavanbhai</v>
          </cell>
          <cell r="AD679" t="str">
            <v>Bhavanbhai</v>
          </cell>
          <cell r="AE679" t="str">
            <v>Kailashben</v>
          </cell>
          <cell r="AF679" t="str">
            <v>16, Sanjay Park Society, nr. Jognimata Temple, Sanand  -382110</v>
          </cell>
          <cell r="AG679" t="str">
            <v>Jaravala, Ta. Patdi, Jarvala, Surendranagar, Gujarat - 382765</v>
          </cell>
          <cell r="AH679" t="str">
            <v>EXBPP5068R</v>
          </cell>
          <cell r="AI679" t="str">
            <v>455811734171</v>
          </cell>
          <cell r="AJ679" t="str">
            <v>AB+VE</v>
          </cell>
          <cell r="AK679" t="str">
            <v>M.B.A Finance</v>
          </cell>
          <cell r="AL679" t="str">
            <v>-</v>
          </cell>
          <cell r="AM679" t="str">
            <v>2 Years</v>
          </cell>
        </row>
        <row r="680">
          <cell r="B680">
            <v>190013</v>
          </cell>
          <cell r="C680" t="str">
            <v xml:space="preserve"> Parakramsinh Chavda</v>
          </cell>
          <cell r="D680" t="str">
            <v>IT</v>
          </cell>
          <cell r="E680" t="str">
            <v>Production IT</v>
          </cell>
          <cell r="F680" t="str">
            <v>Assistant Developer Engineer</v>
          </cell>
          <cell r="G680" t="str">
            <v>Level-2</v>
          </cell>
          <cell r="H680" t="str">
            <v>E-4</v>
          </cell>
          <cell r="I680">
            <v>43486</v>
          </cell>
          <cell r="J680">
            <v>1</v>
          </cell>
          <cell r="K680">
            <v>2019</v>
          </cell>
          <cell r="L680" t="str">
            <v>Sanand</v>
          </cell>
          <cell r="M680" t="str">
            <v>M</v>
          </cell>
          <cell r="N680">
            <v>33983</v>
          </cell>
          <cell r="O680">
            <v>31.024657534246575</v>
          </cell>
          <cell r="P680" t="str">
            <v>Resignation</v>
          </cell>
          <cell r="R680">
            <v>43666</v>
          </cell>
          <cell r="S680">
            <v>43486</v>
          </cell>
          <cell r="T680" t="str">
            <v>Confirmation</v>
          </cell>
          <cell r="Y680">
            <v>9662286537</v>
          </cell>
          <cell r="Z680" t="str">
            <v>chavdaparakram1@gmail.com</v>
          </cell>
          <cell r="AA680">
            <v>9924927120</v>
          </cell>
          <cell r="AB680" t="str">
            <v>Father</v>
          </cell>
          <cell r="AC680" t="str">
            <v>Mahendrasinh</v>
          </cell>
          <cell r="AD680" t="str">
            <v>Mahendrasinh</v>
          </cell>
          <cell r="AE680" t="str">
            <v xml:space="preserve">Vandevi </v>
          </cell>
          <cell r="AF680" t="str">
            <v>25,Sanidhya Residency,Aarohi Club Road,Ghuma,Ahmedabad,Gujarat-380058</v>
          </cell>
          <cell r="AG680" t="str">
            <v>25,Sanidhya Residency,Aarohi Club Road,Ghuma,Ahmedabad,Gujarat-380058</v>
          </cell>
          <cell r="AH680" t="str">
            <v>ATRPC2072Q</v>
          </cell>
          <cell r="AI680" t="str">
            <v>244456196684</v>
          </cell>
          <cell r="AJ680" t="str">
            <v>O+VE</v>
          </cell>
          <cell r="AK680" t="str">
            <v>B.Tech.(IT)</v>
          </cell>
          <cell r="AM680" t="str">
            <v>2.5 Years</v>
          </cell>
        </row>
        <row r="681">
          <cell r="B681">
            <v>190014</v>
          </cell>
          <cell r="C681" t="str">
            <v>Mrunal Sheth</v>
          </cell>
          <cell r="D681" t="str">
            <v>Production</v>
          </cell>
          <cell r="E681" t="str">
            <v>Mixing</v>
          </cell>
          <cell r="F681" t="str">
            <v>Assistant Engineer</v>
          </cell>
          <cell r="G681" t="str">
            <v>Level-2</v>
          </cell>
          <cell r="H681" t="str">
            <v>E-4</v>
          </cell>
          <cell r="I681">
            <v>43486</v>
          </cell>
          <cell r="J681">
            <v>1</v>
          </cell>
          <cell r="K681">
            <v>2019</v>
          </cell>
          <cell r="L681" t="str">
            <v>Sanand</v>
          </cell>
          <cell r="M681" t="str">
            <v>M</v>
          </cell>
          <cell r="N681">
            <v>35101</v>
          </cell>
          <cell r="O681">
            <v>27.961643835616439</v>
          </cell>
          <cell r="P681" t="str">
            <v>Resignation</v>
          </cell>
          <cell r="S681">
            <v>43851</v>
          </cell>
          <cell r="T681" t="str">
            <v>Probation</v>
          </cell>
          <cell r="Y681">
            <v>9879206935</v>
          </cell>
          <cell r="Z681" t="str">
            <v>shethmrunal36@gmail.com</v>
          </cell>
          <cell r="AA681">
            <v>9879135353</v>
          </cell>
          <cell r="AB681" t="str">
            <v>Mother</v>
          </cell>
          <cell r="AC681" t="str">
            <v>Jyoti</v>
          </cell>
          <cell r="AD681" t="str">
            <v>Nimeshkumar</v>
          </cell>
          <cell r="AE681" t="str">
            <v>Jyoti</v>
          </cell>
          <cell r="AF681" t="str">
            <v>C-1104, Tirupati Aakruti Greenz,B/H, Nirma University, Off. S.G. Highway,Ahmedabad - 380061</v>
          </cell>
          <cell r="AG681" t="str">
            <v>125/A, Prabhakunj Society, Nr.Chandani Chok, Godhara, Dist. Panchmahal, Gujarat-389001</v>
          </cell>
          <cell r="AH681" t="str">
            <v>FPYPS2966R</v>
          </cell>
          <cell r="AI681">
            <v>268515195296</v>
          </cell>
          <cell r="AJ681" t="str">
            <v>A+VE</v>
          </cell>
          <cell r="AK681" t="str">
            <v>B.Tech Mechanical</v>
          </cell>
          <cell r="AM681" t="str">
            <v>6 Months</v>
          </cell>
        </row>
        <row r="682">
          <cell r="B682">
            <v>190015</v>
          </cell>
          <cell r="C682" t="str">
            <v>Ronakbhai Patel</v>
          </cell>
          <cell r="D682" t="str">
            <v>Planning</v>
          </cell>
          <cell r="E682" t="str">
            <v>Raw Material - Purchase</v>
          </cell>
          <cell r="F682" t="str">
            <v>Junior Executive</v>
          </cell>
          <cell r="G682" t="str">
            <v>Level-2</v>
          </cell>
          <cell r="H682" t="str">
            <v>E-3</v>
          </cell>
          <cell r="I682">
            <v>43486</v>
          </cell>
          <cell r="J682">
            <v>1</v>
          </cell>
          <cell r="K682">
            <v>2019</v>
          </cell>
          <cell r="L682" t="str">
            <v>Sanand</v>
          </cell>
          <cell r="M682" t="str">
            <v>M</v>
          </cell>
          <cell r="N682">
            <v>35023</v>
          </cell>
          <cell r="O682">
            <v>28.175342465753424</v>
          </cell>
          <cell r="R682">
            <v>43666</v>
          </cell>
          <cell r="S682">
            <v>43486</v>
          </cell>
          <cell r="T682" t="str">
            <v>Confirmation</v>
          </cell>
          <cell r="U682">
            <v>44652</v>
          </cell>
          <cell r="V682" t="str">
            <v>Assistant Executive</v>
          </cell>
          <cell r="Y682">
            <v>9687973154</v>
          </cell>
          <cell r="Z682" t="str">
            <v>patelronak3154@gmail.com</v>
          </cell>
          <cell r="AA682">
            <v>9558861036</v>
          </cell>
          <cell r="AB682" t="str">
            <v>Father</v>
          </cell>
          <cell r="AC682" t="str">
            <v>Devabhai</v>
          </cell>
          <cell r="AD682" t="str">
            <v>Devabhai</v>
          </cell>
          <cell r="AE682" t="str">
            <v>Raiben</v>
          </cell>
          <cell r="AF682" t="str">
            <v>89,Hariganga Society,Opp.CMC Mill,Near Soni ni Chali,Odhav.Ahmedabad-382415</v>
          </cell>
          <cell r="AG682" t="str">
            <v>Nishal Valo Madh, At Mesar, Kimbuva, Dist.- Patan, Gujarat - 384285</v>
          </cell>
          <cell r="AH682" t="str">
            <v>CMIPP8535M</v>
          </cell>
          <cell r="AI682">
            <v>365263074326</v>
          </cell>
          <cell r="AJ682" t="str">
            <v>B+VE</v>
          </cell>
          <cell r="AK682" t="str">
            <v>M.com</v>
          </cell>
          <cell r="AL682" t="str">
            <v>-</v>
          </cell>
          <cell r="AM682" t="str">
            <v>2.8 Years</v>
          </cell>
        </row>
        <row r="683">
          <cell r="B683">
            <v>190016</v>
          </cell>
          <cell r="C683" t="str">
            <v>Karmarajsinh Solanki</v>
          </cell>
          <cell r="D683" t="str">
            <v>Production</v>
          </cell>
          <cell r="E683" t="str">
            <v>Mixing</v>
          </cell>
          <cell r="F683" t="str">
            <v>Engineer</v>
          </cell>
          <cell r="G683" t="str">
            <v>Level-2</v>
          </cell>
          <cell r="H683" t="str">
            <v>E-2</v>
          </cell>
          <cell r="I683">
            <v>43486</v>
          </cell>
          <cell r="J683">
            <v>1</v>
          </cell>
          <cell r="K683">
            <v>2019</v>
          </cell>
          <cell r="L683" t="str">
            <v>Sanand</v>
          </cell>
          <cell r="M683" t="str">
            <v>M</v>
          </cell>
          <cell r="N683">
            <v>34769</v>
          </cell>
          <cell r="O683">
            <v>28.87123287671233</v>
          </cell>
          <cell r="R683">
            <v>44095</v>
          </cell>
          <cell r="S683">
            <v>43851</v>
          </cell>
          <cell r="T683" t="str">
            <v>Confirmation</v>
          </cell>
          <cell r="W683">
            <v>45017</v>
          </cell>
          <cell r="X683" t="str">
            <v>Assistant Engineer</v>
          </cell>
          <cell r="Y683">
            <v>8980077500</v>
          </cell>
          <cell r="Z683" t="str">
            <v>karmarajsolanki01@gmail.com</v>
          </cell>
          <cell r="AA683">
            <v>9825028101</v>
          </cell>
          <cell r="AB683" t="str">
            <v>Father</v>
          </cell>
          <cell r="AC683" t="str">
            <v>Jayvantsinh</v>
          </cell>
          <cell r="AD683" t="str">
            <v>Jayvantsinh</v>
          </cell>
          <cell r="AE683" t="str">
            <v>Meenaba</v>
          </cell>
          <cell r="AF683" t="str">
            <v>C-401,Vraj Vihar-4,near Chandan Party plot, Jodhpur ,Manekbag,Ahmedabad,Gujarat-380015</v>
          </cell>
          <cell r="AG683" t="str">
            <v>C-401, Vraj Vihar-4, Near Chandan Party Plot, Jodhpur, Manekbag, Ahmedabad, Gujarat - 380015</v>
          </cell>
          <cell r="AH683" t="str">
            <v>FVAPS5948P</v>
          </cell>
          <cell r="AI683" t="str">
            <v>574767782691</v>
          </cell>
          <cell r="AJ683" t="str">
            <v>A+VE</v>
          </cell>
          <cell r="AK683" t="str">
            <v>B.E Mechanical</v>
          </cell>
          <cell r="AL683" t="str">
            <v>-</v>
          </cell>
          <cell r="AM683" t="str">
            <v>1.5 Year</v>
          </cell>
        </row>
        <row r="684">
          <cell r="B684">
            <v>190017</v>
          </cell>
          <cell r="C684" t="str">
            <v>Nishit  Vyas</v>
          </cell>
          <cell r="D684" t="str">
            <v>Production</v>
          </cell>
          <cell r="E684" t="str">
            <v>Mixing</v>
          </cell>
          <cell r="F684" t="str">
            <v>Assistant Engineer</v>
          </cell>
          <cell r="G684" t="str">
            <v>Level-2</v>
          </cell>
          <cell r="H684" t="str">
            <v>E-4</v>
          </cell>
          <cell r="I684">
            <v>43486</v>
          </cell>
          <cell r="J684">
            <v>1</v>
          </cell>
          <cell r="K684">
            <v>2019</v>
          </cell>
          <cell r="L684" t="str">
            <v>Sanand</v>
          </cell>
          <cell r="M684" t="str">
            <v>M</v>
          </cell>
          <cell r="N684">
            <v>35437</v>
          </cell>
          <cell r="O684">
            <v>27.041095890410958</v>
          </cell>
          <cell r="P684" t="str">
            <v>Resignation</v>
          </cell>
          <cell r="R684">
            <v>44095</v>
          </cell>
          <cell r="S684">
            <v>43851</v>
          </cell>
          <cell r="T684" t="str">
            <v>Confirmation</v>
          </cell>
          <cell r="Y684">
            <v>9737600248</v>
          </cell>
          <cell r="Z684" t="str">
            <v>vyasnishi012@gmail.com</v>
          </cell>
          <cell r="AA684">
            <v>9998822887</v>
          </cell>
          <cell r="AB684" t="str">
            <v>Mother</v>
          </cell>
          <cell r="AC684" t="str">
            <v>Hemlataben</v>
          </cell>
          <cell r="AD684" t="str">
            <v>Ashokbhai</v>
          </cell>
          <cell r="AE684" t="str">
            <v>Hemlataben</v>
          </cell>
          <cell r="AF684" t="str">
            <v>E/316,Parshvanath township Part1,Shivam vidhyalaya,new naroda,Saijpur Bogha, Ahmedabad-382345</v>
          </cell>
          <cell r="AG684" t="str">
            <v>E/316,Parshvanath Township Part1,Shivam Vidhyalaya,New Naroda,Saijpur Bogha, Ahmedabad-382345</v>
          </cell>
          <cell r="AH684" t="str">
            <v>BOMPV8377J</v>
          </cell>
          <cell r="AI684" t="str">
            <v>758276489588</v>
          </cell>
          <cell r="AJ684" t="str">
            <v>A+VE</v>
          </cell>
          <cell r="AK684" t="str">
            <v>B.E Mechanical</v>
          </cell>
          <cell r="AM684" t="str">
            <v>Fresher</v>
          </cell>
        </row>
        <row r="685">
          <cell r="B685">
            <v>190018</v>
          </cell>
          <cell r="C685" t="str">
            <v>Sagar Shah</v>
          </cell>
          <cell r="D685" t="str">
            <v>IT</v>
          </cell>
          <cell r="E685" t="str">
            <v>Production IT</v>
          </cell>
          <cell r="F685" t="str">
            <v>Developer Trainee</v>
          </cell>
          <cell r="G685" t="str">
            <v>Level-2</v>
          </cell>
          <cell r="H685" t="str">
            <v>E-5</v>
          </cell>
          <cell r="I685">
            <v>43486</v>
          </cell>
          <cell r="J685">
            <v>1</v>
          </cell>
          <cell r="K685">
            <v>2019</v>
          </cell>
          <cell r="L685" t="str">
            <v>Sanand</v>
          </cell>
          <cell r="M685" t="str">
            <v>M</v>
          </cell>
          <cell r="N685">
            <v>34349</v>
          </cell>
          <cell r="O685">
            <v>30.021917808219179</v>
          </cell>
          <cell r="P685" t="str">
            <v>Resignation</v>
          </cell>
          <cell r="S685" t="str">
            <v>-</v>
          </cell>
          <cell r="Y685">
            <v>8460150016</v>
          </cell>
          <cell r="Z685" t="str">
            <v>sagshah200@gmail.com</v>
          </cell>
          <cell r="AA685">
            <v>9925103787</v>
          </cell>
          <cell r="AB685" t="str">
            <v>Father</v>
          </cell>
          <cell r="AC685" t="str">
            <v>Kiranbhai</v>
          </cell>
          <cell r="AD685" t="str">
            <v>Kiranbhai</v>
          </cell>
          <cell r="AE685" t="str">
            <v>Bhartiben</v>
          </cell>
          <cell r="AF685" t="str">
            <v>E 504,Shivam Apartment,Kolat Road,Nr sanad police station,Sanand,382110,Ahemdabad,Gujarat</v>
          </cell>
          <cell r="AG685" t="str">
            <v>Vahala Bhai Ni Khadki,Uttarsanda,Dist.Kheda, Gujarat-387370</v>
          </cell>
          <cell r="AH685" t="str">
            <v>JRDPS4512N</v>
          </cell>
          <cell r="AI685" t="str">
            <v>335515118821</v>
          </cell>
          <cell r="AJ685" t="str">
            <v>A+VE</v>
          </cell>
          <cell r="AK685" t="str">
            <v>B.E Computer Science</v>
          </cell>
          <cell r="AM685" t="str">
            <v>6 Months</v>
          </cell>
        </row>
        <row r="686">
          <cell r="B686">
            <v>190019</v>
          </cell>
          <cell r="C686" t="str">
            <v>Amitkumar Savaj</v>
          </cell>
          <cell r="D686" t="str">
            <v>Production</v>
          </cell>
          <cell r="E686" t="str">
            <v>Engineering</v>
          </cell>
          <cell r="F686" t="str">
            <v>Assistant Engineer</v>
          </cell>
          <cell r="G686" t="str">
            <v>Level-2</v>
          </cell>
          <cell r="H686" t="str">
            <v>E-4</v>
          </cell>
          <cell r="I686">
            <v>43486</v>
          </cell>
          <cell r="J686">
            <v>1</v>
          </cell>
          <cell r="K686">
            <v>2019</v>
          </cell>
          <cell r="L686" t="str">
            <v>Sanand</v>
          </cell>
          <cell r="M686" t="str">
            <v>M</v>
          </cell>
          <cell r="N686">
            <v>34764</v>
          </cell>
          <cell r="O686">
            <v>28.884931506849316</v>
          </cell>
          <cell r="P686" t="str">
            <v>Section name changed from Maintenance and utility section to Engineering section from 1st August 2020, Resignation</v>
          </cell>
          <cell r="R686">
            <v>43666</v>
          </cell>
          <cell r="S686">
            <v>43486</v>
          </cell>
          <cell r="T686" t="str">
            <v>Confirmation</v>
          </cell>
          <cell r="Y686">
            <v>8156047470</v>
          </cell>
          <cell r="Z686" t="str">
            <v>amitsavaj95@gmail.com</v>
          </cell>
          <cell r="AA686">
            <v>9725794868</v>
          </cell>
          <cell r="AB686" t="str">
            <v>Father</v>
          </cell>
          <cell r="AC686" t="str">
            <v>Rasikbhai</v>
          </cell>
          <cell r="AD686" t="str">
            <v>Rasikbhai</v>
          </cell>
          <cell r="AE686" t="str">
            <v>Rekhaben</v>
          </cell>
          <cell r="AF686" t="str">
            <v>31, HarshadColony Part-1,Hirawadi,Bapunagar,T.B. Nagar,Ahmedabad,Gujarat-382350</v>
          </cell>
          <cell r="AG686" t="str">
            <v>31, Harshadcolony Part-1,Hirawadi,Bapunagar,T.B. Nagar,Ahmedabad,Gujarat-382350</v>
          </cell>
          <cell r="AH686" t="str">
            <v>HTKPS2591Q</v>
          </cell>
          <cell r="AI686" t="str">
            <v>306865731555</v>
          </cell>
          <cell r="AJ686" t="str">
            <v>B+VE</v>
          </cell>
          <cell r="AK686" t="str">
            <v>B.E. Instrumention &amp;control(I.C)</v>
          </cell>
          <cell r="AM686" t="str">
            <v>1.3 Year</v>
          </cell>
        </row>
        <row r="687">
          <cell r="B687">
            <v>190020</v>
          </cell>
          <cell r="C687" t="str">
            <v>Rishabh Bairagi</v>
          </cell>
          <cell r="D687" t="str">
            <v>Production</v>
          </cell>
          <cell r="E687" t="str">
            <v>Mixing</v>
          </cell>
          <cell r="F687" t="str">
            <v>Assistant Engineer</v>
          </cell>
          <cell r="G687" t="str">
            <v>Level-2</v>
          </cell>
          <cell r="H687" t="str">
            <v>E-4</v>
          </cell>
          <cell r="I687">
            <v>43486</v>
          </cell>
          <cell r="J687">
            <v>1</v>
          </cell>
          <cell r="K687">
            <v>2019</v>
          </cell>
          <cell r="L687" t="str">
            <v>Sanand</v>
          </cell>
          <cell r="M687" t="str">
            <v>M</v>
          </cell>
          <cell r="N687">
            <v>35612</v>
          </cell>
          <cell r="O687">
            <v>26.561643835616437</v>
          </cell>
          <cell r="P687" t="str">
            <v>Resignation</v>
          </cell>
          <cell r="R687">
            <v>44095</v>
          </cell>
          <cell r="S687">
            <v>43851</v>
          </cell>
          <cell r="T687" t="str">
            <v>Confirmation</v>
          </cell>
          <cell r="Y687">
            <v>8959769087</v>
          </cell>
          <cell r="Z687" t="str">
            <v>rishabhbairagi859@gmail.com</v>
          </cell>
          <cell r="AA687">
            <v>7226033055</v>
          </cell>
          <cell r="AB687" t="str">
            <v>Sister</v>
          </cell>
          <cell r="AC687" t="str">
            <v>Jayeshvaishnav</v>
          </cell>
          <cell r="AD687" t="str">
            <v>Omprakash</v>
          </cell>
          <cell r="AE687" t="str">
            <v>Seema</v>
          </cell>
          <cell r="AF687" t="str">
            <v>24, B-1, Saffrony Appartment, Bopal, Ahmedabad</v>
          </cell>
          <cell r="AG687" t="str">
            <v>A-4/88L I G,Ward No 2, School Ke Pas, Awas Nagar,Dewas, Madhya Pradesh,455001</v>
          </cell>
          <cell r="AH687" t="str">
            <v>CGEPB2547K</v>
          </cell>
          <cell r="AI687" t="str">
            <v>914062285899</v>
          </cell>
          <cell r="AJ687" t="str">
            <v>AB+VE</v>
          </cell>
          <cell r="AK687" t="str">
            <v>B.E Mechanical</v>
          </cell>
          <cell r="AM687" t="str">
            <v>Fresher</v>
          </cell>
        </row>
        <row r="688">
          <cell r="B688">
            <v>190021</v>
          </cell>
          <cell r="C688" t="str">
            <v>Sakshi Tailor</v>
          </cell>
          <cell r="D688" t="str">
            <v>Administration</v>
          </cell>
          <cell r="E688" t="str">
            <v>GA</v>
          </cell>
          <cell r="F688" t="str">
            <v>Executive</v>
          </cell>
          <cell r="G688" t="str">
            <v>Level-2</v>
          </cell>
          <cell r="H688" t="str">
            <v>E-2</v>
          </cell>
          <cell r="I688">
            <v>43486</v>
          </cell>
          <cell r="J688">
            <v>1</v>
          </cell>
          <cell r="K688">
            <v>2019</v>
          </cell>
          <cell r="L688" t="str">
            <v>Sanand</v>
          </cell>
          <cell r="M688" t="str">
            <v>F</v>
          </cell>
          <cell r="N688">
            <v>36053</v>
          </cell>
          <cell r="O688">
            <v>25.353424657534248</v>
          </cell>
          <cell r="P688" t="str">
            <v>Section name changed from Maintenance and utility section to Engineering section from 1st August 2020</v>
          </cell>
          <cell r="R688">
            <v>43666</v>
          </cell>
          <cell r="S688">
            <v>43486</v>
          </cell>
          <cell r="T688" t="str">
            <v>Confirmation</v>
          </cell>
          <cell r="U688">
            <v>44652</v>
          </cell>
          <cell r="V688" t="str">
            <v>Assistant Executive</v>
          </cell>
          <cell r="W688">
            <v>45017</v>
          </cell>
          <cell r="X688" t="str">
            <v>Junior Executive</v>
          </cell>
          <cell r="Y688">
            <v>8770709931</v>
          </cell>
          <cell r="Z688" t="str">
            <v>sakshi.tailor15@gmail.com</v>
          </cell>
          <cell r="AA688">
            <v>9755875808</v>
          </cell>
          <cell r="AB688" t="str">
            <v>Father</v>
          </cell>
          <cell r="AC688" t="str">
            <v>Govind</v>
          </cell>
          <cell r="AD688" t="str">
            <v>Govind</v>
          </cell>
          <cell r="AE688" t="str">
            <v>Sangeeta</v>
          </cell>
          <cell r="AF688" t="str">
            <v>C-3/303, Eklingji Residency 1, Near SBI Bank, TP Road Sanand - 382110</v>
          </cell>
          <cell r="AG688" t="str">
            <v>Ward 5, Indra Coloni Rajgarth(Bia), Town Rajgarh, Madhya Pradesh - 465661</v>
          </cell>
          <cell r="AH688" t="str">
            <v>BMYPT5047H</v>
          </cell>
          <cell r="AI688" t="str">
            <v>289491514163</v>
          </cell>
          <cell r="AJ688" t="str">
            <v>A+VE</v>
          </cell>
          <cell r="AK688" t="str">
            <v>B.Com</v>
          </cell>
          <cell r="AL688" t="str">
            <v>-</v>
          </cell>
          <cell r="AM688" t="str">
            <v>7 Months</v>
          </cell>
        </row>
        <row r="689">
          <cell r="B689">
            <v>190022</v>
          </cell>
          <cell r="C689" t="str">
            <v>Jaykishan Lal</v>
          </cell>
          <cell r="D689" t="str">
            <v>HR</v>
          </cell>
          <cell r="E689" t="str">
            <v>Talent Acquisition</v>
          </cell>
          <cell r="F689" t="str">
            <v>Assistant Executive</v>
          </cell>
          <cell r="G689" t="str">
            <v>Level-2</v>
          </cell>
          <cell r="H689" t="str">
            <v>E-4</v>
          </cell>
          <cell r="I689">
            <v>43486</v>
          </cell>
          <cell r="J689">
            <v>1</v>
          </cell>
          <cell r="K689">
            <v>2019</v>
          </cell>
          <cell r="L689" t="str">
            <v>Sanand</v>
          </cell>
          <cell r="M689" t="str">
            <v>M</v>
          </cell>
          <cell r="N689">
            <v>34430</v>
          </cell>
          <cell r="O689">
            <v>29.8</v>
          </cell>
          <cell r="P689" t="str">
            <v>Terminated</v>
          </cell>
          <cell r="R689">
            <v>43666</v>
          </cell>
          <cell r="S689">
            <v>43486</v>
          </cell>
          <cell r="T689" t="str">
            <v>Confirmation</v>
          </cell>
          <cell r="Y689">
            <v>8866261338</v>
          </cell>
          <cell r="Z689" t="str">
            <v>jaykishan.a.lal6@gmail.com</v>
          </cell>
          <cell r="AA689">
            <v>9824557419</v>
          </cell>
          <cell r="AB689" t="str">
            <v>Father</v>
          </cell>
          <cell r="AC689" t="str">
            <v>Anilbhai</v>
          </cell>
          <cell r="AD689" t="str">
            <v>Anilbhai</v>
          </cell>
          <cell r="AE689" t="str">
            <v>Bhavnaben</v>
          </cell>
          <cell r="AF689" t="str">
            <v>B-6,Shree nand nagar3, Vejalpur, Ahmedabad</v>
          </cell>
          <cell r="AG689" t="str">
            <v>Juni Gaushala Same, Bhathan Chowk, Dist.Dwarka, Jamnagar,Gujart-361335</v>
          </cell>
          <cell r="AH689" t="str">
            <v>AIZPL1858L</v>
          </cell>
          <cell r="AI689" t="str">
            <v>289995330475</v>
          </cell>
          <cell r="AJ689" t="str">
            <v>O+VE</v>
          </cell>
          <cell r="AK689" t="str">
            <v>M.S.W</v>
          </cell>
          <cell r="AM689" t="str">
            <v>1.8 Year</v>
          </cell>
        </row>
        <row r="690">
          <cell r="B690">
            <v>190023</v>
          </cell>
          <cell r="C690" t="str">
            <v>Dharmishtha Dhrana</v>
          </cell>
          <cell r="D690" t="str">
            <v>IT</v>
          </cell>
          <cell r="E690" t="str">
            <v>IT Equipment</v>
          </cell>
          <cell r="F690" t="str">
            <v>Assistant Executive</v>
          </cell>
          <cell r="G690" t="str">
            <v>Level-2</v>
          </cell>
          <cell r="H690" t="str">
            <v>E-4</v>
          </cell>
          <cell r="I690">
            <v>43486</v>
          </cell>
          <cell r="J690">
            <v>1</v>
          </cell>
          <cell r="K690">
            <v>2019</v>
          </cell>
          <cell r="L690" t="str">
            <v>Sanand</v>
          </cell>
          <cell r="M690" t="str">
            <v>F</v>
          </cell>
          <cell r="N690">
            <v>34072</v>
          </cell>
          <cell r="O690">
            <v>30.780821917808218</v>
          </cell>
          <cell r="P690" t="str">
            <v>PF Transfer check-1339</v>
          </cell>
          <cell r="R690">
            <v>44095</v>
          </cell>
          <cell r="S690">
            <v>43851</v>
          </cell>
          <cell r="T690" t="str">
            <v>Confirmation</v>
          </cell>
          <cell r="Y690">
            <v>7201843796</v>
          </cell>
          <cell r="Z690" t="str">
            <v>dhrana.13@gmail.com</v>
          </cell>
          <cell r="AA690">
            <v>9033641369</v>
          </cell>
          <cell r="AB690" t="str">
            <v>Husband</v>
          </cell>
          <cell r="AC690" t="str">
            <v>Pratik</v>
          </cell>
          <cell r="AD690" t="str">
            <v>Pravin</v>
          </cell>
          <cell r="AE690" t="str">
            <v>Kanjan</v>
          </cell>
          <cell r="AF690" t="str">
            <v>5/6, Somnath society, Sanand,Gujarat</v>
          </cell>
          <cell r="AG690" t="str">
            <v>Khirsara, At.- Ranakhirasara, Porbandar, Gujarat - 360570</v>
          </cell>
          <cell r="AH690" t="str">
            <v>BJJPD8560R</v>
          </cell>
          <cell r="AI690" t="str">
            <v>729440815606</v>
          </cell>
          <cell r="AJ690" t="str">
            <v>AB+VE</v>
          </cell>
          <cell r="AK690" t="str">
            <v>MCA</v>
          </cell>
          <cell r="AL690" t="str">
            <v>-</v>
          </cell>
          <cell r="AM690" t="str">
            <v>3 Months</v>
          </cell>
        </row>
        <row r="691">
          <cell r="B691">
            <v>190024</v>
          </cell>
          <cell r="C691" t="str">
            <v>Fenil Satasiya</v>
          </cell>
          <cell r="D691" t="str">
            <v>Engineering</v>
          </cell>
          <cell r="E691" t="str">
            <v>Utility</v>
          </cell>
          <cell r="F691" t="str">
            <v>Junior Engineer</v>
          </cell>
          <cell r="G691" t="str">
            <v>Level-2</v>
          </cell>
          <cell r="H691" t="str">
            <v>E-3</v>
          </cell>
          <cell r="I691">
            <v>43486</v>
          </cell>
          <cell r="J691">
            <v>1</v>
          </cell>
          <cell r="K691">
            <v>2019</v>
          </cell>
          <cell r="L691" t="str">
            <v>Sanand</v>
          </cell>
          <cell r="M691" t="str">
            <v>M</v>
          </cell>
          <cell r="N691">
            <v>35575</v>
          </cell>
          <cell r="O691">
            <v>26.663013698630138</v>
          </cell>
          <cell r="P691" t="str">
            <v>Transferred FROM “RD - Plan &amp; Audit control” TO “Engineering - Utility” w.e.f. 17th May 2022</v>
          </cell>
          <cell r="R691">
            <v>44095</v>
          </cell>
          <cell r="S691">
            <v>43851</v>
          </cell>
          <cell r="T691" t="str">
            <v>Confirmation</v>
          </cell>
          <cell r="Y691">
            <v>7600711400</v>
          </cell>
          <cell r="Z691" t="str">
            <v>fenilsatasiya123@gmail.com</v>
          </cell>
          <cell r="AA691">
            <v>9067306758</v>
          </cell>
          <cell r="AB691" t="str">
            <v>Father</v>
          </cell>
          <cell r="AC691" t="str">
            <v>Kishorbhai</v>
          </cell>
          <cell r="AD691" t="str">
            <v>Kishorbhai</v>
          </cell>
          <cell r="AE691" t="str">
            <v>Shobhna</v>
          </cell>
          <cell r="AF691" t="str">
            <v>C-5-80,Indrajit Park opp.diamond mill, Nikol Road,Ahmedabad,Gujarat-382350</v>
          </cell>
          <cell r="AG691" t="str">
            <v>C-5-80, Indrajit Park, Opp.Diamond Mill, Nikol Road, Ahmedabad, Gujarat - 382350</v>
          </cell>
          <cell r="AH691" t="str">
            <v>JFKPS8047R</v>
          </cell>
          <cell r="AI691" t="str">
            <v>954376233347</v>
          </cell>
          <cell r="AJ691" t="str">
            <v>A+VE</v>
          </cell>
          <cell r="AK691" t="str">
            <v>B.E Chemical</v>
          </cell>
          <cell r="AM691" t="str">
            <v>4 Months</v>
          </cell>
        </row>
        <row r="692">
          <cell r="B692">
            <v>190025</v>
          </cell>
          <cell r="C692" t="str">
            <v>Pradip Shah</v>
          </cell>
          <cell r="D692" t="str">
            <v>Production</v>
          </cell>
          <cell r="E692" t="str">
            <v>Calender</v>
          </cell>
          <cell r="F692" t="str">
            <v>Junior Engineer</v>
          </cell>
          <cell r="G692" t="str">
            <v>Level-2</v>
          </cell>
          <cell r="H692" t="str">
            <v>E-3</v>
          </cell>
          <cell r="I692">
            <v>43501</v>
          </cell>
          <cell r="J692">
            <v>2</v>
          </cell>
          <cell r="K692">
            <v>2019</v>
          </cell>
          <cell r="L692" t="str">
            <v>Sanand</v>
          </cell>
          <cell r="M692" t="str">
            <v>M</v>
          </cell>
          <cell r="N692">
            <v>34200</v>
          </cell>
          <cell r="O692">
            <v>30.43013698630137</v>
          </cell>
          <cell r="P692" t="str">
            <v>Transferred from Extrusion-Cutting section to Calendering section from 1st August 2020</v>
          </cell>
          <cell r="R692">
            <v>43681</v>
          </cell>
          <cell r="S692">
            <v>43501</v>
          </cell>
          <cell r="T692" t="str">
            <v>Confirmation</v>
          </cell>
          <cell r="W692">
            <v>45017</v>
          </cell>
          <cell r="X692" t="str">
            <v>Assistant Engineer</v>
          </cell>
          <cell r="Y692">
            <v>6355363071</v>
          </cell>
          <cell r="Z692" t="str">
            <v>pradip77789@gmail.com</v>
          </cell>
          <cell r="AA692">
            <v>9925603509</v>
          </cell>
          <cell r="AB692" t="str">
            <v>Father</v>
          </cell>
          <cell r="AC692" t="str">
            <v>Shobhagamal</v>
          </cell>
          <cell r="AD692" t="str">
            <v>Shobhagamal</v>
          </cell>
          <cell r="AE692" t="str">
            <v>Leelaben</v>
          </cell>
          <cell r="AF692" t="str">
            <v>Pooja Residency, Near Tejas school,Bopal,Ahmedabad</v>
          </cell>
          <cell r="AG692" t="str">
            <v>3-9-84, Patni Darwaja, Near Umiya Mata Temple, Ta.- Visnagar, Dist.- Mahesana, Gujarat - 384315</v>
          </cell>
          <cell r="AH692" t="str">
            <v>GGMPS8968H</v>
          </cell>
          <cell r="AI692" t="str">
            <v>699184018201</v>
          </cell>
          <cell r="AJ692" t="str">
            <v>A+VE</v>
          </cell>
          <cell r="AK692" t="str">
            <v>B.E Mechanical</v>
          </cell>
          <cell r="AL692" t="str">
            <v>-</v>
          </cell>
          <cell r="AM692" t="str">
            <v>2.8 Years</v>
          </cell>
        </row>
        <row r="693">
          <cell r="B693">
            <v>190026</v>
          </cell>
          <cell r="C693" t="str">
            <v>Akshit Lodha</v>
          </cell>
          <cell r="D693" t="str">
            <v>Administration</v>
          </cell>
          <cell r="E693" t="str">
            <v>Legal</v>
          </cell>
          <cell r="F693" t="str">
            <v>Assistant Executive</v>
          </cell>
          <cell r="G693" t="str">
            <v>Level-2</v>
          </cell>
          <cell r="H693" t="str">
            <v>E-4</v>
          </cell>
          <cell r="I693">
            <v>43501</v>
          </cell>
          <cell r="J693">
            <v>2</v>
          </cell>
          <cell r="K693">
            <v>2019</v>
          </cell>
          <cell r="L693" t="str">
            <v>Sanand</v>
          </cell>
          <cell r="M693" t="str">
            <v xml:space="preserve">M </v>
          </cell>
          <cell r="N693">
            <v>33897</v>
          </cell>
          <cell r="O693">
            <v>31.260273972602739</v>
          </cell>
          <cell r="P693" t="str">
            <v>Resignation</v>
          </cell>
          <cell r="R693">
            <v>43681</v>
          </cell>
          <cell r="S693">
            <v>43501</v>
          </cell>
          <cell r="T693" t="str">
            <v>Confirmation</v>
          </cell>
          <cell r="Y693">
            <v>8390287058</v>
          </cell>
          <cell r="Z693" t="str">
            <v>akshit.lodha@gmail.com</v>
          </cell>
          <cell r="AA693">
            <v>9909164620</v>
          </cell>
          <cell r="AB693" t="str">
            <v>Father</v>
          </cell>
          <cell r="AC693" t="str">
            <v>Harish</v>
          </cell>
          <cell r="AD693" t="str">
            <v>Harish</v>
          </cell>
          <cell r="AE693" t="str">
            <v xml:space="preserve">Aruna </v>
          </cell>
          <cell r="AF693" t="str">
            <v>B-54, Satelite Plazza, Near Mansi Cross road, Satelite,Ahmedabad</v>
          </cell>
          <cell r="AG693" t="str">
            <v>B-4,Skylark Appartment,Shivranjini Cross Road Satellite, Ahmedabad, Gujarat-380015</v>
          </cell>
          <cell r="AH693" t="str">
            <v>AHKPL2418A</v>
          </cell>
          <cell r="AI693" t="str">
            <v>309391131061</v>
          </cell>
          <cell r="AJ693" t="str">
            <v>B+VE</v>
          </cell>
          <cell r="AK693" t="str">
            <v>BBA LLB</v>
          </cell>
          <cell r="AM693" t="str">
            <v xml:space="preserve">1.6 Year </v>
          </cell>
        </row>
        <row r="694">
          <cell r="B694">
            <v>190027</v>
          </cell>
          <cell r="C694" t="str">
            <v xml:space="preserve">Vimal Pitroda </v>
          </cell>
          <cell r="D694" t="str">
            <v>Engineering</v>
          </cell>
          <cell r="E694" t="str">
            <v>Maintenance</v>
          </cell>
          <cell r="F694" t="str">
            <v>Junior Engineer</v>
          </cell>
          <cell r="G694" t="str">
            <v>Level-2</v>
          </cell>
          <cell r="H694" t="str">
            <v>E-3</v>
          </cell>
          <cell r="I694">
            <v>43507</v>
          </cell>
          <cell r="J694">
            <v>2</v>
          </cell>
          <cell r="K694">
            <v>2019</v>
          </cell>
          <cell r="L694" t="str">
            <v>Sanand</v>
          </cell>
          <cell r="M694" t="str">
            <v>M</v>
          </cell>
          <cell r="N694">
            <v>34743</v>
          </cell>
          <cell r="O694">
            <v>28.942465753424656</v>
          </cell>
          <cell r="P694" t="str">
            <v>Section name changed from Maintenance and utility section to Engineering section from 1st August 2020</v>
          </cell>
          <cell r="R694">
            <v>43687</v>
          </cell>
          <cell r="S694">
            <v>43507</v>
          </cell>
          <cell r="T694" t="str">
            <v>Confirmation</v>
          </cell>
          <cell r="Y694">
            <v>9737309463</v>
          </cell>
          <cell r="Z694" t="str">
            <v>pitrodavimal@yahoo.com</v>
          </cell>
          <cell r="AA694">
            <v>9714932258</v>
          </cell>
          <cell r="AB694" t="str">
            <v>Father</v>
          </cell>
          <cell r="AC694" t="str">
            <v xml:space="preserve">Bhudarjibhai </v>
          </cell>
          <cell r="AD694" t="str">
            <v>Bhudarjibhai</v>
          </cell>
          <cell r="AE694" t="str">
            <v>Bhanuben</v>
          </cell>
          <cell r="AF694" t="str">
            <v>C-403, Shantinagar Appartment, Near Ujala Circle, Sarkhej, Ahmedabad</v>
          </cell>
          <cell r="AG694" t="str">
            <v>Kharva, Jamnagar, Kharva, Gujarat - 361210</v>
          </cell>
          <cell r="AH694" t="str">
            <v>CMBPP9627H</v>
          </cell>
          <cell r="AI694" t="str">
            <v>884781140360</v>
          </cell>
          <cell r="AJ694" t="str">
            <v>O+VE</v>
          </cell>
          <cell r="AK694" t="str">
            <v>Diploma Mechanical</v>
          </cell>
          <cell r="AL694" t="str">
            <v>-</v>
          </cell>
          <cell r="AM694" t="str">
            <v>5 Years</v>
          </cell>
        </row>
        <row r="695">
          <cell r="B695">
            <v>190028</v>
          </cell>
          <cell r="C695" t="str">
            <v>Vipul Gandhi</v>
          </cell>
          <cell r="D695" t="str">
            <v>Retail Sales</v>
          </cell>
          <cell r="E695" t="str">
            <v>North Region</v>
          </cell>
          <cell r="F695" t="str">
            <v>Sales Executive</v>
          </cell>
          <cell r="G695" t="str">
            <v>Level-2</v>
          </cell>
          <cell r="H695" t="str">
            <v>E-4</v>
          </cell>
          <cell r="I695">
            <v>43507</v>
          </cell>
          <cell r="J695">
            <v>2</v>
          </cell>
          <cell r="K695">
            <v>2019</v>
          </cell>
          <cell r="L695" t="str">
            <v>Lucknow</v>
          </cell>
          <cell r="M695" t="str">
            <v>M</v>
          </cell>
          <cell r="N695">
            <v>35957</v>
          </cell>
          <cell r="O695">
            <v>25.616438356164384</v>
          </cell>
          <cell r="P695" t="str">
            <v xml:space="preserve">Resignation </v>
          </cell>
          <cell r="S695">
            <v>43507</v>
          </cell>
          <cell r="T695" t="str">
            <v>Probation</v>
          </cell>
          <cell r="Y695" t="str">
            <v>7302928586, 
8859347992</v>
          </cell>
          <cell r="Z695" t="str">
            <v>mr.vipulgandhi21@gmail.com</v>
          </cell>
          <cell r="AA695">
            <v>9927587599</v>
          </cell>
          <cell r="AB695" t="str">
            <v>Mother</v>
          </cell>
          <cell r="AC695" t="str">
            <v xml:space="preserve">Indu </v>
          </cell>
          <cell r="AD695" t="str">
            <v xml:space="preserve">Vijay Pal </v>
          </cell>
          <cell r="AE695" t="str">
            <v xml:space="preserve">Indu </v>
          </cell>
          <cell r="AF695" t="str">
            <v>268 Bi Lines Meerut Cantt (U.P.) 250001</v>
          </cell>
          <cell r="AG695" t="str">
            <v>268 Bi Lines Meerut Cantt (U.P.)250001</v>
          </cell>
          <cell r="AH695" t="str">
            <v>AXTPG4503E</v>
          </cell>
          <cell r="AI695" t="str">
            <v>435605812538</v>
          </cell>
          <cell r="AJ695" t="str">
            <v>O+VE</v>
          </cell>
          <cell r="AK695" t="str">
            <v>B.Com</v>
          </cell>
          <cell r="AM695" t="str">
            <v>7 Years</v>
          </cell>
        </row>
        <row r="696">
          <cell r="B696">
            <v>190029</v>
          </cell>
          <cell r="C696" t="str">
            <v xml:space="preserve">Pravesh Sharma </v>
          </cell>
          <cell r="D696" t="str">
            <v>Retail Sales</v>
          </cell>
          <cell r="E696" t="str">
            <v>North Region</v>
          </cell>
          <cell r="F696" t="str">
            <v>Junior Territory Sales Manager</v>
          </cell>
          <cell r="G696" t="str">
            <v>Level-2</v>
          </cell>
          <cell r="H696" t="str">
            <v>E-2</v>
          </cell>
          <cell r="I696">
            <v>43507</v>
          </cell>
          <cell r="J696">
            <v>2</v>
          </cell>
          <cell r="K696">
            <v>2019</v>
          </cell>
          <cell r="L696" t="str">
            <v>Delhi</v>
          </cell>
          <cell r="M696" t="str">
            <v>M</v>
          </cell>
          <cell r="N696">
            <v>34060</v>
          </cell>
          <cell r="O696">
            <v>30.813698630136987</v>
          </cell>
          <cell r="R696">
            <v>43687</v>
          </cell>
          <cell r="S696">
            <v>43507</v>
          </cell>
          <cell r="T696" t="str">
            <v>Confirmation</v>
          </cell>
          <cell r="W696">
            <v>45017</v>
          </cell>
          <cell r="X696" t="str">
            <v>Territory Sales Supervisor</v>
          </cell>
          <cell r="Y696">
            <v>9999240294</v>
          </cell>
          <cell r="Z696" t="str">
            <v>parveshsharma9999@gmail.com</v>
          </cell>
          <cell r="AA696">
            <v>9999240217</v>
          </cell>
          <cell r="AB696" t="str">
            <v>Brother</v>
          </cell>
          <cell r="AC696" t="str">
            <v xml:space="preserve">Sachin </v>
          </cell>
          <cell r="AD696" t="str">
            <v>Suresh Chandra</v>
          </cell>
          <cell r="AE696" t="str">
            <v xml:space="preserve">Jamunadevi </v>
          </cell>
          <cell r="AF696" t="str">
            <v>RZ-U- 6, New Roshan Pura,Najafgarh,New Delhi-110043</v>
          </cell>
          <cell r="AG696" t="str">
            <v>Rz-U- 6, Vardhman Vihar, New Roshanpura Najafgarh, Delhi - 110043</v>
          </cell>
          <cell r="AH696" t="str">
            <v>FTIPS1039F</v>
          </cell>
          <cell r="AI696" t="str">
            <v>646467346410</v>
          </cell>
          <cell r="AJ696" t="str">
            <v>O+VE</v>
          </cell>
          <cell r="AK696" t="str">
            <v>M.B.A</v>
          </cell>
          <cell r="AL696" t="str">
            <v>-</v>
          </cell>
          <cell r="AM696" t="str">
            <v>2.4 Years</v>
          </cell>
        </row>
        <row r="697">
          <cell r="B697">
            <v>190030</v>
          </cell>
          <cell r="C697" t="str">
            <v>Saurabh Pandey</v>
          </cell>
          <cell r="D697" t="str">
            <v>Retail Sales</v>
          </cell>
          <cell r="E697" t="str">
            <v>North Region</v>
          </cell>
          <cell r="F697" t="str">
            <v>Junior Territory Sales Manager</v>
          </cell>
          <cell r="G697" t="str">
            <v>Level-2</v>
          </cell>
          <cell r="H697" t="str">
            <v>E-2</v>
          </cell>
          <cell r="I697">
            <v>43507</v>
          </cell>
          <cell r="J697">
            <v>2</v>
          </cell>
          <cell r="K697">
            <v>2019</v>
          </cell>
          <cell r="L697" t="str">
            <v>Ludhiana</v>
          </cell>
          <cell r="M697" t="str">
            <v>M</v>
          </cell>
          <cell r="N697">
            <v>32716</v>
          </cell>
          <cell r="O697">
            <v>34.495890410958907</v>
          </cell>
          <cell r="R697">
            <v>43687</v>
          </cell>
          <cell r="S697">
            <v>43507</v>
          </cell>
          <cell r="T697" t="str">
            <v>Confirmation</v>
          </cell>
          <cell r="U697">
            <v>44652</v>
          </cell>
          <cell r="V697" t="str">
            <v>Territory Sales Supervisor</v>
          </cell>
          <cell r="Y697">
            <v>9871087889</v>
          </cell>
          <cell r="Z697" t="str">
            <v>saurabhpandey6370@gmail.com</v>
          </cell>
          <cell r="AA697">
            <v>9896320659</v>
          </cell>
          <cell r="AB697" t="str">
            <v>Father</v>
          </cell>
          <cell r="AC697" t="str">
            <v xml:space="preserve">Suman </v>
          </cell>
          <cell r="AD697" t="str">
            <v>Suman</v>
          </cell>
          <cell r="AE697" t="str">
            <v>Sangita</v>
          </cell>
          <cell r="AF697" t="str">
            <v>1108/4 Kalal Majri Chowk Ambala City, Ambala, Haryana -134003</v>
          </cell>
          <cell r="AG697" t="str">
            <v>1108/4, Kalal Majri, Ambala City, Ambala, Haryana - 134003</v>
          </cell>
          <cell r="AH697" t="str">
            <v>EBBPS1440A</v>
          </cell>
          <cell r="AI697" t="str">
            <v>454649774034</v>
          </cell>
          <cell r="AJ697" t="str">
            <v>A+VE</v>
          </cell>
          <cell r="AK697" t="str">
            <v>B.Tech.</v>
          </cell>
          <cell r="AL697" t="str">
            <v>-</v>
          </cell>
          <cell r="AM697" t="str">
            <v>6.5 Years</v>
          </cell>
        </row>
        <row r="698">
          <cell r="B698">
            <v>190031</v>
          </cell>
          <cell r="C698" t="str">
            <v xml:space="preserve"> Ashishkumar Prajapati </v>
          </cell>
          <cell r="D698" t="str">
            <v>RD2</v>
          </cell>
          <cell r="E698" t="str">
            <v>OE</v>
          </cell>
          <cell r="F698" t="str">
            <v>Junior Engineer</v>
          </cell>
          <cell r="G698" t="str">
            <v>Level-2</v>
          </cell>
          <cell r="H698" t="str">
            <v>E-3</v>
          </cell>
          <cell r="I698">
            <v>43514</v>
          </cell>
          <cell r="J698">
            <v>2</v>
          </cell>
          <cell r="K698">
            <v>2019</v>
          </cell>
          <cell r="L698" t="str">
            <v>Sanand</v>
          </cell>
          <cell r="M698" t="str">
            <v>M</v>
          </cell>
          <cell r="N698">
            <v>35118</v>
          </cell>
          <cell r="O698">
            <v>27.915068493150685</v>
          </cell>
          <cell r="P698" t="str">
            <v>Resignation</v>
          </cell>
          <cell r="R698">
            <v>43694</v>
          </cell>
          <cell r="S698">
            <v>43514</v>
          </cell>
          <cell r="T698" t="str">
            <v>Confirmation</v>
          </cell>
          <cell r="Y698">
            <v>9714485748</v>
          </cell>
          <cell r="Z698" t="str">
            <v>adoza.india@gmail.com</v>
          </cell>
          <cell r="AA698">
            <v>9426568088</v>
          </cell>
          <cell r="AB698" t="str">
            <v>Father</v>
          </cell>
          <cell r="AC698" t="str">
            <v xml:space="preserve"> Dineshbhai </v>
          </cell>
          <cell r="AD698" t="str">
            <v xml:space="preserve"> Dineshbhai </v>
          </cell>
          <cell r="AE698" t="str">
            <v xml:space="preserve"> Bhavanaben </v>
          </cell>
          <cell r="AF698" t="str">
            <v>127, Dhara colony, Mahadve nagar Tekra, Vastral, Ahmedbad-382418</v>
          </cell>
          <cell r="AG698" t="str">
            <v>409, Prajapati Vas, Kani , District Patan, Gujarat-384110</v>
          </cell>
          <cell r="AH698" t="str">
            <v>CSVPP8019H</v>
          </cell>
          <cell r="AI698">
            <v>337458001706</v>
          </cell>
          <cell r="AJ698" t="str">
            <v>O+VE</v>
          </cell>
          <cell r="AK698" t="str">
            <v>B.E Mechanical</v>
          </cell>
          <cell r="AM698" t="str">
            <v xml:space="preserve">8 Months </v>
          </cell>
        </row>
        <row r="699">
          <cell r="B699">
            <v>190032</v>
          </cell>
          <cell r="C699" t="str">
            <v xml:space="preserve"> Vipul Chudasama</v>
          </cell>
          <cell r="D699" t="str">
            <v>Production</v>
          </cell>
          <cell r="E699" t="str">
            <v>Factory Affair</v>
          </cell>
          <cell r="F699" t="str">
            <v>GET</v>
          </cell>
          <cell r="G699" t="str">
            <v>Level-2</v>
          </cell>
          <cell r="H699" t="str">
            <v>E-5</v>
          </cell>
          <cell r="I699">
            <v>43514</v>
          </cell>
          <cell r="J699">
            <v>2</v>
          </cell>
          <cell r="K699">
            <v>2019</v>
          </cell>
          <cell r="L699" t="str">
            <v>Sanand</v>
          </cell>
          <cell r="M699" t="str">
            <v>M</v>
          </cell>
          <cell r="N699">
            <v>35558</v>
          </cell>
          <cell r="O699">
            <v>26.709589041095889</v>
          </cell>
          <cell r="P699" t="str">
            <v>Resignation</v>
          </cell>
          <cell r="R699" t="str">
            <v>-</v>
          </cell>
          <cell r="S699" t="str">
            <v>-</v>
          </cell>
          <cell r="Y699">
            <v>7567000125</v>
          </cell>
          <cell r="Z699" t="str">
            <v>chudasamavip51@gmail.com</v>
          </cell>
          <cell r="AA699">
            <v>9429333042</v>
          </cell>
          <cell r="AB699" t="str">
            <v>Father</v>
          </cell>
          <cell r="AC699" t="str">
            <v xml:space="preserve">Kanaiyalal </v>
          </cell>
          <cell r="AD699" t="str">
            <v xml:space="preserve">Kanaiyalal </v>
          </cell>
          <cell r="AE699" t="str">
            <v>Kavitaben</v>
          </cell>
          <cell r="AF699" t="str">
            <v>Sterling city,bopal, Ahmedabad</v>
          </cell>
          <cell r="AG699" t="str">
            <v>28, Maheshwari Society, Near Gurunagar, Varachha Road, Surat-395006</v>
          </cell>
          <cell r="AH699" t="str">
            <v>BHFPC7044B</v>
          </cell>
          <cell r="AI699" t="str">
            <v>347162999549</v>
          </cell>
          <cell r="AJ699" t="str">
            <v>A+VE</v>
          </cell>
          <cell r="AK699" t="str">
            <v>B.E Mechanical</v>
          </cell>
          <cell r="AM699" t="str">
            <v>Fresher</v>
          </cell>
        </row>
        <row r="700">
          <cell r="B700">
            <v>190033</v>
          </cell>
          <cell r="C700" t="str">
            <v xml:space="preserve">Sohil Mansuri </v>
          </cell>
          <cell r="D700" t="str">
            <v>RD</v>
          </cell>
          <cell r="E700" t="str">
            <v>Plan &amp; Audit control</v>
          </cell>
          <cell r="F700" t="str">
            <v>Engineer</v>
          </cell>
          <cell r="G700" t="str">
            <v>Level-2</v>
          </cell>
          <cell r="H700" t="str">
            <v>E-2</v>
          </cell>
          <cell r="I700">
            <v>43514</v>
          </cell>
          <cell r="J700">
            <v>2</v>
          </cell>
          <cell r="K700">
            <v>2019</v>
          </cell>
          <cell r="L700" t="str">
            <v>Sanand</v>
          </cell>
          <cell r="M700" t="str">
            <v>M</v>
          </cell>
          <cell r="N700">
            <v>35123</v>
          </cell>
          <cell r="O700">
            <v>27.901369863013699</v>
          </cell>
          <cell r="P700" t="str">
            <v>Transferd from OE to Plan Control from 1st July 2020</v>
          </cell>
          <cell r="R700">
            <v>43694</v>
          </cell>
          <cell r="S700">
            <v>43514</v>
          </cell>
          <cell r="T700" t="str">
            <v>Confirmation</v>
          </cell>
          <cell r="U700">
            <v>44652</v>
          </cell>
          <cell r="V700" t="str">
            <v>Junior Engineer</v>
          </cell>
          <cell r="Y700">
            <v>9924220287</v>
          </cell>
          <cell r="Z700" t="str">
            <v>mansurisohil1911@gmail.com</v>
          </cell>
          <cell r="AA700">
            <v>9974593343</v>
          </cell>
          <cell r="AB700" t="str">
            <v>Father</v>
          </cell>
          <cell r="AC700" t="str">
            <v>Mubarakbhai</v>
          </cell>
          <cell r="AD700" t="str">
            <v>Mubarakbhai</v>
          </cell>
          <cell r="AE700" t="str">
            <v xml:space="preserve">Kokilaben </v>
          </cell>
          <cell r="AF700" t="str">
            <v>08, Mona duplex -2 ,Inside Sona Park-3, B/H Fatehwadi Canal, Amber Tower ,Juhapura, Ahmedabad-380055</v>
          </cell>
          <cell r="AG700" t="str">
            <v>3 - Ami Ro House, Huseni Park -2, Nr. Alfaiz Medical, Juhapura, Ahmedabad - 380055</v>
          </cell>
          <cell r="AH700" t="str">
            <v>DVQPM7143J</v>
          </cell>
          <cell r="AI700" t="str">
            <v>908085964173</v>
          </cell>
          <cell r="AJ700" t="str">
            <v>AB+VE</v>
          </cell>
          <cell r="AK700" t="str">
            <v>B.E Mechanical</v>
          </cell>
          <cell r="AL700" t="str">
            <v>-</v>
          </cell>
          <cell r="AM700" t="str">
            <v>1.8 Year</v>
          </cell>
        </row>
        <row r="701">
          <cell r="B701">
            <v>190034</v>
          </cell>
          <cell r="C701" t="str">
            <v xml:space="preserve">Narendrabhai  Dhadhal </v>
          </cell>
          <cell r="D701" t="str">
            <v>IT</v>
          </cell>
          <cell r="E701" t="str">
            <v>Production IT</v>
          </cell>
          <cell r="F701" t="str">
            <v>Assistant Developer</v>
          </cell>
          <cell r="G701" t="str">
            <v>Level-2</v>
          </cell>
          <cell r="H701" t="str">
            <v>E-4</v>
          </cell>
          <cell r="I701">
            <v>43535</v>
          </cell>
          <cell r="J701">
            <v>3</v>
          </cell>
          <cell r="K701">
            <v>2019</v>
          </cell>
          <cell r="L701" t="str">
            <v>Sanand</v>
          </cell>
          <cell r="M701" t="str">
            <v>M</v>
          </cell>
          <cell r="N701">
            <v>33933</v>
          </cell>
          <cell r="O701">
            <v>31.161643835616438</v>
          </cell>
          <cell r="P701" t="str">
            <v>Resignation</v>
          </cell>
          <cell r="R701">
            <v>43718</v>
          </cell>
          <cell r="S701">
            <v>43535</v>
          </cell>
          <cell r="T701" t="str">
            <v>Confirmation</v>
          </cell>
          <cell r="Y701">
            <v>7567113711</v>
          </cell>
          <cell r="Z701" t="str">
            <v>dhadhalnarendra@gmail.com</v>
          </cell>
          <cell r="AA701">
            <v>9879624508</v>
          </cell>
          <cell r="AB701" t="str">
            <v>Father</v>
          </cell>
          <cell r="AC701" t="str">
            <v>Dilubhai</v>
          </cell>
          <cell r="AD701" t="str">
            <v>Dilubhai</v>
          </cell>
          <cell r="AE701" t="str">
            <v xml:space="preserve"> Induben </v>
          </cell>
          <cell r="AF701" t="str">
            <v>C1 - Anmol flat, new alkapuri road, gulbai tekra, Ahmedabad, Gujarat - 380009</v>
          </cell>
          <cell r="AG701" t="str">
            <v>At- Devla, Ta- Dhari, Dist- Amreli, Gujarat - 365640</v>
          </cell>
          <cell r="AH701" t="str">
            <v>CORPD8987G</v>
          </cell>
          <cell r="AI701" t="str">
            <v>864035227073</v>
          </cell>
          <cell r="AJ701" t="str">
            <v>O+VE</v>
          </cell>
          <cell r="AK701" t="str">
            <v xml:space="preserve"> M.Tech-I.T.</v>
          </cell>
          <cell r="AM701" t="str">
            <v xml:space="preserve">2.3 Years </v>
          </cell>
        </row>
        <row r="702">
          <cell r="B702">
            <v>190035</v>
          </cell>
          <cell r="C702" t="str">
            <v xml:space="preserve"> Mayurbhai Surani</v>
          </cell>
          <cell r="D702" t="str">
            <v>Production</v>
          </cell>
          <cell r="E702" t="str">
            <v>Factory Affair</v>
          </cell>
          <cell r="F702" t="str">
            <v>Assistant Engineer</v>
          </cell>
          <cell r="G702" t="str">
            <v>Level-2</v>
          </cell>
          <cell r="H702" t="str">
            <v>E-4</v>
          </cell>
          <cell r="I702">
            <v>43535</v>
          </cell>
          <cell r="J702">
            <v>3</v>
          </cell>
          <cell r="K702">
            <v>2019</v>
          </cell>
          <cell r="L702" t="str">
            <v>Sanand</v>
          </cell>
          <cell r="M702" t="str">
            <v>M</v>
          </cell>
          <cell r="N702">
            <v>35156</v>
          </cell>
          <cell r="O702">
            <v>27.81095890410959</v>
          </cell>
          <cell r="P702" t="str">
            <v>Resignation</v>
          </cell>
          <cell r="R702">
            <v>43718</v>
          </cell>
          <cell r="S702">
            <v>43535</v>
          </cell>
          <cell r="T702" t="str">
            <v>Confirmation</v>
          </cell>
          <cell r="Y702">
            <v>7600750300</v>
          </cell>
          <cell r="Z702" t="str">
            <v>suranimayur99@gmail.com</v>
          </cell>
          <cell r="AA702">
            <v>9925730725</v>
          </cell>
          <cell r="AB702" t="str">
            <v>Father</v>
          </cell>
          <cell r="AC702" t="str">
            <v>Bharatbhai</v>
          </cell>
          <cell r="AD702" t="str">
            <v>Bharatbhai</v>
          </cell>
          <cell r="AE702" t="str">
            <v xml:space="preserve">Hansaben </v>
          </cell>
          <cell r="AF702" t="str">
            <v>B-206, Shree nandanagar-3, vejalpur, Ahmedabad Gujarat(380051)</v>
          </cell>
          <cell r="AG702" t="str">
            <v>Plot No -31 Variyakirti Jyot Society,Near Tapovan School,Chitra, Bhavnagar,Gujarat-364004</v>
          </cell>
          <cell r="AH702" t="str">
            <v>IRZPS8295B</v>
          </cell>
          <cell r="AI702" t="str">
            <v>816964977056</v>
          </cell>
          <cell r="AJ702" t="str">
            <v>AB+VE</v>
          </cell>
          <cell r="AK702" t="str">
            <v>B.E Mechanical</v>
          </cell>
          <cell r="AM702" t="str">
            <v>1 Year</v>
          </cell>
        </row>
        <row r="703">
          <cell r="B703">
            <v>190036</v>
          </cell>
          <cell r="C703" t="str">
            <v>Nehal Jakhotiya</v>
          </cell>
          <cell r="D703" t="str">
            <v>Administration</v>
          </cell>
          <cell r="E703" t="str">
            <v>Purchase &amp; Store</v>
          </cell>
          <cell r="F703" t="str">
            <v>Assistant Executive</v>
          </cell>
          <cell r="G703" t="str">
            <v>Level-2</v>
          </cell>
          <cell r="H703" t="str">
            <v>E-4</v>
          </cell>
          <cell r="I703">
            <v>43535</v>
          </cell>
          <cell r="J703">
            <v>3</v>
          </cell>
          <cell r="K703">
            <v>2019</v>
          </cell>
          <cell r="L703" t="str">
            <v>Sanand</v>
          </cell>
          <cell r="M703" t="str">
            <v>F</v>
          </cell>
          <cell r="N703">
            <v>35572</v>
          </cell>
          <cell r="O703">
            <v>26.671232876712327</v>
          </cell>
          <cell r="P703" t="str">
            <v>Resignation</v>
          </cell>
          <cell r="R703">
            <v>44146</v>
          </cell>
          <cell r="S703">
            <v>43901</v>
          </cell>
          <cell r="T703" t="str">
            <v>Confirmation</v>
          </cell>
          <cell r="Y703">
            <v>7600947612</v>
          </cell>
          <cell r="Z703" t="str">
            <v>jakhotiyan@gmail.com</v>
          </cell>
          <cell r="AA703">
            <v>7819824493</v>
          </cell>
          <cell r="AB703" t="str">
            <v>Father</v>
          </cell>
          <cell r="AC703" t="str">
            <v xml:space="preserve">Jugalkishore </v>
          </cell>
          <cell r="AD703" t="str">
            <v xml:space="preserve">Jugalkishore </v>
          </cell>
          <cell r="AE703" t="str">
            <v xml:space="preserve">Renu </v>
          </cell>
          <cell r="AF703" t="str">
            <v>A-41,Nandanvan-1st,opposite prernatirth bungalow-2,Satellite, Ahmedabad380015</v>
          </cell>
          <cell r="AG703" t="str">
            <v>A-41,Nandanvan 1 St Satellite, Prernatirth Bunglows-2,Ahmedabad-380015</v>
          </cell>
          <cell r="AH703" t="str">
            <v>BGKPJ3420J</v>
          </cell>
          <cell r="AI703" t="str">
            <v>602600594116</v>
          </cell>
          <cell r="AJ703" t="str">
            <v>B-VE</v>
          </cell>
          <cell r="AK703" t="str">
            <v>B.Com</v>
          </cell>
          <cell r="AM703" t="str">
            <v>Fresher</v>
          </cell>
        </row>
        <row r="704">
          <cell r="B704">
            <v>190037</v>
          </cell>
          <cell r="C704" t="str">
            <v>Sanjaybhai Patel</v>
          </cell>
          <cell r="D704" t="str">
            <v>Production</v>
          </cell>
          <cell r="E704" t="str">
            <v>Factory Affair</v>
          </cell>
          <cell r="F704" t="str">
            <v>Junior Engineer</v>
          </cell>
          <cell r="G704" t="str">
            <v>Level-2</v>
          </cell>
          <cell r="H704" t="str">
            <v>E-3</v>
          </cell>
          <cell r="I704">
            <v>43535</v>
          </cell>
          <cell r="J704">
            <v>3</v>
          </cell>
          <cell r="K704">
            <v>2019</v>
          </cell>
          <cell r="L704" t="str">
            <v>Sanand</v>
          </cell>
          <cell r="M704" t="str">
            <v>M</v>
          </cell>
          <cell r="N704">
            <v>35446</v>
          </cell>
          <cell r="O704">
            <v>27.016438356164382</v>
          </cell>
          <cell r="P704" t="str">
            <v>Resignation</v>
          </cell>
          <cell r="R704">
            <v>44146</v>
          </cell>
          <cell r="S704">
            <v>43901</v>
          </cell>
          <cell r="T704" t="str">
            <v>Confirmation</v>
          </cell>
          <cell r="U704">
            <v>44652</v>
          </cell>
          <cell r="V704" t="str">
            <v>Assistant Engineer</v>
          </cell>
          <cell r="Y704">
            <v>8347595595</v>
          </cell>
          <cell r="Z704" t="str">
            <v>sanjaypatel160197@gmail.com</v>
          </cell>
          <cell r="AA704">
            <v>9574225052</v>
          </cell>
          <cell r="AB704" t="str">
            <v>Father</v>
          </cell>
          <cell r="AC704" t="str">
            <v xml:space="preserve">Rajendrabhai </v>
          </cell>
          <cell r="AD704" t="str">
            <v xml:space="preserve">Rajendrabhai </v>
          </cell>
          <cell r="AE704" t="str">
            <v xml:space="preserve">Rekhaben </v>
          </cell>
          <cell r="AF704" t="str">
            <v>near swaminarayan temple,at.:trent,sub dist.:mandal,dist.: ahmedabad-382150</v>
          </cell>
          <cell r="AG704" t="str">
            <v>Ramji Mandir, Trent, Sub Dist.- Mandal, Dist.- Ahmedabad - 382150</v>
          </cell>
          <cell r="AH704" t="str">
            <v>DUGPP0526M</v>
          </cell>
          <cell r="AI704">
            <v>883425172942</v>
          </cell>
          <cell r="AJ704" t="str">
            <v>B+VE</v>
          </cell>
          <cell r="AK704" t="str">
            <v>B.Tech Mechanical</v>
          </cell>
          <cell r="AL704" t="str">
            <v>-</v>
          </cell>
          <cell r="AM704" t="str">
            <v xml:space="preserve">8 Months </v>
          </cell>
        </row>
        <row r="705">
          <cell r="B705">
            <v>190038</v>
          </cell>
          <cell r="C705" t="str">
            <v xml:space="preserve"> Bhavin Charola</v>
          </cell>
          <cell r="D705" t="str">
            <v>Production</v>
          </cell>
          <cell r="E705" t="str">
            <v>Factory Affair</v>
          </cell>
          <cell r="F705" t="str">
            <v>Assistant Engineer</v>
          </cell>
          <cell r="G705" t="str">
            <v>Level-2</v>
          </cell>
          <cell r="H705" t="str">
            <v>E-4</v>
          </cell>
          <cell r="I705">
            <v>43535</v>
          </cell>
          <cell r="J705">
            <v>3</v>
          </cell>
          <cell r="K705">
            <v>2019</v>
          </cell>
          <cell r="L705" t="str">
            <v>Sanand</v>
          </cell>
          <cell r="M705" t="str">
            <v>M</v>
          </cell>
          <cell r="N705">
            <v>35110</v>
          </cell>
          <cell r="O705">
            <v>27.936986301369863</v>
          </cell>
          <cell r="P705" t="str">
            <v>Resignation</v>
          </cell>
          <cell r="R705">
            <v>43718</v>
          </cell>
          <cell r="S705">
            <v>43535</v>
          </cell>
          <cell r="T705" t="str">
            <v>Confirmation</v>
          </cell>
          <cell r="Y705">
            <v>7383808079</v>
          </cell>
          <cell r="Z705" t="str">
            <v>bhavincharola96@gmail.com</v>
          </cell>
          <cell r="AA705">
            <v>8488989288</v>
          </cell>
          <cell r="AB705" t="str">
            <v>Father</v>
          </cell>
          <cell r="AC705" t="str">
            <v xml:space="preserve">Narayanbhai </v>
          </cell>
          <cell r="AD705" t="str">
            <v xml:space="preserve">Narayanbhai </v>
          </cell>
          <cell r="AE705" t="str">
            <v xml:space="preserve"> Ranjanben </v>
          </cell>
          <cell r="AF705" t="str">
            <v>28,vivekanand society,near Jogani mata tempale, Sanand Sarkhej  highway,Sanand-382110</v>
          </cell>
          <cell r="AG705" t="str">
            <v>28,Vivekanand Society,Near Jogani Mata Tempale, Sanand Sarkhej Highway,Sanand-382110</v>
          </cell>
          <cell r="AH705" t="str">
            <v>BWRPC2307N</v>
          </cell>
          <cell r="AI705" t="str">
            <v>895293327379</v>
          </cell>
          <cell r="AJ705" t="str">
            <v>O+VE</v>
          </cell>
          <cell r="AK705" t="str">
            <v>B.E Mechanical</v>
          </cell>
          <cell r="AM705" t="str">
            <v>1.2 Year</v>
          </cell>
        </row>
        <row r="706">
          <cell r="B706">
            <v>190039</v>
          </cell>
          <cell r="C706" t="str">
            <v>Potabhaktula Venkata Rao</v>
          </cell>
          <cell r="D706" t="str">
            <v>Service</v>
          </cell>
          <cell r="E706" t="str">
            <v>South Region</v>
          </cell>
          <cell r="F706" t="str">
            <v>Assistant Field Support Engineer</v>
          </cell>
          <cell r="G706" t="str">
            <v>Level-2</v>
          </cell>
          <cell r="H706" t="str">
            <v>E-4</v>
          </cell>
          <cell r="I706">
            <v>43542</v>
          </cell>
          <cell r="J706">
            <v>3</v>
          </cell>
          <cell r="K706">
            <v>2019</v>
          </cell>
          <cell r="L706" t="str">
            <v>Hyderabad</v>
          </cell>
          <cell r="M706" t="str">
            <v>M</v>
          </cell>
          <cell r="N706">
            <v>33797</v>
          </cell>
          <cell r="O706">
            <v>31.534246575342465</v>
          </cell>
          <cell r="P706" t="str">
            <v>Resignation</v>
          </cell>
          <cell r="R706">
            <v>43725</v>
          </cell>
          <cell r="S706">
            <v>43542</v>
          </cell>
          <cell r="T706" t="str">
            <v>Confirmation</v>
          </cell>
          <cell r="Y706" t="str">
            <v>9533557552/8555973165</v>
          </cell>
          <cell r="Z706" t="str">
            <v>pvenkatesh2406@gmail.com</v>
          </cell>
          <cell r="AA706">
            <v>9666058100</v>
          </cell>
          <cell r="AB706" t="str">
            <v>Father</v>
          </cell>
          <cell r="AC706" t="str">
            <v>Kodanda Rao</v>
          </cell>
          <cell r="AD706" t="str">
            <v>Kodanda Rao</v>
          </cell>
          <cell r="AE706" t="str">
            <v>Papamma</v>
          </cell>
          <cell r="AF706" t="str">
            <v>House no-1-23,main veedhi, urjam(post&amp;vill),polaki(model),srikakulam(dist),Andhra Pradesh pin-532429</v>
          </cell>
          <cell r="AG706" t="str">
            <v>House No-1-23,Main Veedhi, Urjam(Post&amp;Vill),Polaki(Model),Srikakulam(Dist),Andhra Pradesh Pin-532429</v>
          </cell>
          <cell r="AH706" t="str">
            <v>BQHPP6664D</v>
          </cell>
          <cell r="AI706">
            <v>653747343034</v>
          </cell>
          <cell r="AJ706" t="str">
            <v>AB+VE</v>
          </cell>
          <cell r="AK706" t="str">
            <v>B.Tech Auto Mobile</v>
          </cell>
          <cell r="AM706" t="str">
            <v>3 Years</v>
          </cell>
        </row>
        <row r="707">
          <cell r="B707">
            <v>190040</v>
          </cell>
          <cell r="C707" t="str">
            <v>Mohammadjuber Shaikh</v>
          </cell>
          <cell r="D707" t="str">
            <v>Planning</v>
          </cell>
          <cell r="E707" t="str">
            <v>Product Management</v>
          </cell>
          <cell r="F707" t="str">
            <v>Assistant Executive</v>
          </cell>
          <cell r="G707" t="str">
            <v>Level-2</v>
          </cell>
          <cell r="H707" t="str">
            <v>E-4</v>
          </cell>
          <cell r="I707">
            <v>43542</v>
          </cell>
          <cell r="J707">
            <v>3</v>
          </cell>
          <cell r="K707">
            <v>2019</v>
          </cell>
          <cell r="L707" t="str">
            <v>Sanand</v>
          </cell>
          <cell r="M707" t="str">
            <v>M</v>
          </cell>
          <cell r="N707">
            <v>35802</v>
          </cell>
          <cell r="O707">
            <v>26.041095890410958</v>
          </cell>
          <cell r="P707" t="str">
            <v>Resignation</v>
          </cell>
          <cell r="R707">
            <v>44153</v>
          </cell>
          <cell r="S707">
            <v>43908</v>
          </cell>
          <cell r="T707" t="str">
            <v>Confirmation</v>
          </cell>
          <cell r="Y707">
            <v>7228988458</v>
          </cell>
          <cell r="Z707" t="str">
            <v>zuberm860@gmail.com</v>
          </cell>
          <cell r="AA707">
            <v>9725163535</v>
          </cell>
          <cell r="AB707" t="str">
            <v>Father</v>
          </cell>
          <cell r="AC707" t="str">
            <v xml:space="preserve"> Mohammadaarif</v>
          </cell>
          <cell r="AD707" t="str">
            <v xml:space="preserve"> Mohammadaarif</v>
          </cell>
          <cell r="AE707" t="str">
            <v>Sahidabano</v>
          </cell>
          <cell r="AF707" t="str">
            <v>13, AbbasTena Row house,Rubi Marbel Dhal, Danilimda,Behind Good luck, Barrele Market Near Chandola Talav, Ahmedabad- 380028</v>
          </cell>
          <cell r="AG707" t="str">
            <v>13, Abbastena Row House,Rubi Marbel Dhal, Danilimda,Behind Good Luck, Barrele Market Near Chandola Talav, Ahmedabad- 380028</v>
          </cell>
          <cell r="AH707" t="str">
            <v>KTJPS2696G</v>
          </cell>
          <cell r="AI707">
            <v>742368318735</v>
          </cell>
          <cell r="AJ707" t="str">
            <v>A+VE</v>
          </cell>
          <cell r="AK707" t="str">
            <v xml:space="preserve">B.Com </v>
          </cell>
          <cell r="AM707" t="str">
            <v xml:space="preserve">8 Months </v>
          </cell>
        </row>
        <row r="708">
          <cell r="B708">
            <v>190041</v>
          </cell>
          <cell r="C708" t="str">
            <v>Hirenkumar Patel</v>
          </cell>
          <cell r="D708" t="str">
            <v>Engineering</v>
          </cell>
          <cell r="E708" t="str">
            <v>Utility</v>
          </cell>
          <cell r="F708" t="str">
            <v>Engineer</v>
          </cell>
          <cell r="G708" t="str">
            <v>Level-2</v>
          </cell>
          <cell r="H708" t="str">
            <v>E-2</v>
          </cell>
          <cell r="I708">
            <v>43542</v>
          </cell>
          <cell r="J708">
            <v>3</v>
          </cell>
          <cell r="K708">
            <v>2019</v>
          </cell>
          <cell r="L708" t="str">
            <v>Sanand</v>
          </cell>
          <cell r="M708" t="str">
            <v>M</v>
          </cell>
          <cell r="N708">
            <v>31930</v>
          </cell>
          <cell r="O708">
            <v>36.649315068493152</v>
          </cell>
          <cell r="P708" t="str">
            <v>Section name changed from Maintenance and utility section to Engineering section from 1st August 2020</v>
          </cell>
          <cell r="R708">
            <v>43725</v>
          </cell>
          <cell r="S708">
            <v>43542</v>
          </cell>
          <cell r="T708" t="str">
            <v>Confirmation</v>
          </cell>
          <cell r="Y708">
            <v>9726439206</v>
          </cell>
          <cell r="Z708" t="str">
            <v>p.hiren1987@yahoo.com</v>
          </cell>
          <cell r="AA708">
            <v>9586554181</v>
          </cell>
          <cell r="AB708" t="str">
            <v>Father</v>
          </cell>
          <cell r="AC708" t="str">
            <v>Prahaladbhai</v>
          </cell>
          <cell r="AD708" t="str">
            <v>Prahaladbhai</v>
          </cell>
          <cell r="AE708" t="str">
            <v>Bhagwatiben</v>
          </cell>
          <cell r="AF708" t="str">
            <v>B/59,Shreenath Park Society, Jogeshwari road, Amaraiwadi, Bagefirdosh, Ahmedabad-380026</v>
          </cell>
          <cell r="AG708" t="str">
            <v>B/59, Shreenath Park Society, Jogeshwari Road, Amaraiwadi, Bagefirdosh, Ahmedabad - 380026</v>
          </cell>
          <cell r="AH708" t="str">
            <v>AYEPP8033E</v>
          </cell>
          <cell r="AI708" t="str">
            <v>912610251108</v>
          </cell>
          <cell r="AJ708" t="str">
            <v>B+VE</v>
          </cell>
          <cell r="AK708" t="str">
            <v>Diploma Mechanical</v>
          </cell>
          <cell r="AL708" t="str">
            <v>-</v>
          </cell>
          <cell r="AM708" t="str">
            <v>10.5 Years</v>
          </cell>
        </row>
        <row r="709">
          <cell r="B709">
            <v>190042</v>
          </cell>
          <cell r="C709" t="str">
            <v xml:space="preserve">Kailash Chandra Bhari </v>
          </cell>
          <cell r="D709" t="str">
            <v>Planning</v>
          </cell>
          <cell r="E709" t="str">
            <v>Product Management</v>
          </cell>
          <cell r="F709" t="str">
            <v>Assistant executive</v>
          </cell>
          <cell r="G709" t="str">
            <v>Level-2</v>
          </cell>
          <cell r="H709" t="str">
            <v>E-4</v>
          </cell>
          <cell r="I709">
            <v>43556</v>
          </cell>
          <cell r="J709">
            <v>4</v>
          </cell>
          <cell r="K709">
            <v>2019</v>
          </cell>
          <cell r="L709" t="str">
            <v>Sanand</v>
          </cell>
          <cell r="M709" t="str">
            <v>M</v>
          </cell>
          <cell r="N709">
            <v>35256</v>
          </cell>
          <cell r="O709">
            <v>27.536986301369861</v>
          </cell>
          <cell r="P709" t="str">
            <v>Resignation</v>
          </cell>
          <cell r="R709">
            <v>43739</v>
          </cell>
          <cell r="S709">
            <v>43556</v>
          </cell>
          <cell r="T709" t="str">
            <v>Confirmation</v>
          </cell>
          <cell r="Y709">
            <v>7737781377</v>
          </cell>
          <cell r="Z709" t="str">
            <v>kailashchoudhary195@gmail.com</v>
          </cell>
          <cell r="AA709">
            <v>9649986811</v>
          </cell>
          <cell r="AB709" t="str">
            <v>Father</v>
          </cell>
          <cell r="AC709" t="str">
            <v xml:space="preserve">Poonam chand </v>
          </cell>
          <cell r="AD709" t="str">
            <v xml:space="preserve">Poonam chand </v>
          </cell>
          <cell r="AE709" t="str">
            <v>Prameshwari devi</v>
          </cell>
          <cell r="AF709" t="str">
            <v>vill. lamba, Aslali road, Near narol chokdi, Ahmedabad-382405</v>
          </cell>
          <cell r="AG709" t="str">
            <v>Bika Bass, Power House Road, Ward No.2, Ratangarh-331022, Dist. Churu, Rajasthan</v>
          </cell>
          <cell r="AH709" t="str">
            <v>CNSPB0472Q</v>
          </cell>
          <cell r="AI709" t="str">
            <v>948487652050</v>
          </cell>
          <cell r="AJ709" t="str">
            <v>AB+VE</v>
          </cell>
          <cell r="AK709" t="str">
            <v>M.Com</v>
          </cell>
          <cell r="AM709" t="str">
            <v>2.5 Years</v>
          </cell>
        </row>
        <row r="710">
          <cell r="B710">
            <v>190043</v>
          </cell>
          <cell r="C710" t="str">
            <v>Meenakshi Tanwar</v>
          </cell>
          <cell r="D710" t="str">
            <v>Marketing</v>
          </cell>
          <cell r="E710" t="str">
            <v>Branding &amp; Communication</v>
          </cell>
          <cell r="F710" t="str">
            <v>Key Account Manager</v>
          </cell>
          <cell r="G710" t="str">
            <v>Level-1</v>
          </cell>
          <cell r="H710" t="str">
            <v>M-9</v>
          </cell>
          <cell r="I710">
            <v>43556</v>
          </cell>
          <cell r="J710">
            <v>4</v>
          </cell>
          <cell r="K710">
            <v>2019</v>
          </cell>
          <cell r="L710" t="str">
            <v>Gurgaon</v>
          </cell>
          <cell r="M710" t="str">
            <v>F</v>
          </cell>
          <cell r="N710">
            <v>32401</v>
          </cell>
          <cell r="O710">
            <v>35.358904109589041</v>
          </cell>
          <cell r="P710" t="str">
            <v>Pending</v>
          </cell>
          <cell r="R710">
            <v>43739</v>
          </cell>
          <cell r="S710">
            <v>43556</v>
          </cell>
          <cell r="T710" t="str">
            <v>Confirmation</v>
          </cell>
          <cell r="Y710">
            <v>9555856848</v>
          </cell>
          <cell r="Z710" t="str">
            <v>panwarmeenakshi1989@gmail.com</v>
          </cell>
          <cell r="AA710" t="str">
            <v xml:space="preserve">9910331579- </v>
          </cell>
          <cell r="AB710" t="str">
            <v>Mother</v>
          </cell>
          <cell r="AC710" t="str">
            <v xml:space="preserve">Vimlesh </v>
          </cell>
          <cell r="AD710" t="str">
            <v>Mr. Suresh Kumar</v>
          </cell>
          <cell r="AE710" t="str">
            <v xml:space="preserve"> Vimlesh </v>
          </cell>
          <cell r="AF710" t="str">
            <v>74, Girdhar Enclave, Sahibabad, Ghaziabad, 201001</v>
          </cell>
          <cell r="AG710" t="str">
            <v>74, Girdhar Enclave, Sahibabad, Ghaziabad - 201001</v>
          </cell>
          <cell r="AH710" t="str">
            <v>BMOPM2596Q</v>
          </cell>
          <cell r="AI710" t="str">
            <v>377852370478</v>
          </cell>
          <cell r="AJ710" t="str">
            <v>A-VE</v>
          </cell>
          <cell r="AK710" t="str">
            <v>Masters chemistry</v>
          </cell>
          <cell r="AM710" t="str">
            <v>4.5 years</v>
          </cell>
        </row>
        <row r="711">
          <cell r="B711">
            <v>190044</v>
          </cell>
          <cell r="C711" t="str">
            <v>Jigar Rana</v>
          </cell>
          <cell r="D711" t="str">
            <v>Production</v>
          </cell>
          <cell r="E711" t="str">
            <v>Engineering</v>
          </cell>
          <cell r="F711" t="str">
            <v>Junior Engineer</v>
          </cell>
          <cell r="G711" t="str">
            <v>Level-2</v>
          </cell>
          <cell r="H711" t="str">
            <v>E-3</v>
          </cell>
          <cell r="I711">
            <v>43556</v>
          </cell>
          <cell r="J711">
            <v>4</v>
          </cell>
          <cell r="K711">
            <v>2019</v>
          </cell>
          <cell r="L711" t="str">
            <v>Sanand</v>
          </cell>
          <cell r="M711" t="str">
            <v>M</v>
          </cell>
          <cell r="N711">
            <v>33528</v>
          </cell>
          <cell r="O711">
            <v>32.271232876712325</v>
          </cell>
          <cell r="P711" t="str">
            <v>Termination</v>
          </cell>
          <cell r="R711">
            <v>43739</v>
          </cell>
          <cell r="S711">
            <v>43556</v>
          </cell>
          <cell r="T711" t="str">
            <v>Confirmation</v>
          </cell>
          <cell r="Y711">
            <v>7990774206</v>
          </cell>
          <cell r="Z711" t="str">
            <v>jrrana171091@gmail.com</v>
          </cell>
          <cell r="AA711" t="str">
            <v>8160986636;</v>
          </cell>
          <cell r="AB711" t="str">
            <v>Wife</v>
          </cell>
          <cell r="AC711" t="str">
            <v>Ila</v>
          </cell>
          <cell r="AD711" t="str">
            <v xml:space="preserve">Rajeshchandra </v>
          </cell>
          <cell r="AE711" t="str">
            <v>Varsshaben</v>
          </cell>
          <cell r="AF711" t="str">
            <v>26,Ranchhod Park Society, Near Ganesh Park,Vishal Nagar,Isanpur,Ahmedabad-382443</v>
          </cell>
          <cell r="AG711" t="str">
            <v>26,Ranchhod Park Society, Near Ganesh Park,Vishal Nagar,Isanpur,Ahmedabad-382443</v>
          </cell>
          <cell r="AH711" t="str">
            <v>AYJPR8834N</v>
          </cell>
          <cell r="AI711" t="str">
            <v>956356486427</v>
          </cell>
          <cell r="AJ711" t="str">
            <v>O+VE</v>
          </cell>
          <cell r="AK711" t="str">
            <v>B.E Mechanical</v>
          </cell>
          <cell r="AM711" t="str">
            <v>4.5 Years</v>
          </cell>
        </row>
        <row r="712">
          <cell r="B712">
            <v>190045</v>
          </cell>
          <cell r="C712" t="str">
            <v>Karnatam Sravankumar</v>
          </cell>
          <cell r="D712" t="str">
            <v>Retail Sales</v>
          </cell>
          <cell r="E712" t="str">
            <v>South Region</v>
          </cell>
          <cell r="F712" t="str">
            <v>Junior Territory Sales Manager</v>
          </cell>
          <cell r="G712" t="str">
            <v>Level-2</v>
          </cell>
          <cell r="H712" t="str">
            <v>E-2</v>
          </cell>
          <cell r="I712">
            <v>43556</v>
          </cell>
          <cell r="J712">
            <v>4</v>
          </cell>
          <cell r="K712">
            <v>2019</v>
          </cell>
          <cell r="L712" t="str">
            <v>Tirupathi (Andhrapradesh)</v>
          </cell>
          <cell r="M712" t="str">
            <v>M</v>
          </cell>
          <cell r="N712">
            <v>32002</v>
          </cell>
          <cell r="O712">
            <v>36.452054794520549</v>
          </cell>
          <cell r="P712" t="str">
            <v>Resignation</v>
          </cell>
          <cell r="R712">
            <v>43739</v>
          </cell>
          <cell r="S712">
            <v>43556</v>
          </cell>
          <cell r="T712" t="str">
            <v>Confirmation</v>
          </cell>
          <cell r="Y712">
            <v>7997929634</v>
          </cell>
          <cell r="Z712" t="str">
            <v>MARKETINGSRAVAN@GMAIL.COM</v>
          </cell>
          <cell r="AA712">
            <v>9866852234</v>
          </cell>
          <cell r="AB712" t="str">
            <v>Mother</v>
          </cell>
          <cell r="AC712" t="str">
            <v>Rajya Lakshmi</v>
          </cell>
          <cell r="AD712" t="str">
            <v xml:space="preserve"> Naga Sekhar</v>
          </cell>
          <cell r="AE712" t="str">
            <v>Rajya Lakshmi</v>
          </cell>
          <cell r="AF712" t="str">
            <v>12-6/4, PRASANTHI NAGAR,THIRUCHANOOR, TIRUPATHI RURAL , CHITTOR (D) AP,517503</v>
          </cell>
          <cell r="AG712" t="str">
            <v>12-6/4, Prasanthi Nagar,Tirupathi Rural Opp.Private Bus Stop , Yogimallvaram,Thiruchanoor , Chittor (D) Ap,517503</v>
          </cell>
          <cell r="AH712" t="str">
            <v>CCLPK9068B</v>
          </cell>
          <cell r="AI712" t="str">
            <v>900084798320</v>
          </cell>
          <cell r="AJ712" t="str">
            <v>B+VE</v>
          </cell>
          <cell r="AK712" t="str">
            <v xml:space="preserve">        MBA (MARKETING AND HR) </v>
          </cell>
          <cell r="AM712" t="str">
            <v>5 YEARS</v>
          </cell>
        </row>
        <row r="713">
          <cell r="B713">
            <v>190046</v>
          </cell>
          <cell r="C713" t="str">
            <v xml:space="preserve">Sajid Kadival </v>
          </cell>
          <cell r="D713" t="str">
            <v>Planning</v>
          </cell>
          <cell r="E713" t="str">
            <v>Product Management</v>
          </cell>
          <cell r="F713" t="str">
            <v>Assistant Engineer</v>
          </cell>
          <cell r="G713" t="str">
            <v>Level-2</v>
          </cell>
          <cell r="H713" t="str">
            <v>E-4</v>
          </cell>
          <cell r="I713">
            <v>43556</v>
          </cell>
          <cell r="J713">
            <v>4</v>
          </cell>
          <cell r="K713">
            <v>2019</v>
          </cell>
          <cell r="L713" t="str">
            <v>Sanand</v>
          </cell>
          <cell r="M713" t="str">
            <v>M</v>
          </cell>
          <cell r="N713">
            <v>34547</v>
          </cell>
          <cell r="O713">
            <v>29.479452054794521</v>
          </cell>
          <cell r="P713" t="str">
            <v>Resignation</v>
          </cell>
          <cell r="R713">
            <v>44166</v>
          </cell>
          <cell r="S713">
            <v>43922</v>
          </cell>
          <cell r="T713" t="str">
            <v>Confirmation</v>
          </cell>
          <cell r="Y713">
            <v>7877769209</v>
          </cell>
          <cell r="Z713" t="str">
            <v>sajid.rbkk1994@gmail.com</v>
          </cell>
          <cell r="AA713">
            <v>9998998296</v>
          </cell>
          <cell r="AB713" t="str">
            <v>Father</v>
          </cell>
          <cell r="AC713" t="str">
            <v xml:space="preserve">Bashirbhai </v>
          </cell>
          <cell r="AD713" t="str">
            <v xml:space="preserve">Bashirbhai </v>
          </cell>
          <cell r="AE713" t="str">
            <v xml:space="preserve">khatun ben </v>
          </cell>
          <cell r="AF713" t="str">
            <v>202, moin residency,opposite side of mostan baba dargh, sarkhej dhal, Ahmedabad-382210</v>
          </cell>
          <cell r="AG713" t="str">
            <v>54,Sanglavas Back Side Of Government School, Ta- Vadgam, Basu, Dist Banskhantha ,385520</v>
          </cell>
          <cell r="AH713" t="str">
            <v>EMFPK4057J</v>
          </cell>
          <cell r="AI713" t="str">
            <v>878035416103</v>
          </cell>
          <cell r="AJ713" t="str">
            <v>O+VE</v>
          </cell>
          <cell r="AK713" t="str">
            <v xml:space="preserve"> B TECH(MECHANICAL AND AUTOMATION ENGINEERING)</v>
          </cell>
          <cell r="AM713" t="str">
            <v>Fresher</v>
          </cell>
        </row>
        <row r="714">
          <cell r="B714">
            <v>190047</v>
          </cell>
          <cell r="C714" t="str">
            <v>Pradeep Sharma</v>
          </cell>
          <cell r="D714" t="str">
            <v>Production</v>
          </cell>
          <cell r="E714" t="str">
            <v>Engineering</v>
          </cell>
          <cell r="F714" t="str">
            <v>Engineer</v>
          </cell>
          <cell r="G714" t="str">
            <v>Level-2</v>
          </cell>
          <cell r="H714" t="str">
            <v>E-2</v>
          </cell>
          <cell r="I714">
            <v>43556</v>
          </cell>
          <cell r="J714">
            <v>4</v>
          </cell>
          <cell r="K714">
            <v>2019</v>
          </cell>
          <cell r="L714" t="str">
            <v>Sanand</v>
          </cell>
          <cell r="M714" t="str">
            <v>M</v>
          </cell>
          <cell r="N714">
            <v>32388</v>
          </cell>
          <cell r="O714">
            <v>35.394520547945206</v>
          </cell>
          <cell r="P714" t="str">
            <v>Resigned</v>
          </cell>
          <cell r="R714">
            <v>43739</v>
          </cell>
          <cell r="S714">
            <v>43556</v>
          </cell>
          <cell r="T714" t="str">
            <v>Confirmation</v>
          </cell>
          <cell r="Y714">
            <v>9713819906</v>
          </cell>
          <cell r="Z714" t="str">
            <v>ps251554@gmail.com</v>
          </cell>
          <cell r="AA714">
            <v>9098595709</v>
          </cell>
          <cell r="AB714" t="str">
            <v>Father</v>
          </cell>
          <cell r="AC714" t="str">
            <v>Laxmi Narayan</v>
          </cell>
          <cell r="AD714" t="str">
            <v>Laxmi Narayan</v>
          </cell>
          <cell r="AE714" t="str">
            <v>Girja</v>
          </cell>
          <cell r="AF714" t="str">
            <v>Bade, Katare ke pass,tyagi nagar Murar,Gwalior, Madhya Pradesh-474006</v>
          </cell>
          <cell r="AG714" t="str">
            <v>Bade, Katare Ke Pass,Tyagi Nagar Murar,Gwalior, Madhya Pradesh-474006</v>
          </cell>
          <cell r="AH714" t="str">
            <v>GILPS0498K</v>
          </cell>
          <cell r="AI714" t="str">
            <v>343721661671</v>
          </cell>
          <cell r="AJ714" t="str">
            <v>O+VE</v>
          </cell>
          <cell r="AK714" t="str">
            <v>B.E Mechanical</v>
          </cell>
          <cell r="AM714" t="str">
            <v>6 Years</v>
          </cell>
        </row>
        <row r="715">
          <cell r="B715">
            <v>190048</v>
          </cell>
          <cell r="C715" t="str">
            <v>Het Doshi</v>
          </cell>
          <cell r="D715" t="str">
            <v>Planning</v>
          </cell>
          <cell r="E715" t="str">
            <v>Raw material management</v>
          </cell>
          <cell r="F715" t="str">
            <v>Assistant executive</v>
          </cell>
          <cell r="G715" t="str">
            <v>Level-2</v>
          </cell>
          <cell r="H715" t="str">
            <v>E-4</v>
          </cell>
          <cell r="I715">
            <v>43556</v>
          </cell>
          <cell r="J715">
            <v>4</v>
          </cell>
          <cell r="K715">
            <v>2019</v>
          </cell>
          <cell r="L715" t="str">
            <v>Sanand</v>
          </cell>
          <cell r="M715" t="str">
            <v>M</v>
          </cell>
          <cell r="N715">
            <v>35399</v>
          </cell>
          <cell r="O715">
            <v>27.145205479452056</v>
          </cell>
          <cell r="P715" t="str">
            <v xml:space="preserve">Resignation </v>
          </cell>
          <cell r="R715">
            <v>43739</v>
          </cell>
          <cell r="S715">
            <v>43556</v>
          </cell>
          <cell r="T715" t="str">
            <v>Confirmation</v>
          </cell>
          <cell r="Y715">
            <v>8140714293</v>
          </cell>
          <cell r="Z715" t="str">
            <v>hetdoshi156@gmail.com</v>
          </cell>
          <cell r="AA715">
            <v>9824277688</v>
          </cell>
          <cell r="AB715" t="str">
            <v>Father</v>
          </cell>
          <cell r="AC715" t="str">
            <v>Kadamkumar</v>
          </cell>
          <cell r="AD715" t="str">
            <v>Kadamkumar</v>
          </cell>
          <cell r="AE715" t="str">
            <v>Sweta</v>
          </cell>
          <cell r="AF715" t="str">
            <v>55, Man Mandir Row house, Near Vejalpur police station,Vejalpur, Ahmedabad</v>
          </cell>
          <cell r="AG715" t="str">
            <v>3478/1, Lakhiya Pole,Choksi Bazar,Umreth,Anand,Gujarat-388220</v>
          </cell>
          <cell r="AH715" t="str">
            <v>CPQPD1701Q</v>
          </cell>
          <cell r="AI715" t="str">
            <v>629907456689</v>
          </cell>
          <cell r="AJ715" t="str">
            <v>A-VE</v>
          </cell>
          <cell r="AK715" t="str">
            <v>B.B.A</v>
          </cell>
          <cell r="AM715" t="str">
            <v>1.5 Year</v>
          </cell>
        </row>
        <row r="716">
          <cell r="B716">
            <v>190049</v>
          </cell>
          <cell r="C716" t="str">
            <v>Suresh Koti</v>
          </cell>
          <cell r="D716" t="str">
            <v>Retail Sales</v>
          </cell>
          <cell r="E716" t="str">
            <v>South Region</v>
          </cell>
          <cell r="F716" t="str">
            <v>Junior Territory Sales Manager</v>
          </cell>
          <cell r="G716" t="str">
            <v>Level-2</v>
          </cell>
          <cell r="H716" t="str">
            <v>E-2</v>
          </cell>
          <cell r="I716">
            <v>43556</v>
          </cell>
          <cell r="J716">
            <v>4</v>
          </cell>
          <cell r="K716">
            <v>2019</v>
          </cell>
          <cell r="L716" t="str">
            <v>Hubli</v>
          </cell>
          <cell r="M716" t="str">
            <v>M</v>
          </cell>
          <cell r="N716">
            <v>31191</v>
          </cell>
          <cell r="O716">
            <v>38.673972602739724</v>
          </cell>
          <cell r="P716" t="str">
            <v>Resignation</v>
          </cell>
          <cell r="R716">
            <v>43739</v>
          </cell>
          <cell r="S716">
            <v>43556</v>
          </cell>
          <cell r="T716" t="str">
            <v>Confirmation</v>
          </cell>
          <cell r="Y716">
            <v>8147398287</v>
          </cell>
          <cell r="Z716" t="str">
            <v>suresh.koti1985@gmail.com</v>
          </cell>
          <cell r="AA716">
            <v>8722263320</v>
          </cell>
          <cell r="AB716" t="str">
            <v>Wife</v>
          </cell>
          <cell r="AC716" t="str">
            <v>Sushma</v>
          </cell>
          <cell r="AD716" t="str">
            <v>Fakirappa</v>
          </cell>
          <cell r="AE716" t="str">
            <v>Paravva</v>
          </cell>
          <cell r="AF716" t="str">
            <v>835/3,Sainagar Road,Chalawadi Oni,Unakal,Hubli, Hubli Eng College,Dharwad Karnataka-580031</v>
          </cell>
          <cell r="AG716" t="str">
            <v>835/3,Sainagar Road,Chalawadi Oni,Unakal,Hubli, Hubli Eng College,Dharwad Karnataka-580031</v>
          </cell>
          <cell r="AH716" t="str">
            <v>CQXPK8246D</v>
          </cell>
          <cell r="AI716" t="str">
            <v>889446210764</v>
          </cell>
          <cell r="AJ716" t="str">
            <v>A+VE</v>
          </cell>
          <cell r="AK716" t="str">
            <v>M.A</v>
          </cell>
          <cell r="AM716" t="str">
            <v>7 Years</v>
          </cell>
        </row>
        <row r="717">
          <cell r="B717">
            <v>190050</v>
          </cell>
          <cell r="C717" t="str">
            <v>Karan Kaushik</v>
          </cell>
          <cell r="D717" t="str">
            <v>Institutional Sales</v>
          </cell>
          <cell r="E717" t="str">
            <v>Project Management</v>
          </cell>
          <cell r="F717" t="str">
            <v>Junior Executive</v>
          </cell>
          <cell r="G717" t="str">
            <v>Level-2</v>
          </cell>
          <cell r="H717" t="str">
            <v>E-3</v>
          </cell>
          <cell r="I717">
            <v>43556</v>
          </cell>
          <cell r="J717">
            <v>4</v>
          </cell>
          <cell r="K717">
            <v>2019</v>
          </cell>
          <cell r="L717" t="str">
            <v>Sanand</v>
          </cell>
          <cell r="M717" t="str">
            <v>M</v>
          </cell>
          <cell r="N717">
            <v>34168</v>
          </cell>
          <cell r="O717">
            <v>30.517808219178082</v>
          </cell>
          <cell r="P717" t="str">
            <v>Resignation</v>
          </cell>
          <cell r="R717">
            <v>43739</v>
          </cell>
          <cell r="S717">
            <v>43556</v>
          </cell>
          <cell r="T717" t="str">
            <v>Confirmation</v>
          </cell>
          <cell r="W717">
            <v>44348</v>
          </cell>
          <cell r="X717" t="str">
            <v>Assistant executive</v>
          </cell>
          <cell r="Y717">
            <v>9873463738</v>
          </cell>
          <cell r="Z717" t="str">
            <v>kaushik.karan93@gmail.com</v>
          </cell>
          <cell r="AA717">
            <v>9911470088</v>
          </cell>
          <cell r="AB717" t="str">
            <v>Brother</v>
          </cell>
          <cell r="AC717" t="str">
            <v>Manish</v>
          </cell>
          <cell r="AD717" t="str">
            <v>Satyawan</v>
          </cell>
          <cell r="AE717" t="str">
            <v>Vimla</v>
          </cell>
          <cell r="AF717" t="str">
            <v xml:space="preserve">Vrajnandan bunglows, Bopal, Ahmedabad </v>
          </cell>
          <cell r="AG717" t="str">
            <v>H.No-47 A, Ext-2, Nangloi, Bakkarwala,West Delhi,Delhi-110041</v>
          </cell>
          <cell r="AH717" t="str">
            <v>FQVPK9051H</v>
          </cell>
          <cell r="AI717" t="str">
            <v>978616301642</v>
          </cell>
          <cell r="AJ717" t="str">
            <v>AB+VE</v>
          </cell>
          <cell r="AK717" t="str">
            <v>B.Tech Mechanical</v>
          </cell>
          <cell r="AM717" t="str">
            <v>11 Months</v>
          </cell>
        </row>
        <row r="718">
          <cell r="B718">
            <v>190051</v>
          </cell>
          <cell r="C718" t="str">
            <v>Bhaumik Shah</v>
          </cell>
          <cell r="D718" t="str">
            <v>Marketing</v>
          </cell>
          <cell r="E718" t="str">
            <v>Market Intelligence</v>
          </cell>
          <cell r="F718" t="str">
            <v>Senior Executive</v>
          </cell>
          <cell r="G718" t="str">
            <v>Level-2</v>
          </cell>
          <cell r="H718" t="str">
            <v>E-1</v>
          </cell>
          <cell r="I718">
            <v>43570</v>
          </cell>
          <cell r="J718">
            <v>4</v>
          </cell>
          <cell r="K718">
            <v>2019</v>
          </cell>
          <cell r="L718" t="str">
            <v>Sanand</v>
          </cell>
          <cell r="M718" t="str">
            <v>M</v>
          </cell>
          <cell r="N718">
            <v>33306</v>
          </cell>
          <cell r="O718">
            <v>32.87945205479452</v>
          </cell>
          <cell r="P718" t="str">
            <v>Resignation</v>
          </cell>
          <cell r="R718">
            <v>43753</v>
          </cell>
          <cell r="S718">
            <v>43570</v>
          </cell>
          <cell r="T718" t="str">
            <v>Confirmation</v>
          </cell>
          <cell r="W718">
            <v>44348</v>
          </cell>
          <cell r="X718" t="str">
            <v>Executive</v>
          </cell>
          <cell r="Y718">
            <v>9724682032</v>
          </cell>
          <cell r="Z718" t="str">
            <v>bhaumik0903@gmail.com</v>
          </cell>
          <cell r="AA718">
            <v>9909992805</v>
          </cell>
          <cell r="AB718" t="str">
            <v>Uncle</v>
          </cell>
          <cell r="AC718" t="str">
            <v>Pankaj</v>
          </cell>
          <cell r="AD718" t="str">
            <v>Bharatkumar</v>
          </cell>
          <cell r="AE718" t="str">
            <v>Neelam</v>
          </cell>
          <cell r="AF718" t="str">
            <v>185-A, Vardhamannagar Society, Sardar Bag pase Kalol, Gandhinagar, Gujarat-382721</v>
          </cell>
          <cell r="AG718" t="str">
            <v>185-A, Vardhamannagar Society, Sardar Bag Pase Kalol, Gandhinagar, Gujarat-382721</v>
          </cell>
          <cell r="AH718" t="str">
            <v>CQVPS1269L</v>
          </cell>
          <cell r="AI718" t="str">
            <v>575966465784</v>
          </cell>
          <cell r="AJ718" t="str">
            <v>O-VE</v>
          </cell>
          <cell r="AK718" t="str">
            <v>B.E Bio medical Engineering + PGDM (Marketing)</v>
          </cell>
          <cell r="AM718" t="str">
            <v>2.7 Years</v>
          </cell>
        </row>
        <row r="719">
          <cell r="B719">
            <v>190052</v>
          </cell>
          <cell r="C719" t="str">
            <v>Gourab Mallick</v>
          </cell>
          <cell r="D719" t="str">
            <v>Planning</v>
          </cell>
          <cell r="E719" t="str">
            <v>Product Management</v>
          </cell>
          <cell r="F719" t="str">
            <v>Assistant Engineer</v>
          </cell>
          <cell r="G719" t="str">
            <v>Level-2</v>
          </cell>
          <cell r="H719" t="str">
            <v>E-4</v>
          </cell>
          <cell r="I719">
            <v>43570</v>
          </cell>
          <cell r="J719">
            <v>4</v>
          </cell>
          <cell r="K719">
            <v>2019</v>
          </cell>
          <cell r="L719" t="str">
            <v>Sanand</v>
          </cell>
          <cell r="M719" t="str">
            <v>M</v>
          </cell>
          <cell r="N719">
            <v>35057</v>
          </cell>
          <cell r="O719">
            <v>28.082191780821919</v>
          </cell>
          <cell r="P719" t="str">
            <v xml:space="preserve">Resignation </v>
          </cell>
          <cell r="R719">
            <v>43753</v>
          </cell>
          <cell r="S719">
            <v>43570</v>
          </cell>
          <cell r="T719" t="str">
            <v>Confirmation</v>
          </cell>
          <cell r="Y719">
            <v>8209247681</v>
          </cell>
          <cell r="Z719" t="str">
            <v>gourab.pom.26@gmail.com</v>
          </cell>
          <cell r="AA719">
            <v>6297360275</v>
          </cell>
          <cell r="AB719" t="str">
            <v>Father</v>
          </cell>
          <cell r="AC719" t="str">
            <v>Prodyut</v>
          </cell>
          <cell r="AD719" t="str">
            <v>Prodyut</v>
          </cell>
          <cell r="AE719" t="str">
            <v>Putul mallick</v>
          </cell>
          <cell r="AF719" t="str">
            <v>Somnath Society, Sanad, Ahmedabad</v>
          </cell>
          <cell r="AG719" t="str">
            <v>Dr Shachin Sen Road, Ghurni (P), Nadia, West Bengal -741103</v>
          </cell>
          <cell r="AH719" t="str">
            <v>FIJPM2610E</v>
          </cell>
          <cell r="AI719" t="str">
            <v>904652885438</v>
          </cell>
          <cell r="AJ719" t="str">
            <v>B+VE</v>
          </cell>
          <cell r="AK719" t="str">
            <v>B.Tech</v>
          </cell>
          <cell r="AM719" t="str">
            <v>1.5 Year</v>
          </cell>
        </row>
        <row r="720">
          <cell r="B720">
            <v>190053</v>
          </cell>
          <cell r="C720" t="str">
            <v>Viral Patel</v>
          </cell>
          <cell r="D720" t="str">
            <v>HR</v>
          </cell>
          <cell r="E720" t="str">
            <v>HRM</v>
          </cell>
          <cell r="F720" t="str">
            <v>Executive</v>
          </cell>
          <cell r="G720" t="str">
            <v>Level-2</v>
          </cell>
          <cell r="H720" t="str">
            <v>E-2</v>
          </cell>
          <cell r="I720">
            <v>43570</v>
          </cell>
          <cell r="J720">
            <v>4</v>
          </cell>
          <cell r="K720">
            <v>2019</v>
          </cell>
          <cell r="L720" t="str">
            <v>Sanand</v>
          </cell>
          <cell r="M720" t="str">
            <v>M</v>
          </cell>
          <cell r="N720">
            <v>34630</v>
          </cell>
          <cell r="O720">
            <v>29.252054794520546</v>
          </cell>
          <cell r="P720" t="str">
            <v xml:space="preserve">Resignation </v>
          </cell>
          <cell r="R720">
            <v>43753</v>
          </cell>
          <cell r="S720">
            <v>43570</v>
          </cell>
          <cell r="T720" t="str">
            <v>Confirmation</v>
          </cell>
          <cell r="W720">
            <v>44348</v>
          </cell>
          <cell r="X720" t="str">
            <v>Assistant Executive</v>
          </cell>
          <cell r="Y720">
            <v>8866118102</v>
          </cell>
          <cell r="Z720" t="str">
            <v>viralpatel0027@gmail.com</v>
          </cell>
          <cell r="AA720">
            <v>7284917253</v>
          </cell>
          <cell r="AB720" t="str">
            <v>Father</v>
          </cell>
          <cell r="AC720" t="str">
            <v>Satishbhai</v>
          </cell>
          <cell r="AD720" t="str">
            <v>Satishbhai</v>
          </cell>
          <cell r="AE720" t="str">
            <v>Rekhaben</v>
          </cell>
          <cell r="AF720" t="str">
            <v>106, Tap C Appt. Jodhpur Gam, Satellite, Ahmedabad-380015</v>
          </cell>
          <cell r="AG720" t="str">
            <v>Gam-Malataj, Vadadla, Kheda, Gujrat-387130</v>
          </cell>
          <cell r="AH720" t="str">
            <v>COZPP0934H</v>
          </cell>
          <cell r="AI720" t="str">
            <v>425184627833</v>
          </cell>
          <cell r="AJ720" t="str">
            <v>AB+VE</v>
          </cell>
          <cell r="AK720" t="str">
            <v>MBA-HR</v>
          </cell>
          <cell r="AM720" t="str">
            <v>2 Years</v>
          </cell>
        </row>
        <row r="721">
          <cell r="B721">
            <v>190054</v>
          </cell>
          <cell r="C721" t="str">
            <v>Shahenaz Kapadvanji</v>
          </cell>
          <cell r="D721" t="str">
            <v>Service</v>
          </cell>
          <cell r="E721" t="str">
            <v>Logistics Solution</v>
          </cell>
          <cell r="F721" t="str">
            <v>Assistant Executive</v>
          </cell>
          <cell r="G721" t="str">
            <v>Level-2</v>
          </cell>
          <cell r="H721" t="str">
            <v>E-4</v>
          </cell>
          <cell r="I721">
            <v>43570</v>
          </cell>
          <cell r="J721">
            <v>4</v>
          </cell>
          <cell r="K721">
            <v>2019</v>
          </cell>
          <cell r="L721" t="str">
            <v>Sanand</v>
          </cell>
          <cell r="M721" t="str">
            <v>F</v>
          </cell>
          <cell r="N721">
            <v>35217</v>
          </cell>
          <cell r="O721">
            <v>27.643835616438356</v>
          </cell>
          <cell r="P721" t="str">
            <v xml:space="preserve">Resignation </v>
          </cell>
          <cell r="S721">
            <v>43936</v>
          </cell>
          <cell r="T721" t="str">
            <v>Probation</v>
          </cell>
          <cell r="Y721">
            <v>9662786977</v>
          </cell>
          <cell r="Z721" t="str">
            <v>shahenazhk@gmail.com</v>
          </cell>
          <cell r="AA721" t="str">
            <v>9727014723/9638653200</v>
          </cell>
          <cell r="AB721" t="str">
            <v>Father</v>
          </cell>
          <cell r="AC721" t="str">
            <v>Harunbhai</v>
          </cell>
          <cell r="AD721" t="str">
            <v>Harunbhai</v>
          </cell>
          <cell r="AE721" t="str">
            <v>Faridaben</v>
          </cell>
          <cell r="AF721" t="str">
            <v>4, Sonal Society, Near Subhash Chowk, Gurukul Road, Ahmedabad</v>
          </cell>
          <cell r="AG721" t="str">
            <v>Amipir Colony, Kalavad, Jamnagar, Gujarat-361160</v>
          </cell>
          <cell r="AH721" t="str">
            <v>-</v>
          </cell>
          <cell r="AI721" t="str">
            <v>587563694442</v>
          </cell>
          <cell r="AJ721" t="str">
            <v>A+VE</v>
          </cell>
          <cell r="AK721" t="str">
            <v>MBA (Pursuing)</v>
          </cell>
          <cell r="AM721" t="str">
            <v>Fresher</v>
          </cell>
        </row>
        <row r="722">
          <cell r="B722">
            <v>190055</v>
          </cell>
          <cell r="C722" t="str">
            <v>Rakibkhan Bahelim</v>
          </cell>
          <cell r="D722" t="str">
            <v>Production</v>
          </cell>
          <cell r="E722" t="str">
            <v>Extrusion</v>
          </cell>
          <cell r="F722" t="str">
            <v>Assistant Engineer</v>
          </cell>
          <cell r="G722" t="str">
            <v>Level-2</v>
          </cell>
          <cell r="H722" t="str">
            <v>E-4</v>
          </cell>
          <cell r="I722">
            <v>43570</v>
          </cell>
          <cell r="J722">
            <v>4</v>
          </cell>
          <cell r="K722">
            <v>2019</v>
          </cell>
          <cell r="L722" t="str">
            <v>Sanand</v>
          </cell>
          <cell r="M722" t="str">
            <v>M</v>
          </cell>
          <cell r="N722">
            <v>34878</v>
          </cell>
          <cell r="O722">
            <v>28.572602739726026</v>
          </cell>
          <cell r="P722" t="str">
            <v>Resignation</v>
          </cell>
          <cell r="S722">
            <v>43936</v>
          </cell>
          <cell r="T722" t="str">
            <v>Probation</v>
          </cell>
          <cell r="Y722">
            <v>8866499574</v>
          </cell>
          <cell r="Z722" t="str">
            <v>rakibkhan985@gmail.com</v>
          </cell>
          <cell r="AA722">
            <v>9726496065</v>
          </cell>
          <cell r="AB722" t="str">
            <v>Father</v>
          </cell>
          <cell r="AC722" t="str">
            <v>Sikandarkhan</v>
          </cell>
          <cell r="AD722" t="str">
            <v>Sikandarkhan</v>
          </cell>
          <cell r="AE722" t="str">
            <v>Jarinabibi</v>
          </cell>
          <cell r="AF722" t="str">
            <v>35/ Suhana Duplex, Jambuwala So. Dhobigat, Fatewadi, Sarkhej</v>
          </cell>
          <cell r="AG722" t="str">
            <v>Bahelimvas, Chhathiyarda, Mahesana, Gujarat-384205</v>
          </cell>
          <cell r="AH722" t="str">
            <v>BTKPB2272F</v>
          </cell>
          <cell r="AI722" t="str">
            <v>990822074009</v>
          </cell>
          <cell r="AJ722" t="str">
            <v>O+VE</v>
          </cell>
          <cell r="AK722" t="str">
            <v>B.E Mechanical</v>
          </cell>
          <cell r="AM722" t="str">
            <v>Fresher</v>
          </cell>
        </row>
        <row r="723">
          <cell r="B723">
            <v>190056</v>
          </cell>
          <cell r="C723" t="str">
            <v>Bhavesh Patidar</v>
          </cell>
          <cell r="D723" t="str">
            <v>Administration</v>
          </cell>
          <cell r="E723" t="str">
            <v>GA</v>
          </cell>
          <cell r="F723" t="str">
            <v>Senior Executive</v>
          </cell>
          <cell r="G723" t="str">
            <v>Level-2</v>
          </cell>
          <cell r="H723" t="str">
            <v>E-1</v>
          </cell>
          <cell r="I723">
            <v>43570</v>
          </cell>
          <cell r="J723">
            <v>4</v>
          </cell>
          <cell r="K723">
            <v>2019</v>
          </cell>
          <cell r="L723" t="str">
            <v>Sanand</v>
          </cell>
          <cell r="M723" t="str">
            <v>M</v>
          </cell>
          <cell r="N723">
            <v>34209</v>
          </cell>
          <cell r="O723">
            <v>30.405479452054795</v>
          </cell>
          <cell r="R723">
            <v>43753</v>
          </cell>
          <cell r="S723">
            <v>43570</v>
          </cell>
          <cell r="T723" t="str">
            <v>Confirmation</v>
          </cell>
          <cell r="U723">
            <v>44652</v>
          </cell>
          <cell r="V723" t="str">
            <v>Junior Executive</v>
          </cell>
          <cell r="W723">
            <v>45017</v>
          </cell>
          <cell r="X723" t="str">
            <v>Executive</v>
          </cell>
          <cell r="Y723">
            <v>9725596465</v>
          </cell>
          <cell r="Z723" t="str">
            <v>bhaveshpatidar45@gmail.com</v>
          </cell>
          <cell r="AA723">
            <v>8000940685</v>
          </cell>
          <cell r="AB723" t="str">
            <v>Father</v>
          </cell>
          <cell r="AC723" t="str">
            <v>Ganeshlal</v>
          </cell>
          <cell r="AD723" t="str">
            <v>Ganeshlal</v>
          </cell>
          <cell r="AE723" t="str">
            <v>Kamla</v>
          </cell>
          <cell r="AF723" t="str">
            <v>F5, Amritvilla Association, Jodhpur Gham, Satellite, Ahmedabad, Gujarat-380015</v>
          </cell>
          <cell r="AG723" t="str">
            <v>Dara Fara Punali, Dungarpur, Rajasthan - 314028</v>
          </cell>
          <cell r="AH723" t="str">
            <v>CZTPP2099A</v>
          </cell>
          <cell r="AI723" t="str">
            <v>534921772839</v>
          </cell>
          <cell r="AJ723" t="str">
            <v>O+VE</v>
          </cell>
          <cell r="AK723" t="str">
            <v>M. Phil</v>
          </cell>
          <cell r="AL723" t="str">
            <v>-</v>
          </cell>
          <cell r="AM723" t="str">
            <v>4.5 Years</v>
          </cell>
        </row>
        <row r="724">
          <cell r="B724">
            <v>190057</v>
          </cell>
          <cell r="C724" t="str">
            <v>Khushboo Shah</v>
          </cell>
          <cell r="D724" t="str">
            <v>Administration</v>
          </cell>
          <cell r="E724" t="str">
            <v>GA</v>
          </cell>
          <cell r="F724" t="str">
            <v>Management Trainee</v>
          </cell>
          <cell r="G724" t="str">
            <v>Level-2</v>
          </cell>
          <cell r="H724" t="str">
            <v>E-5</v>
          </cell>
          <cell r="I724">
            <v>43570</v>
          </cell>
          <cell r="J724">
            <v>4</v>
          </cell>
          <cell r="K724">
            <v>2019</v>
          </cell>
          <cell r="L724" t="str">
            <v>Sanand</v>
          </cell>
          <cell r="M724" t="str">
            <v>F</v>
          </cell>
          <cell r="N724">
            <v>35385</v>
          </cell>
          <cell r="O724">
            <v>27.183561643835617</v>
          </cell>
          <cell r="P724" t="str">
            <v xml:space="preserve">Abscond </v>
          </cell>
          <cell r="S724" t="str">
            <v>-</v>
          </cell>
          <cell r="Y724">
            <v>9624749109</v>
          </cell>
          <cell r="Z724" t="str">
            <v>khushbooshah3342@gmail.com</v>
          </cell>
          <cell r="AA724">
            <v>9265055695</v>
          </cell>
          <cell r="AB724" t="str">
            <v>Father</v>
          </cell>
          <cell r="AC724" t="str">
            <v>Kamleshkumar</v>
          </cell>
          <cell r="AD724" t="str">
            <v>Kamleshkumar</v>
          </cell>
          <cell r="AE724" t="str">
            <v>Meenaben</v>
          </cell>
          <cell r="AF724" t="str">
            <v>B-26, Ratnakar Tenament, Behind Pushpam Tenament, Gotri, Vadodara, Gotri, Padra, Gujarat-390021</v>
          </cell>
          <cell r="AG724" t="str">
            <v>B-26, Ratnakar Tenament, Behind Pushpam Tenament, Gotri, Vadodara, Gotri, Padra, Gujarat-390021</v>
          </cell>
          <cell r="AH724" t="str">
            <v>GJLPS6259B</v>
          </cell>
          <cell r="AI724" t="str">
            <v>396966914487</v>
          </cell>
          <cell r="AJ724" t="str">
            <v>O+VE</v>
          </cell>
          <cell r="AK724" t="str">
            <v>M.Com (Pursuing)</v>
          </cell>
          <cell r="AM724" t="str">
            <v>Fresher</v>
          </cell>
        </row>
        <row r="725">
          <cell r="B725">
            <v>190058</v>
          </cell>
          <cell r="C725" t="str">
            <v>Rahulbhai Bhatia</v>
          </cell>
          <cell r="D725" t="str">
            <v>Production</v>
          </cell>
          <cell r="E725" t="str">
            <v>Engineering</v>
          </cell>
          <cell r="F725" t="str">
            <v>Assistant Engineer</v>
          </cell>
          <cell r="G725" t="str">
            <v>Level-2</v>
          </cell>
          <cell r="H725" t="str">
            <v>E-4</v>
          </cell>
          <cell r="I725">
            <v>43591</v>
          </cell>
          <cell r="J725">
            <v>5</v>
          </cell>
          <cell r="K725">
            <v>2019</v>
          </cell>
          <cell r="L725" t="str">
            <v>Sanand</v>
          </cell>
          <cell r="M725" t="str">
            <v>M</v>
          </cell>
          <cell r="N725">
            <v>35244</v>
          </cell>
          <cell r="O725">
            <v>27.56986301369863</v>
          </cell>
          <cell r="P725" t="str">
            <v>Resignation</v>
          </cell>
          <cell r="R725">
            <v>43775</v>
          </cell>
          <cell r="S725">
            <v>43591</v>
          </cell>
          <cell r="T725" t="str">
            <v>Confirmation</v>
          </cell>
          <cell r="Y725">
            <v>9427014081</v>
          </cell>
          <cell r="Z725" t="str">
            <v>bhatiarahul1996@gmail.com</v>
          </cell>
          <cell r="AA725">
            <v>7359142149</v>
          </cell>
          <cell r="AB725" t="str">
            <v>Father</v>
          </cell>
          <cell r="AC725" t="str">
            <v>Babubhai</v>
          </cell>
          <cell r="AD725" t="str">
            <v>Babubhai</v>
          </cell>
          <cell r="AE725" t="str">
            <v>Gauriben</v>
          </cell>
          <cell r="AF725" t="str">
            <v>Near Hazari mata mandir, Krishna Nagar Society, Sanand, Gujarat</v>
          </cell>
          <cell r="AG725" t="str">
            <v>Machivad Faliyu, Tilakwada, Narmada, Gujarat-391120</v>
          </cell>
          <cell r="AH725" t="str">
            <v>BZTPB5504P</v>
          </cell>
          <cell r="AI725" t="str">
            <v>843708785285</v>
          </cell>
          <cell r="AJ725" t="str">
            <v>B+VE</v>
          </cell>
          <cell r="AK725" t="str">
            <v>Diploma Mechanical</v>
          </cell>
          <cell r="AM725" t="str">
            <v>3.5 Years</v>
          </cell>
        </row>
        <row r="726">
          <cell r="B726">
            <v>190059</v>
          </cell>
          <cell r="C726" t="str">
            <v>Rajat Borole</v>
          </cell>
          <cell r="D726" t="str">
            <v>Production</v>
          </cell>
          <cell r="E726" t="str">
            <v>Tire building</v>
          </cell>
          <cell r="F726" t="str">
            <v>GET</v>
          </cell>
          <cell r="G726" t="str">
            <v>Level-2</v>
          </cell>
          <cell r="H726" t="str">
            <v>E-5</v>
          </cell>
          <cell r="I726">
            <v>43591</v>
          </cell>
          <cell r="J726">
            <v>5</v>
          </cell>
          <cell r="K726">
            <v>2019</v>
          </cell>
          <cell r="L726" t="str">
            <v>Sanand</v>
          </cell>
          <cell r="M726" t="str">
            <v>M</v>
          </cell>
          <cell r="N726">
            <v>35488</v>
          </cell>
          <cell r="O726">
            <v>26.901369863013699</v>
          </cell>
          <cell r="P726" t="str">
            <v>Abscond</v>
          </cell>
          <cell r="S726" t="str">
            <v>-</v>
          </cell>
          <cell r="Y726">
            <v>8487049196</v>
          </cell>
          <cell r="Z726" t="str">
            <v>rajatborole2713@gamil.com</v>
          </cell>
          <cell r="AA726">
            <v>9099169671</v>
          </cell>
          <cell r="AB726" t="str">
            <v>Father</v>
          </cell>
          <cell r="AC726" t="str">
            <v>Yashvant</v>
          </cell>
          <cell r="AD726" t="str">
            <v>Yashvant</v>
          </cell>
          <cell r="AE726" t="str">
            <v>Hemlata</v>
          </cell>
          <cell r="AF726" t="str">
            <v>B/37, Ghanshyamnagar, Ghodasar, Ahmedabad, Gujarat-380050</v>
          </cell>
          <cell r="AG726" t="str">
            <v>B/37, Ghanshyamnagar, Ghodasar, Ahmedabad, Gujarat-380050</v>
          </cell>
          <cell r="AH726" t="str">
            <v>CKRPB2832A</v>
          </cell>
          <cell r="AI726" t="str">
            <v>730503523478</v>
          </cell>
          <cell r="AJ726" t="str">
            <v>O+VE</v>
          </cell>
          <cell r="AK726" t="str">
            <v>B.E Mechanical</v>
          </cell>
          <cell r="AM726" t="str">
            <v>Fresher</v>
          </cell>
        </row>
        <row r="727">
          <cell r="B727">
            <v>190060</v>
          </cell>
          <cell r="C727" t="str">
            <v>Ravikumar Patel</v>
          </cell>
          <cell r="D727" t="str">
            <v>Service</v>
          </cell>
          <cell r="E727" t="str">
            <v>West Region</v>
          </cell>
          <cell r="F727" t="str">
            <v>Junior Field Support Engineer</v>
          </cell>
          <cell r="G727" t="str">
            <v>Level-2</v>
          </cell>
          <cell r="H727" t="str">
            <v>E-3</v>
          </cell>
          <cell r="I727">
            <v>43591</v>
          </cell>
          <cell r="J727">
            <v>5</v>
          </cell>
          <cell r="K727">
            <v>2019</v>
          </cell>
          <cell r="L727" t="str">
            <v>Sanand</v>
          </cell>
          <cell r="M727" t="str">
            <v>M</v>
          </cell>
          <cell r="N727">
            <v>34449</v>
          </cell>
          <cell r="O727">
            <v>29.747945205479454</v>
          </cell>
          <cell r="P727" t="str">
            <v>Resignation</v>
          </cell>
          <cell r="R727">
            <v>43775</v>
          </cell>
          <cell r="S727">
            <v>43591</v>
          </cell>
          <cell r="T727" t="str">
            <v>Confirmation</v>
          </cell>
          <cell r="Y727">
            <v>9726133065</v>
          </cell>
          <cell r="Z727" t="str">
            <v>rvpatel9446@gmail.com</v>
          </cell>
          <cell r="AA727">
            <v>9879986440</v>
          </cell>
          <cell r="AB727" t="str">
            <v>Father</v>
          </cell>
          <cell r="AC727" t="str">
            <v>Vinubhai</v>
          </cell>
          <cell r="AD727" t="str">
            <v>Vinubhai</v>
          </cell>
          <cell r="AE727" t="str">
            <v>Rekhaben</v>
          </cell>
          <cell r="AF727" t="str">
            <v>C-19, Sarvoday Society, Opp. Jayesh School, Approach Bus Stand, Thakkarbapanagar Road, Ahmedabad, Gujarat-380024</v>
          </cell>
          <cell r="AG727" t="str">
            <v>C-19, Sarvoday Society, Opp. Jayesh School, Approach Bus Stand, Thakkarbapanagar Road, Ahmedabad, Gujarat-380024</v>
          </cell>
          <cell r="AH727" t="str">
            <v>CBLPP3817L</v>
          </cell>
          <cell r="AI727" t="str">
            <v>552325549110</v>
          </cell>
          <cell r="AJ727" t="str">
            <v>O-VE</v>
          </cell>
          <cell r="AK727" t="str">
            <v>B.E Mechanical</v>
          </cell>
          <cell r="AM727" t="str">
            <v>2.5 Years</v>
          </cell>
        </row>
        <row r="728">
          <cell r="B728">
            <v>190061</v>
          </cell>
          <cell r="C728" t="str">
            <v>Fenil Patel</v>
          </cell>
          <cell r="D728" t="str">
            <v>RD</v>
          </cell>
          <cell r="E728" t="str">
            <v>Test</v>
          </cell>
          <cell r="F728" t="str">
            <v>Assistant Engineer</v>
          </cell>
          <cell r="G728" t="str">
            <v>Level-2</v>
          </cell>
          <cell r="H728" t="str">
            <v>E-4</v>
          </cell>
          <cell r="I728">
            <v>43591</v>
          </cell>
          <cell r="J728">
            <v>5</v>
          </cell>
          <cell r="K728">
            <v>2019</v>
          </cell>
          <cell r="L728" t="str">
            <v>Sanand</v>
          </cell>
          <cell r="M728" t="str">
            <v>M</v>
          </cell>
          <cell r="N728">
            <v>35630</v>
          </cell>
          <cell r="O728">
            <v>26.512328767123286</v>
          </cell>
          <cell r="R728">
            <v>44202</v>
          </cell>
          <cell r="S728">
            <v>44018</v>
          </cell>
          <cell r="T728" t="str">
            <v>Confirmation</v>
          </cell>
          <cell r="Y728">
            <v>7043519830</v>
          </cell>
          <cell r="Z728" t="str">
            <v>feni1907@gmail.com</v>
          </cell>
          <cell r="AA728">
            <v>9898897850</v>
          </cell>
          <cell r="AB728" t="str">
            <v>Father</v>
          </cell>
          <cell r="AC728" t="str">
            <v>Sandipbhai</v>
          </cell>
          <cell r="AD728" t="str">
            <v>Sandipbhai</v>
          </cell>
          <cell r="AE728" t="str">
            <v>Ritaben</v>
          </cell>
          <cell r="AF728" t="str">
            <v>D/34, Abhiswet Appartment, Nr. Patidar Chowk, Ghatlodia, Ahmedabad, Gujarat-380061</v>
          </cell>
          <cell r="AG728" t="str">
            <v>D/34, Abhiswet Appartment, Nr. Patidar Chowk, Ghatlodia, Ahmedabad, Gujarat - 380061</v>
          </cell>
          <cell r="AH728" t="str">
            <v>ETDPP6643C</v>
          </cell>
          <cell r="AI728" t="str">
            <v>991509043228</v>
          </cell>
          <cell r="AJ728" t="str">
            <v>O+VE</v>
          </cell>
          <cell r="AK728" t="str">
            <v>B.E Automobile</v>
          </cell>
          <cell r="AL728" t="str">
            <v>-</v>
          </cell>
          <cell r="AM728" t="str">
            <v>Fresher</v>
          </cell>
        </row>
        <row r="729">
          <cell r="B729">
            <v>190062</v>
          </cell>
          <cell r="C729" t="str">
            <v>Umang Panchal</v>
          </cell>
          <cell r="D729" t="str">
            <v>Engineering</v>
          </cell>
          <cell r="E729" t="str">
            <v>Maintenance</v>
          </cell>
          <cell r="F729" t="str">
            <v>Assistant Engineer</v>
          </cell>
          <cell r="G729" t="str">
            <v>Level-2</v>
          </cell>
          <cell r="H729" t="str">
            <v>E-4</v>
          </cell>
          <cell r="I729">
            <v>43591</v>
          </cell>
          <cell r="J729">
            <v>5</v>
          </cell>
          <cell r="K729">
            <v>2019</v>
          </cell>
          <cell r="L729" t="str">
            <v>Sanand</v>
          </cell>
          <cell r="M729" t="str">
            <v>M</v>
          </cell>
          <cell r="N729">
            <v>34902</v>
          </cell>
          <cell r="O729">
            <v>28.506849315068493</v>
          </cell>
          <cell r="P729" t="str">
            <v>Resignation</v>
          </cell>
          <cell r="R729">
            <v>43775</v>
          </cell>
          <cell r="S729">
            <v>43591</v>
          </cell>
          <cell r="T729" t="str">
            <v>Confirmation</v>
          </cell>
          <cell r="Y729">
            <v>9898632211</v>
          </cell>
          <cell r="Z729" t="str">
            <v>upanchal18@gmail.com</v>
          </cell>
          <cell r="AA729">
            <v>9687519292</v>
          </cell>
          <cell r="AB729" t="str">
            <v>Father</v>
          </cell>
          <cell r="AC729" t="str">
            <v>Sureshbhai</v>
          </cell>
          <cell r="AD729" t="str">
            <v>Sureshbhai</v>
          </cell>
          <cell r="AE729" t="str">
            <v>Rekhaben</v>
          </cell>
          <cell r="AF729" t="str">
            <v>G/504, Shyam Hills, Beside New Bridge, GST Crossing, New Ranip, Ahmedabad-382470</v>
          </cell>
          <cell r="AG729" t="str">
            <v>C/16, Arbuda Society, T B Road, Mahesana, Gujarat - 384002</v>
          </cell>
          <cell r="AH729" t="str">
            <v>CJTPP7071E</v>
          </cell>
          <cell r="AI729" t="str">
            <v>966571992409</v>
          </cell>
          <cell r="AJ729" t="str">
            <v>AB+VE</v>
          </cell>
          <cell r="AK729" t="str">
            <v>Diploma Mechanical</v>
          </cell>
          <cell r="AM729" t="str">
            <v>2.6 Years</v>
          </cell>
        </row>
        <row r="730">
          <cell r="B730">
            <v>190063</v>
          </cell>
          <cell r="C730" t="str">
            <v>Rishi Kumar Karn</v>
          </cell>
          <cell r="D730" t="str">
            <v>Finance</v>
          </cell>
          <cell r="E730" t="str">
            <v>Accounting &amp; Tax</v>
          </cell>
          <cell r="F730" t="str">
            <v>Assistant Executive</v>
          </cell>
          <cell r="G730" t="str">
            <v>Level-2</v>
          </cell>
          <cell r="H730" t="str">
            <v>E-4</v>
          </cell>
          <cell r="I730">
            <v>43591</v>
          </cell>
          <cell r="J730">
            <v>5</v>
          </cell>
          <cell r="K730">
            <v>2019</v>
          </cell>
          <cell r="L730" t="str">
            <v>Sanand</v>
          </cell>
          <cell r="M730" t="str">
            <v>M</v>
          </cell>
          <cell r="N730">
            <v>32966</v>
          </cell>
          <cell r="O730">
            <v>33.81095890410959</v>
          </cell>
          <cell r="P730" t="str">
            <v>Resignation</v>
          </cell>
          <cell r="R730">
            <v>43775</v>
          </cell>
          <cell r="S730">
            <v>43591</v>
          </cell>
          <cell r="T730" t="str">
            <v>Confirmation</v>
          </cell>
          <cell r="Y730">
            <v>8160851645</v>
          </cell>
          <cell r="Z730" t="str">
            <v>karnrishi448@gmail.com</v>
          </cell>
          <cell r="AA730">
            <v>9608624973</v>
          </cell>
          <cell r="AB730" t="str">
            <v>Father</v>
          </cell>
          <cell r="AC730" t="str">
            <v>Birendra Lal</v>
          </cell>
          <cell r="AD730" t="str">
            <v>Birendra Lal Karn</v>
          </cell>
          <cell r="AE730" t="str">
            <v>Baidehi</v>
          </cell>
          <cell r="AF730" t="str">
            <v>C/33, Harshnagar Society, D Cabin, Sabarmati, Ahmedabad, Gujarat-380019</v>
          </cell>
          <cell r="AG730" t="str">
            <v>Chatra, Dumra, Madhubani, Chatra, Bihar-847223</v>
          </cell>
          <cell r="AH730" t="str">
            <v>CZCPK1543D</v>
          </cell>
          <cell r="AI730" t="str">
            <v>578999817866</v>
          </cell>
          <cell r="AJ730" t="str">
            <v>B+VE</v>
          </cell>
          <cell r="AK730" t="str">
            <v>B.Com</v>
          </cell>
          <cell r="AM730" t="str">
            <v>4 Years</v>
          </cell>
        </row>
        <row r="731">
          <cell r="B731">
            <v>190064</v>
          </cell>
          <cell r="C731" t="str">
            <v>Jayrajsinh Solanki</v>
          </cell>
          <cell r="D731" t="str">
            <v>QA</v>
          </cell>
          <cell r="E731" t="str">
            <v>Quality Inspection</v>
          </cell>
          <cell r="F731" t="str">
            <v>Assistant Engineer</v>
          </cell>
          <cell r="G731" t="str">
            <v>Level-2</v>
          </cell>
          <cell r="H731" t="str">
            <v>E-4</v>
          </cell>
          <cell r="I731">
            <v>43605</v>
          </cell>
          <cell r="J731">
            <v>5</v>
          </cell>
          <cell r="K731">
            <v>2019</v>
          </cell>
          <cell r="L731" t="str">
            <v>Sanand</v>
          </cell>
          <cell r="M731" t="str">
            <v>M</v>
          </cell>
          <cell r="N731">
            <v>35440</v>
          </cell>
          <cell r="O731">
            <v>27.032876712328768</v>
          </cell>
          <cell r="P731" t="str">
            <v>Resignation</v>
          </cell>
          <cell r="S731">
            <v>44032</v>
          </cell>
          <cell r="T731" t="str">
            <v>Probation</v>
          </cell>
          <cell r="Y731">
            <v>9727065952</v>
          </cell>
          <cell r="Z731" t="str">
            <v>jayrajsinh120@gmail.com</v>
          </cell>
          <cell r="AA731">
            <v>9725289558</v>
          </cell>
          <cell r="AB731" t="str">
            <v>Father</v>
          </cell>
          <cell r="AC731" t="str">
            <v>Dharmendrasinh</v>
          </cell>
          <cell r="AD731" t="str">
            <v>Dharmendrasinh</v>
          </cell>
          <cell r="AE731" t="str">
            <v>Kusumben</v>
          </cell>
          <cell r="AF731" t="str">
            <v>J-2, Kirtiraj Society, Pethapur,  Gandhinagar, Gujarat-382610</v>
          </cell>
          <cell r="AG731" t="str">
            <v>120/2878, Gujrat Housing Board, Meghaninagar, Ahmedabad City, Civil Hospital, Gujarat-380016</v>
          </cell>
          <cell r="AH731" t="str">
            <v>FZWPS9631D</v>
          </cell>
          <cell r="AI731" t="str">
            <v>931907539801</v>
          </cell>
          <cell r="AJ731" t="str">
            <v>O+VE</v>
          </cell>
          <cell r="AK731" t="str">
            <v>B.E Mechanical</v>
          </cell>
          <cell r="AM731" t="str">
            <v>5 months</v>
          </cell>
        </row>
        <row r="732">
          <cell r="B732">
            <v>190065</v>
          </cell>
          <cell r="C732" t="str">
            <v>Yash Patel</v>
          </cell>
          <cell r="D732" t="str">
            <v>RD</v>
          </cell>
          <cell r="E732" t="str">
            <v>Test</v>
          </cell>
          <cell r="F732" t="str">
            <v>Assistant Engineer</v>
          </cell>
          <cell r="G732" t="str">
            <v>Level-2</v>
          </cell>
          <cell r="H732" t="str">
            <v>E-4</v>
          </cell>
          <cell r="I732">
            <v>43605</v>
          </cell>
          <cell r="J732">
            <v>5</v>
          </cell>
          <cell r="K732">
            <v>2019</v>
          </cell>
          <cell r="L732" t="str">
            <v>Sanand</v>
          </cell>
          <cell r="M732" t="str">
            <v>M</v>
          </cell>
          <cell r="N732">
            <v>35409</v>
          </cell>
          <cell r="O732">
            <v>27.117808219178084</v>
          </cell>
          <cell r="P732" t="str">
            <v>Resignation</v>
          </cell>
          <cell r="R732">
            <v>43789</v>
          </cell>
          <cell r="S732">
            <v>43605</v>
          </cell>
          <cell r="T732" t="str">
            <v>Confirmation</v>
          </cell>
          <cell r="Y732">
            <v>9033982005</v>
          </cell>
          <cell r="Z732" t="str">
            <v>ptlyash789@gmail.com</v>
          </cell>
          <cell r="AA732">
            <v>9898228825</v>
          </cell>
          <cell r="AB732" t="str">
            <v>Father</v>
          </cell>
          <cell r="AC732" t="str">
            <v>Paresh</v>
          </cell>
          <cell r="AD732" t="str">
            <v>Paresh</v>
          </cell>
          <cell r="AE732" t="str">
            <v>Alkaben</v>
          </cell>
          <cell r="AF732" t="str">
            <v>A-22, Saideep Nagar, Beside Vaikunth Bunglow, New VIP Road, Harni Colony, Vadodara, Gujarat-390022</v>
          </cell>
          <cell r="AG732" t="str">
            <v>A-22, Saideep Nagar, Beside Vaikunth Bunglow, New Vip Road, Harni Colony, Vadodara, Gujarat-390022</v>
          </cell>
          <cell r="AH732" t="str">
            <v>BSTPP6813J</v>
          </cell>
          <cell r="AI732" t="str">
            <v>756175055412</v>
          </cell>
          <cell r="AJ732" t="str">
            <v>B+VE</v>
          </cell>
          <cell r="AK732" t="str">
            <v>Diploma- Automobiles</v>
          </cell>
          <cell r="AM732" t="str">
            <v>1 Year</v>
          </cell>
        </row>
        <row r="733">
          <cell r="B733">
            <v>190066</v>
          </cell>
          <cell r="C733" t="str">
            <v xml:space="preserve">Vishakha Upadhyaya </v>
          </cell>
          <cell r="D733" t="str">
            <v>Marketing</v>
          </cell>
          <cell r="E733" t="str">
            <v>Branding &amp; Communication</v>
          </cell>
          <cell r="F733" t="str">
            <v>Senior Executive</v>
          </cell>
          <cell r="G733" t="str">
            <v>Level-2</v>
          </cell>
          <cell r="H733" t="str">
            <v>E-1</v>
          </cell>
          <cell r="I733">
            <v>43605</v>
          </cell>
          <cell r="J733">
            <v>5</v>
          </cell>
          <cell r="K733">
            <v>2019</v>
          </cell>
          <cell r="L733" t="str">
            <v>Gurgaon</v>
          </cell>
          <cell r="M733" t="str">
            <v>F</v>
          </cell>
          <cell r="N733">
            <v>33896</v>
          </cell>
          <cell r="O733">
            <v>31.263013698630136</v>
          </cell>
          <cell r="R733">
            <v>43789</v>
          </cell>
          <cell r="S733">
            <v>43605</v>
          </cell>
          <cell r="T733" t="str">
            <v>Confirmation</v>
          </cell>
          <cell r="U733">
            <v>44652</v>
          </cell>
          <cell r="V733" t="str">
            <v>Executive</v>
          </cell>
          <cell r="Y733">
            <v>7042323816</v>
          </cell>
          <cell r="Z733" t="str">
            <v>vishakha.u17@gmail.com</v>
          </cell>
          <cell r="AA733">
            <v>9910398487</v>
          </cell>
          <cell r="AB733" t="str">
            <v>Father</v>
          </cell>
          <cell r="AC733" t="str">
            <v>Vijay Kumar</v>
          </cell>
          <cell r="AD733" t="str">
            <v>Vijay Kumar</v>
          </cell>
          <cell r="AE733" t="str">
            <v>Mrs.Sunita Upadhyaya</v>
          </cell>
          <cell r="AF733" t="str">
            <v>H.no-285,First Floor,Sector-9A,Gurugram-122002 ,Haryana,India</v>
          </cell>
          <cell r="AG733" t="str">
            <v>H.No-285, First Floor, Sector-9A, Gurugram, Haryana, India - 122002</v>
          </cell>
          <cell r="AH733" t="str">
            <v>AFUPU6398G</v>
          </cell>
          <cell r="AI733" t="str">
            <v>730360896965</v>
          </cell>
          <cell r="AJ733" t="str">
            <v>B+VE</v>
          </cell>
          <cell r="AK733" t="str">
            <v>MBA</v>
          </cell>
          <cell r="AL733" t="str">
            <v>-</v>
          </cell>
          <cell r="AM733" t="str">
            <v>4.5 Years</v>
          </cell>
        </row>
        <row r="734">
          <cell r="B734">
            <v>190067</v>
          </cell>
          <cell r="C734" t="str">
            <v>Udbhav Pandey</v>
          </cell>
          <cell r="D734" t="str">
            <v>Retail Sales</v>
          </cell>
          <cell r="E734" t="str">
            <v>North Region</v>
          </cell>
          <cell r="F734" t="str">
            <v>Senior Territory Sales Manager</v>
          </cell>
          <cell r="G734" t="str">
            <v>Level-2</v>
          </cell>
          <cell r="H734" t="str">
            <v>E-1</v>
          </cell>
          <cell r="I734">
            <v>43605</v>
          </cell>
          <cell r="J734">
            <v>5</v>
          </cell>
          <cell r="K734">
            <v>2019</v>
          </cell>
          <cell r="L734" t="str">
            <v>Lucknow</v>
          </cell>
          <cell r="M734" t="str">
            <v>M</v>
          </cell>
          <cell r="N734">
            <v>34349</v>
          </cell>
          <cell r="O734">
            <v>30.021917808219179</v>
          </cell>
          <cell r="R734">
            <v>43789</v>
          </cell>
          <cell r="S734">
            <v>43605</v>
          </cell>
          <cell r="T734" t="str">
            <v>Confirmation</v>
          </cell>
          <cell r="U734">
            <v>44652</v>
          </cell>
          <cell r="V734" t="str">
            <v>Junior Territory Sales Manager</v>
          </cell>
          <cell r="Y734">
            <v>8178957127</v>
          </cell>
          <cell r="Z734" t="str">
            <v>udbhavpandey@gmail.com</v>
          </cell>
          <cell r="AA734">
            <v>9935862204</v>
          </cell>
          <cell r="AB734" t="str">
            <v>Father</v>
          </cell>
          <cell r="AC734" t="str">
            <v>Mr.Sankalp Pandey</v>
          </cell>
          <cell r="AD734" t="str">
            <v>Sankalp Pandey</v>
          </cell>
          <cell r="AE734" t="str">
            <v>Mrs.Rangini Pandey</v>
          </cell>
          <cell r="AF734" t="str">
            <v>Balli Ka Adda,Mussaffarganj,Mirzapur, Uttar Pradesh-231001,India</v>
          </cell>
          <cell r="AG734" t="str">
            <v>Balli Ka Adda, Mussaffarganj, Mirzapur, Uttar Pradesh, India - 231001</v>
          </cell>
          <cell r="AH734" t="str">
            <v>DGHPP7268F</v>
          </cell>
          <cell r="AI734" t="str">
            <v>418524703921</v>
          </cell>
          <cell r="AJ734" t="str">
            <v>O+VE</v>
          </cell>
          <cell r="AK734" t="str">
            <v>B.Tech</v>
          </cell>
          <cell r="AL734" t="str">
            <v>-</v>
          </cell>
          <cell r="AM734" t="str">
            <v>2.7 years</v>
          </cell>
        </row>
        <row r="735">
          <cell r="B735">
            <v>190068</v>
          </cell>
          <cell r="C735" t="str">
            <v>Jayesh Pitroda</v>
          </cell>
          <cell r="D735" t="str">
            <v>IT</v>
          </cell>
          <cell r="E735" t="str">
            <v>Production IT</v>
          </cell>
          <cell r="F735" t="str">
            <v>Assistant Developer Engineer</v>
          </cell>
          <cell r="G735" t="str">
            <v>Level-2</v>
          </cell>
          <cell r="H735" t="str">
            <v>E-4</v>
          </cell>
          <cell r="I735">
            <v>43619</v>
          </cell>
          <cell r="J735">
            <v>6</v>
          </cell>
          <cell r="K735">
            <v>2019</v>
          </cell>
          <cell r="L735" t="str">
            <v>Sanand</v>
          </cell>
          <cell r="M735" t="str">
            <v>M</v>
          </cell>
          <cell r="N735">
            <v>35193</v>
          </cell>
          <cell r="O735">
            <v>27.709589041095889</v>
          </cell>
          <cell r="P735" t="str">
            <v>Resignation</v>
          </cell>
          <cell r="R735">
            <v>44230</v>
          </cell>
          <cell r="S735">
            <v>44046</v>
          </cell>
          <cell r="T735" t="str">
            <v>Confirmation</v>
          </cell>
          <cell r="Y735">
            <v>8866939303</v>
          </cell>
          <cell r="Z735" t="str">
            <v>jayesh.pitroda8574@gmail.com</v>
          </cell>
          <cell r="AA735">
            <v>9173743839</v>
          </cell>
          <cell r="AB735" t="str">
            <v>Mother</v>
          </cell>
          <cell r="AC735" t="str">
            <v>Chandrikaben Pitroda</v>
          </cell>
          <cell r="AD735" t="str">
            <v>Rameshbhai Pitroda</v>
          </cell>
          <cell r="AE735" t="str">
            <v>PITRODA CHANDRIKABEN RAMESHBHAI</v>
          </cell>
          <cell r="AF735" t="str">
            <v>24, Radhe Park Society, Barejadi, Ahmedabad, Gujarat-382435</v>
          </cell>
          <cell r="AG735" t="str">
            <v>24, Radhe Park Society, Barejadi, Ahmedabad, Gujarat-382435</v>
          </cell>
          <cell r="AH735" t="str">
            <v>DTDPP2172K</v>
          </cell>
          <cell r="AI735" t="str">
            <v>610440050796</v>
          </cell>
          <cell r="AJ735" t="str">
            <v>B+VE</v>
          </cell>
          <cell r="AK735" t="str">
            <v>BE(COMPUTER SCIENCE &amp; ENGINEERING)</v>
          </cell>
          <cell r="AM735" t="str">
            <v>FRESHER</v>
          </cell>
        </row>
        <row r="736">
          <cell r="B736">
            <v>190069</v>
          </cell>
          <cell r="C736" t="str">
            <v>Dhaval Harnesha</v>
          </cell>
          <cell r="D736" t="str">
            <v>QA</v>
          </cell>
          <cell r="E736" t="str">
            <v>Quality Control</v>
          </cell>
          <cell r="F736" t="str">
            <v>Engineer</v>
          </cell>
          <cell r="G736" t="str">
            <v>Level-2</v>
          </cell>
          <cell r="H736" t="str">
            <v>E-2</v>
          </cell>
          <cell r="I736">
            <v>43619</v>
          </cell>
          <cell r="J736">
            <v>6</v>
          </cell>
          <cell r="K736">
            <v>2019</v>
          </cell>
          <cell r="L736" t="str">
            <v>Sanand</v>
          </cell>
          <cell r="M736" t="str">
            <v>M</v>
          </cell>
          <cell r="N736">
            <v>34454</v>
          </cell>
          <cell r="O736">
            <v>29.734246575342464</v>
          </cell>
          <cell r="P736" t="str">
            <v>Resignation</v>
          </cell>
          <cell r="R736">
            <v>43802</v>
          </cell>
          <cell r="S736">
            <v>43619</v>
          </cell>
          <cell r="T736" t="str">
            <v>Confirmation</v>
          </cell>
          <cell r="W736">
            <v>44348</v>
          </cell>
          <cell r="X736" t="str">
            <v>Junior Engineer</v>
          </cell>
          <cell r="Y736">
            <v>8264790631</v>
          </cell>
          <cell r="Z736" t="str">
            <v>dhavalharanesha4@gmail.com</v>
          </cell>
          <cell r="AA736">
            <v>9925157152</v>
          </cell>
          <cell r="AB736" t="str">
            <v>Father</v>
          </cell>
          <cell r="AC736" t="str">
            <v>Damjibhai Harnesha</v>
          </cell>
          <cell r="AD736" t="str">
            <v>Damjibhai Harnesha</v>
          </cell>
          <cell r="AE736" t="str">
            <v>Hansaben D. Harnesha</v>
          </cell>
          <cell r="AF736" t="str">
            <v>Khodiyar Krupa, Uday Nagar 1, street no.10, Opp. Sahyog Hospital Street, Mavdi Main Road, Rajkot, Rajkot Postal Colony, Gujarat-360004.</v>
          </cell>
          <cell r="AG736" t="str">
            <v>Khodiyar Krupa, Uday Nagar 1, Street No.10, Opp. Sahyog Hospital Street, Mavdi Main Road, Rajkot, Rajkot Postal Colony, Gujarat - 360004</v>
          </cell>
          <cell r="AH736" t="str">
            <v>AOBPH1599E</v>
          </cell>
          <cell r="AI736" t="str">
            <v>828513486014</v>
          </cell>
          <cell r="AJ736" t="str">
            <v>B+VE</v>
          </cell>
          <cell r="AK736" t="str">
            <v>B.E. Electrical</v>
          </cell>
          <cell r="AM736" t="str">
            <v>3.6 Years</v>
          </cell>
        </row>
        <row r="737">
          <cell r="B737">
            <v>190070</v>
          </cell>
          <cell r="C737" t="str">
            <v>Parth Zalavadiya</v>
          </cell>
          <cell r="D737" t="str">
            <v>QA</v>
          </cell>
          <cell r="E737" t="str">
            <v>Quality Assurance</v>
          </cell>
          <cell r="F737" t="str">
            <v>Assistant Engineer</v>
          </cell>
          <cell r="G737" t="str">
            <v>Level-2</v>
          </cell>
          <cell r="H737" t="str">
            <v>E-4</v>
          </cell>
          <cell r="I737">
            <v>43619</v>
          </cell>
          <cell r="J737">
            <v>6</v>
          </cell>
          <cell r="K737">
            <v>2019</v>
          </cell>
          <cell r="L737" t="str">
            <v>Sanand</v>
          </cell>
          <cell r="M737" t="str">
            <v>M</v>
          </cell>
          <cell r="N737">
            <v>35349</v>
          </cell>
          <cell r="O737">
            <v>27.282191780821918</v>
          </cell>
          <cell r="P737" t="str">
            <v>Resignation</v>
          </cell>
          <cell r="R737">
            <v>43802</v>
          </cell>
          <cell r="S737">
            <v>43619</v>
          </cell>
          <cell r="T737" t="str">
            <v>Confirmation</v>
          </cell>
          <cell r="Y737">
            <v>9662895437</v>
          </cell>
          <cell r="Z737" t="str">
            <v>zalavadiyaparth6@gmail.com</v>
          </cell>
          <cell r="AA737">
            <v>9429277390</v>
          </cell>
          <cell r="AB737" t="str">
            <v>Father</v>
          </cell>
          <cell r="AC737" t="str">
            <v>Ashvinkumar</v>
          </cell>
          <cell r="AD737" t="str">
            <v>Ashvinkumar</v>
          </cell>
          <cell r="AE737" t="str">
            <v>Gulabben</v>
          </cell>
          <cell r="AF737" t="str">
            <v>Dipavali Nirmala Road, Balmukund, Street No-2, Near Fire Brided, Rajkot, Gujarat-360001</v>
          </cell>
          <cell r="AG737" t="str">
            <v>Dipavali Nirmala Road, Balmukund, Street No-2, Near Fire Brided, Rajkot, Gujarat-360001</v>
          </cell>
          <cell r="AH737" t="str">
            <v>ABNPZ1915B</v>
          </cell>
          <cell r="AI737" t="str">
            <v>842650156907</v>
          </cell>
          <cell r="AJ737" t="str">
            <v>O+VE</v>
          </cell>
          <cell r="AK737" t="str">
            <v>B.E. Electrical</v>
          </cell>
          <cell r="AM737" t="str">
            <v>1.7 Year</v>
          </cell>
        </row>
        <row r="738">
          <cell r="B738">
            <v>190071</v>
          </cell>
          <cell r="C738" t="str">
            <v>Ashwinbhai Sagar</v>
          </cell>
          <cell r="D738" t="str">
            <v>Administration</v>
          </cell>
          <cell r="E738" t="str">
            <v>Purchase &amp; Store</v>
          </cell>
          <cell r="F738" t="str">
            <v>Junior Executive</v>
          </cell>
          <cell r="G738" t="str">
            <v>Level-2</v>
          </cell>
          <cell r="H738" t="str">
            <v>E-3</v>
          </cell>
          <cell r="I738">
            <v>43619</v>
          </cell>
          <cell r="J738">
            <v>6</v>
          </cell>
          <cell r="K738">
            <v>2019</v>
          </cell>
          <cell r="L738" t="str">
            <v>Sanand</v>
          </cell>
          <cell r="M738" t="str">
            <v>M</v>
          </cell>
          <cell r="N738">
            <v>34738</v>
          </cell>
          <cell r="O738">
            <v>28.956164383561642</v>
          </cell>
          <cell r="R738">
            <v>43802</v>
          </cell>
          <cell r="S738">
            <v>43619</v>
          </cell>
          <cell r="T738" t="str">
            <v>Confirmation</v>
          </cell>
          <cell r="Y738">
            <v>7698210165</v>
          </cell>
          <cell r="Z738" t="str">
            <v>ashwinsagar98@gmail.com</v>
          </cell>
          <cell r="AA738">
            <v>8140375707</v>
          </cell>
          <cell r="AB738" t="str">
            <v>Father</v>
          </cell>
          <cell r="AC738" t="str">
            <v>Bhanubhai Sagar</v>
          </cell>
          <cell r="AD738" t="str">
            <v>Bhanubhai Sagar</v>
          </cell>
          <cell r="AE738" t="str">
            <v>Shardaben B Sagar</v>
          </cell>
          <cell r="AF738" t="str">
            <v>1-5,Umiyanagar, Nr. Khodiyar Nagar, Nikol, Ahmedabad City,  T B Nagar ,Ahmedabad, Gujarat-382350</v>
          </cell>
          <cell r="AG738" t="str">
            <v>1-5, Umiyanagar, Nr. Khodiyar Nagar, Nikol, Ahmedabad City, T B Nagar, Ahmedabad, Gujarat - 382350</v>
          </cell>
          <cell r="AH738" t="str">
            <v>EYXPS5751M</v>
          </cell>
          <cell r="AI738" t="str">
            <v>580032434945</v>
          </cell>
          <cell r="AJ738" t="str">
            <v>B+VE</v>
          </cell>
          <cell r="AK738" t="str">
            <v>B.E. Electrical</v>
          </cell>
          <cell r="AL738" t="str">
            <v>-</v>
          </cell>
          <cell r="AM738" t="str">
            <v>2.9 Years</v>
          </cell>
        </row>
        <row r="739">
          <cell r="B739">
            <v>190072</v>
          </cell>
          <cell r="C739" t="str">
            <v>Punit Bindrani</v>
          </cell>
          <cell r="D739" t="str">
            <v>IT</v>
          </cell>
          <cell r="E739" t="str">
            <v>Production IT</v>
          </cell>
          <cell r="F739" t="str">
            <v>Assistant Developer</v>
          </cell>
          <cell r="G739" t="str">
            <v>Level-2</v>
          </cell>
          <cell r="H739" t="str">
            <v>E-4</v>
          </cell>
          <cell r="I739">
            <v>43626</v>
          </cell>
          <cell r="J739">
            <v>6</v>
          </cell>
          <cell r="K739">
            <v>2019</v>
          </cell>
          <cell r="L739" t="str">
            <v>Sanand</v>
          </cell>
          <cell r="M739" t="str">
            <v>M</v>
          </cell>
          <cell r="N739">
            <v>35022</v>
          </cell>
          <cell r="O739">
            <v>28.17808219178082</v>
          </cell>
          <cell r="P739" t="str">
            <v>Resignation</v>
          </cell>
          <cell r="Q739" t="str">
            <v>Training Period Extended for three months</v>
          </cell>
          <cell r="R739">
            <v>44326</v>
          </cell>
          <cell r="S739">
            <v>44145</v>
          </cell>
          <cell r="T739" t="str">
            <v>Confirmation</v>
          </cell>
          <cell r="Y739">
            <v>8980205898</v>
          </cell>
          <cell r="Z739" t="str">
            <v>punitbindrani905@gmail.com</v>
          </cell>
          <cell r="AA739" t="str">
            <v>9426402051/9979580392</v>
          </cell>
          <cell r="AB739" t="str">
            <v>Father/Mother</v>
          </cell>
          <cell r="AC739" t="str">
            <v>Khushaldas Bindrani</v>
          </cell>
          <cell r="AD739" t="str">
            <v>Khushaldas Bindrani</v>
          </cell>
          <cell r="AE739" t="str">
            <v>Ashaben K Bindrani</v>
          </cell>
          <cell r="AF739" t="str">
            <v>E/4 Ashapark Co-operative Housing Soc, Nr Sadanand Soc., Vasna, Ahmedabad, Gujarat-380007</v>
          </cell>
          <cell r="AG739" t="str">
            <v>E/4 Ashapark Co-Operative Housing Soc, Nr Sadanand Soc., Vasna, Ahmedabad, Gujarat-380007</v>
          </cell>
          <cell r="AH739" t="str">
            <v>CSIPB7212B</v>
          </cell>
          <cell r="AI739" t="str">
            <v>841726214458</v>
          </cell>
          <cell r="AJ739" t="str">
            <v>B+VE</v>
          </cell>
          <cell r="AK739" t="str">
            <v>MCA</v>
          </cell>
          <cell r="AM739" t="str">
            <v>-</v>
          </cell>
        </row>
        <row r="740">
          <cell r="B740">
            <v>190073</v>
          </cell>
          <cell r="C740" t="str">
            <v>Kishankumar Takoliya</v>
          </cell>
          <cell r="D740" t="str">
            <v>Planning</v>
          </cell>
          <cell r="E740" t="str">
            <v>Product Management</v>
          </cell>
          <cell r="F740" t="str">
            <v>Assistant Engineer</v>
          </cell>
          <cell r="G740" t="str">
            <v>Level-2</v>
          </cell>
          <cell r="H740" t="str">
            <v>E-4</v>
          </cell>
          <cell r="I740">
            <v>43626</v>
          </cell>
          <cell r="J740">
            <v>6</v>
          </cell>
          <cell r="K740">
            <v>2019</v>
          </cell>
          <cell r="L740" t="str">
            <v>Sanand</v>
          </cell>
          <cell r="M740" t="str">
            <v>M</v>
          </cell>
          <cell r="N740">
            <v>35041</v>
          </cell>
          <cell r="O740">
            <v>28.126027397260273</v>
          </cell>
          <cell r="P740" t="str">
            <v>Resignation</v>
          </cell>
          <cell r="R740">
            <v>44237</v>
          </cell>
          <cell r="S740">
            <v>44053</v>
          </cell>
          <cell r="T740" t="str">
            <v>Confirmation</v>
          </cell>
          <cell r="Y740" t="str">
            <v>6352878589, 9099742302</v>
          </cell>
          <cell r="Z740" t="str">
            <v>kishantakoliya1.kt@gmail.com</v>
          </cell>
          <cell r="AA740">
            <v>9714023006</v>
          </cell>
          <cell r="AB740" t="str">
            <v>Father</v>
          </cell>
          <cell r="AC740" t="str">
            <v>Dharmendrakumar</v>
          </cell>
          <cell r="AD740" t="str">
            <v>Dharmendrakumar</v>
          </cell>
          <cell r="AE740" t="str">
            <v>Veenaben</v>
          </cell>
          <cell r="AF740" t="str">
            <v>Rami Mali Hostel, Behind AIMS clg, Lapkaman, Ahmedabad, Gujarat-380060</v>
          </cell>
          <cell r="AG740" t="str">
            <v>10, Harekrushn Society, 80 Feet Road, Behind Deshal Bhagat Vav, Surendranagar, Gujarat-363001</v>
          </cell>
          <cell r="AH740" t="str">
            <v>AVQPT3805R</v>
          </cell>
          <cell r="AI740" t="str">
            <v>268569302960</v>
          </cell>
          <cell r="AJ740" t="str">
            <v>B+VE</v>
          </cell>
          <cell r="AK740" t="str">
            <v>B.E Mechanical</v>
          </cell>
          <cell r="AM740" t="str">
            <v>Fresher</v>
          </cell>
        </row>
        <row r="741">
          <cell r="B741">
            <v>190074</v>
          </cell>
          <cell r="C741" t="str">
            <v>Arpitkumar Patel</v>
          </cell>
          <cell r="D741" t="str">
            <v>Finance</v>
          </cell>
          <cell r="E741" t="str">
            <v>Accounting &amp; Tax</v>
          </cell>
          <cell r="F741" t="str">
            <v>Executive</v>
          </cell>
          <cell r="G741" t="str">
            <v>Level-2</v>
          </cell>
          <cell r="H741" t="str">
            <v>E-2</v>
          </cell>
          <cell r="I741">
            <v>43626</v>
          </cell>
          <cell r="J741">
            <v>6</v>
          </cell>
          <cell r="K741">
            <v>2019</v>
          </cell>
          <cell r="L741" t="str">
            <v>Sanand</v>
          </cell>
          <cell r="M741" t="str">
            <v>M</v>
          </cell>
          <cell r="N741">
            <v>33343</v>
          </cell>
          <cell r="O741">
            <v>32.778082191780825</v>
          </cell>
          <cell r="P741" t="str">
            <v>Resignation</v>
          </cell>
          <cell r="R741">
            <v>43809</v>
          </cell>
          <cell r="S741">
            <v>43626</v>
          </cell>
          <cell r="T741" t="str">
            <v>Confirmation</v>
          </cell>
          <cell r="Y741">
            <v>9727240390</v>
          </cell>
          <cell r="Z741" t="str">
            <v>arpitpatel803@gmail.com</v>
          </cell>
          <cell r="AA741" t="str">
            <v>9909236580/8141036793</v>
          </cell>
          <cell r="AB741" t="str">
            <v>Father</v>
          </cell>
          <cell r="AC741" t="str">
            <v>Dineshbhai</v>
          </cell>
          <cell r="AD741" t="str">
            <v>DINESHBHAI PATEL</v>
          </cell>
          <cell r="AE741" t="str">
            <v>JAYSHREEBEN PATEL</v>
          </cell>
          <cell r="AF741" t="str">
            <v>E 203 SHAYONA TILAK RESIDENCY 1, NR- VANDEMATRAM CROSS ROAD, GOTA, AHMEDABAD 380063. GUJARAT</v>
          </cell>
          <cell r="AG741" t="str">
            <v>151, Ambali Valo Vas, Sardhav, Gandhinagar, Gujarat-382640</v>
          </cell>
          <cell r="AH741" t="str">
            <v>AVDPP9923D</v>
          </cell>
          <cell r="AI741" t="str">
            <v>235491813099</v>
          </cell>
          <cell r="AJ741" t="str">
            <v>B+VE</v>
          </cell>
          <cell r="AK741" t="str">
            <v>M.B.A Finance</v>
          </cell>
          <cell r="AM741" t="str">
            <v>5 Years</v>
          </cell>
        </row>
        <row r="742">
          <cell r="B742">
            <v>190075</v>
          </cell>
          <cell r="C742" t="str">
            <v>Vishal V</v>
          </cell>
          <cell r="D742" t="str">
            <v>Retail sales</v>
          </cell>
          <cell r="E742" t="str">
            <v>South Region</v>
          </cell>
          <cell r="F742" t="str">
            <v>Junior Territory Sales Manager</v>
          </cell>
          <cell r="G742" t="str">
            <v>Level-2</v>
          </cell>
          <cell r="H742" t="str">
            <v>E-2</v>
          </cell>
          <cell r="I742">
            <v>43626</v>
          </cell>
          <cell r="J742">
            <v>6</v>
          </cell>
          <cell r="K742">
            <v>2019</v>
          </cell>
          <cell r="L742" t="str">
            <v>Banglore</v>
          </cell>
          <cell r="M742" t="str">
            <v>M</v>
          </cell>
          <cell r="N742">
            <v>33838</v>
          </cell>
          <cell r="O742">
            <v>31.421917808219177</v>
          </cell>
          <cell r="P742" t="str">
            <v>Resignation</v>
          </cell>
          <cell r="R742">
            <v>43809</v>
          </cell>
          <cell r="S742">
            <v>43626</v>
          </cell>
          <cell r="T742" t="str">
            <v>Confirmation</v>
          </cell>
          <cell r="Y742">
            <v>9066999816</v>
          </cell>
          <cell r="Z742" t="str">
            <v xml:space="preserve">vishalvnaidu@gmail.com </v>
          </cell>
          <cell r="AA742">
            <v>9902976666</v>
          </cell>
          <cell r="AD742" t="str">
            <v>Venkatesh K</v>
          </cell>
          <cell r="AE742" t="str">
            <v>Manjula S</v>
          </cell>
          <cell r="AF742" t="str">
            <v>#1176 18th B Main 5th block rajajinagar Bangalore 560010</v>
          </cell>
          <cell r="AG742" t="str">
            <v>#1176 18Th B Main 5Th Block Rajajinagar Bangalore 560010</v>
          </cell>
          <cell r="AH742" t="str">
            <v>ATXPV5519K</v>
          </cell>
          <cell r="AI742" t="str">
            <v>230484841037</v>
          </cell>
          <cell r="AJ742" t="str">
            <v>O+VE</v>
          </cell>
          <cell r="AK742" t="str">
            <v>BCA</v>
          </cell>
          <cell r="AM742" t="str">
            <v>4.8 Years</v>
          </cell>
        </row>
        <row r="743">
          <cell r="B743">
            <v>190076</v>
          </cell>
          <cell r="C743" t="str">
            <v>SUDALAI RAJU A</v>
          </cell>
          <cell r="D743" t="str">
            <v>Retail sales</v>
          </cell>
          <cell r="E743" t="str">
            <v>South Region</v>
          </cell>
          <cell r="F743" t="str">
            <v>Junior Sales Executive</v>
          </cell>
          <cell r="G743" t="str">
            <v>Level-2</v>
          </cell>
          <cell r="H743" t="str">
            <v>E-3</v>
          </cell>
          <cell r="I743">
            <v>43626</v>
          </cell>
          <cell r="J743">
            <v>6</v>
          </cell>
          <cell r="K743">
            <v>2019</v>
          </cell>
          <cell r="L743" t="str">
            <v>Madurai - Tamilnadu</v>
          </cell>
          <cell r="M743" t="str">
            <v>M</v>
          </cell>
          <cell r="N743">
            <v>33911</v>
          </cell>
          <cell r="O743">
            <v>31.221917808219178</v>
          </cell>
          <cell r="P743" t="str">
            <v>Resignation</v>
          </cell>
          <cell r="R743">
            <v>43809</v>
          </cell>
          <cell r="S743">
            <v>43626</v>
          </cell>
          <cell r="T743" t="str">
            <v>Confirmation</v>
          </cell>
          <cell r="Y743">
            <v>8870310906</v>
          </cell>
          <cell r="Z743" t="str">
            <v>rajubbmmba@gmail.com</v>
          </cell>
          <cell r="AA743" t="str">
            <v>-</v>
          </cell>
          <cell r="AD743" t="str">
            <v>ANTONY S</v>
          </cell>
          <cell r="AE743" t="str">
            <v>CHANDRA A</v>
          </cell>
          <cell r="AF743" t="str">
            <v>18/52 Bagavath Singh Street, Tirunelveli-Town,Tirunelveli-Tamilnadu.627006</v>
          </cell>
          <cell r="AG743" t="str">
            <v>18/52 Bagavath Singh Street, Tirunelveli-Town,Tirunelveli-Tamilnadu.627006</v>
          </cell>
          <cell r="AH743" t="str">
            <v>FSLPS5275P</v>
          </cell>
          <cell r="AI743" t="str">
            <v>730604944372</v>
          </cell>
          <cell r="AJ743" t="str">
            <v>A+VE</v>
          </cell>
          <cell r="AK743" t="str">
            <v>MBA</v>
          </cell>
          <cell r="AM743" t="str">
            <v>4 Years</v>
          </cell>
        </row>
        <row r="744">
          <cell r="B744">
            <v>190077</v>
          </cell>
          <cell r="C744" t="str">
            <v>Karan  Hariyani</v>
          </cell>
          <cell r="D744" t="str">
            <v>Engineering</v>
          </cell>
          <cell r="E744" t="str">
            <v>Maintenance</v>
          </cell>
          <cell r="F744" t="str">
            <v>Junior Engineer</v>
          </cell>
          <cell r="G744" t="str">
            <v>Level-2</v>
          </cell>
          <cell r="H744" t="str">
            <v>E-3</v>
          </cell>
          <cell r="I744">
            <v>43633</v>
          </cell>
          <cell r="J744">
            <v>6</v>
          </cell>
          <cell r="K744">
            <v>2019</v>
          </cell>
          <cell r="L744" t="str">
            <v>Sanand</v>
          </cell>
          <cell r="M744" t="str">
            <v>M</v>
          </cell>
          <cell r="N744">
            <v>35450</v>
          </cell>
          <cell r="O744">
            <v>27.005479452054793</v>
          </cell>
          <cell r="P744" t="str">
            <v>Section name changed from Maintenance and utility section to Engineering section from 1st August 2020</v>
          </cell>
          <cell r="R744">
            <v>43816</v>
          </cell>
          <cell r="S744">
            <v>43633</v>
          </cell>
          <cell r="T744" t="str">
            <v>Confirmation</v>
          </cell>
          <cell r="W744">
            <v>45017</v>
          </cell>
          <cell r="X744" t="str">
            <v>Assistant Engineer</v>
          </cell>
          <cell r="Y744">
            <v>9773230923</v>
          </cell>
          <cell r="Z744" t="str">
            <v>k.hariyani385@gmail.com</v>
          </cell>
          <cell r="AA744">
            <v>7203894353</v>
          </cell>
          <cell r="AB744" t="str">
            <v>Mother</v>
          </cell>
          <cell r="AC744" t="str">
            <v>Bhavnaben</v>
          </cell>
          <cell r="AD744" t="str">
            <v>Murlidhar Hariyani</v>
          </cell>
          <cell r="AE744" t="str">
            <v>Bhavnaben Hariyani</v>
          </cell>
          <cell r="AF744" t="str">
            <v>A-180,Lakulesh nagar1,opposite marvel hotel,ajwa road,vadodara-390019</v>
          </cell>
          <cell r="AG744" t="str">
            <v>A-180, Lakulesh Nagar1, Opposite Marvel Hotel, Ajwa Road, Vadodara - 390019</v>
          </cell>
          <cell r="AH744" t="str">
            <v>ASRPH1267P</v>
          </cell>
          <cell r="AI744" t="str">
            <v>809222733075</v>
          </cell>
          <cell r="AJ744" t="str">
            <v>A+VE</v>
          </cell>
          <cell r="AK744" t="str">
            <v>Diploma Electrical</v>
          </cell>
          <cell r="AM744" t="str">
            <v>3 Years</v>
          </cell>
        </row>
        <row r="745">
          <cell r="B745">
            <v>190078</v>
          </cell>
          <cell r="C745" t="str">
            <v xml:space="preserve">Sahir Multani </v>
          </cell>
          <cell r="D745" t="str">
            <v>QA</v>
          </cell>
          <cell r="E745" t="str">
            <v>Quality Control</v>
          </cell>
          <cell r="F745" t="str">
            <v>Assistant Executive</v>
          </cell>
          <cell r="G745" t="str">
            <v>Level-2</v>
          </cell>
          <cell r="H745" t="str">
            <v>E-4</v>
          </cell>
          <cell r="I745">
            <v>43633</v>
          </cell>
          <cell r="J745">
            <v>6</v>
          </cell>
          <cell r="K745">
            <v>2019</v>
          </cell>
          <cell r="L745" t="str">
            <v>Sanand</v>
          </cell>
          <cell r="M745" t="str">
            <v>M</v>
          </cell>
          <cell r="N745">
            <v>35065</v>
          </cell>
          <cell r="O745">
            <v>28.06027397260274</v>
          </cell>
          <cell r="R745">
            <v>43816</v>
          </cell>
          <cell r="S745">
            <v>43633</v>
          </cell>
          <cell r="T745" t="str">
            <v>Confirmation</v>
          </cell>
          <cell r="Y745">
            <v>9558550668</v>
          </cell>
          <cell r="Z745" t="str">
            <v>ssmultani115@gmail.com</v>
          </cell>
          <cell r="AA745">
            <v>9925250687</v>
          </cell>
          <cell r="AB745" t="str">
            <v>Father</v>
          </cell>
          <cell r="AC745" t="str">
            <v>Salimbhai Multani</v>
          </cell>
          <cell r="AD745" t="str">
            <v>Salimbhai  Multani</v>
          </cell>
          <cell r="AE745" t="str">
            <v xml:space="preserve">Saminaben </v>
          </cell>
          <cell r="AF745" t="str">
            <v>Near Shree D.V Parkhanj school.Ghanchi ni Khravad, Halvad Ddist.Morbi, Gujarat-363330</v>
          </cell>
          <cell r="AG745" t="str">
            <v>Y/501, Taibah Residency, Kenal Road, Sarkhej, Ahmedabad - 382110</v>
          </cell>
          <cell r="AH745" t="str">
            <v>EGWPM0198D</v>
          </cell>
          <cell r="AI745" t="str">
            <v>403324371577</v>
          </cell>
          <cell r="AJ745" t="str">
            <v>A-VE</v>
          </cell>
          <cell r="AK745" t="str">
            <v>B.Sci ( Che)</v>
          </cell>
          <cell r="AL745" t="str">
            <v>-</v>
          </cell>
          <cell r="AM745" t="str">
            <v>1 Year</v>
          </cell>
        </row>
        <row r="746">
          <cell r="B746">
            <v>190079</v>
          </cell>
          <cell r="C746" t="str">
            <v>Utsav Nayak</v>
          </cell>
          <cell r="D746" t="str">
            <v>QA</v>
          </cell>
          <cell r="E746" t="str">
            <v>Quality Control</v>
          </cell>
          <cell r="F746" t="str">
            <v>Assistant Engineer</v>
          </cell>
          <cell r="G746" t="str">
            <v>Level-2</v>
          </cell>
          <cell r="H746" t="str">
            <v>E-4</v>
          </cell>
          <cell r="I746">
            <v>43633</v>
          </cell>
          <cell r="J746">
            <v>6</v>
          </cell>
          <cell r="K746">
            <v>2019</v>
          </cell>
          <cell r="L746" t="str">
            <v>Sanand</v>
          </cell>
          <cell r="M746" t="str">
            <v>M</v>
          </cell>
          <cell r="N746">
            <v>35285</v>
          </cell>
          <cell r="O746">
            <v>27.457534246575342</v>
          </cell>
          <cell r="P746" t="str">
            <v>Resignation</v>
          </cell>
          <cell r="R746">
            <v>43816</v>
          </cell>
          <cell r="S746">
            <v>43633</v>
          </cell>
          <cell r="T746" t="str">
            <v>Confirmation</v>
          </cell>
          <cell r="Y746" t="str">
            <v>8866429667 ,  9723812705</v>
          </cell>
          <cell r="Z746" t="str">
            <v>utsavnayak22@gmail.com</v>
          </cell>
          <cell r="AA746">
            <v>8487900690</v>
          </cell>
          <cell r="AB746" t="str">
            <v>Brother</v>
          </cell>
          <cell r="AC746" t="str">
            <v>Nayak Jay</v>
          </cell>
          <cell r="AD746" t="str">
            <v>Rajeshkumar</v>
          </cell>
          <cell r="AE746" t="str">
            <v>Sangitaben</v>
          </cell>
          <cell r="AF746" t="str">
            <v>2/286, PURUSHOTTAMNAGAR ,OPP.SWAMINARAYAN TEMPLE,VIRATNAGAR ROAD,ODHAV,AHMEDABAD-382415</v>
          </cell>
          <cell r="AG746" t="str">
            <v>2/286, Purushottamnagar, Opp.Swaminarayan Temple, Viratnagar Road, Odhav, Ahmedabad - 382415</v>
          </cell>
          <cell r="AH746" t="str">
            <v>ATTPN7977K</v>
          </cell>
          <cell r="AI746" t="str">
            <v>220808857314</v>
          </cell>
          <cell r="AJ746" t="str">
            <v>A+VE</v>
          </cell>
          <cell r="AK746" t="str">
            <v>B.E Mechanical</v>
          </cell>
          <cell r="AM746" t="str">
            <v>1 Year</v>
          </cell>
        </row>
        <row r="747">
          <cell r="B747">
            <v>190080</v>
          </cell>
          <cell r="C747" t="str">
            <v>Jigar  Chauhan</v>
          </cell>
          <cell r="D747" t="str">
            <v>QA</v>
          </cell>
          <cell r="E747" t="str">
            <v>Quality Control</v>
          </cell>
          <cell r="F747" t="str">
            <v>Assistant Engineer</v>
          </cell>
          <cell r="G747" t="str">
            <v>Level-2</v>
          </cell>
          <cell r="H747" t="str">
            <v>E-4</v>
          </cell>
          <cell r="I747">
            <v>43633</v>
          </cell>
          <cell r="J747">
            <v>6</v>
          </cell>
          <cell r="K747">
            <v>2019</v>
          </cell>
          <cell r="L747" t="str">
            <v>Sanand</v>
          </cell>
          <cell r="M747" t="str">
            <v>M</v>
          </cell>
          <cell r="N747">
            <v>35559</v>
          </cell>
          <cell r="O747">
            <v>26.706849315068492</v>
          </cell>
          <cell r="P747" t="str">
            <v>Resignation</v>
          </cell>
          <cell r="R747">
            <v>44244</v>
          </cell>
          <cell r="S747">
            <v>44060</v>
          </cell>
          <cell r="T747" t="str">
            <v>Confirmation</v>
          </cell>
          <cell r="Y747">
            <v>8128649293</v>
          </cell>
          <cell r="Z747" t="str">
            <v>jigar004chauhan@gmail.com</v>
          </cell>
          <cell r="AA747">
            <v>9429318422</v>
          </cell>
          <cell r="AB747" t="str">
            <v>Mother</v>
          </cell>
          <cell r="AC747" t="str">
            <v>Nitaben</v>
          </cell>
          <cell r="AD747" t="str">
            <v>JayeshKumar</v>
          </cell>
          <cell r="AE747" t="str">
            <v xml:space="preserve">Nitaben </v>
          </cell>
          <cell r="AF747" t="str">
            <v>20 Madhuram Villa, opp. Dev Mangalya Bunglows, B/H H P Petrol Pump, Motera, Ahmedabad-380005</v>
          </cell>
          <cell r="AG747" t="str">
            <v>20 Madhuram Villa, Opp. Dev Mangalya Bunglows, B/H H P Petrol Pump, Motera, Ahmedabad-380005</v>
          </cell>
          <cell r="AH747" t="str">
            <v>BESPC6568Q</v>
          </cell>
          <cell r="AI747" t="str">
            <v>985307790473</v>
          </cell>
          <cell r="AJ747" t="str">
            <v>B+VE</v>
          </cell>
          <cell r="AK747" t="str">
            <v>B.Tech Mechanical</v>
          </cell>
          <cell r="AM747" t="str">
            <v>Fresher</v>
          </cell>
        </row>
        <row r="748">
          <cell r="B748">
            <v>190081</v>
          </cell>
          <cell r="C748" t="str">
            <v>Subramanya S R</v>
          </cell>
          <cell r="D748" t="str">
            <v>Retail sales</v>
          </cell>
          <cell r="E748" t="str">
            <v>South Region</v>
          </cell>
          <cell r="F748" t="str">
            <v>Junior Territory Sales Manager</v>
          </cell>
          <cell r="G748" t="str">
            <v>Level-2</v>
          </cell>
          <cell r="H748" t="str">
            <v>E-2</v>
          </cell>
          <cell r="I748">
            <v>43633</v>
          </cell>
          <cell r="J748">
            <v>6</v>
          </cell>
          <cell r="K748">
            <v>2019</v>
          </cell>
          <cell r="L748" t="str">
            <v>Shimoga</v>
          </cell>
          <cell r="M748" t="str">
            <v>M</v>
          </cell>
          <cell r="N748">
            <v>33373</v>
          </cell>
          <cell r="O748">
            <v>32.695890410958903</v>
          </cell>
          <cell r="P748" t="str">
            <v>Resignation</v>
          </cell>
          <cell r="R748">
            <v>43816</v>
          </cell>
          <cell r="S748">
            <v>43633</v>
          </cell>
          <cell r="T748" t="str">
            <v>Confirmation</v>
          </cell>
          <cell r="Y748">
            <v>9738275403</v>
          </cell>
          <cell r="Z748" t="str">
            <v>subramanyasr08@gmail.com</v>
          </cell>
          <cell r="AA748">
            <v>9886599090</v>
          </cell>
          <cell r="AB748" t="str">
            <v>Spouse</v>
          </cell>
          <cell r="AC748" t="str">
            <v>Sowmyashree B M</v>
          </cell>
          <cell r="AD748" t="str">
            <v>Rangaswamy H V</v>
          </cell>
          <cell r="AE748" t="str">
            <v xml:space="preserve">Meenakshi R </v>
          </cell>
          <cell r="AF748" t="str">
            <v>"Uma" Ratnamma Layout Urugaduru Near Govt School Shimoga- 577202</v>
          </cell>
          <cell r="AG748" t="str">
            <v>"Uma" Ratnamma Layout Urugaduru Near Govt School Shimoga- 577202</v>
          </cell>
          <cell r="AH748" t="str">
            <v>CWPPS4407L</v>
          </cell>
          <cell r="AI748" t="str">
            <v>532904107785</v>
          </cell>
          <cell r="AJ748" t="str">
            <v>O+VE</v>
          </cell>
          <cell r="AK748" t="str">
            <v>B.Com</v>
          </cell>
          <cell r="AM748" t="str">
            <v>8 Years</v>
          </cell>
        </row>
        <row r="749">
          <cell r="B749">
            <v>190082</v>
          </cell>
          <cell r="C749" t="str">
            <v>Jigar Shankhala</v>
          </cell>
          <cell r="D749" t="str">
            <v>Finance</v>
          </cell>
          <cell r="E749" t="str">
            <v>Accounting &amp; Tax</v>
          </cell>
          <cell r="F749" t="str">
            <v>Assistant Executive</v>
          </cell>
          <cell r="G749" t="str">
            <v>Level-2</v>
          </cell>
          <cell r="H749" t="str">
            <v>E-4</v>
          </cell>
          <cell r="I749">
            <v>43640</v>
          </cell>
          <cell r="J749">
            <v>6</v>
          </cell>
          <cell r="K749">
            <v>2019</v>
          </cell>
          <cell r="L749" t="str">
            <v>Sanand</v>
          </cell>
          <cell r="M749" t="str">
            <v>M</v>
          </cell>
          <cell r="N749">
            <v>36043</v>
          </cell>
          <cell r="O749">
            <v>25.38082191780822</v>
          </cell>
          <cell r="R749">
            <v>44251</v>
          </cell>
          <cell r="S749">
            <v>44067</v>
          </cell>
          <cell r="T749" t="str">
            <v>Confirmation</v>
          </cell>
          <cell r="Y749">
            <v>8401845838</v>
          </cell>
          <cell r="Z749" t="str">
            <v>shankhalajigar98@gmail.com</v>
          </cell>
          <cell r="AA749">
            <v>8866889704</v>
          </cell>
          <cell r="AB749" t="str">
            <v>Sister</v>
          </cell>
          <cell r="AC749" t="str">
            <v>Rashmi</v>
          </cell>
          <cell r="AD749" t="str">
            <v>Surendrakumar Shankhala</v>
          </cell>
          <cell r="AE749" t="str">
            <v>Meera Shankhala</v>
          </cell>
          <cell r="AF749" t="str">
            <v>L-148/1770, Shivalay Appartment, Sola road, Naranpura, Ahmedabad-380063</v>
          </cell>
          <cell r="AG749" t="str">
            <v>L-148/1770, Shivalay Appartment, Sola Road, Naranpura, Ahmedabad - 380063</v>
          </cell>
          <cell r="AH749" t="str">
            <v>LWYPS8507B</v>
          </cell>
          <cell r="AI749" t="str">
            <v>411729999027</v>
          </cell>
          <cell r="AJ749" t="str">
            <v>B+VE</v>
          </cell>
          <cell r="AK749" t="str">
            <v>B.Com</v>
          </cell>
          <cell r="AL749" t="str">
            <v>-</v>
          </cell>
          <cell r="AM749" t="str">
            <v>Fresher</v>
          </cell>
        </row>
        <row r="750">
          <cell r="B750">
            <v>190083</v>
          </cell>
          <cell r="C750" t="str">
            <v>Janki Dhaduk</v>
          </cell>
          <cell r="D750" t="str">
            <v>Engineering</v>
          </cell>
          <cell r="E750" t="str">
            <v>Maintenance</v>
          </cell>
          <cell r="F750" t="str">
            <v>Assistant Executive</v>
          </cell>
          <cell r="G750" t="str">
            <v>Level-2</v>
          </cell>
          <cell r="H750" t="str">
            <v>E-4</v>
          </cell>
          <cell r="I750">
            <v>43647</v>
          </cell>
          <cell r="J750">
            <v>7</v>
          </cell>
          <cell r="K750">
            <v>2019</v>
          </cell>
          <cell r="L750" t="str">
            <v>Sanand</v>
          </cell>
          <cell r="M750" t="str">
            <v>F</v>
          </cell>
          <cell r="N750">
            <v>35003</v>
          </cell>
          <cell r="O750">
            <v>28.230136986301371</v>
          </cell>
          <cell r="P750" t="str">
            <v>Resignation</v>
          </cell>
          <cell r="R750">
            <v>43831</v>
          </cell>
          <cell r="S750">
            <v>43647</v>
          </cell>
          <cell r="T750" t="str">
            <v>Confirmation</v>
          </cell>
          <cell r="Y750">
            <v>9624729281</v>
          </cell>
          <cell r="Z750" t="str">
            <v>dhadukjanki31@gmail.com</v>
          </cell>
          <cell r="AA750">
            <v>9925695581</v>
          </cell>
          <cell r="AB750" t="str">
            <v>Father</v>
          </cell>
          <cell r="AC750" t="str">
            <v>Dinesbhai</v>
          </cell>
          <cell r="AD750" t="str">
            <v>Dineshbhai</v>
          </cell>
          <cell r="AE750" t="str">
            <v>Manjulaben</v>
          </cell>
          <cell r="AF750" t="str">
            <v>Binori Park Ridge, DPS School Road, Bopal, Ahmedabad, Gujarat</v>
          </cell>
          <cell r="AG750" t="str">
            <v>Krushn Nagar Vistar, Nakra, Junagadh, Gujarat-362625</v>
          </cell>
          <cell r="AH750" t="str">
            <v>CWSPD9813Q</v>
          </cell>
          <cell r="AI750" t="str">
            <v>402457979337</v>
          </cell>
          <cell r="AJ750" t="str">
            <v>B+VE</v>
          </cell>
          <cell r="AK750" t="str">
            <v>BBA</v>
          </cell>
          <cell r="AM750" t="str">
            <v xml:space="preserve">8 Months </v>
          </cell>
        </row>
        <row r="751">
          <cell r="B751">
            <v>190084</v>
          </cell>
          <cell r="C751" t="str">
            <v>Digpalsinh Vaghela</v>
          </cell>
          <cell r="D751" t="str">
            <v>Planning</v>
          </cell>
          <cell r="E751" t="str">
            <v>Product Management</v>
          </cell>
          <cell r="F751" t="str">
            <v>Junior Executive</v>
          </cell>
          <cell r="G751" t="str">
            <v>Level-2</v>
          </cell>
          <cell r="H751" t="str">
            <v>E-3</v>
          </cell>
          <cell r="I751">
            <v>43647</v>
          </cell>
          <cell r="J751">
            <v>7</v>
          </cell>
          <cell r="K751">
            <v>2019</v>
          </cell>
          <cell r="L751" t="str">
            <v>Sanand</v>
          </cell>
          <cell r="M751" t="str">
            <v>M</v>
          </cell>
          <cell r="N751">
            <v>33477</v>
          </cell>
          <cell r="O751">
            <v>32.410958904109592</v>
          </cell>
          <cell r="P751" t="str">
            <v>Transfer from RD-1 – Audit Control to Planning – Product Management w.e.f 01-Jul-21</v>
          </cell>
          <cell r="R751">
            <v>43831</v>
          </cell>
          <cell r="S751">
            <v>43647</v>
          </cell>
          <cell r="T751" t="str">
            <v>Confirmation</v>
          </cell>
          <cell r="W751">
            <v>44348</v>
          </cell>
          <cell r="X751" t="str">
            <v>Assistant Executive</v>
          </cell>
          <cell r="Y751">
            <v>7878444485</v>
          </cell>
          <cell r="Z751" t="str">
            <v>digpalsinhvaghela1@gmail.com</v>
          </cell>
          <cell r="AA751">
            <v>9712458916</v>
          </cell>
          <cell r="AB751" t="str">
            <v>Father</v>
          </cell>
          <cell r="AC751" t="str">
            <v>Dilipsinh</v>
          </cell>
          <cell r="AD751" t="str">
            <v>Dilipsinh</v>
          </cell>
          <cell r="AF751" t="str">
            <v>34, Vaghela Park, Near Holy Family School, Sanand, Ahmedabad, Gujarat-382110</v>
          </cell>
          <cell r="AG751" t="str">
            <v>34, Vaghela Park, Near Holy Family School, Sanand, Ahmedabad, Gujarat - 382110</v>
          </cell>
          <cell r="AH751" t="str">
            <v>AQBPV9687K</v>
          </cell>
          <cell r="AI751" t="str">
            <v>569856075258</v>
          </cell>
          <cell r="AJ751" t="str">
            <v>B+VE</v>
          </cell>
          <cell r="AK751" t="str">
            <v>BBA</v>
          </cell>
          <cell r="AM751" t="str">
            <v>4 Years</v>
          </cell>
        </row>
        <row r="752">
          <cell r="B752">
            <v>190085</v>
          </cell>
          <cell r="C752" t="str">
            <v>Bithal Rastogi</v>
          </cell>
          <cell r="D752" t="str">
            <v>QA</v>
          </cell>
          <cell r="E752" t="str">
            <v>Quality Control</v>
          </cell>
          <cell r="F752" t="str">
            <v>Assistant Engineer</v>
          </cell>
          <cell r="G752" t="str">
            <v>Level-2</v>
          </cell>
          <cell r="H752" t="str">
            <v>E-4</v>
          </cell>
          <cell r="I752">
            <v>43661</v>
          </cell>
          <cell r="J752">
            <v>7</v>
          </cell>
          <cell r="K752">
            <v>2019</v>
          </cell>
          <cell r="L752" t="str">
            <v>Sanand</v>
          </cell>
          <cell r="M752" t="str">
            <v>M</v>
          </cell>
          <cell r="N752">
            <v>36113</v>
          </cell>
          <cell r="O752">
            <v>25.18904109589041</v>
          </cell>
          <cell r="R752">
            <v>44270</v>
          </cell>
          <cell r="S752">
            <v>44089</v>
          </cell>
          <cell r="T752" t="str">
            <v>Confirmation</v>
          </cell>
          <cell r="Y752">
            <v>8128581562</v>
          </cell>
          <cell r="Z752" t="str">
            <v>bithalrastogi12@gmail.com</v>
          </cell>
          <cell r="AA752">
            <v>9725064258</v>
          </cell>
          <cell r="AB752" t="str">
            <v>Father</v>
          </cell>
          <cell r="AC752" t="str">
            <v>Tripurari</v>
          </cell>
          <cell r="AD752" t="str">
            <v>Tripurari.R.Rastogi</v>
          </cell>
          <cell r="AE752" t="str">
            <v>Sadhana</v>
          </cell>
          <cell r="AF752" t="str">
            <v>G/309/23, Behind Riddhi Siddhi Appartment, Kothari Tower Road, Kabir Chowk, Sabarmati, Ahmedabad, Gujarat-380005</v>
          </cell>
          <cell r="AG752" t="str">
            <v>G/309/23, Behind Riddhi Siddhi Appartment, Kothari Tower Road, Kabir Chowk, Sabarmati, Ahmedabad, Gujarat - 380005</v>
          </cell>
          <cell r="AH752" t="str">
            <v>DXEPR9401N</v>
          </cell>
          <cell r="AI752" t="str">
            <v>955156453273</v>
          </cell>
          <cell r="AJ752" t="str">
            <v>B+VE</v>
          </cell>
          <cell r="AK752" t="str">
            <v>B.E Chemical</v>
          </cell>
          <cell r="AL752" t="str">
            <v>-</v>
          </cell>
          <cell r="AM752" t="str">
            <v>Fresher</v>
          </cell>
        </row>
        <row r="753">
          <cell r="B753">
            <v>190086</v>
          </cell>
          <cell r="C753" t="str">
            <v>Gautam Joshi</v>
          </cell>
          <cell r="D753" t="str">
            <v>Finance</v>
          </cell>
          <cell r="E753" t="str">
            <v>Export-Import &amp; Banking</v>
          </cell>
          <cell r="F753" t="str">
            <v>Assistant Executive</v>
          </cell>
          <cell r="G753" t="str">
            <v>Level-2</v>
          </cell>
          <cell r="H753" t="str">
            <v>E-4</v>
          </cell>
          <cell r="I753">
            <v>43661</v>
          </cell>
          <cell r="J753">
            <v>7</v>
          </cell>
          <cell r="K753">
            <v>2019</v>
          </cell>
          <cell r="L753" t="str">
            <v>Sanand</v>
          </cell>
          <cell r="M753" t="str">
            <v>M</v>
          </cell>
          <cell r="N753">
            <v>34583</v>
          </cell>
          <cell r="O753">
            <v>29.38082191780822</v>
          </cell>
          <cell r="P753" t="str">
            <v>Resignation</v>
          </cell>
          <cell r="R753">
            <v>43845</v>
          </cell>
          <cell r="S753">
            <v>43661</v>
          </cell>
          <cell r="T753" t="str">
            <v>Confirmation</v>
          </cell>
          <cell r="Y753">
            <v>8673052764</v>
          </cell>
          <cell r="Z753" t="str">
            <v>gautamj019@gmail.com</v>
          </cell>
          <cell r="AA753">
            <v>9601673381</v>
          </cell>
          <cell r="AB753" t="str">
            <v>Father</v>
          </cell>
          <cell r="AC753" t="str">
            <v>Ramgopal</v>
          </cell>
          <cell r="AD753" t="str">
            <v>Ramgopal Madanlal Joshi</v>
          </cell>
          <cell r="AE753" t="str">
            <v>Taradevi</v>
          </cell>
          <cell r="AF753" t="str">
            <v>Jhanpavalo Vas, Bhaupura, Kadi, Mahesana, Gujarat-382715</v>
          </cell>
          <cell r="AG753" t="str">
            <v>Jhanpavalo Vas, Bhaupura, Kadi, Mahesana, Gujarat-382715</v>
          </cell>
          <cell r="AH753" t="str">
            <v>BTDPJ0968H</v>
          </cell>
          <cell r="AI753" t="str">
            <v>943046600563</v>
          </cell>
          <cell r="AJ753" t="str">
            <v>B+VE</v>
          </cell>
          <cell r="AK753" t="str">
            <v>B.COM</v>
          </cell>
          <cell r="AM753" t="str">
            <v>Experience</v>
          </cell>
        </row>
        <row r="754">
          <cell r="B754">
            <v>190087</v>
          </cell>
          <cell r="C754" t="str">
            <v>Maulik Patel</v>
          </cell>
          <cell r="D754" t="str">
            <v>QA</v>
          </cell>
          <cell r="E754" t="str">
            <v>Quality Control</v>
          </cell>
          <cell r="F754" t="str">
            <v>Assistant Executive</v>
          </cell>
          <cell r="G754" t="str">
            <v>Level-2</v>
          </cell>
          <cell r="H754" t="str">
            <v>E-4</v>
          </cell>
          <cell r="I754">
            <v>43661</v>
          </cell>
          <cell r="J754">
            <v>7</v>
          </cell>
          <cell r="K754">
            <v>2019</v>
          </cell>
          <cell r="L754" t="str">
            <v>Sanand</v>
          </cell>
          <cell r="M754" t="str">
            <v>M</v>
          </cell>
          <cell r="N754">
            <v>34967</v>
          </cell>
          <cell r="O754">
            <v>28.328767123287673</v>
          </cell>
          <cell r="P754" t="str">
            <v>Resignation</v>
          </cell>
          <cell r="R754">
            <v>44270</v>
          </cell>
          <cell r="S754">
            <v>44089</v>
          </cell>
          <cell r="T754" t="str">
            <v>Confirmation</v>
          </cell>
          <cell r="Y754">
            <v>8000828184</v>
          </cell>
          <cell r="Z754" t="str">
            <v>mp3322113@gmail.com</v>
          </cell>
          <cell r="AA754">
            <v>7359874531</v>
          </cell>
          <cell r="AB754" t="str">
            <v>Father</v>
          </cell>
          <cell r="AC754" t="str">
            <v>Shaileshbhai</v>
          </cell>
          <cell r="AD754" t="str">
            <v>Shaileshbhai Patel</v>
          </cell>
          <cell r="AE754" t="str">
            <v>Bhagwatiben</v>
          </cell>
          <cell r="AF754" t="str">
            <v>KRISHNA PARK SOCIETY, RC TECHNICAL ROAD, CHANAKYA PURI, GATLODIYA, Ahmedabad</v>
          </cell>
          <cell r="AG754" t="str">
            <v>Navovas, Kamlivada, At. Po. Kamliwada, Ta. Dist. Patan, Gujarat-384265</v>
          </cell>
          <cell r="AH754" t="str">
            <v>FHVPP3218J</v>
          </cell>
          <cell r="AI754" t="str">
            <v>456580732886</v>
          </cell>
          <cell r="AJ754" t="str">
            <v>O+VE</v>
          </cell>
          <cell r="AK754" t="str">
            <v>B.Sc (chemistry)</v>
          </cell>
          <cell r="AM754" t="str">
            <v>FRESHER</v>
          </cell>
        </row>
        <row r="755">
          <cell r="B755">
            <v>190088</v>
          </cell>
          <cell r="C755" t="str">
            <v xml:space="preserve">Amit Thakur </v>
          </cell>
          <cell r="D755" t="str">
            <v>Marketing</v>
          </cell>
          <cell r="E755" t="str">
            <v>Branding &amp; Communication</v>
          </cell>
          <cell r="F755" t="str">
            <v xml:space="preserve">Assistant Executive </v>
          </cell>
          <cell r="G755" t="str">
            <v>Level-2</v>
          </cell>
          <cell r="H755" t="str">
            <v>E-4</v>
          </cell>
          <cell r="I755">
            <v>43661</v>
          </cell>
          <cell r="J755">
            <v>7</v>
          </cell>
          <cell r="K755">
            <v>2019</v>
          </cell>
          <cell r="L755" t="str">
            <v>Gurgaon</v>
          </cell>
          <cell r="M755" t="str">
            <v>M</v>
          </cell>
          <cell r="N755">
            <v>35049</v>
          </cell>
          <cell r="O755">
            <v>28.104109589041094</v>
          </cell>
          <cell r="P755" t="str">
            <v>Resignation</v>
          </cell>
          <cell r="R755">
            <v>43845</v>
          </cell>
          <cell r="S755">
            <v>43661</v>
          </cell>
          <cell r="T755" t="str">
            <v>Confirmation</v>
          </cell>
          <cell r="Y755">
            <v>9555107462</v>
          </cell>
          <cell r="Z755" t="str">
            <v xml:space="preserve">amitt6705@gmail.com </v>
          </cell>
          <cell r="AA755">
            <v>9871008192</v>
          </cell>
          <cell r="AD755" t="str">
            <v xml:space="preserve">Dan Singh </v>
          </cell>
          <cell r="AF755" t="str">
            <v>F28 street no 12,  Rajapuri, Uttam nagar, New Delhi 110059</v>
          </cell>
          <cell r="AG755" t="str">
            <v>Village- Bharon, P.O Ropari Kaleharu, Tehsil Lad Bharol Distt Mandi, Himachal Pradesh . Pin 175032</v>
          </cell>
          <cell r="AH755" t="str">
            <v>BCDPT5340Q</v>
          </cell>
          <cell r="AI755" t="str">
            <v>589015377173</v>
          </cell>
          <cell r="AJ755" t="str">
            <v>AB+VE</v>
          </cell>
          <cell r="AK755" t="str">
            <v xml:space="preserve">Graduate </v>
          </cell>
          <cell r="AM755" t="str">
            <v xml:space="preserve">Experience </v>
          </cell>
        </row>
        <row r="756">
          <cell r="B756">
            <v>190089</v>
          </cell>
          <cell r="C756" t="str">
            <v>Dhara Thakkar</v>
          </cell>
          <cell r="D756" t="str">
            <v>IT</v>
          </cell>
          <cell r="E756" t="str">
            <v>Operation IT</v>
          </cell>
          <cell r="F756" t="str">
            <v>Assistant Developer Engineer</v>
          </cell>
          <cell r="G756" t="str">
            <v>Level-2</v>
          </cell>
          <cell r="H756" t="str">
            <v>E-4</v>
          </cell>
          <cell r="I756">
            <v>43661</v>
          </cell>
          <cell r="J756">
            <v>7</v>
          </cell>
          <cell r="K756">
            <v>2019</v>
          </cell>
          <cell r="L756" t="str">
            <v>Sanand</v>
          </cell>
          <cell r="M756" t="str">
            <v>F</v>
          </cell>
          <cell r="N756">
            <v>35875</v>
          </cell>
          <cell r="O756">
            <v>25.841095890410958</v>
          </cell>
          <cell r="P756" t="str">
            <v>Resignation</v>
          </cell>
          <cell r="R756">
            <v>44270</v>
          </cell>
          <cell r="S756">
            <v>44089</v>
          </cell>
          <cell r="T756" t="str">
            <v>Confirmation</v>
          </cell>
          <cell r="Y756">
            <v>9624170150</v>
          </cell>
          <cell r="Z756" t="str">
            <v>thakkardharat@gmail.com</v>
          </cell>
          <cell r="AA756">
            <v>9824321385</v>
          </cell>
          <cell r="AB756" t="str">
            <v>Father</v>
          </cell>
          <cell r="AC756" t="str">
            <v>Tarunkumar</v>
          </cell>
          <cell r="AD756" t="str">
            <v>Tarunkumar</v>
          </cell>
          <cell r="AE756" t="str">
            <v>Hemalataben</v>
          </cell>
          <cell r="AF756" t="str">
            <v>Moto Vas, P.O Saroda, Tal. Dholka, Ahmedabad, Gujarat-382260</v>
          </cell>
          <cell r="AG756" t="str">
            <v>Moto Vas, P.O Saroda, Tal. Dholka, Ahmedabad, Gujarat-382260</v>
          </cell>
          <cell r="AH756" t="str">
            <v>BQWPT9895F</v>
          </cell>
          <cell r="AI756" t="str">
            <v>385618455826</v>
          </cell>
          <cell r="AJ756" t="str">
            <v>O+VE</v>
          </cell>
          <cell r="AK756" t="str">
            <v>B.E.IT</v>
          </cell>
          <cell r="AM756" t="str">
            <v>Fresher</v>
          </cell>
        </row>
        <row r="757">
          <cell r="B757">
            <v>190090</v>
          </cell>
          <cell r="C757" t="str">
            <v>Sushil Kumar Pal</v>
          </cell>
          <cell r="D757" t="str">
            <v>Service</v>
          </cell>
          <cell r="E757" t="str">
            <v>North Region</v>
          </cell>
          <cell r="F757" t="str">
            <v>Assistant Field Support Engineer</v>
          </cell>
          <cell r="G757" t="str">
            <v>Level-2</v>
          </cell>
          <cell r="H757" t="str">
            <v>E-4</v>
          </cell>
          <cell r="I757">
            <v>43682</v>
          </cell>
          <cell r="J757">
            <v>8</v>
          </cell>
          <cell r="K757">
            <v>2019</v>
          </cell>
          <cell r="L757" t="str">
            <v>Kanpur</v>
          </cell>
          <cell r="M757" t="str">
            <v>M</v>
          </cell>
          <cell r="N757">
            <v>32753</v>
          </cell>
          <cell r="O757">
            <v>34.394520547945206</v>
          </cell>
          <cell r="P757" t="str">
            <v>Resignation</v>
          </cell>
          <cell r="R757">
            <v>43866</v>
          </cell>
          <cell r="S757">
            <v>43682</v>
          </cell>
          <cell r="T757" t="str">
            <v>Confirmation</v>
          </cell>
          <cell r="Y757">
            <v>9691567531</v>
          </cell>
          <cell r="Z757" t="str">
            <v>sushil0290pal@gmail.com</v>
          </cell>
          <cell r="AA757">
            <v>9981325730</v>
          </cell>
          <cell r="AB757" t="str">
            <v>Father</v>
          </cell>
          <cell r="AC757" t="str">
            <v>Ram Jiwan Pal</v>
          </cell>
          <cell r="AD757" t="str">
            <v>Ram Jiwan Pal</v>
          </cell>
          <cell r="AE757" t="str">
            <v>Parwati  Devi Pal</v>
          </cell>
          <cell r="AF757" t="str">
            <v>8, Gopal nagar, Kidwai Nagar, Kanpur Nagar, Uttar Pradesh-208011</v>
          </cell>
          <cell r="AG757" t="str">
            <v>8, Gopal Nagar, Kidwai Nagar, Kanpur Nagar, Uttar Pradesh-208011</v>
          </cell>
          <cell r="AH757" t="str">
            <v>BJPPP0128P</v>
          </cell>
          <cell r="AI757" t="str">
            <v>760274457635</v>
          </cell>
          <cell r="AJ757" t="str">
            <v>B+VE</v>
          </cell>
          <cell r="AK757" t="str">
            <v>B.E</v>
          </cell>
          <cell r="AM757" t="str">
            <v>2 Years</v>
          </cell>
        </row>
        <row r="758">
          <cell r="B758">
            <v>190091</v>
          </cell>
          <cell r="C758" t="str">
            <v>Yash Jivani</v>
          </cell>
          <cell r="D758" t="str">
            <v>RD</v>
          </cell>
          <cell r="E758" t="str">
            <v>Curing Tech.</v>
          </cell>
          <cell r="F758" t="str">
            <v>Engineer</v>
          </cell>
          <cell r="G758" t="str">
            <v>Level-2</v>
          </cell>
          <cell r="H758" t="str">
            <v>E-2</v>
          </cell>
          <cell r="I758">
            <v>43682</v>
          </cell>
          <cell r="J758">
            <v>8</v>
          </cell>
          <cell r="K758">
            <v>2019</v>
          </cell>
          <cell r="L758" t="str">
            <v>Sanand</v>
          </cell>
          <cell r="M758" t="str">
            <v>M</v>
          </cell>
          <cell r="N758">
            <v>35682</v>
          </cell>
          <cell r="O758">
            <v>26.36986301369863</v>
          </cell>
          <cell r="P758" t="str">
            <v>Resignation</v>
          </cell>
          <cell r="R758">
            <v>44291</v>
          </cell>
          <cell r="S758">
            <v>44109</v>
          </cell>
          <cell r="T758" t="str">
            <v>Confirmation</v>
          </cell>
          <cell r="W758">
            <v>45017</v>
          </cell>
          <cell r="X758" t="str">
            <v>Assistant Engineer</v>
          </cell>
          <cell r="Y758">
            <v>8238216291</v>
          </cell>
          <cell r="Z758" t="str">
            <v xml:space="preserve">yashjivani3332@gmail.com </v>
          </cell>
          <cell r="AA758">
            <v>9426260636</v>
          </cell>
          <cell r="AB758" t="str">
            <v>Father</v>
          </cell>
          <cell r="AC758" t="str">
            <v>Keshavjibhai</v>
          </cell>
          <cell r="AD758" t="str">
            <v>KESHAVJIBHAI JIVANI</v>
          </cell>
          <cell r="AE758" t="str">
            <v>Jyotsanaben</v>
          </cell>
          <cell r="AF758" t="str">
            <v>FLAT NO. -9, JAY MANGLAM COMPLEX, NR. HP PETROL PUMP,  OPP. SAMARPAN BUNGLOWS, JUDGES BUNGLOW ROAD, BODAKDEV, AHMEDABAD - 380054</v>
          </cell>
          <cell r="AG758" t="str">
            <v>Krushnanagar Sheri No.-2, Janta Society, Panjara Por Vadi Same, Kodiyar Colony, Jamnagar, Gujarat - 361006</v>
          </cell>
          <cell r="AH758" t="str">
            <v>BYHPJ9809G</v>
          </cell>
          <cell r="AI758" t="str">
            <v>910018291510</v>
          </cell>
          <cell r="AJ758" t="str">
            <v>O+VE</v>
          </cell>
          <cell r="AK758" t="str">
            <v>B.E Chemical</v>
          </cell>
          <cell r="AL758" t="str">
            <v>-</v>
          </cell>
          <cell r="AM758" t="str">
            <v>Fresher</v>
          </cell>
        </row>
        <row r="759">
          <cell r="B759">
            <v>190092</v>
          </cell>
          <cell r="C759" t="str">
            <v>Prashant Mandaliya</v>
          </cell>
          <cell r="D759" t="str">
            <v>Production</v>
          </cell>
          <cell r="E759" t="str">
            <v>Tire Building</v>
          </cell>
          <cell r="F759" t="str">
            <v>Junior Engineer</v>
          </cell>
          <cell r="G759" t="str">
            <v>Level-2</v>
          </cell>
          <cell r="H759" t="str">
            <v>E-3</v>
          </cell>
          <cell r="I759">
            <v>43682</v>
          </cell>
          <cell r="J759">
            <v>8</v>
          </cell>
          <cell r="K759">
            <v>2019</v>
          </cell>
          <cell r="L759" t="str">
            <v>Sanand</v>
          </cell>
          <cell r="M759" t="str">
            <v>M</v>
          </cell>
          <cell r="N759">
            <v>35212</v>
          </cell>
          <cell r="O759">
            <v>27.657534246575342</v>
          </cell>
          <cell r="P759" t="str">
            <v>Resignation</v>
          </cell>
          <cell r="R759">
            <v>44291</v>
          </cell>
          <cell r="S759">
            <v>44109</v>
          </cell>
          <cell r="T759" t="str">
            <v>Confirmation</v>
          </cell>
          <cell r="U759">
            <v>44652</v>
          </cell>
          <cell r="V759" t="str">
            <v>Assistant Engineer</v>
          </cell>
          <cell r="Y759">
            <v>7405212148</v>
          </cell>
          <cell r="Z759" t="str">
            <v>prashantmandaliya349@gmail.com</v>
          </cell>
          <cell r="AA759">
            <v>9376898828</v>
          </cell>
          <cell r="AB759" t="str">
            <v>Father</v>
          </cell>
          <cell r="AC759" t="str">
            <v>Dilipbhai</v>
          </cell>
          <cell r="AD759" t="str">
            <v>Dilipbhai Mandaliya</v>
          </cell>
          <cell r="AE759" t="str">
            <v xml:space="preserve">Arunaben </v>
          </cell>
          <cell r="AF759" t="str">
            <v>Lohana Mahajan Vadi pase, Bangali Chowk, Bagasara, Amreli, Gujarat-365440</v>
          </cell>
          <cell r="AG759" t="str">
            <v>Lohana Mahajan Vadi Pase, Bangali Chowk, Bagasara, Amreli, Gujarat - 365440</v>
          </cell>
          <cell r="AH759" t="str">
            <v>DRJPM0238R</v>
          </cell>
          <cell r="AI759" t="str">
            <v>404559648126</v>
          </cell>
          <cell r="AJ759" t="str">
            <v>B+VE</v>
          </cell>
          <cell r="AK759" t="str">
            <v>B.E.Production</v>
          </cell>
          <cell r="AM759" t="str">
            <v>Fresher</v>
          </cell>
        </row>
        <row r="760">
          <cell r="B760">
            <v>190093</v>
          </cell>
          <cell r="C760" t="str">
            <v>Tony Joseph</v>
          </cell>
          <cell r="D760" t="str">
            <v>Retail Sales</v>
          </cell>
          <cell r="E760" t="str">
            <v>South Region</v>
          </cell>
          <cell r="F760" t="str">
            <v>Territory Sales Supervisor</v>
          </cell>
          <cell r="G760" t="str">
            <v>Level-2</v>
          </cell>
          <cell r="H760" t="str">
            <v>E-3</v>
          </cell>
          <cell r="I760">
            <v>43682</v>
          </cell>
          <cell r="J760">
            <v>8</v>
          </cell>
          <cell r="K760">
            <v>2019</v>
          </cell>
          <cell r="L760" t="str">
            <v>Trivandrum</v>
          </cell>
          <cell r="M760" t="str">
            <v>M</v>
          </cell>
          <cell r="N760">
            <v>33191</v>
          </cell>
          <cell r="O760">
            <v>33.194520547945203</v>
          </cell>
          <cell r="P760" t="str">
            <v>Resignation</v>
          </cell>
          <cell r="R760">
            <v>43866</v>
          </cell>
          <cell r="S760">
            <v>43682</v>
          </cell>
          <cell r="T760" t="str">
            <v>Probation</v>
          </cell>
          <cell r="Y760">
            <v>9497367011</v>
          </cell>
          <cell r="Z760" t="str">
            <v>tonypurackal@gmail.com</v>
          </cell>
          <cell r="AA760">
            <v>4852255940</v>
          </cell>
          <cell r="AD760" t="str">
            <v>JOSEPH P.C</v>
          </cell>
          <cell r="AF760" t="str">
            <v>PURACKAL (H), ARAKUZHA P.O , MUVATTUPUZHA, ERNAKULAM (DIST), KERALA</v>
          </cell>
          <cell r="AG760" t="str">
            <v>Purackal (H), Arakuzha P.O , Muvattupuzha, Ernakulam (Dist), Kerala</v>
          </cell>
          <cell r="AH760" t="str">
            <v>AVJPT4400D</v>
          </cell>
          <cell r="AI760" t="str">
            <v>263046664724</v>
          </cell>
          <cell r="AJ760" t="str">
            <v>O+VE</v>
          </cell>
          <cell r="AK760" t="str">
            <v>MBA</v>
          </cell>
          <cell r="AM760" t="str">
            <v>2.5 Years</v>
          </cell>
        </row>
        <row r="761">
          <cell r="B761">
            <v>190094</v>
          </cell>
          <cell r="C761" t="str">
            <v>Dipak Viras</v>
          </cell>
          <cell r="D761" t="str">
            <v>Planning</v>
          </cell>
          <cell r="E761" t="str">
            <v>Product Management</v>
          </cell>
          <cell r="F761" t="str">
            <v>Assistant Executive</v>
          </cell>
          <cell r="G761" t="str">
            <v>Level-2</v>
          </cell>
          <cell r="H761" t="str">
            <v>E-4</v>
          </cell>
          <cell r="I761">
            <v>43682</v>
          </cell>
          <cell r="J761">
            <v>8</v>
          </cell>
          <cell r="K761">
            <v>2019</v>
          </cell>
          <cell r="L761" t="str">
            <v>Sanand</v>
          </cell>
          <cell r="M761" t="str">
            <v>M</v>
          </cell>
          <cell r="N761">
            <v>34789</v>
          </cell>
          <cell r="O761">
            <v>28.816438356164383</v>
          </cell>
          <cell r="P761" t="str">
            <v>Resignation</v>
          </cell>
          <cell r="R761">
            <v>43866</v>
          </cell>
          <cell r="S761">
            <v>43682</v>
          </cell>
          <cell r="T761" t="str">
            <v>Confirmation</v>
          </cell>
          <cell r="Y761">
            <v>9925738668</v>
          </cell>
          <cell r="Z761" t="str">
            <v>dipakviras331@gmail.com</v>
          </cell>
          <cell r="AA761">
            <v>8758768783</v>
          </cell>
          <cell r="AB761" t="str">
            <v>Mother</v>
          </cell>
          <cell r="AC761" t="str">
            <v>Jayaben</v>
          </cell>
          <cell r="AD761" t="str">
            <v>MANOJBHAI VIRAS</v>
          </cell>
          <cell r="AE761" t="str">
            <v>Jayaben</v>
          </cell>
          <cell r="AF761" t="str">
            <v>1759/7,JIVRAM BHATT ni chali, NR POPATIYA VAD, GOMTIPUR, AHMEDABAD-380021</v>
          </cell>
          <cell r="AG761" t="str">
            <v>1759/7, Jivram Bhatt Ni Chali, Nr Popatiya Vad, Gomtipur, Ahmedabad - 380021</v>
          </cell>
          <cell r="AH761" t="str">
            <v>BTCPV6486P</v>
          </cell>
          <cell r="AI761" t="str">
            <v>221762143010</v>
          </cell>
          <cell r="AJ761" t="str">
            <v>AB+VE</v>
          </cell>
          <cell r="AK761" t="str">
            <v>B.COM</v>
          </cell>
          <cell r="AL761" t="str">
            <v>-</v>
          </cell>
          <cell r="AM761" t="str">
            <v>1 Year</v>
          </cell>
        </row>
        <row r="762">
          <cell r="B762">
            <v>190095</v>
          </cell>
          <cell r="C762" t="str">
            <v>Punit Dodiya</v>
          </cell>
          <cell r="D762" t="str">
            <v>Finance</v>
          </cell>
          <cell r="E762" t="str">
            <v>Accounting &amp; Tax</v>
          </cell>
          <cell r="F762" t="str">
            <v>Assistant Executive</v>
          </cell>
          <cell r="G762" t="str">
            <v>Level-2</v>
          </cell>
          <cell r="H762" t="str">
            <v>E-4</v>
          </cell>
          <cell r="I762">
            <v>43682</v>
          </cell>
          <cell r="J762">
            <v>8</v>
          </cell>
          <cell r="K762">
            <v>2019</v>
          </cell>
          <cell r="L762" t="str">
            <v>Sanand</v>
          </cell>
          <cell r="M762" t="str">
            <v>M</v>
          </cell>
          <cell r="N762">
            <v>34120</v>
          </cell>
          <cell r="O762">
            <v>30.649315068493152</v>
          </cell>
          <cell r="P762" t="str">
            <v>Resignation</v>
          </cell>
          <cell r="R762">
            <v>43866</v>
          </cell>
          <cell r="S762">
            <v>43682</v>
          </cell>
          <cell r="T762" t="str">
            <v>Confirmation</v>
          </cell>
          <cell r="Y762">
            <v>8000254533</v>
          </cell>
          <cell r="Z762" t="str">
            <v>punitdodiya8000@gmail.com</v>
          </cell>
          <cell r="AA762">
            <v>9228718920</v>
          </cell>
          <cell r="AB762" t="str">
            <v>Father</v>
          </cell>
          <cell r="AC762" t="str">
            <v>Pravinbhai</v>
          </cell>
          <cell r="AD762" t="str">
            <v>PRAVINBHAI DODIYA</v>
          </cell>
          <cell r="AE762" t="str">
            <v xml:space="preserve">Pritiben </v>
          </cell>
          <cell r="AF762" t="str">
            <v>B/13, Neel Deep Avenue, Near Mother Milk Palace, Behind HP Petrol Pump, Bodakdev</v>
          </cell>
          <cell r="AG762" t="str">
            <v>Por Na Naka Pase, S.N.D.T School Ni Same, Khambhalia, Jamnagar, Gujarat-361305</v>
          </cell>
          <cell r="AH762" t="str">
            <v>BEVPD0435G</v>
          </cell>
          <cell r="AI762" t="str">
            <v>598779542695</v>
          </cell>
          <cell r="AJ762" t="str">
            <v>O+VE</v>
          </cell>
          <cell r="AK762" t="str">
            <v>B.COM</v>
          </cell>
          <cell r="AM762" t="str">
            <v>5.2 Years</v>
          </cell>
        </row>
        <row r="763">
          <cell r="B763">
            <v>190096</v>
          </cell>
          <cell r="C763" t="str">
            <v>Karan Patel</v>
          </cell>
          <cell r="D763" t="str">
            <v>Finance</v>
          </cell>
          <cell r="E763" t="str">
            <v>Export-Import &amp; Banking</v>
          </cell>
          <cell r="F763" t="str">
            <v>Assistant Executive</v>
          </cell>
          <cell r="G763" t="str">
            <v>Level-2</v>
          </cell>
          <cell r="H763" t="str">
            <v>E-4</v>
          </cell>
          <cell r="I763">
            <v>43682</v>
          </cell>
          <cell r="J763">
            <v>8</v>
          </cell>
          <cell r="K763">
            <v>2019</v>
          </cell>
          <cell r="L763" t="str">
            <v>Sanand</v>
          </cell>
          <cell r="M763" t="str">
            <v>M</v>
          </cell>
          <cell r="N763">
            <v>34167</v>
          </cell>
          <cell r="O763">
            <v>30.520547945205479</v>
          </cell>
          <cell r="P763" t="str">
            <v>Resignation</v>
          </cell>
          <cell r="R763">
            <v>43866</v>
          </cell>
          <cell r="S763">
            <v>43682</v>
          </cell>
          <cell r="T763" t="str">
            <v>Confirmation</v>
          </cell>
          <cell r="Y763">
            <v>9537195120</v>
          </cell>
          <cell r="Z763" t="str">
            <v>kp1771993@gmail.com</v>
          </cell>
          <cell r="AA763" t="str">
            <v>Father: 7575801808 Mother: 9374509888</v>
          </cell>
          <cell r="AB763" t="str">
            <v>Father</v>
          </cell>
          <cell r="AC763" t="str">
            <v>Rajeshkumar</v>
          </cell>
          <cell r="AD763" t="str">
            <v>Rajeshkumar Patel</v>
          </cell>
          <cell r="AE763" t="str">
            <v>Chetanaben</v>
          </cell>
          <cell r="AF763" t="str">
            <v>8-B, Surya Kiran Society, Swaminarayan Smruti Mandir, Near Meghdoot Highschool, Vatva, Ahmedabad, Gujarat-380050</v>
          </cell>
          <cell r="AG763" t="str">
            <v>8-B, Surya Kiran Society, Swaminarayan Smruti Mandir, Near Meghdoot Highschool, Vatva, Ahmedabad, Gujarat-380050</v>
          </cell>
          <cell r="AH763" t="str">
            <v>CUVPP8965L</v>
          </cell>
          <cell r="AI763" t="str">
            <v>240537562637</v>
          </cell>
          <cell r="AJ763" t="str">
            <v>A+VE</v>
          </cell>
          <cell r="AK763" t="str">
            <v xml:space="preserve">M.COM </v>
          </cell>
          <cell r="AM763" t="str">
            <v>4.1 Years</v>
          </cell>
        </row>
        <row r="764">
          <cell r="B764">
            <v>190097</v>
          </cell>
          <cell r="C764" t="str">
            <v>Aakash Thakker</v>
          </cell>
          <cell r="D764" t="str">
            <v>Production</v>
          </cell>
          <cell r="E764" t="str">
            <v>Extrusion</v>
          </cell>
          <cell r="F764" t="str">
            <v>Assistant Engineer</v>
          </cell>
          <cell r="G764" t="str">
            <v>Level-2</v>
          </cell>
          <cell r="H764" t="str">
            <v>E-4</v>
          </cell>
          <cell r="I764">
            <v>43682</v>
          </cell>
          <cell r="J764">
            <v>8</v>
          </cell>
          <cell r="K764">
            <v>2019</v>
          </cell>
          <cell r="L764" t="str">
            <v>Sanand</v>
          </cell>
          <cell r="M764" t="str">
            <v>M</v>
          </cell>
          <cell r="N764">
            <v>35856</v>
          </cell>
          <cell r="O764">
            <v>25.893150684931506</v>
          </cell>
          <cell r="P764" t="str">
            <v>Resignation</v>
          </cell>
          <cell r="R764">
            <v>44291</v>
          </cell>
          <cell r="S764">
            <v>44109</v>
          </cell>
          <cell r="T764" t="str">
            <v>Confirmation</v>
          </cell>
          <cell r="Y764">
            <v>8401651694</v>
          </cell>
          <cell r="Z764" t="str">
            <v>akashthakker101@gmail.com</v>
          </cell>
          <cell r="AA764">
            <v>9429644566</v>
          </cell>
          <cell r="AB764" t="str">
            <v>Father</v>
          </cell>
          <cell r="AC764" t="str">
            <v>Kishorbhai Thakker</v>
          </cell>
          <cell r="AD764" t="str">
            <v>KISHORBHAI THAKKER</v>
          </cell>
          <cell r="AE764" t="str">
            <v>Manishaben Thakker</v>
          </cell>
          <cell r="AF764" t="str">
            <v>OPP. YAGNIKSIR HOUSE, BEHIND BUS STAND,DHRANGADHRA,SURENDRANAGAR, GUJARAT-363310</v>
          </cell>
          <cell r="AG764" t="str">
            <v>Opp. Yagniksir House, Behind Bus Stand, Dhrangadhra, Surendranagar, Gujarat - 363310</v>
          </cell>
          <cell r="AH764" t="str">
            <v>BACPT6174K</v>
          </cell>
          <cell r="AI764" t="str">
            <v>597430337396</v>
          </cell>
          <cell r="AJ764" t="str">
            <v>B+VE</v>
          </cell>
          <cell r="AK764" t="str">
            <v>B.E Mechanical</v>
          </cell>
          <cell r="AM764" t="str">
            <v>Fresher</v>
          </cell>
        </row>
        <row r="765">
          <cell r="B765">
            <v>190098</v>
          </cell>
          <cell r="C765" t="str">
            <v>Siddhant Wadhai</v>
          </cell>
          <cell r="D765" t="str">
            <v>Service</v>
          </cell>
          <cell r="E765" t="str">
            <v>West Region</v>
          </cell>
          <cell r="F765" t="str">
            <v>Assistant Field Support Engineer</v>
          </cell>
          <cell r="G765" t="str">
            <v>Level-2</v>
          </cell>
          <cell r="H765" t="str">
            <v>E-4</v>
          </cell>
          <cell r="I765">
            <v>43682</v>
          </cell>
          <cell r="J765">
            <v>8</v>
          </cell>
          <cell r="K765">
            <v>2019</v>
          </cell>
          <cell r="L765" t="str">
            <v>Pune</v>
          </cell>
          <cell r="M765" t="str">
            <v>M</v>
          </cell>
          <cell r="N765">
            <v>33911</v>
          </cell>
          <cell r="O765">
            <v>31.221917808219178</v>
          </cell>
          <cell r="P765" t="str">
            <v>Resignation</v>
          </cell>
          <cell r="S765">
            <v>43682</v>
          </cell>
          <cell r="T765" t="str">
            <v>Probation</v>
          </cell>
          <cell r="Y765">
            <v>9921528357</v>
          </cell>
          <cell r="Z765" t="str">
            <v>cddhantwadhai@gmail.com</v>
          </cell>
          <cell r="AA765">
            <v>9850103567</v>
          </cell>
          <cell r="AB765" t="str">
            <v>Father</v>
          </cell>
          <cell r="AC765" t="str">
            <v>Laxman</v>
          </cell>
          <cell r="AD765" t="str">
            <v>Laxman Wadhai</v>
          </cell>
          <cell r="AE765" t="str">
            <v>Nanda</v>
          </cell>
          <cell r="AF765" t="str">
            <v>Medical supritendent bunglow, Aundh chest hospital,Aundh,Pune 411027</v>
          </cell>
          <cell r="AG765" t="str">
            <v>Flat No. A4/3, Dharamveer Park, Swami Vivekanand Road, Near Damodar Society, Bibvewadi, Pune City, Market Yard, Pune, Maharashtra-411037</v>
          </cell>
          <cell r="AH765" t="str">
            <v>ACJPW4088R</v>
          </cell>
          <cell r="AI765" t="str">
            <v>894773496717</v>
          </cell>
          <cell r="AJ765" t="str">
            <v>O+VE</v>
          </cell>
          <cell r="AK765" t="str">
            <v>B.E</v>
          </cell>
          <cell r="AM765" t="str">
            <v xml:space="preserve">1.3 Year </v>
          </cell>
        </row>
        <row r="766">
          <cell r="B766">
            <v>190099</v>
          </cell>
          <cell r="C766" t="str">
            <v>Vikas Patel</v>
          </cell>
          <cell r="D766" t="str">
            <v>IT</v>
          </cell>
          <cell r="E766" t="str">
            <v>IT Equipment</v>
          </cell>
          <cell r="F766" t="str">
            <v>Junior Engineer</v>
          </cell>
          <cell r="G766" t="str">
            <v>Level-2</v>
          </cell>
          <cell r="H766" t="str">
            <v>E-3</v>
          </cell>
          <cell r="I766">
            <v>43682</v>
          </cell>
          <cell r="J766">
            <v>8</v>
          </cell>
          <cell r="K766">
            <v>2019</v>
          </cell>
          <cell r="L766" t="str">
            <v>Sanand</v>
          </cell>
          <cell r="M766" t="str">
            <v>M</v>
          </cell>
          <cell r="N766">
            <v>33510</v>
          </cell>
          <cell r="O766">
            <v>32.320547945205476</v>
          </cell>
          <cell r="P766" t="str">
            <v>Resignation</v>
          </cell>
          <cell r="R766">
            <v>43866</v>
          </cell>
          <cell r="S766">
            <v>43682</v>
          </cell>
          <cell r="T766" t="str">
            <v>Confirmation</v>
          </cell>
          <cell r="Y766">
            <v>9998149800</v>
          </cell>
          <cell r="Z766" t="str">
            <v xml:space="preserve">vnpatel2991@gmail.com
</v>
          </cell>
          <cell r="AA766">
            <v>9924338167</v>
          </cell>
          <cell r="AB766" t="str">
            <v>Father</v>
          </cell>
          <cell r="AC766" t="str">
            <v>Nareshbhai</v>
          </cell>
          <cell r="AD766" t="str">
            <v>Nareshbhai Patel</v>
          </cell>
          <cell r="AE766" t="str">
            <v>Ramilaben</v>
          </cell>
          <cell r="AF766" t="str">
            <v>167, Dhvani Tenament, Isanpur, Ahmedabad, Gujarat-382443</v>
          </cell>
          <cell r="AG766" t="str">
            <v>167, Dhvani Tenament, Isanpur, Ahmedabad, Gujarat - 382443</v>
          </cell>
          <cell r="AH766" t="str">
            <v>CUCPP0672H</v>
          </cell>
          <cell r="AI766" t="str">
            <v>913814324312</v>
          </cell>
          <cell r="AJ766" t="str">
            <v>B+VE</v>
          </cell>
          <cell r="AK766" t="str">
            <v xml:space="preserve">Diploma in Computer Engineering </v>
          </cell>
          <cell r="AL766" t="str">
            <v>-</v>
          </cell>
          <cell r="AM766" t="str">
            <v>5.5 Years</v>
          </cell>
        </row>
        <row r="767">
          <cell r="B767">
            <v>190100</v>
          </cell>
          <cell r="C767" t="str">
            <v>Arvind Singh</v>
          </cell>
          <cell r="D767" t="str">
            <v>Retail Sales</v>
          </cell>
          <cell r="E767" t="str">
            <v>North Region</v>
          </cell>
          <cell r="F767" t="str">
            <v>Sales Executive</v>
          </cell>
          <cell r="G767" t="str">
            <v>Level-2</v>
          </cell>
          <cell r="H767" t="str">
            <v>E-4</v>
          </cell>
          <cell r="I767">
            <v>43689</v>
          </cell>
          <cell r="J767">
            <v>8</v>
          </cell>
          <cell r="K767">
            <v>2019</v>
          </cell>
          <cell r="L767" t="str">
            <v>Basti</v>
          </cell>
          <cell r="M767" t="str">
            <v>M</v>
          </cell>
          <cell r="N767">
            <v>34984</v>
          </cell>
          <cell r="O767">
            <v>28.282191780821918</v>
          </cell>
          <cell r="P767" t="str">
            <v>Resignation</v>
          </cell>
          <cell r="R767">
            <v>43873</v>
          </cell>
          <cell r="S767">
            <v>43689</v>
          </cell>
          <cell r="T767" t="str">
            <v>Probation</v>
          </cell>
          <cell r="Y767">
            <v>7978331811</v>
          </cell>
          <cell r="Z767" t="str">
            <v>as6620260@gmail.com</v>
          </cell>
          <cell r="AA767">
            <v>7978331811</v>
          </cell>
          <cell r="AD767" t="str">
            <v>Chhote Lal Singh</v>
          </cell>
          <cell r="AE767" t="str">
            <v>Shila devi</v>
          </cell>
          <cell r="AF767" t="str">
            <v>New Colony Hrapalpur Lohta Varanasi (UP) 221107</v>
          </cell>
          <cell r="AG767" t="str">
            <v>Harpalpur, Rohaniya, Varanasi, Uttar Pradesh-221107</v>
          </cell>
          <cell r="AH767" t="str">
            <v>FROPS3020N</v>
          </cell>
          <cell r="AI767" t="str">
            <v>778974732780</v>
          </cell>
          <cell r="AJ767" t="str">
            <v>B+VE</v>
          </cell>
          <cell r="AK767" t="str">
            <v>Diploma</v>
          </cell>
          <cell r="AM767" t="str">
            <v>3.4 Years</v>
          </cell>
        </row>
        <row r="768">
          <cell r="B768">
            <v>190101</v>
          </cell>
          <cell r="C768" t="str">
            <v>Mohanjit Singh</v>
          </cell>
          <cell r="D768" t="str">
            <v>Retail Sales</v>
          </cell>
          <cell r="E768" t="str">
            <v>North Region</v>
          </cell>
          <cell r="F768" t="str">
            <v>Sales Executive</v>
          </cell>
          <cell r="G768" t="str">
            <v>Level-2</v>
          </cell>
          <cell r="H768" t="str">
            <v>E-4</v>
          </cell>
          <cell r="I768">
            <v>43689</v>
          </cell>
          <cell r="J768">
            <v>8</v>
          </cell>
          <cell r="K768">
            <v>2019</v>
          </cell>
          <cell r="L768" t="str">
            <v>Jalandhar</v>
          </cell>
          <cell r="M768" t="str">
            <v>M</v>
          </cell>
          <cell r="N768">
            <v>34058</v>
          </cell>
          <cell r="O768">
            <v>30.81917808219178</v>
          </cell>
          <cell r="P768" t="str">
            <v>Resignation</v>
          </cell>
          <cell r="R768">
            <v>43873</v>
          </cell>
          <cell r="S768">
            <v>43689</v>
          </cell>
          <cell r="T768" t="str">
            <v>Probation</v>
          </cell>
          <cell r="Y768">
            <v>9914922751</v>
          </cell>
          <cell r="Z768" t="str">
            <v>Mohanjitsingh480@gmail.com</v>
          </cell>
          <cell r="AD768" t="str">
            <v>Paramjit singh</v>
          </cell>
          <cell r="AE768" t="str">
            <v>kawaljit kaur</v>
          </cell>
          <cell r="AF768" t="str">
            <v>#1715/1 st. no 12 1/2 near Govt Primary School Shimla puri Ludhiana 141003</v>
          </cell>
          <cell r="AG768" t="str">
            <v>House No. 1715/1 Street No 12 1/2, Ward No-66, Shimlapuri, Ludhiana, Punjab- 141003</v>
          </cell>
          <cell r="AH768" t="str">
            <v>JJJPS7279L</v>
          </cell>
          <cell r="AI768" t="str">
            <v>576509216726</v>
          </cell>
          <cell r="AJ768" t="str">
            <v>O+VE</v>
          </cell>
          <cell r="AK768" t="str">
            <v>B.C.A</v>
          </cell>
          <cell r="AM768" t="str">
            <v>3.4 Years</v>
          </cell>
        </row>
        <row r="769">
          <cell r="B769">
            <v>190102</v>
          </cell>
          <cell r="C769" t="str">
            <v>Arin Bhardwaj</v>
          </cell>
          <cell r="D769" t="str">
            <v>Retail Sales</v>
          </cell>
          <cell r="E769" t="str">
            <v>North Region</v>
          </cell>
          <cell r="F769" t="str">
            <v>Sales Executive</v>
          </cell>
          <cell r="G769" t="str">
            <v>Level-2</v>
          </cell>
          <cell r="H769" t="str">
            <v>E-4</v>
          </cell>
          <cell r="I769">
            <v>43689</v>
          </cell>
          <cell r="J769">
            <v>8</v>
          </cell>
          <cell r="K769">
            <v>2019</v>
          </cell>
          <cell r="L769" t="str">
            <v>Bareilly</v>
          </cell>
          <cell r="M769" t="str">
            <v>M</v>
          </cell>
          <cell r="N769">
            <v>33434</v>
          </cell>
          <cell r="O769">
            <v>32.528767123287672</v>
          </cell>
          <cell r="P769" t="str">
            <v>Resignation</v>
          </cell>
          <cell r="R769">
            <v>43873</v>
          </cell>
          <cell r="S769">
            <v>43689</v>
          </cell>
          <cell r="T769" t="str">
            <v>Probation</v>
          </cell>
          <cell r="Y769">
            <v>8448509861</v>
          </cell>
          <cell r="Z769" t="str">
            <v>arin.sun1@gmail.com</v>
          </cell>
          <cell r="AA769" t="str">
            <v>9458618280, 8899836529</v>
          </cell>
          <cell r="AD769" t="str">
            <v>Mr. Ajay kumar Chanchal</v>
          </cell>
          <cell r="AE769" t="str">
            <v>Smt. Sandhya Rani Sharma</v>
          </cell>
          <cell r="AF769" t="str">
            <v xml:space="preserve">MIG E-6 Himgiri colony near shiv mandir moradabad (UP) </v>
          </cell>
          <cell r="AG769" t="str">
            <v>Dr. Bheem Rao Ambedkar Police Academy Civil Lines, Thana Road, House No. T-2-/38 Academy, Moradabad, Thakurdwara, Uttar Pradesh-244001.</v>
          </cell>
          <cell r="AH769" t="str">
            <v>BHGPB3402H</v>
          </cell>
          <cell r="AI769" t="str">
            <v>609229640950</v>
          </cell>
          <cell r="AJ769" t="str">
            <v>B+VE</v>
          </cell>
          <cell r="AK769" t="str">
            <v>MBA</v>
          </cell>
          <cell r="AM769" t="str">
            <v>1.2 Year</v>
          </cell>
        </row>
        <row r="770">
          <cell r="B770">
            <v>190103</v>
          </cell>
          <cell r="C770" t="str">
            <v>Kishan Raimangiya</v>
          </cell>
          <cell r="D770" t="str">
            <v>Finance</v>
          </cell>
          <cell r="E770" t="str">
            <v>Accounting &amp; Tax</v>
          </cell>
          <cell r="F770" t="str">
            <v>Assistant Executive</v>
          </cell>
          <cell r="G770" t="str">
            <v>Level-2</v>
          </cell>
          <cell r="H770" t="str">
            <v>E-4</v>
          </cell>
          <cell r="I770">
            <v>43696</v>
          </cell>
          <cell r="J770">
            <v>8</v>
          </cell>
          <cell r="K770">
            <v>2019</v>
          </cell>
          <cell r="L770" t="str">
            <v>Sanand</v>
          </cell>
          <cell r="M770" t="str">
            <v>M</v>
          </cell>
          <cell r="N770">
            <v>34768</v>
          </cell>
          <cell r="O770">
            <v>28.873972602739727</v>
          </cell>
          <cell r="P770" t="str">
            <v xml:space="preserve">Resignation </v>
          </cell>
          <cell r="R770">
            <v>43880</v>
          </cell>
          <cell r="S770">
            <v>43696</v>
          </cell>
          <cell r="T770" t="str">
            <v>Confirmation</v>
          </cell>
          <cell r="Y770">
            <v>9558592835</v>
          </cell>
          <cell r="Z770" t="str">
            <v>kishanraimangiya@gmail.com</v>
          </cell>
          <cell r="AA770">
            <v>9924736416</v>
          </cell>
          <cell r="AB770" t="str">
            <v>Father</v>
          </cell>
          <cell r="AC770" t="str">
            <v>Ashokbhai</v>
          </cell>
          <cell r="AD770" t="str">
            <v>Ashokbhai Raimangiya</v>
          </cell>
          <cell r="AE770" t="str">
            <v>MINABEN RAIMANGIYA</v>
          </cell>
          <cell r="AF770" t="str">
            <v>S2, Abhilasha Complex, Nea Santi Tower, Manekbaug Road, Nehrunagar, Ahmedabad, Gujarat</v>
          </cell>
          <cell r="AG770" t="str">
            <v>Saraswati Street, Opp. Home Guard Office, Shak Market Chowk, Dwarka, Okhamadhi, Jamnagar, Gujarat - 361335</v>
          </cell>
          <cell r="AH770" t="str">
            <v>BOCPR0258E</v>
          </cell>
          <cell r="AI770" t="str">
            <v>773220996835</v>
          </cell>
          <cell r="AJ770" t="str">
            <v>AB+VE</v>
          </cell>
          <cell r="AK770" t="str">
            <v>B.Com</v>
          </cell>
          <cell r="AM770" t="str">
            <v>3.5 Years</v>
          </cell>
        </row>
        <row r="771">
          <cell r="B771">
            <v>190104</v>
          </cell>
          <cell r="C771" t="str">
            <v>Shaileshkumar Parmar</v>
          </cell>
          <cell r="D771" t="str">
            <v>HR</v>
          </cell>
          <cell r="E771" t="str">
            <v>Talent Acquisition</v>
          </cell>
          <cell r="F771" t="str">
            <v>Assistant Executive</v>
          </cell>
          <cell r="G771" t="str">
            <v>Level-2</v>
          </cell>
          <cell r="H771" t="str">
            <v>E-4</v>
          </cell>
          <cell r="I771">
            <v>43696</v>
          </cell>
          <cell r="J771">
            <v>8</v>
          </cell>
          <cell r="K771">
            <v>2019</v>
          </cell>
          <cell r="L771" t="str">
            <v>Sanand</v>
          </cell>
          <cell r="M771" t="str">
            <v>M</v>
          </cell>
          <cell r="N771">
            <v>34814</v>
          </cell>
          <cell r="O771">
            <v>28.747945205479454</v>
          </cell>
          <cell r="P771" t="str">
            <v>Resignation</v>
          </cell>
          <cell r="S771">
            <v>44123</v>
          </cell>
          <cell r="T771" t="str">
            <v>Probation</v>
          </cell>
          <cell r="Y771">
            <v>8734992327</v>
          </cell>
          <cell r="Z771" t="str">
            <v>shaileshparmar5859@gmail.com</v>
          </cell>
          <cell r="AA771">
            <v>9898100497</v>
          </cell>
          <cell r="AB771" t="str">
            <v>Father</v>
          </cell>
          <cell r="AC771" t="str">
            <v>Kantibhai</v>
          </cell>
          <cell r="AD771" t="str">
            <v>Kantibhai</v>
          </cell>
          <cell r="AE771" t="str">
            <v xml:space="preserve">Hansha ben </v>
          </cell>
          <cell r="AF771" t="str">
            <v>17-Bhathiji Niwas, behind Bajrang Estate, Oppo. Bajrang Ashram, Thakkarbapanagar, Ahmedabad, Gujarat-382350</v>
          </cell>
          <cell r="AG771" t="str">
            <v>17-Bhathiji Niwas, Behind Bajrang Estate, Oppo. Bajrang Ashram, Thakkarbapanagar, Ahmedabad, Gujarat-382350</v>
          </cell>
          <cell r="AH771" t="str">
            <v>DSJPP8480H</v>
          </cell>
          <cell r="AI771" t="str">
            <v>941695463049</v>
          </cell>
          <cell r="AJ771" t="str">
            <v>B+VE</v>
          </cell>
          <cell r="AK771" t="str">
            <v>MBA-HR</v>
          </cell>
          <cell r="AM771" t="str">
            <v>Fresher</v>
          </cell>
        </row>
        <row r="772">
          <cell r="B772">
            <v>190105</v>
          </cell>
          <cell r="C772" t="str">
            <v>Alok Bihari</v>
          </cell>
          <cell r="D772" t="str">
            <v>Planning</v>
          </cell>
          <cell r="E772" t="str">
            <v>Product Management</v>
          </cell>
          <cell r="F772" t="str">
            <v>Assistant Executive</v>
          </cell>
          <cell r="G772" t="str">
            <v>Level-2</v>
          </cell>
          <cell r="H772" t="str">
            <v>E-4</v>
          </cell>
          <cell r="I772">
            <v>43696</v>
          </cell>
          <cell r="J772">
            <v>8</v>
          </cell>
          <cell r="K772">
            <v>2019</v>
          </cell>
          <cell r="L772" t="str">
            <v>Sanand</v>
          </cell>
          <cell r="M772" t="str">
            <v>M</v>
          </cell>
          <cell r="N772">
            <v>35205</v>
          </cell>
          <cell r="O772">
            <v>27.676712328767124</v>
          </cell>
          <cell r="P772" t="str">
            <v>Resignation</v>
          </cell>
          <cell r="R772">
            <v>43880</v>
          </cell>
          <cell r="S772">
            <v>43696</v>
          </cell>
          <cell r="T772" t="str">
            <v>Confirmation</v>
          </cell>
          <cell r="Y772">
            <v>7779932350</v>
          </cell>
          <cell r="Z772" t="str">
            <v>abaloksingh@gmail.com</v>
          </cell>
          <cell r="AA772">
            <v>8018738155</v>
          </cell>
          <cell r="AB772" t="str">
            <v>Father</v>
          </cell>
          <cell r="AC772" t="str">
            <v>Narendrakumar Singh</v>
          </cell>
          <cell r="AD772" t="str">
            <v>Narendra Kumar Singh</v>
          </cell>
          <cell r="AE772" t="str">
            <v>ARTI DEVI</v>
          </cell>
          <cell r="AF772" t="str">
            <v>Hdfc Bank Ltd, Shop No. 1, Gr Floor, Sitaram Avenue, Godhavi, Dist Sanand, Ahmedabad Gujarat
GODHAVI SANAND NEAR HDFC BANK, 382115, AHEMDABAD -GUJRAT</v>
          </cell>
          <cell r="AG772" t="str">
            <v>Prem Nagar, Road No. 1, Po-Telco, Gobindpur, East Singhbhum, Jharkhand-831004</v>
          </cell>
          <cell r="AH772" t="str">
            <v>-</v>
          </cell>
          <cell r="AI772" t="str">
            <v>939050133450</v>
          </cell>
          <cell r="AJ772" t="str">
            <v>AB+VE</v>
          </cell>
          <cell r="AK772" t="str">
            <v>B.Tech - Mechanical</v>
          </cell>
          <cell r="AM772" t="str">
            <v>1.4 YEAR</v>
          </cell>
        </row>
        <row r="773">
          <cell r="B773">
            <v>190106</v>
          </cell>
          <cell r="C773" t="str">
            <v>Kirtesh Gandhi</v>
          </cell>
          <cell r="D773" t="str">
            <v>Retail sales</v>
          </cell>
          <cell r="E773" t="str">
            <v>West Region</v>
          </cell>
          <cell r="F773" t="str">
            <v>Sales Executive</v>
          </cell>
          <cell r="G773" t="str">
            <v>Level-2</v>
          </cell>
          <cell r="H773" t="str">
            <v>E-4</v>
          </cell>
          <cell r="I773">
            <v>43696</v>
          </cell>
          <cell r="J773">
            <v>8</v>
          </cell>
          <cell r="K773">
            <v>2019</v>
          </cell>
          <cell r="L773" t="str">
            <v>Rajkot</v>
          </cell>
          <cell r="M773" t="str">
            <v>M</v>
          </cell>
          <cell r="N773">
            <v>29249</v>
          </cell>
          <cell r="O773">
            <v>43.994520547945207</v>
          </cell>
          <cell r="P773" t="str">
            <v>Resignation</v>
          </cell>
          <cell r="R773">
            <v>43880</v>
          </cell>
          <cell r="S773">
            <v>43696</v>
          </cell>
          <cell r="T773" t="str">
            <v>Probation</v>
          </cell>
          <cell r="Y773">
            <v>9909008766</v>
          </cell>
          <cell r="Z773" t="str">
            <v>Kirtessh_1980@yahoo.co.in</v>
          </cell>
          <cell r="AA773">
            <v>8141855703</v>
          </cell>
          <cell r="AB773" t="str">
            <v>Wife</v>
          </cell>
          <cell r="AC773" t="str">
            <v>Jalpa K. Gandhi</v>
          </cell>
          <cell r="AD773" t="str">
            <v>Jayendrabhai Gandhi</v>
          </cell>
          <cell r="AE773" t="str">
            <v>Varshaben Gandhi</v>
          </cell>
          <cell r="AF773" t="str">
            <v>B-301, SHRI NAGESHWAR APPT, NR.PATEL CHOWK, B/H JAIN NAGESHWAR MANDIR, OPP.SHETH NAGAR, JAMANGAR ROAD, MADHARPAR CHOWKDI, RAJKOT. 360006</v>
          </cell>
          <cell r="AG773" t="str">
            <v>B 301, Nageshwar Appartment, Behind Jain Nageshwar Temple, Opp. Sheth Nagar, Jamnagar Road, Ghanteshvar, Srpf Gr-Xiii, Ghanteshwar, Kotda Sangani, Rajkot, Gujarat-360006</v>
          </cell>
          <cell r="AH773" t="str">
            <v>AXAPG7934J</v>
          </cell>
          <cell r="AI773" t="str">
            <v>793536399541</v>
          </cell>
          <cell r="AJ773" t="str">
            <v>A+VE</v>
          </cell>
          <cell r="AK773" t="str">
            <v>S.Y B.Com</v>
          </cell>
          <cell r="AM773" t="str">
            <v>18 Years</v>
          </cell>
        </row>
        <row r="774">
          <cell r="B774">
            <v>190107</v>
          </cell>
          <cell r="C774" t="str">
            <v>Mohanavel Seetharaman</v>
          </cell>
          <cell r="D774" t="str">
            <v>Retail sales</v>
          </cell>
          <cell r="E774" t="str">
            <v>South Region</v>
          </cell>
          <cell r="F774" t="str">
            <v>Territory Sales Supervisor</v>
          </cell>
          <cell r="G774" t="str">
            <v>Level-2</v>
          </cell>
          <cell r="H774" t="str">
            <v>E-3</v>
          </cell>
          <cell r="I774">
            <v>43696</v>
          </cell>
          <cell r="J774">
            <v>8</v>
          </cell>
          <cell r="K774">
            <v>2019</v>
          </cell>
          <cell r="L774" t="str">
            <v>Coimbatore</v>
          </cell>
          <cell r="M774" t="str">
            <v>M</v>
          </cell>
          <cell r="N774">
            <v>35019</v>
          </cell>
          <cell r="O774">
            <v>28.186301369863013</v>
          </cell>
          <cell r="P774" t="str">
            <v>Resignation</v>
          </cell>
          <cell r="R774">
            <v>43880</v>
          </cell>
          <cell r="S774">
            <v>43696</v>
          </cell>
          <cell r="T774" t="str">
            <v>Probation</v>
          </cell>
          <cell r="Y774">
            <v>9688817169</v>
          </cell>
          <cell r="Z774" t="str">
            <v>mohanaveleee@gmail.com</v>
          </cell>
          <cell r="AA774">
            <v>9786646652</v>
          </cell>
          <cell r="AD774" t="str">
            <v>Seetharaman</v>
          </cell>
          <cell r="AE774" t="str">
            <v>Velmani</v>
          </cell>
          <cell r="AF774" t="str">
            <v>1/25,Oddapatti ,Collectrate (po) Dharmapuri (dt),  636705</v>
          </cell>
          <cell r="AG774" t="str">
            <v>1/25,Oddapatti , Unkaranahalli Post, Akkamanahalli, Dharmapuri, Tamilnadu-636704</v>
          </cell>
          <cell r="AH774" t="str">
            <v>CKZPM3876R</v>
          </cell>
          <cell r="AI774" t="str">
            <v>788099978933</v>
          </cell>
          <cell r="AJ774" t="str">
            <v>O+VE</v>
          </cell>
          <cell r="AK774" t="str">
            <v>BE/EEE</v>
          </cell>
          <cell r="AM774" t="str">
            <v>1.8 Year</v>
          </cell>
        </row>
        <row r="775">
          <cell r="B775">
            <v>190108</v>
          </cell>
          <cell r="C775" t="str">
            <v>Paramjeet Singh</v>
          </cell>
          <cell r="D775" t="str">
            <v>Retail sales</v>
          </cell>
          <cell r="E775" t="str">
            <v>North Region</v>
          </cell>
          <cell r="F775" t="str">
            <v>Sales Executive</v>
          </cell>
          <cell r="G775" t="str">
            <v>Level-2</v>
          </cell>
          <cell r="H775" t="str">
            <v>E-4</v>
          </cell>
          <cell r="I775">
            <v>43696</v>
          </cell>
          <cell r="J775">
            <v>8</v>
          </cell>
          <cell r="K775">
            <v>2019</v>
          </cell>
          <cell r="L775" t="str">
            <v>Kanthal-Haryana</v>
          </cell>
          <cell r="M775" t="str">
            <v>M</v>
          </cell>
          <cell r="N775">
            <v>26531</v>
          </cell>
          <cell r="O775">
            <v>51.441095890410956</v>
          </cell>
          <cell r="P775" t="str">
            <v>Resignation</v>
          </cell>
          <cell r="R775">
            <v>43880</v>
          </cell>
          <cell r="S775">
            <v>43696</v>
          </cell>
          <cell r="T775" t="str">
            <v>Probation</v>
          </cell>
          <cell r="Y775">
            <v>9812126437</v>
          </cell>
          <cell r="Z775" t="str">
            <v>parmjeets899@gmail.com</v>
          </cell>
          <cell r="AA775">
            <v>9416515780</v>
          </cell>
          <cell r="AD775" t="str">
            <v>LATE SARDAR MAHENDER SINGH</v>
          </cell>
          <cell r="AE775" t="str">
            <v>LATE SARDARNI GURU CHARAN KAUR</v>
          </cell>
          <cell r="AF775" t="str">
            <v>H NO.- 673/20, PREM NAGAR, ROHTAK</v>
          </cell>
          <cell r="AG775" t="str">
            <v>551/9/4, Model Town, Rohtak, Haryana-124001</v>
          </cell>
          <cell r="AH775" t="str">
            <v>BUMPS5156C</v>
          </cell>
          <cell r="AI775" t="str">
            <v>650010542703</v>
          </cell>
          <cell r="AJ775" t="str">
            <v>B+VE</v>
          </cell>
          <cell r="AK775" t="str">
            <v>B.A</v>
          </cell>
          <cell r="AM775" t="str">
            <v>20 Years</v>
          </cell>
        </row>
        <row r="776">
          <cell r="B776">
            <v>190109</v>
          </cell>
          <cell r="C776" t="str">
            <v>Basavaraj</v>
          </cell>
          <cell r="D776" t="str">
            <v>Retail sales</v>
          </cell>
          <cell r="E776" t="str">
            <v>South Region</v>
          </cell>
          <cell r="F776" t="str">
            <v>Junior Sales Executive</v>
          </cell>
          <cell r="G776" t="str">
            <v>Level-2</v>
          </cell>
          <cell r="H776" t="str">
            <v>E-3</v>
          </cell>
          <cell r="I776">
            <v>43696</v>
          </cell>
          <cell r="J776">
            <v>8</v>
          </cell>
          <cell r="K776">
            <v>2019</v>
          </cell>
          <cell r="L776" t="str">
            <v>Raichur</v>
          </cell>
          <cell r="M776" t="str">
            <v>M</v>
          </cell>
          <cell r="N776">
            <v>33847</v>
          </cell>
          <cell r="O776">
            <v>31.397260273972602</v>
          </cell>
          <cell r="P776" t="str">
            <v>Resignation</v>
          </cell>
          <cell r="R776">
            <v>43880</v>
          </cell>
          <cell r="S776">
            <v>43696</v>
          </cell>
          <cell r="T776" t="str">
            <v>Probation</v>
          </cell>
          <cell r="Y776">
            <v>8748000420</v>
          </cell>
          <cell r="Z776" t="str">
            <v>b.rajbr420@gmail.com</v>
          </cell>
          <cell r="AA776">
            <v>7760313088</v>
          </cell>
          <cell r="AD776" t="str">
            <v>NAGARAJ</v>
          </cell>
          <cell r="AE776" t="str">
            <v>Laxmi</v>
          </cell>
          <cell r="AF776" t="str">
            <v>#0 Merchthal, Raichur, Karnataka-584103</v>
          </cell>
          <cell r="AG776" t="str">
            <v>#0 Merchthal, Raichur, Karnataka-584103</v>
          </cell>
          <cell r="AH776" t="str">
            <v>DHQPB7678B</v>
          </cell>
          <cell r="AI776" t="str">
            <v>502730763713</v>
          </cell>
          <cell r="AJ776" t="str">
            <v>B+VE</v>
          </cell>
          <cell r="AK776" t="str">
            <v>Bachelor Degree</v>
          </cell>
          <cell r="AM776" t="str">
            <v>4 Years</v>
          </cell>
        </row>
        <row r="777">
          <cell r="B777">
            <v>190110</v>
          </cell>
          <cell r="C777" t="str">
            <v>Tejaskumar Vyas</v>
          </cell>
          <cell r="D777" t="str">
            <v>Retail sales</v>
          </cell>
          <cell r="E777" t="str">
            <v>West Region</v>
          </cell>
          <cell r="F777" t="str">
            <v>Assistant Executive</v>
          </cell>
          <cell r="G777" t="str">
            <v>Level-2</v>
          </cell>
          <cell r="H777" t="str">
            <v>E-4</v>
          </cell>
          <cell r="I777">
            <v>43711</v>
          </cell>
          <cell r="J777">
            <v>9</v>
          </cell>
          <cell r="K777">
            <v>2019</v>
          </cell>
          <cell r="L777" t="str">
            <v>Sanand</v>
          </cell>
          <cell r="M777" t="str">
            <v>M</v>
          </cell>
          <cell r="N777">
            <v>31553</v>
          </cell>
          <cell r="O777">
            <v>37.682191780821917</v>
          </cell>
          <cell r="P777" t="str">
            <v xml:space="preserve">Resignation </v>
          </cell>
          <cell r="R777">
            <v>43893</v>
          </cell>
          <cell r="S777">
            <v>43711</v>
          </cell>
          <cell r="T777" t="str">
            <v>Confirmation</v>
          </cell>
          <cell r="Y777">
            <v>9913501838</v>
          </cell>
          <cell r="Z777" t="str">
            <v>tejaskumar.vyas1986@gmail.com</v>
          </cell>
          <cell r="AA777">
            <v>9898693898</v>
          </cell>
          <cell r="AB777" t="str">
            <v>Mother</v>
          </cell>
          <cell r="AC777" t="str">
            <v>Ashokbhai</v>
          </cell>
          <cell r="AD777" t="str">
            <v>Ashokbhai Vyas</v>
          </cell>
          <cell r="AE777" t="str">
            <v>Nilaben</v>
          </cell>
          <cell r="AF777" t="str">
            <v>15, Odhavnagar Society, Opp. Sirhind Rolling Mill, Odhav, Ahmedabad-382415</v>
          </cell>
          <cell r="AG777" t="str">
            <v>15, Odhavnagar Society, Behind Water Tank, Opp. Sahari Stil Rolling Mill, Odhav, Ahmedabad City, Ahmedabad, Gujarat-382415</v>
          </cell>
          <cell r="AH777" t="str">
            <v>AMXPV1132B</v>
          </cell>
          <cell r="AI777" t="str">
            <v>815674667341</v>
          </cell>
          <cell r="AJ777" t="str">
            <v>B+VE</v>
          </cell>
          <cell r="AK777" t="str">
            <v>B.Com</v>
          </cell>
          <cell r="AM777" t="str">
            <v>11 Years</v>
          </cell>
        </row>
        <row r="778">
          <cell r="B778">
            <v>190111</v>
          </cell>
          <cell r="C778" t="str">
            <v>Garikina Srinadh</v>
          </cell>
          <cell r="D778" t="str">
            <v>Retail sales</v>
          </cell>
          <cell r="E778" t="str">
            <v>South Region</v>
          </cell>
          <cell r="F778" t="str">
            <v>Junior Sales Executive</v>
          </cell>
          <cell r="G778" t="str">
            <v>Level-2</v>
          </cell>
          <cell r="H778" t="str">
            <v>E-3</v>
          </cell>
          <cell r="I778">
            <v>43711</v>
          </cell>
          <cell r="J778">
            <v>9</v>
          </cell>
          <cell r="K778">
            <v>2019</v>
          </cell>
          <cell r="L778" t="str">
            <v>Visakhapatnam</v>
          </cell>
          <cell r="M778" t="str">
            <v>M</v>
          </cell>
          <cell r="N778">
            <v>33414</v>
          </cell>
          <cell r="O778">
            <v>32.583561643835615</v>
          </cell>
          <cell r="P778" t="str">
            <v>Resignation</v>
          </cell>
          <cell r="R778">
            <v>43893</v>
          </cell>
          <cell r="S778">
            <v>43711</v>
          </cell>
          <cell r="T778" t="str">
            <v>Confirmation</v>
          </cell>
          <cell r="Y778">
            <v>8977733398</v>
          </cell>
          <cell r="Z778" t="str">
            <v>srinadh45@gmail.com</v>
          </cell>
          <cell r="AA778">
            <v>9985065875</v>
          </cell>
          <cell r="AB778" t="str">
            <v>Father</v>
          </cell>
          <cell r="AC778" t="str">
            <v>G Venkata Rao</v>
          </cell>
          <cell r="AD778" t="str">
            <v>Girikina Venkata Rao</v>
          </cell>
          <cell r="AE778" t="str">
            <v>G Krishna Veni</v>
          </cell>
          <cell r="AF778" t="str">
            <v>1-32-4, Adarsh Nagar, PedawalTair, Visakhapatnam, Andhra Pradesh-530017</v>
          </cell>
          <cell r="AG778" t="str">
            <v>1-32-4, Adarsh Nagar, Pedawaltair, Visakhapatnam, Andhra Pradesh-530017</v>
          </cell>
          <cell r="AH778" t="str">
            <v>ANDPG4739Q</v>
          </cell>
          <cell r="AI778" t="str">
            <v>368462087522</v>
          </cell>
          <cell r="AJ778" t="str">
            <v>B+VE</v>
          </cell>
          <cell r="AK778" t="str">
            <v>MBA</v>
          </cell>
          <cell r="AM778" t="str">
            <v>4 Years</v>
          </cell>
        </row>
        <row r="779">
          <cell r="B779">
            <v>190112</v>
          </cell>
          <cell r="C779" t="str">
            <v>Chidhambaram Srinivasan</v>
          </cell>
          <cell r="D779" t="str">
            <v>Retail sales</v>
          </cell>
          <cell r="E779" t="str">
            <v>South Region</v>
          </cell>
          <cell r="F779" t="str">
            <v>Territory Sales Supervisor</v>
          </cell>
          <cell r="G779" t="str">
            <v>Level-2</v>
          </cell>
          <cell r="H779" t="str">
            <v>E-3</v>
          </cell>
          <cell r="I779">
            <v>43711</v>
          </cell>
          <cell r="J779">
            <v>9</v>
          </cell>
          <cell r="K779">
            <v>2019</v>
          </cell>
          <cell r="L779" t="str">
            <v>Trichy</v>
          </cell>
          <cell r="M779" t="str">
            <v>M</v>
          </cell>
          <cell r="N779">
            <v>31218</v>
          </cell>
          <cell r="O779">
            <v>38.6</v>
          </cell>
          <cell r="P779" t="str">
            <v>Resignation</v>
          </cell>
          <cell r="R779">
            <v>43893</v>
          </cell>
          <cell r="S779">
            <v>43711</v>
          </cell>
          <cell r="T779" t="str">
            <v>Confirmation</v>
          </cell>
          <cell r="Y779">
            <v>9751971499</v>
          </cell>
          <cell r="Z779" t="str">
            <v>chidhambaramhema@gmail.com</v>
          </cell>
          <cell r="AA779">
            <v>9943662596</v>
          </cell>
          <cell r="AB779" t="str">
            <v>Father</v>
          </cell>
          <cell r="AC779" t="str">
            <v>P Srinivasan</v>
          </cell>
          <cell r="AD779" t="str">
            <v>P Srinivasan</v>
          </cell>
          <cell r="AE779" t="str">
            <v>S Papathi</v>
          </cell>
          <cell r="AF779" t="str">
            <v>264, Main Road, Veppandurai, Sennakkrai Musiri, Trichy-621204</v>
          </cell>
          <cell r="AG779" t="str">
            <v>264, Main Road, Veppandurai, Sennakkrai Musiri Taluk, Sithambur, Tiruchirappalli, Sithambur, Tamil Nadu-621204</v>
          </cell>
          <cell r="AH779" t="str">
            <v>AZGPC0953P</v>
          </cell>
          <cell r="AI779" t="str">
            <v>248969977523</v>
          </cell>
          <cell r="AJ779" t="str">
            <v>B+VE</v>
          </cell>
          <cell r="AK779" t="str">
            <v>MBA</v>
          </cell>
          <cell r="AM779" t="str">
            <v>10 Years</v>
          </cell>
        </row>
        <row r="780">
          <cell r="B780">
            <v>190113</v>
          </cell>
          <cell r="C780" t="str">
            <v xml:space="preserve">Pankaj kumar </v>
          </cell>
          <cell r="D780" t="str">
            <v>Retail sales</v>
          </cell>
          <cell r="E780" t="str">
            <v>North Region</v>
          </cell>
          <cell r="F780" t="str">
            <v>Junior Territory Sales Manager</v>
          </cell>
          <cell r="G780" t="str">
            <v>Level-2</v>
          </cell>
          <cell r="H780" t="str">
            <v>E-2</v>
          </cell>
          <cell r="I780">
            <v>43711</v>
          </cell>
          <cell r="J780">
            <v>9</v>
          </cell>
          <cell r="K780">
            <v>2019</v>
          </cell>
          <cell r="L780" t="str">
            <v>Varanasi</v>
          </cell>
          <cell r="M780" t="str">
            <v>M</v>
          </cell>
          <cell r="N780">
            <v>33403</v>
          </cell>
          <cell r="O780">
            <v>32.613698630136987</v>
          </cell>
          <cell r="P780" t="str">
            <v>Resignation</v>
          </cell>
          <cell r="R780">
            <v>43893</v>
          </cell>
          <cell r="S780">
            <v>43711</v>
          </cell>
          <cell r="T780" t="str">
            <v>Confirmation</v>
          </cell>
          <cell r="Y780">
            <v>9369268296</v>
          </cell>
          <cell r="Z780" t="str">
            <v>singh.pankaj253@gmail.com</v>
          </cell>
          <cell r="AA780">
            <v>9119603738</v>
          </cell>
          <cell r="AB780" t="str">
            <v>Father</v>
          </cell>
          <cell r="AC780" t="str">
            <v>Lakshman Prasad</v>
          </cell>
          <cell r="AD780" t="str">
            <v>Lakshman Prasad</v>
          </cell>
          <cell r="AE780" t="str">
            <v>Kanaklata  Singh</v>
          </cell>
          <cell r="AF780" t="str">
            <v>D59/365, A-1, Jai Prakash Nagar, Sivpurwa, Varanasi, UP-221010</v>
          </cell>
          <cell r="AG780" t="str">
            <v>D59/365, A-1, Jai Prakash Nagar, Sivpurwa, Varanasi, Uttar Pradesh-221010</v>
          </cell>
          <cell r="AH780" t="str">
            <v>BQEPK9121K</v>
          </cell>
          <cell r="AI780" t="str">
            <v>329724577928</v>
          </cell>
          <cell r="AJ780" t="str">
            <v>B+VE</v>
          </cell>
          <cell r="AK780" t="str">
            <v>BA</v>
          </cell>
          <cell r="AM780" t="str">
            <v>11 Years</v>
          </cell>
        </row>
        <row r="781">
          <cell r="B781">
            <v>190114</v>
          </cell>
          <cell r="C781" t="str">
            <v>Nidhi Gupta</v>
          </cell>
          <cell r="D781" t="str">
            <v>Marketing</v>
          </cell>
          <cell r="E781" t="str">
            <v>Branding &amp; Communication</v>
          </cell>
          <cell r="F781" t="str">
            <v>Deputy Manager</v>
          </cell>
          <cell r="G781" t="str">
            <v>Level-1</v>
          </cell>
          <cell r="H781" t="str">
            <v>M-8</v>
          </cell>
          <cell r="I781">
            <v>43711</v>
          </cell>
          <cell r="J781">
            <v>9</v>
          </cell>
          <cell r="K781">
            <v>2019</v>
          </cell>
          <cell r="L781" t="str">
            <v>Gurgaon</v>
          </cell>
          <cell r="M781" t="str">
            <v>F</v>
          </cell>
          <cell r="N781">
            <v>32548</v>
          </cell>
          <cell r="O781">
            <v>34.956164383561642</v>
          </cell>
          <cell r="R781">
            <v>43893</v>
          </cell>
          <cell r="S781">
            <v>43711</v>
          </cell>
          <cell r="T781" t="str">
            <v>Confirmation</v>
          </cell>
          <cell r="W781">
            <v>45017</v>
          </cell>
          <cell r="X781" t="str">
            <v>Key Account Manager</v>
          </cell>
          <cell r="Y781">
            <v>9891655464</v>
          </cell>
          <cell r="Z781" t="str">
            <v>nidhigupta.ng9@gmail.com</v>
          </cell>
          <cell r="AA781">
            <v>9560500525</v>
          </cell>
          <cell r="AB781" t="str">
            <v>Husband</v>
          </cell>
          <cell r="AC781" t="str">
            <v>Saurabh Kumar</v>
          </cell>
          <cell r="AD781" t="str">
            <v>Dinesh Gupta</v>
          </cell>
          <cell r="AE781" t="str">
            <v>Rama Gupta</v>
          </cell>
          <cell r="AF781" t="str">
            <v>P-33A, First floor, South Extension-2, New Delhi-110049</v>
          </cell>
          <cell r="AG781" t="str">
            <v>P-33A, First Floor, South Extension-2, New Delhi South Ext-Ii, Andrewsganj, South Delhi, Defence Colony, Delhi - 110049</v>
          </cell>
          <cell r="AH781" t="str">
            <v>ANMPG5724E</v>
          </cell>
          <cell r="AI781" t="str">
            <v>302076612466</v>
          </cell>
          <cell r="AJ781" t="str">
            <v>B+VE</v>
          </cell>
          <cell r="AK781" t="str">
            <v>MBA</v>
          </cell>
          <cell r="AL781" t="str">
            <v>-</v>
          </cell>
          <cell r="AM781" t="str">
            <v>8 Years</v>
          </cell>
        </row>
        <row r="782">
          <cell r="B782">
            <v>190115</v>
          </cell>
          <cell r="C782" t="str">
            <v>Mohan R</v>
          </cell>
          <cell r="D782" t="str">
            <v>Retail Sales</v>
          </cell>
          <cell r="E782" t="str">
            <v>South Region</v>
          </cell>
          <cell r="F782" t="str">
            <v>Territory Sales Supervisor</v>
          </cell>
          <cell r="G782" t="str">
            <v>Level-2</v>
          </cell>
          <cell r="H782" t="str">
            <v>E-3</v>
          </cell>
          <cell r="I782">
            <v>43724</v>
          </cell>
          <cell r="J782">
            <v>9</v>
          </cell>
          <cell r="K782">
            <v>2019</v>
          </cell>
          <cell r="L782" t="str">
            <v>Madurai</v>
          </cell>
          <cell r="M782" t="str">
            <v>M</v>
          </cell>
          <cell r="N782">
            <v>34090</v>
          </cell>
          <cell r="O782">
            <v>30.731506849315068</v>
          </cell>
          <cell r="P782" t="str">
            <v>Resignation</v>
          </cell>
          <cell r="R782">
            <v>43906</v>
          </cell>
          <cell r="S782">
            <v>43724</v>
          </cell>
          <cell r="T782" t="str">
            <v>Confirmation</v>
          </cell>
          <cell r="Y782">
            <v>9698582355</v>
          </cell>
          <cell r="Z782" t="str">
            <v>mohanmech53@gmail.com</v>
          </cell>
          <cell r="AA782">
            <v>9788069673</v>
          </cell>
          <cell r="AB782" t="str">
            <v>Father</v>
          </cell>
          <cell r="AC782" t="str">
            <v>Ramraj</v>
          </cell>
          <cell r="AD782" t="str">
            <v>Ramaraj</v>
          </cell>
          <cell r="AE782" t="str">
            <v>R.Jayalakshmi</v>
          </cell>
          <cell r="AF782" t="str">
            <v>1/111,North Street(Anna Nagar),Sorathur(P.O),Thuraiyur
(T.K),Trichy(D.T),Tamilnadu-621002</v>
          </cell>
          <cell r="AG782" t="str">
            <v>House No. 111 S, North Street, Sorathur Post, Thuraiyur, Tiruchirappalli, Tamil Nadu-621002</v>
          </cell>
          <cell r="AH782" t="str">
            <v>BMOPM0829E</v>
          </cell>
          <cell r="AI782" t="str">
            <v>285989389366</v>
          </cell>
          <cell r="AJ782" t="str">
            <v>AB+VE</v>
          </cell>
          <cell r="AK782" t="str">
            <v>Diploma In Mechanical Engineering</v>
          </cell>
          <cell r="AM782" t="str">
            <v>7.3 Years</v>
          </cell>
        </row>
        <row r="783">
          <cell r="B783">
            <v>190116</v>
          </cell>
          <cell r="C783" t="str">
            <v>Anil Gangadhar Salve</v>
          </cell>
          <cell r="D783" t="str">
            <v>Retail Sales</v>
          </cell>
          <cell r="E783" t="str">
            <v>West Region</v>
          </cell>
          <cell r="F783" t="str">
            <v>Territory Sales Supervisor</v>
          </cell>
          <cell r="G783" t="str">
            <v>Level-2</v>
          </cell>
          <cell r="H783" t="str">
            <v>E-3</v>
          </cell>
          <cell r="I783">
            <v>43724</v>
          </cell>
          <cell r="J783">
            <v>9</v>
          </cell>
          <cell r="K783">
            <v>2019</v>
          </cell>
          <cell r="L783" t="str">
            <v>Aurangabad</v>
          </cell>
          <cell r="M783" t="str">
            <v>M</v>
          </cell>
          <cell r="N783">
            <v>33637</v>
          </cell>
          <cell r="O783">
            <v>31.972602739726028</v>
          </cell>
          <cell r="P783" t="str">
            <v>Resignation</v>
          </cell>
          <cell r="R783">
            <v>43906</v>
          </cell>
          <cell r="S783">
            <v>43724</v>
          </cell>
          <cell r="T783" t="str">
            <v>Confirmation</v>
          </cell>
          <cell r="Y783">
            <v>7020238425</v>
          </cell>
          <cell r="Z783" t="str">
            <v>anilgsalve1992@gmail.com</v>
          </cell>
          <cell r="AA783">
            <v>9011760618</v>
          </cell>
          <cell r="AB783" t="str">
            <v>Mother</v>
          </cell>
          <cell r="AC783" t="str">
            <v>Lata Gangadhar Salve</v>
          </cell>
          <cell r="AD783" t="str">
            <v>Gangadhar Kacharu Salve</v>
          </cell>
          <cell r="AE783" t="str">
            <v>Lata Gangadhar Salve</v>
          </cell>
          <cell r="AF783" t="str">
            <v>Lebour Colony , Harshnagar,Near Samaj Mandir,Aurangabad-431001</v>
          </cell>
          <cell r="AG783" t="str">
            <v>Near Bhudha Vihar, Harsh Nagar Labour Colony, Aurangabad, Maharashtra-431001</v>
          </cell>
          <cell r="AH783" t="str">
            <v>GAQPS0460A</v>
          </cell>
          <cell r="AI783" t="str">
            <v>493199833079</v>
          </cell>
          <cell r="AJ783" t="str">
            <v>A+VE</v>
          </cell>
          <cell r="AK783" t="str">
            <v>B.SC</v>
          </cell>
          <cell r="AM783" t="str">
            <v>2 Years</v>
          </cell>
        </row>
        <row r="784">
          <cell r="B784">
            <v>190117</v>
          </cell>
          <cell r="C784" t="str">
            <v>UDHAYA RISHI M</v>
          </cell>
          <cell r="D784" t="str">
            <v>Retail Sales</v>
          </cell>
          <cell r="E784" t="str">
            <v>South Region</v>
          </cell>
          <cell r="F784" t="str">
            <v>Territory Sales Supervisor</v>
          </cell>
          <cell r="G784" t="str">
            <v>Level-2</v>
          </cell>
          <cell r="H784" t="str">
            <v>E-3</v>
          </cell>
          <cell r="I784">
            <v>43724</v>
          </cell>
          <cell r="J784">
            <v>9</v>
          </cell>
          <cell r="K784">
            <v>2019</v>
          </cell>
          <cell r="L784" t="str">
            <v>Chennai</v>
          </cell>
          <cell r="M784" t="str">
            <v>M</v>
          </cell>
          <cell r="N784">
            <v>34211</v>
          </cell>
          <cell r="O784">
            <v>30.4</v>
          </cell>
          <cell r="P784" t="str">
            <v>Resignation</v>
          </cell>
          <cell r="R784">
            <v>43906</v>
          </cell>
          <cell r="S784">
            <v>43724</v>
          </cell>
          <cell r="T784" t="str">
            <v>Confirmation</v>
          </cell>
          <cell r="Y784">
            <v>9789913424</v>
          </cell>
          <cell r="Z784" t="str">
            <v>udhayarishi93@gmail.com</v>
          </cell>
          <cell r="AA784">
            <v>9840727783</v>
          </cell>
          <cell r="AB784" t="str">
            <v>Father</v>
          </cell>
          <cell r="AC784" t="str">
            <v>R MATHI POORANAM</v>
          </cell>
          <cell r="AD784" t="str">
            <v>R MATHI POORANAM</v>
          </cell>
          <cell r="AE784" t="str">
            <v>M PUSHPA LATHA</v>
          </cell>
          <cell r="AF784" t="str">
            <v>NO : 2 GUJJI MAIN STREET, ANNA NAGAR EAST,CHENNAI - 600102</v>
          </cell>
          <cell r="AG784" t="str">
            <v>Old No.2, New No.3, Gujji Main Road, Anna Nagar, Anna Nagar East, Chennai, Tamil Nadu-600102</v>
          </cell>
          <cell r="AH784" t="str">
            <v>AEHPU3244B</v>
          </cell>
          <cell r="AI784" t="str">
            <v>625259417771</v>
          </cell>
          <cell r="AJ784" t="str">
            <v>B-VE</v>
          </cell>
          <cell r="AK784" t="str">
            <v>BE(EEE) &amp; MBA (MARKETING &amp;OPERATION)</v>
          </cell>
          <cell r="AM784" t="str">
            <v>2 Years</v>
          </cell>
        </row>
        <row r="785">
          <cell r="B785">
            <v>190118</v>
          </cell>
          <cell r="C785" t="str">
            <v>Akash Chaturvedi</v>
          </cell>
          <cell r="D785" t="str">
            <v>Production</v>
          </cell>
          <cell r="E785" t="str">
            <v>Curing</v>
          </cell>
          <cell r="F785" t="str">
            <v>Assistant Engineer</v>
          </cell>
          <cell r="G785" t="str">
            <v>Level-2</v>
          </cell>
          <cell r="H785" t="str">
            <v>E-4</v>
          </cell>
          <cell r="I785">
            <v>43724</v>
          </cell>
          <cell r="J785">
            <v>9</v>
          </cell>
          <cell r="K785">
            <v>2019</v>
          </cell>
          <cell r="L785" t="str">
            <v>Sanand</v>
          </cell>
          <cell r="M785" t="str">
            <v>M</v>
          </cell>
          <cell r="N785">
            <v>35654</v>
          </cell>
          <cell r="O785">
            <v>26.446575342465753</v>
          </cell>
          <cell r="P785" t="str">
            <v>Resignation</v>
          </cell>
          <cell r="R785">
            <v>44332</v>
          </cell>
          <cell r="S785">
            <v>44151</v>
          </cell>
          <cell r="T785" t="str">
            <v>Confirmation</v>
          </cell>
          <cell r="Y785" t="str">
            <v>7874894804 ,9328790997</v>
          </cell>
          <cell r="Z785" t="str">
            <v>raychaturvedi01@gmail.com</v>
          </cell>
          <cell r="AA785">
            <v>9879941654</v>
          </cell>
          <cell r="AB785" t="str">
            <v>Father</v>
          </cell>
          <cell r="AC785" t="str">
            <v>vivek chaturvedi</v>
          </cell>
          <cell r="AD785" t="str">
            <v>vivek chaturvedi</v>
          </cell>
          <cell r="AE785" t="str">
            <v>Rajkumari chaturvedi</v>
          </cell>
          <cell r="AF785" t="str">
            <v>24/565 'C' colony opp. Ashok mill near naroda road ahmedabad</v>
          </cell>
          <cell r="AG785" t="str">
            <v>24/565 'C' Colony Opp. Ashok Mill, Naroda Road, Ahmedabad City, Saijpur Bogha, Ahmedabad, Gujarat-382345</v>
          </cell>
          <cell r="AH785" t="str">
            <v>BFZPC3584C</v>
          </cell>
          <cell r="AI785" t="str">
            <v>224745092477</v>
          </cell>
          <cell r="AJ785" t="str">
            <v>A+VE</v>
          </cell>
          <cell r="AK785" t="str">
            <v>Bachelor of Engineering</v>
          </cell>
          <cell r="AM785" t="str">
            <v>Fresher</v>
          </cell>
        </row>
        <row r="786">
          <cell r="B786">
            <v>190119</v>
          </cell>
          <cell r="C786" t="str">
            <v>Megha Mistry</v>
          </cell>
          <cell r="D786" t="str">
            <v>HR</v>
          </cell>
          <cell r="E786" t="str">
            <v>Learning &amp; development</v>
          </cell>
          <cell r="F786" t="str">
            <v>Assistant Executive</v>
          </cell>
          <cell r="G786" t="str">
            <v>Level-2</v>
          </cell>
          <cell r="H786" t="str">
            <v>E-4</v>
          </cell>
          <cell r="I786">
            <v>43724</v>
          </cell>
          <cell r="J786">
            <v>9</v>
          </cell>
          <cell r="K786">
            <v>2019</v>
          </cell>
          <cell r="L786" t="str">
            <v>Sanand</v>
          </cell>
          <cell r="M786" t="str">
            <v>F</v>
          </cell>
          <cell r="N786">
            <v>35401</v>
          </cell>
          <cell r="O786">
            <v>27.139726027397259</v>
          </cell>
          <cell r="P786" t="str">
            <v>Resignation</v>
          </cell>
          <cell r="S786">
            <v>44151</v>
          </cell>
          <cell r="T786" t="str">
            <v>Probation</v>
          </cell>
          <cell r="Y786">
            <v>8160697966</v>
          </cell>
          <cell r="Z786" t="str">
            <v>meghamistry1202@gmail.com</v>
          </cell>
          <cell r="AA786">
            <v>9979303238</v>
          </cell>
          <cell r="AB786" t="str">
            <v>Father</v>
          </cell>
          <cell r="AC786" t="str">
            <v>Nileshbhai</v>
          </cell>
          <cell r="AD786" t="str">
            <v>Nileshbhai Mistry</v>
          </cell>
          <cell r="AE786" t="str">
            <v>Kashmiraben Mistry</v>
          </cell>
          <cell r="AF786" t="str">
            <v xml:space="preserve">L/2-314 Gayatri Nagar, Gotri Road, Vadodara-390021 </v>
          </cell>
          <cell r="AG786" t="str">
            <v>L/2-314 Gayatri Nagar, Near Ambika Nagar, Gotri Road, Vadodara, Gujarat-390021</v>
          </cell>
          <cell r="AH786" t="str">
            <v>-</v>
          </cell>
          <cell r="AI786" t="str">
            <v>622620525533</v>
          </cell>
          <cell r="AJ786" t="str">
            <v>O+VE</v>
          </cell>
          <cell r="AK786" t="str">
            <v>MHRM</v>
          </cell>
          <cell r="AM786" t="str">
            <v>Fresher</v>
          </cell>
        </row>
        <row r="787">
          <cell r="B787">
            <v>190120</v>
          </cell>
          <cell r="C787" t="str">
            <v>Jainam Timaniya</v>
          </cell>
          <cell r="D787" t="str">
            <v>Administration</v>
          </cell>
          <cell r="E787" t="str">
            <v>Corporate Affair &amp; Legal</v>
          </cell>
          <cell r="F787" t="str">
            <v>Management Trainee</v>
          </cell>
          <cell r="G787" t="str">
            <v>Level-2</v>
          </cell>
          <cell r="H787" t="str">
            <v>E-5</v>
          </cell>
          <cell r="I787">
            <v>43724</v>
          </cell>
          <cell r="J787">
            <v>9</v>
          </cell>
          <cell r="K787">
            <v>2019</v>
          </cell>
          <cell r="L787" t="str">
            <v>Sanand</v>
          </cell>
          <cell r="M787" t="str">
            <v>M</v>
          </cell>
          <cell r="N787">
            <v>35057</v>
          </cell>
          <cell r="O787">
            <v>28.082191780821919</v>
          </cell>
          <cell r="P787" t="str">
            <v>Resignation</v>
          </cell>
          <cell r="Y787">
            <v>7567566903</v>
          </cell>
          <cell r="Z787" t="str">
            <v>jainamtimaniya2412@gmail.com</v>
          </cell>
          <cell r="AA787">
            <v>9825184303</v>
          </cell>
          <cell r="AB787" t="str">
            <v>Father</v>
          </cell>
          <cell r="AC787" t="str">
            <v>Vipulbhai</v>
          </cell>
          <cell r="AD787" t="str">
            <v>Vipulbhai</v>
          </cell>
          <cell r="AE787" t="str">
            <v xml:space="preserve">Urvashiben </v>
          </cell>
          <cell r="AF787" t="str">
            <v>B-17, Sambhav Tirth Appartment, Behind Telephone Exchange, Vasna, Ahmedabad, Gujarat-380007</v>
          </cell>
          <cell r="AG787" t="str">
            <v>B-17, Sambhav Tirth Appartment, Behind Telephone Exchange, Vasna, Ahmedabad, Gujarat-380007</v>
          </cell>
          <cell r="AH787" t="str">
            <v>BQBPT1219C</v>
          </cell>
          <cell r="AI787" t="str">
            <v>357490317311</v>
          </cell>
          <cell r="AJ787" t="str">
            <v>O+VE</v>
          </cell>
          <cell r="AK787" t="str">
            <v>BBA+LLB</v>
          </cell>
          <cell r="AM787" t="str">
            <v>Fresher</v>
          </cell>
        </row>
        <row r="788">
          <cell r="B788">
            <v>190121</v>
          </cell>
          <cell r="C788" t="str">
            <v>Faisal</v>
          </cell>
          <cell r="D788" t="str">
            <v>Retail Sales</v>
          </cell>
          <cell r="E788" t="str">
            <v>North Region</v>
          </cell>
          <cell r="F788" t="str">
            <v>Sales Executive</v>
          </cell>
          <cell r="G788" t="str">
            <v>Level-2</v>
          </cell>
          <cell r="H788" t="str">
            <v>E-4</v>
          </cell>
          <cell r="I788">
            <v>43741</v>
          </cell>
          <cell r="J788">
            <v>10</v>
          </cell>
          <cell r="K788">
            <v>2019</v>
          </cell>
          <cell r="L788" t="str">
            <v>Karnal, Haryana</v>
          </cell>
          <cell r="M788" t="str">
            <v>M</v>
          </cell>
          <cell r="N788">
            <v>34091</v>
          </cell>
          <cell r="O788">
            <v>30.728767123287671</v>
          </cell>
          <cell r="P788" t="str">
            <v>Resignation</v>
          </cell>
          <cell r="R788">
            <v>43924</v>
          </cell>
          <cell r="S788">
            <v>43741</v>
          </cell>
          <cell r="T788" t="str">
            <v>Confirmation</v>
          </cell>
          <cell r="Y788">
            <v>9588583193</v>
          </cell>
          <cell r="Z788" t="str">
            <v>FAISALMIRZA0425@GMAIL.COM / faisal.khan.maxxis@gmail.com</v>
          </cell>
          <cell r="AA788">
            <v>7015055941</v>
          </cell>
          <cell r="AD788" t="str">
            <v>Javed Habib</v>
          </cell>
          <cell r="AE788" t="str">
            <v>MAHTAB HABIB</v>
          </cell>
          <cell r="AF788" t="str">
            <v>B-87 First Floor, Gali No-1, Mandawali, Fazalpur, East Delhi, Delhi-110092</v>
          </cell>
          <cell r="AG788" t="str">
            <v>B-87 First Floor, Gali No-1, Mandawali, Fazalpur, East Delhi, Delhi-110092</v>
          </cell>
          <cell r="AH788" t="str">
            <v>ABJPF6782A</v>
          </cell>
          <cell r="AI788" t="str">
            <v>462121801950</v>
          </cell>
          <cell r="AJ788" t="str">
            <v>O+VE</v>
          </cell>
          <cell r="AK788" t="str">
            <v>B.A</v>
          </cell>
          <cell r="AM788" t="str">
            <v>1.10 Year</v>
          </cell>
        </row>
        <row r="789">
          <cell r="B789">
            <v>190122</v>
          </cell>
          <cell r="C789" t="str">
            <v>Satvinder Pal Singh</v>
          </cell>
          <cell r="D789" t="str">
            <v>Retail Sales</v>
          </cell>
          <cell r="E789" t="str">
            <v>North Region</v>
          </cell>
          <cell r="F789" t="str">
            <v>Junior Territory Sales Manager</v>
          </cell>
          <cell r="G789" t="str">
            <v>Level-2</v>
          </cell>
          <cell r="H789" t="str">
            <v>E-2</v>
          </cell>
          <cell r="I789">
            <v>43741</v>
          </cell>
          <cell r="J789">
            <v>10</v>
          </cell>
          <cell r="K789">
            <v>2019</v>
          </cell>
          <cell r="L789" t="str">
            <v>Patiala, Punjab</v>
          </cell>
          <cell r="M789" t="str">
            <v>M</v>
          </cell>
          <cell r="N789">
            <v>29787</v>
          </cell>
          <cell r="O789">
            <v>42.520547945205479</v>
          </cell>
          <cell r="P789" t="str">
            <v>Resignation</v>
          </cell>
          <cell r="R789">
            <v>43924</v>
          </cell>
          <cell r="S789">
            <v>43741</v>
          </cell>
          <cell r="T789" t="str">
            <v>Confirmation</v>
          </cell>
          <cell r="Y789" t="str">
            <v>7015096186/ 9466958880</v>
          </cell>
          <cell r="Z789" t="str">
            <v>satwinder.ceat@gmail.com</v>
          </cell>
          <cell r="AA789">
            <v>9416113775</v>
          </cell>
          <cell r="AD789" t="str">
            <v>Bhagwan Singh</v>
          </cell>
          <cell r="AE789" t="str">
            <v>jaswinder kaur</v>
          </cell>
          <cell r="AF789" t="str">
            <v xml:space="preserve">Hno 19918 a parinnda road,Guru teg bahadar nagar (Bathinda). </v>
          </cell>
          <cell r="AG789" t="str">
            <v>Village 16 M L, P.O. 11 Lnp, Ganganagar, Sriganganagar, Rajasthan-335001</v>
          </cell>
          <cell r="AH789" t="str">
            <v>JZEPS4843F</v>
          </cell>
          <cell r="AI789" t="str">
            <v>228183387441</v>
          </cell>
          <cell r="AJ789" t="str">
            <v>A+VE</v>
          </cell>
          <cell r="AK789" t="str">
            <v>MBA</v>
          </cell>
          <cell r="AM789" t="str">
            <v>6 Years</v>
          </cell>
        </row>
        <row r="790">
          <cell r="B790">
            <v>190123</v>
          </cell>
          <cell r="C790" t="str">
            <v>Parth Panchal</v>
          </cell>
          <cell r="D790" t="str">
            <v>Production</v>
          </cell>
          <cell r="E790" t="str">
            <v>Curing</v>
          </cell>
          <cell r="F790" t="str">
            <v>GET</v>
          </cell>
          <cell r="G790" t="str">
            <v>Level-2</v>
          </cell>
          <cell r="H790" t="str">
            <v>E-5</v>
          </cell>
          <cell r="I790">
            <v>43752</v>
          </cell>
          <cell r="J790">
            <v>10</v>
          </cell>
          <cell r="K790">
            <v>2019</v>
          </cell>
          <cell r="L790" t="str">
            <v>Sanand</v>
          </cell>
          <cell r="M790" t="str">
            <v>M</v>
          </cell>
          <cell r="N790">
            <v>35924</v>
          </cell>
          <cell r="O790">
            <v>25.706849315068492</v>
          </cell>
          <cell r="P790" t="str">
            <v>Sent mail-Not coming</v>
          </cell>
          <cell r="Y790">
            <v>8140387082</v>
          </cell>
          <cell r="Z790" t="str">
            <v>parthpanchal951998@gmail.com</v>
          </cell>
          <cell r="AA790">
            <v>9662519412</v>
          </cell>
          <cell r="AB790" t="str">
            <v>Father</v>
          </cell>
          <cell r="AC790" t="str">
            <v>Chandrakantbhai Panchal</v>
          </cell>
          <cell r="AD790" t="str">
            <v>Chandrakantbhai Panchal</v>
          </cell>
          <cell r="AE790" t="str">
            <v>Kirpaben Panchal</v>
          </cell>
          <cell r="AF790" t="str">
            <v>B-201, Sai Heaven Residency, Nr. New D-Mart, Raspan Party plot to Haridarshan road, Nikol, Ahmedabad-382350</v>
          </cell>
          <cell r="AG790" t="str">
            <v>B-201, Sai Heaven Residency, Nr. New D-Mart, Raspan Party Plot To Haridarshan Road, Nikol, Ahmedabad-382350</v>
          </cell>
          <cell r="AH790" t="str">
            <v>FLNPP5770F</v>
          </cell>
          <cell r="AI790" t="str">
            <v>246551911855</v>
          </cell>
          <cell r="AJ790" t="str">
            <v>B+VE</v>
          </cell>
          <cell r="AK790" t="str">
            <v xml:space="preserve">B.Tech </v>
          </cell>
          <cell r="AM790" t="str">
            <v>Fresher</v>
          </cell>
        </row>
        <row r="791">
          <cell r="B791">
            <v>190124</v>
          </cell>
          <cell r="C791" t="str">
            <v>Dhruv Shukla</v>
          </cell>
          <cell r="D791" t="str">
            <v>Production</v>
          </cell>
          <cell r="E791" t="str">
            <v>Curing</v>
          </cell>
          <cell r="F791" t="str">
            <v>Assistant Engineer</v>
          </cell>
          <cell r="G791" t="str">
            <v>Level-2</v>
          </cell>
          <cell r="H791" t="str">
            <v>E-4</v>
          </cell>
          <cell r="I791">
            <v>43752</v>
          </cell>
          <cell r="J791">
            <v>10</v>
          </cell>
          <cell r="K791">
            <v>2019</v>
          </cell>
          <cell r="L791" t="str">
            <v>Sanand</v>
          </cell>
          <cell r="M791" t="str">
            <v>M</v>
          </cell>
          <cell r="N791">
            <v>35740</v>
          </cell>
          <cell r="O791">
            <v>26.210958904109589</v>
          </cell>
          <cell r="P791" t="str">
            <v>Resigned</v>
          </cell>
          <cell r="R791">
            <v>44361</v>
          </cell>
          <cell r="S791">
            <v>44179</v>
          </cell>
          <cell r="T791" t="str">
            <v>Confirmation</v>
          </cell>
          <cell r="Y791">
            <v>7600486475</v>
          </cell>
          <cell r="Z791" t="str">
            <v>dhruvshukla611@gmail.com</v>
          </cell>
          <cell r="AA791">
            <v>9725875194</v>
          </cell>
          <cell r="AB791" t="str">
            <v>Father</v>
          </cell>
          <cell r="AC791" t="str">
            <v>Ramchandra Shukla</v>
          </cell>
          <cell r="AD791" t="str">
            <v>Ramchandra Shukla</v>
          </cell>
          <cell r="AE791" t="str">
            <v>Manishaben Shukla</v>
          </cell>
          <cell r="AF791" t="str">
            <v>668/1, Vachlo khancho, Naiwado, Raipur, Ahmedabad. 380001</v>
          </cell>
          <cell r="AG791" t="str">
            <v>668/1, Vachlo Khancho, Naiwado, Raipur, Ahmedabad - 380001</v>
          </cell>
          <cell r="AH791" t="str">
            <v>GWJPS0019C</v>
          </cell>
          <cell r="AI791">
            <v>492344863895</v>
          </cell>
          <cell r="AJ791" t="str">
            <v>O-VE</v>
          </cell>
          <cell r="AK791" t="str">
            <v>B.E</v>
          </cell>
          <cell r="AM791" t="str">
            <v>Fresher</v>
          </cell>
        </row>
        <row r="792">
          <cell r="B792">
            <v>190125</v>
          </cell>
          <cell r="C792" t="str">
            <v>Maulik Thacker</v>
          </cell>
          <cell r="D792" t="str">
            <v>Production</v>
          </cell>
          <cell r="E792" t="str">
            <v>Tire building</v>
          </cell>
          <cell r="F792" t="str">
            <v>Assistant Engineer</v>
          </cell>
          <cell r="G792" t="str">
            <v>Level-2</v>
          </cell>
          <cell r="H792" t="str">
            <v>E-4</v>
          </cell>
          <cell r="I792">
            <v>43752</v>
          </cell>
          <cell r="J792">
            <v>10</v>
          </cell>
          <cell r="K792">
            <v>2019</v>
          </cell>
          <cell r="L792" t="str">
            <v>Sanand</v>
          </cell>
          <cell r="M792" t="str">
            <v>M</v>
          </cell>
          <cell r="N792">
            <v>36030</v>
          </cell>
          <cell r="O792">
            <v>25.416438356164385</v>
          </cell>
          <cell r="P792" t="str">
            <v>Resignation</v>
          </cell>
          <cell r="S792">
            <v>44179</v>
          </cell>
          <cell r="T792" t="str">
            <v>Probation</v>
          </cell>
          <cell r="Y792">
            <v>9714199369</v>
          </cell>
          <cell r="Z792" t="str">
            <v>thackermaulik7@gmail.com</v>
          </cell>
          <cell r="AA792">
            <v>9426453637</v>
          </cell>
          <cell r="AB792" t="str">
            <v>Father</v>
          </cell>
          <cell r="AC792" t="str">
            <v>Kalpeshbhai</v>
          </cell>
          <cell r="AD792" t="str">
            <v xml:space="preserve">Kalpeshbhai </v>
          </cell>
          <cell r="AE792" t="str">
            <v>Meeta Thacker</v>
          </cell>
          <cell r="AF792" t="str">
            <v xml:space="preserve">B/175, Sheri No. 07, RTO, Relocation Site, Bhuj city, Bhuj, Kachchh-370001 </v>
          </cell>
          <cell r="AG792" t="str">
            <v>B/175, Sheri No. 07, Rto, Relocation Site, Bhuj City, Bhuj, Kachchh-370001</v>
          </cell>
          <cell r="AH792" t="str">
            <v>BFBPT4339C</v>
          </cell>
          <cell r="AI792">
            <v>675884139730</v>
          </cell>
          <cell r="AJ792" t="str">
            <v>B+VE</v>
          </cell>
          <cell r="AK792" t="str">
            <v>B.E</v>
          </cell>
          <cell r="AM792" t="str">
            <v>Fresher</v>
          </cell>
        </row>
        <row r="793">
          <cell r="B793">
            <v>190126</v>
          </cell>
          <cell r="C793" t="str">
            <v>Rajeshkumar Chitroda</v>
          </cell>
          <cell r="D793" t="str">
            <v>Production</v>
          </cell>
          <cell r="E793" t="str">
            <v>Curing</v>
          </cell>
          <cell r="F793" t="str">
            <v>Assistant Engineer</v>
          </cell>
          <cell r="G793" t="str">
            <v>Level-2</v>
          </cell>
          <cell r="H793" t="str">
            <v>E-4</v>
          </cell>
          <cell r="I793">
            <v>43752</v>
          </cell>
          <cell r="J793">
            <v>10</v>
          </cell>
          <cell r="K793">
            <v>2019</v>
          </cell>
          <cell r="L793" t="str">
            <v>Sanand</v>
          </cell>
          <cell r="M793" t="str">
            <v>M</v>
          </cell>
          <cell r="N793">
            <v>35680</v>
          </cell>
          <cell r="O793">
            <v>26.375342465753423</v>
          </cell>
          <cell r="P793" t="str">
            <v>Resignation</v>
          </cell>
          <cell r="R793">
            <v>44361</v>
          </cell>
          <cell r="S793">
            <v>44179</v>
          </cell>
          <cell r="T793" t="str">
            <v>Confirmation</v>
          </cell>
          <cell r="Y793">
            <v>7990771781</v>
          </cell>
          <cell r="Z793" t="str">
            <v>chitrodaraj214@gmail.com</v>
          </cell>
          <cell r="AA793">
            <v>9427247020</v>
          </cell>
          <cell r="AB793" t="str">
            <v>Father</v>
          </cell>
          <cell r="AC793" t="str">
            <v>Natavarlal</v>
          </cell>
          <cell r="AD793" t="str">
            <v>Natavarlal</v>
          </cell>
          <cell r="AE793" t="str">
            <v>Jayshreeben</v>
          </cell>
          <cell r="AF793" t="str">
            <v>A-11/2,Bhagvati Krupa Society,Opp-Baliya Dev Temple,Tejas School Vali Gali,Bopal, Ahmedabad, Gujarat-380058</v>
          </cell>
          <cell r="AG793" t="str">
            <v>Bus Station Road, Datha, Ta.-Talaja, Dist.-Bhavnagar, Gujarat - 364130</v>
          </cell>
          <cell r="AH793" t="str">
            <v>BVQPC7758B</v>
          </cell>
          <cell r="AI793">
            <v>675581978708</v>
          </cell>
          <cell r="AJ793" t="str">
            <v>B+VE</v>
          </cell>
          <cell r="AK793" t="str">
            <v>B.E</v>
          </cell>
          <cell r="AM793" t="str">
            <v>Fresher</v>
          </cell>
        </row>
        <row r="794">
          <cell r="B794">
            <v>190127</v>
          </cell>
          <cell r="C794" t="str">
            <v>Harsh Dave</v>
          </cell>
          <cell r="D794" t="str">
            <v>Production</v>
          </cell>
          <cell r="E794" t="str">
            <v>Curing</v>
          </cell>
          <cell r="F794" t="str">
            <v>GET</v>
          </cell>
          <cell r="G794" t="str">
            <v>Level-2</v>
          </cell>
          <cell r="H794" t="str">
            <v>E-5</v>
          </cell>
          <cell r="I794">
            <v>43752</v>
          </cell>
          <cell r="J794">
            <v>10</v>
          </cell>
          <cell r="K794">
            <v>2019</v>
          </cell>
          <cell r="L794" t="str">
            <v>Sanand</v>
          </cell>
          <cell r="M794" t="str">
            <v>M</v>
          </cell>
          <cell r="N794">
            <v>35835</v>
          </cell>
          <cell r="O794">
            <v>25.950684931506849</v>
          </cell>
          <cell r="P794" t="str">
            <v>Resignation</v>
          </cell>
          <cell r="Y794">
            <v>8485921538</v>
          </cell>
          <cell r="Z794" t="str">
            <v>harshdave9513@gmail.com</v>
          </cell>
          <cell r="AA794">
            <v>7600268363</v>
          </cell>
          <cell r="AB794" t="str">
            <v>Mother</v>
          </cell>
          <cell r="AC794" t="str">
            <v xml:space="preserve">Pragnaben </v>
          </cell>
          <cell r="AD794" t="str">
            <v>Yogeshbhai</v>
          </cell>
          <cell r="AE794" t="str">
            <v xml:space="preserve">Pragnaben </v>
          </cell>
          <cell r="AF794" t="str">
            <v>10/1 Rangmani flat part-1 Maniayasa society,Maninagar (East), AHMEDABAD - 380008</v>
          </cell>
          <cell r="AG794" t="str">
            <v>10/1 Rangmani Flat Part-1 Maniayasa Society,Maninagar (East), Ahmedabad -380008</v>
          </cell>
          <cell r="AH794" t="str">
            <v>FDZPD7113Q</v>
          </cell>
          <cell r="AI794" t="str">
            <v>663447927017</v>
          </cell>
          <cell r="AJ794" t="str">
            <v>B+VE</v>
          </cell>
          <cell r="AK794" t="str">
            <v>B.E</v>
          </cell>
          <cell r="AM794" t="str">
            <v>Fresher</v>
          </cell>
        </row>
        <row r="795">
          <cell r="B795">
            <v>190128</v>
          </cell>
          <cell r="C795" t="str">
            <v>Milan Pansuriya</v>
          </cell>
          <cell r="D795" t="str">
            <v>Production</v>
          </cell>
          <cell r="E795" t="str">
            <v>Curing</v>
          </cell>
          <cell r="F795" t="str">
            <v>GET</v>
          </cell>
          <cell r="G795" t="str">
            <v>Level-2</v>
          </cell>
          <cell r="H795" t="str">
            <v>E-5</v>
          </cell>
          <cell r="I795">
            <v>43752</v>
          </cell>
          <cell r="J795">
            <v>10</v>
          </cell>
          <cell r="K795">
            <v>2019</v>
          </cell>
          <cell r="L795" t="str">
            <v>Sanand</v>
          </cell>
          <cell r="M795" t="str">
            <v>M</v>
          </cell>
          <cell r="N795">
            <v>35647</v>
          </cell>
          <cell r="O795">
            <v>26.465753424657535</v>
          </cell>
          <cell r="P795" t="str">
            <v xml:space="preserve">Resignation </v>
          </cell>
          <cell r="Y795">
            <v>9662327162</v>
          </cell>
          <cell r="Z795" t="str">
            <v>pansuriyamilan14@gmail.com</v>
          </cell>
          <cell r="AA795">
            <v>9879796002</v>
          </cell>
          <cell r="AB795" t="str">
            <v>Father</v>
          </cell>
          <cell r="AC795" t="str">
            <v>Rajnikantbhai</v>
          </cell>
          <cell r="AD795" t="str">
            <v>Rajnikantbhai</v>
          </cell>
          <cell r="AE795" t="str">
            <v>Rekhaben</v>
          </cell>
          <cell r="AF795" t="str">
            <v>Milan, Sarswati School Road, Nilgiri Society, Mendarda, Dist. : Junagadh- 362260</v>
          </cell>
          <cell r="AG795" t="str">
            <v>Milan, Sarswati School Road, Nilgiri Society, Mendarda, Dist- Junagadh- 362260</v>
          </cell>
          <cell r="AH795" t="str">
            <v>DKLPP8768J</v>
          </cell>
          <cell r="AI795" t="str">
            <v>575617115315</v>
          </cell>
          <cell r="AJ795" t="str">
            <v>AB+VE</v>
          </cell>
          <cell r="AK795" t="str">
            <v>B.E</v>
          </cell>
          <cell r="AM795" t="str">
            <v>Fresher</v>
          </cell>
        </row>
        <row r="796">
          <cell r="B796">
            <v>190129</v>
          </cell>
          <cell r="C796" t="str">
            <v>Ravi Samani</v>
          </cell>
          <cell r="D796" t="str">
            <v>Production</v>
          </cell>
          <cell r="E796" t="str">
            <v>Curing</v>
          </cell>
          <cell r="F796" t="str">
            <v>GET</v>
          </cell>
          <cell r="G796" t="str">
            <v>Level-2</v>
          </cell>
          <cell r="H796" t="str">
            <v>E-5</v>
          </cell>
          <cell r="I796">
            <v>43752</v>
          </cell>
          <cell r="J796">
            <v>10</v>
          </cell>
          <cell r="K796">
            <v>2019</v>
          </cell>
          <cell r="L796" t="str">
            <v>Sanand</v>
          </cell>
          <cell r="M796" t="str">
            <v>M</v>
          </cell>
          <cell r="N796">
            <v>35298</v>
          </cell>
          <cell r="O796">
            <v>27.421917808219177</v>
          </cell>
          <cell r="P796" t="str">
            <v>Resignation</v>
          </cell>
          <cell r="Y796">
            <v>7405174586</v>
          </cell>
          <cell r="Z796" t="str">
            <v>ravisamani2121@gmail.com</v>
          </cell>
          <cell r="AA796">
            <v>9998912864</v>
          </cell>
          <cell r="AB796" t="str">
            <v>Father</v>
          </cell>
          <cell r="AC796" t="str">
            <v xml:space="preserve">Girishbhai </v>
          </cell>
          <cell r="AD796" t="str">
            <v>Girishbhai</v>
          </cell>
          <cell r="AE796" t="str">
            <v>Varshaben</v>
          </cell>
          <cell r="AF796" t="str">
            <v>B4 CHAYA APARTMENT, KARAMCHARINAGAR, GHATLODIYA, AHMEDABAD ,380061</v>
          </cell>
          <cell r="AG796" t="str">
            <v>Ganjeevada Street, Bhayavadar, Upleta, Rajkot-360450</v>
          </cell>
          <cell r="AH796" t="str">
            <v>GYIPS6589A</v>
          </cell>
          <cell r="AI796">
            <v>919462330593</v>
          </cell>
          <cell r="AJ796" t="str">
            <v>A+VE</v>
          </cell>
          <cell r="AK796" t="str">
            <v xml:space="preserve">B. Tech </v>
          </cell>
          <cell r="AM796" t="str">
            <v>Fresher</v>
          </cell>
        </row>
        <row r="797">
          <cell r="B797">
            <v>190130</v>
          </cell>
          <cell r="C797" t="str">
            <v>Jay Mali</v>
          </cell>
          <cell r="D797" t="str">
            <v>RD2</v>
          </cell>
          <cell r="E797" t="str">
            <v>RE</v>
          </cell>
          <cell r="F797" t="str">
            <v>GET</v>
          </cell>
          <cell r="G797" t="str">
            <v>Level-2</v>
          </cell>
          <cell r="H797" t="str">
            <v>E-5</v>
          </cell>
          <cell r="I797">
            <v>43752</v>
          </cell>
          <cell r="J797">
            <v>10</v>
          </cell>
          <cell r="K797">
            <v>2019</v>
          </cell>
          <cell r="L797" t="str">
            <v>Sanand</v>
          </cell>
          <cell r="M797" t="str">
            <v>M</v>
          </cell>
          <cell r="N797">
            <v>35713</v>
          </cell>
          <cell r="O797">
            <v>26.284931506849315</v>
          </cell>
          <cell r="P797" t="str">
            <v>Resignation</v>
          </cell>
          <cell r="Y797">
            <v>8460646772</v>
          </cell>
          <cell r="Z797" t="str">
            <v>jaymali646@gmail.com</v>
          </cell>
          <cell r="AA797">
            <v>9979901175</v>
          </cell>
          <cell r="AB797" t="str">
            <v>Father</v>
          </cell>
          <cell r="AC797" t="str">
            <v>Shrikrishna</v>
          </cell>
          <cell r="AD797" t="str">
            <v>Shrikrishna</v>
          </cell>
          <cell r="AE797" t="str">
            <v>Sulochana</v>
          </cell>
          <cell r="AF797" t="str">
            <v>7, Shubhkamna Society, Opp Kanchan Bhumi Flats, Satellite, Ahmedabad - 380015</v>
          </cell>
          <cell r="AG797" t="str">
            <v>7, Shubhkamna Society, Opp Kanchan Bhumi Flats, Satellite, Ahmedabad - 380015</v>
          </cell>
          <cell r="AH797" t="str">
            <v>CTUPM3941B</v>
          </cell>
          <cell r="AI797">
            <v>414124743095</v>
          </cell>
          <cell r="AJ797" t="str">
            <v>O+VE</v>
          </cell>
          <cell r="AK797" t="str">
            <v>B.E</v>
          </cell>
          <cell r="AM797" t="str">
            <v>Fresher</v>
          </cell>
        </row>
        <row r="798">
          <cell r="B798">
            <v>190131</v>
          </cell>
          <cell r="C798" t="str">
            <v>Gokulakrishnan</v>
          </cell>
          <cell r="D798" t="str">
            <v>RD</v>
          </cell>
          <cell r="E798" t="str">
            <v>OE</v>
          </cell>
          <cell r="F798" t="str">
            <v>Engineer</v>
          </cell>
          <cell r="G798" t="str">
            <v>Level-2</v>
          </cell>
          <cell r="H798" t="str">
            <v>E-2</v>
          </cell>
          <cell r="I798">
            <v>43752</v>
          </cell>
          <cell r="J798">
            <v>10</v>
          </cell>
          <cell r="K798">
            <v>2019</v>
          </cell>
          <cell r="L798" t="str">
            <v>Sanand</v>
          </cell>
          <cell r="M798" t="str">
            <v>M</v>
          </cell>
          <cell r="N798">
            <v>34840</v>
          </cell>
          <cell r="O798">
            <v>28.676712328767124</v>
          </cell>
          <cell r="P798" t="str">
            <v>Transferd from RD2 Department / RE Section to RD2 / OE Section w.e.f.02nd Nov. 2020</v>
          </cell>
          <cell r="R798">
            <v>44361</v>
          </cell>
          <cell r="S798">
            <v>44179</v>
          </cell>
          <cell r="T798" t="str">
            <v>Confirmation</v>
          </cell>
          <cell r="U798">
            <v>44652</v>
          </cell>
          <cell r="V798" t="str">
            <v>Assistant Engineer</v>
          </cell>
          <cell r="Y798">
            <v>8122670395</v>
          </cell>
          <cell r="Z798" t="str">
            <v>srgokulakrishnanmech@gmail.com</v>
          </cell>
          <cell r="AA798">
            <v>9789639237</v>
          </cell>
          <cell r="AB798" t="str">
            <v>Father</v>
          </cell>
          <cell r="AC798" t="str">
            <v>Selvaraj</v>
          </cell>
          <cell r="AD798" t="str">
            <v>Selvaraj</v>
          </cell>
          <cell r="AE798" t="str">
            <v>Rajalakshmi</v>
          </cell>
          <cell r="AF798" t="str">
            <v>B8 Madhuram Bunglows, Bopal, Ahmedabad</v>
          </cell>
          <cell r="AG798" t="str">
            <v>347/178, Jkk Nataraja Nagar, Kamatchi Amman Koil Street, Komarapalayam, Namakkal, Tamilnadu - 638183</v>
          </cell>
          <cell r="AH798" t="str">
            <v>BOIPG8648M</v>
          </cell>
          <cell r="AI798">
            <v>289948509867</v>
          </cell>
          <cell r="AJ798" t="str">
            <v>AB+VE</v>
          </cell>
          <cell r="AK798" t="str">
            <v>B.E.</v>
          </cell>
          <cell r="AL798" t="str">
            <v>-</v>
          </cell>
          <cell r="AM798" t="str">
            <v>Fresher</v>
          </cell>
        </row>
        <row r="799">
          <cell r="B799">
            <v>190132</v>
          </cell>
          <cell r="C799" t="str">
            <v>Avinash Maru</v>
          </cell>
          <cell r="D799" t="str">
            <v>Planning</v>
          </cell>
          <cell r="E799" t="str">
            <v>Product Management</v>
          </cell>
          <cell r="F799" t="str">
            <v>Assistant Executive</v>
          </cell>
          <cell r="G799" t="str">
            <v>Level-2</v>
          </cell>
          <cell r="H799" t="str">
            <v>E-4</v>
          </cell>
          <cell r="I799">
            <v>43752</v>
          </cell>
          <cell r="J799">
            <v>10</v>
          </cell>
          <cell r="K799">
            <v>2019</v>
          </cell>
          <cell r="L799" t="str">
            <v>Sanand</v>
          </cell>
          <cell r="M799" t="str">
            <v>M</v>
          </cell>
          <cell r="N799">
            <v>33998</v>
          </cell>
          <cell r="O799">
            <v>30.983561643835618</v>
          </cell>
          <cell r="P799" t="str">
            <v>Abscond</v>
          </cell>
          <cell r="S799">
            <v>43752</v>
          </cell>
          <cell r="T799" t="str">
            <v>Probation</v>
          </cell>
          <cell r="Y799">
            <v>8160658670</v>
          </cell>
          <cell r="Z799" t="str">
            <v>avinashmaru007@gmail.com</v>
          </cell>
          <cell r="AA799">
            <v>7600767311</v>
          </cell>
          <cell r="AB799" t="str">
            <v>Father</v>
          </cell>
          <cell r="AC799" t="str">
            <v>Pravinbhai</v>
          </cell>
          <cell r="AD799" t="str">
            <v>Pravinbhai</v>
          </cell>
          <cell r="AE799" t="str">
            <v>Premilaben</v>
          </cell>
          <cell r="AF799" t="str">
            <v>156, NEW JAYBHAVANI NAGAR NR.AMRAIWADI POST OFFICE AHMEDABAD-380026</v>
          </cell>
          <cell r="AG799" t="str">
            <v>V-2, Savgan Nagar, Nr.Swastik Cross Road, Amraiwadi,Ahmedabad,Gujarat-380026</v>
          </cell>
          <cell r="AH799" t="str">
            <v>BPLPM9641G</v>
          </cell>
          <cell r="AI799">
            <v>791872442418</v>
          </cell>
          <cell r="AJ799" t="str">
            <v>B+VE</v>
          </cell>
          <cell r="AK799" t="str">
            <v>M. Com</v>
          </cell>
          <cell r="AM799" t="str">
            <v>3.5 Years</v>
          </cell>
        </row>
        <row r="800">
          <cell r="B800">
            <v>190133</v>
          </cell>
          <cell r="C800" t="str">
            <v>Abhishek Singh</v>
          </cell>
          <cell r="D800" t="str">
            <v>Production</v>
          </cell>
          <cell r="E800" t="str">
            <v>Engineering</v>
          </cell>
          <cell r="F800" t="str">
            <v>Assistant Engineer</v>
          </cell>
          <cell r="G800" t="str">
            <v>Level-2</v>
          </cell>
          <cell r="H800" t="str">
            <v>E-4</v>
          </cell>
          <cell r="I800">
            <v>43752</v>
          </cell>
          <cell r="J800">
            <v>10</v>
          </cell>
          <cell r="K800">
            <v>2019</v>
          </cell>
          <cell r="L800" t="str">
            <v>Sanand</v>
          </cell>
          <cell r="M800" t="str">
            <v>M</v>
          </cell>
          <cell r="N800">
            <v>35253</v>
          </cell>
          <cell r="O800">
            <v>27.545205479452054</v>
          </cell>
          <cell r="P800" t="str">
            <v>Resignation</v>
          </cell>
          <cell r="R800">
            <v>43935</v>
          </cell>
          <cell r="S800">
            <v>43752</v>
          </cell>
          <cell r="T800" t="str">
            <v>Confirmation</v>
          </cell>
          <cell r="Y800">
            <v>9530555228</v>
          </cell>
          <cell r="Z800" t="str">
            <v>abhi_singh0015@yahoo.com</v>
          </cell>
          <cell r="AA800">
            <v>9463123794</v>
          </cell>
          <cell r="AB800" t="str">
            <v>Father</v>
          </cell>
          <cell r="AC800" t="str">
            <v>Ashok Singh</v>
          </cell>
          <cell r="AD800" t="str">
            <v>Ashok Singh</v>
          </cell>
          <cell r="AE800" t="str">
            <v>Uma Singh</v>
          </cell>
          <cell r="AF800" t="str">
            <v>#1393,Jain colony,bhawanigarh,Sangrur, Punjab-148026</v>
          </cell>
          <cell r="AG800" t="str">
            <v>#1393,Jain Colony,Bhawanigarh,Sangrur, Punjab-148026</v>
          </cell>
          <cell r="AH800" t="str">
            <v>HCOPS9518C</v>
          </cell>
          <cell r="AI800">
            <v>831611866507</v>
          </cell>
          <cell r="AJ800" t="str">
            <v>A+VE</v>
          </cell>
          <cell r="AK800" t="str">
            <v>B.Tech</v>
          </cell>
          <cell r="AM800" t="str">
            <v>2.3 Years</v>
          </cell>
        </row>
        <row r="801">
          <cell r="B801">
            <v>190134</v>
          </cell>
          <cell r="C801" t="str">
            <v>Darshak Lakhavara</v>
          </cell>
          <cell r="D801" t="str">
            <v>Production</v>
          </cell>
          <cell r="E801" t="str">
            <v>Curing</v>
          </cell>
          <cell r="F801" t="str">
            <v>Assistant Engineer</v>
          </cell>
          <cell r="G801" t="str">
            <v>Level-2</v>
          </cell>
          <cell r="H801" t="str">
            <v>E-4</v>
          </cell>
          <cell r="I801">
            <v>43752</v>
          </cell>
          <cell r="J801">
            <v>10</v>
          </cell>
          <cell r="K801">
            <v>2019</v>
          </cell>
          <cell r="L801" t="str">
            <v>Sanand</v>
          </cell>
          <cell r="M801" t="str">
            <v>M</v>
          </cell>
          <cell r="N801">
            <v>35746</v>
          </cell>
          <cell r="O801">
            <v>26.194520547945206</v>
          </cell>
          <cell r="P801" t="str">
            <v xml:space="preserve">Resignation </v>
          </cell>
          <cell r="R801">
            <v>44361</v>
          </cell>
          <cell r="S801">
            <v>44179</v>
          </cell>
          <cell r="T801" t="str">
            <v>Confirmation</v>
          </cell>
          <cell r="Y801">
            <v>7096984749</v>
          </cell>
          <cell r="Z801" t="str">
            <v>darshaklakhvara@gmail.com</v>
          </cell>
          <cell r="AA801">
            <v>9173971057</v>
          </cell>
          <cell r="AB801" t="str">
            <v>Father</v>
          </cell>
          <cell r="AC801" t="str">
            <v xml:space="preserve">Narayanbhai </v>
          </cell>
          <cell r="AD801" t="str">
            <v xml:space="preserve">Narayanbhai </v>
          </cell>
          <cell r="AE801" t="str">
            <v>Shobhnaben</v>
          </cell>
          <cell r="AF801" t="str">
            <v>Mangal Bhavan PG, Jodhpur Gam, Setellite, Ahmedabad-380015</v>
          </cell>
          <cell r="AG801" t="str">
            <v>65, Adarsh Nagar Society, Nr. Manmandir School, Tajpura Road, Palanpur - 385001</v>
          </cell>
          <cell r="AH801" t="str">
            <v>AOGPL4424H</v>
          </cell>
          <cell r="AI801">
            <v>965212823838</v>
          </cell>
          <cell r="AJ801" t="str">
            <v>B+VE</v>
          </cell>
          <cell r="AK801" t="str">
            <v>B.Tech</v>
          </cell>
          <cell r="AM801" t="str">
            <v>Fresher</v>
          </cell>
        </row>
        <row r="802">
          <cell r="B802">
            <v>190135</v>
          </cell>
          <cell r="C802" t="str">
            <v>Shaik Shabbir Hussain</v>
          </cell>
          <cell r="D802" t="str">
            <v>Retail Sales</v>
          </cell>
          <cell r="E802" t="str">
            <v>South Region</v>
          </cell>
          <cell r="F802" t="str">
            <v>Junior Territory Sales Manager</v>
          </cell>
          <cell r="G802" t="str">
            <v>Level-2</v>
          </cell>
          <cell r="H802" t="str">
            <v>E-2</v>
          </cell>
          <cell r="I802">
            <v>43752</v>
          </cell>
          <cell r="J802">
            <v>10</v>
          </cell>
          <cell r="K802">
            <v>2019</v>
          </cell>
          <cell r="L802" t="str">
            <v>Hyderabad</v>
          </cell>
          <cell r="M802" t="str">
            <v>M</v>
          </cell>
          <cell r="N802">
            <v>31597</v>
          </cell>
          <cell r="O802">
            <v>37.561643835616437</v>
          </cell>
          <cell r="P802" t="str">
            <v>Resignation</v>
          </cell>
          <cell r="R802">
            <v>43935</v>
          </cell>
          <cell r="S802">
            <v>43752</v>
          </cell>
          <cell r="T802" t="str">
            <v>Confirmation</v>
          </cell>
          <cell r="Y802">
            <v>9985863283</v>
          </cell>
          <cell r="Z802" t="str">
            <v>shabbir0486@gmail.com</v>
          </cell>
          <cell r="AA802" t="str">
            <v>+91 9014689045</v>
          </cell>
          <cell r="AD802" t="str">
            <v xml:space="preserve">Late Shaik Fakruddin </v>
          </cell>
          <cell r="AE802" t="str">
            <v>Shaik Naseema bee</v>
          </cell>
          <cell r="AF802" t="str">
            <v>D. No. 6/1128-A, Bhagya nagar, Guntakal, Anantpur, Andra Pradesh-515801</v>
          </cell>
          <cell r="AG802" t="str">
            <v>D. No. 6/1128-A, Bhagya Nagar, Guntakal, Anantpur, Andra Pradesh-515801</v>
          </cell>
          <cell r="AH802" t="str">
            <v>BVSPS1116B</v>
          </cell>
          <cell r="AI802">
            <v>266957945447</v>
          </cell>
          <cell r="AJ802" t="str">
            <v>A+VE</v>
          </cell>
          <cell r="AK802" t="str">
            <v xml:space="preserve">Graduate </v>
          </cell>
          <cell r="AM802" t="str">
            <v>9.3 Years</v>
          </cell>
        </row>
        <row r="803">
          <cell r="B803">
            <v>190136</v>
          </cell>
          <cell r="C803" t="str">
            <v>Lingaswamy</v>
          </cell>
          <cell r="D803" t="str">
            <v>Retail Sales</v>
          </cell>
          <cell r="E803" t="str">
            <v>South Region</v>
          </cell>
          <cell r="F803" t="str">
            <v>Territory Sales Supervisor</v>
          </cell>
          <cell r="G803" t="str">
            <v>Level-2</v>
          </cell>
          <cell r="H803" t="str">
            <v>E-3</v>
          </cell>
          <cell r="I803">
            <v>43752</v>
          </cell>
          <cell r="J803">
            <v>10</v>
          </cell>
          <cell r="K803">
            <v>2019</v>
          </cell>
          <cell r="L803" t="str">
            <v>Karimnagar</v>
          </cell>
          <cell r="M803" t="str">
            <v>M</v>
          </cell>
          <cell r="N803">
            <v>34170</v>
          </cell>
          <cell r="O803">
            <v>30.512328767123286</v>
          </cell>
          <cell r="P803" t="str">
            <v>Resignation</v>
          </cell>
          <cell r="R803">
            <v>43935</v>
          </cell>
          <cell r="S803">
            <v>43752</v>
          </cell>
          <cell r="T803" t="str">
            <v>Confirmation</v>
          </cell>
          <cell r="Y803">
            <v>9010939697</v>
          </cell>
          <cell r="Z803" t="str">
            <v>lingaswamyjajula@gmail.com</v>
          </cell>
          <cell r="AA803">
            <v>8074827656</v>
          </cell>
          <cell r="AB803" t="str">
            <v>Father</v>
          </cell>
          <cell r="AC803" t="str">
            <v>Jajula Galaiah</v>
          </cell>
          <cell r="AD803" t="str">
            <v>Jajula Galaiah</v>
          </cell>
          <cell r="AE803" t="str">
            <v>Jajula Galamma</v>
          </cell>
          <cell r="AF803" t="str">
            <v>H.no:1-8/1,Kistapuram, Munugode, Nalgonda, Chityala, Andra Pradesh-508114</v>
          </cell>
          <cell r="AG803" t="str">
            <v>H.No:1-8/1,Kistapuram, Munugode, Nalgonda, Chityala, Andra Pradesh-508114</v>
          </cell>
          <cell r="AH803" t="str">
            <v>BGEPJ8257M</v>
          </cell>
          <cell r="AI803">
            <v>734593870636</v>
          </cell>
          <cell r="AJ803" t="str">
            <v>O+VE</v>
          </cell>
          <cell r="AK803" t="str">
            <v>B. Tech</v>
          </cell>
          <cell r="AM803" t="str">
            <v>2 Years</v>
          </cell>
        </row>
        <row r="804">
          <cell r="B804">
            <v>190137</v>
          </cell>
          <cell r="C804" t="str">
            <v>Purv Darji</v>
          </cell>
          <cell r="D804" t="str">
            <v>RD1</v>
          </cell>
          <cell r="E804" t="str">
            <v>Audit Control</v>
          </cell>
          <cell r="F804" t="str">
            <v>Assistant Engineer</v>
          </cell>
          <cell r="G804" t="str">
            <v>Level-2</v>
          </cell>
          <cell r="H804" t="str">
            <v>E-4</v>
          </cell>
          <cell r="I804">
            <v>43773</v>
          </cell>
          <cell r="J804">
            <v>11</v>
          </cell>
          <cell r="K804">
            <v>2019</v>
          </cell>
          <cell r="L804" t="str">
            <v>Sanand</v>
          </cell>
          <cell r="M804" t="str">
            <v>M</v>
          </cell>
          <cell r="N804">
            <v>35814</v>
          </cell>
          <cell r="O804">
            <v>26.008219178082193</v>
          </cell>
          <cell r="P804" t="str">
            <v>Transferred from Production Department-Curing section to RD1 Department from 8th July 2020, Resignation</v>
          </cell>
          <cell r="S804">
            <v>44200</v>
          </cell>
          <cell r="T804" t="str">
            <v>Probation</v>
          </cell>
          <cell r="Y804">
            <v>8238035975</v>
          </cell>
          <cell r="Z804" t="str">
            <v>purvdarji19@gmail.com</v>
          </cell>
          <cell r="AA804">
            <v>9978408670</v>
          </cell>
          <cell r="AB804" t="str">
            <v>Father</v>
          </cell>
          <cell r="AC804" t="str">
            <v>Yogeshbhai Darji</v>
          </cell>
          <cell r="AD804" t="str">
            <v>Yogeshbhai Darji</v>
          </cell>
          <cell r="AE804" t="str">
            <v>Nilimaben Darji</v>
          </cell>
          <cell r="AF804" t="str">
            <v>c/c-330,G.M.D.C Colony, Varmanagar, Ta-Lakhpat, Di- Kutch-370601</v>
          </cell>
          <cell r="AG804" t="str">
            <v>C/C-330,G.M.D.C Colony, Varmanagar, Ta-Lakhpat, Di- Kutch-370601</v>
          </cell>
          <cell r="AH804" t="str">
            <v>FSIPD5040L</v>
          </cell>
          <cell r="AI804">
            <v>801085775118</v>
          </cell>
          <cell r="AJ804" t="str">
            <v>B+VE</v>
          </cell>
          <cell r="AK804" t="str">
            <v xml:space="preserve">B.E </v>
          </cell>
          <cell r="AM804" t="str">
            <v>Fresher</v>
          </cell>
        </row>
        <row r="805">
          <cell r="B805">
            <v>190138</v>
          </cell>
          <cell r="C805" t="str">
            <v>Jenish Makawana</v>
          </cell>
          <cell r="D805" t="str">
            <v>Production</v>
          </cell>
          <cell r="E805" t="str">
            <v>Curing</v>
          </cell>
          <cell r="F805" t="str">
            <v>GET</v>
          </cell>
          <cell r="G805" t="str">
            <v>Level-2</v>
          </cell>
          <cell r="H805" t="str">
            <v>E-5</v>
          </cell>
          <cell r="I805">
            <v>43773</v>
          </cell>
          <cell r="J805">
            <v>11</v>
          </cell>
          <cell r="K805">
            <v>2019</v>
          </cell>
          <cell r="L805" t="str">
            <v>Sanand</v>
          </cell>
          <cell r="M805" t="str">
            <v>M</v>
          </cell>
          <cell r="N805">
            <v>35959</v>
          </cell>
          <cell r="O805">
            <v>25.610958904109587</v>
          </cell>
          <cell r="P805" t="str">
            <v>Resignation</v>
          </cell>
          <cell r="Y805">
            <v>7801846716</v>
          </cell>
          <cell r="Z805" t="str">
            <v>jenish15mer27.gmit@gmail.com</v>
          </cell>
          <cell r="AA805">
            <v>9979317023</v>
          </cell>
          <cell r="AB805" t="str">
            <v>Father</v>
          </cell>
          <cell r="AC805" t="str">
            <v>Manojbhai Makawana</v>
          </cell>
          <cell r="AD805" t="str">
            <v>Manojbhai Makawana</v>
          </cell>
          <cell r="AE805" t="str">
            <v>Chandrikaben Makawana</v>
          </cell>
          <cell r="AF805" t="str">
            <v>31, Rekha Society, Leela Circle, Sidsar Road,Bhavnagar-364002</v>
          </cell>
          <cell r="AG805" t="str">
            <v>Shiv Sakti Nivas, Dashapa Sankadi Sheri, Opp. Kanyashala, Sihor, Bhavnagar-364240</v>
          </cell>
          <cell r="AH805" t="str">
            <v>FMEPM1138Q</v>
          </cell>
          <cell r="AI805">
            <v>245839391189</v>
          </cell>
          <cell r="AJ805" t="str">
            <v>AB+VE</v>
          </cell>
          <cell r="AK805" t="str">
            <v xml:space="preserve">B.E </v>
          </cell>
          <cell r="AM805" t="str">
            <v>Fresher</v>
          </cell>
        </row>
        <row r="806">
          <cell r="B806">
            <v>190139</v>
          </cell>
          <cell r="C806" t="str">
            <v>Sujal Kachhiya</v>
          </cell>
          <cell r="D806" t="str">
            <v>Production</v>
          </cell>
          <cell r="E806" t="str">
            <v>Curing</v>
          </cell>
          <cell r="F806" t="str">
            <v>GET</v>
          </cell>
          <cell r="G806" t="str">
            <v>Level-2</v>
          </cell>
          <cell r="H806" t="str">
            <v>E-5</v>
          </cell>
          <cell r="I806">
            <v>43773</v>
          </cell>
          <cell r="J806">
            <v>11</v>
          </cell>
          <cell r="K806">
            <v>2019</v>
          </cell>
          <cell r="L806" t="str">
            <v>Sanand</v>
          </cell>
          <cell r="M806" t="str">
            <v>M</v>
          </cell>
          <cell r="N806">
            <v>35771</v>
          </cell>
          <cell r="O806">
            <v>26.126027397260273</v>
          </cell>
          <cell r="P806" t="str">
            <v>Resignation</v>
          </cell>
          <cell r="T806" t="str">
            <v>Training</v>
          </cell>
          <cell r="Y806">
            <v>7567187323</v>
          </cell>
          <cell r="Z806" t="str">
            <v>sujalkachhiya33@gmail.com</v>
          </cell>
          <cell r="AA806">
            <v>9909634547</v>
          </cell>
          <cell r="AB806" t="str">
            <v>Father</v>
          </cell>
          <cell r="AC806" t="str">
            <v>Kiranbhai Kachhiya</v>
          </cell>
          <cell r="AD806" t="str">
            <v>Kiranbhai Kachhiya</v>
          </cell>
          <cell r="AE806" t="str">
            <v>Amiben Kachhiya</v>
          </cell>
          <cell r="AF806" t="str">
            <v>B/12, Harikrupa Society, Ektapark Society, Opp. Pushpam Complex, Vatva Road, Isanpur, Ahmedabad-382443</v>
          </cell>
          <cell r="AG806" t="str">
            <v>Kharikui Road, Khambhat, Anand-388620</v>
          </cell>
          <cell r="AH806" t="str">
            <v>EEUPK3784P</v>
          </cell>
          <cell r="AI806">
            <v>662705710445</v>
          </cell>
          <cell r="AJ806" t="str">
            <v>A+VE</v>
          </cell>
          <cell r="AK806" t="str">
            <v xml:space="preserve">B.E </v>
          </cell>
          <cell r="AM806" t="str">
            <v>Fresher</v>
          </cell>
        </row>
        <row r="807">
          <cell r="B807">
            <v>190140</v>
          </cell>
          <cell r="C807" t="str">
            <v>Avinash Chaurasiya</v>
          </cell>
          <cell r="D807" t="str">
            <v>Production</v>
          </cell>
          <cell r="E807" t="str">
            <v>Curing</v>
          </cell>
          <cell r="F807" t="str">
            <v>GET</v>
          </cell>
          <cell r="G807" t="str">
            <v>Level-2</v>
          </cell>
          <cell r="H807" t="str">
            <v>E-5</v>
          </cell>
          <cell r="I807">
            <v>43773</v>
          </cell>
          <cell r="J807">
            <v>11</v>
          </cell>
          <cell r="K807">
            <v>2019</v>
          </cell>
          <cell r="L807" t="str">
            <v>Sanand</v>
          </cell>
          <cell r="M807" t="str">
            <v>M</v>
          </cell>
          <cell r="N807">
            <v>35557</v>
          </cell>
          <cell r="O807">
            <v>26.712328767123289</v>
          </cell>
          <cell r="P807" t="str">
            <v>Resignation</v>
          </cell>
          <cell r="T807" t="str">
            <v>Training</v>
          </cell>
          <cell r="Y807">
            <v>8264886960</v>
          </cell>
          <cell r="Z807" t="str">
            <v>chaurasiyaavinash97@gmail.com</v>
          </cell>
          <cell r="AA807">
            <v>9725385092</v>
          </cell>
          <cell r="AB807" t="str">
            <v>Father</v>
          </cell>
          <cell r="AC807" t="str">
            <v>Pappunath Chaurasiya</v>
          </cell>
          <cell r="AD807" t="str">
            <v>Pappunath Chaurasiya</v>
          </cell>
          <cell r="AE807" t="str">
            <v>Dharmavati Chaurasiya</v>
          </cell>
          <cell r="AF807" t="str">
            <v>226, Gopal nagar, Baben, Ta :- Bardoli, Dist:- Surat, Gujarat-394601</v>
          </cell>
          <cell r="AG807" t="str">
            <v>226, Gopal Nagar, Baben, Ta :- Bardoli, Dist:- Surat, Gujarat-394601</v>
          </cell>
          <cell r="AH807" t="str">
            <v>BOLPC9346B</v>
          </cell>
          <cell r="AI807">
            <v>678002540135</v>
          </cell>
          <cell r="AJ807" t="str">
            <v>O+VE</v>
          </cell>
          <cell r="AK807" t="str">
            <v xml:space="preserve">B.E </v>
          </cell>
          <cell r="AM807" t="str">
            <v>Fresher</v>
          </cell>
        </row>
        <row r="808">
          <cell r="B808">
            <v>190141</v>
          </cell>
          <cell r="C808" t="str">
            <v>Avanish Gajjar</v>
          </cell>
          <cell r="D808" t="str">
            <v>Production</v>
          </cell>
          <cell r="E808" t="str">
            <v>Curing</v>
          </cell>
          <cell r="F808" t="str">
            <v>GET</v>
          </cell>
          <cell r="G808" t="str">
            <v>Level-2</v>
          </cell>
          <cell r="H808" t="str">
            <v>E-5</v>
          </cell>
          <cell r="I808">
            <v>43773</v>
          </cell>
          <cell r="J808">
            <v>11</v>
          </cell>
          <cell r="K808">
            <v>2019</v>
          </cell>
          <cell r="L808" t="str">
            <v>Sanand</v>
          </cell>
          <cell r="M808" t="str">
            <v>M</v>
          </cell>
          <cell r="N808">
            <v>35803</v>
          </cell>
          <cell r="O808">
            <v>26.038356164383561</v>
          </cell>
          <cell r="P808" t="str">
            <v>Resignation</v>
          </cell>
          <cell r="T808" t="str">
            <v>Training</v>
          </cell>
          <cell r="Y808">
            <v>7984721471</v>
          </cell>
          <cell r="Z808" t="str">
            <v>avnish1929@gmail.com</v>
          </cell>
          <cell r="AA808">
            <v>9723132931</v>
          </cell>
          <cell r="AB808" t="str">
            <v>Father</v>
          </cell>
          <cell r="AC808" t="str">
            <v>Yogeshbhai Gajjar</v>
          </cell>
          <cell r="AD808" t="str">
            <v>Yogeshbhai Gajjar</v>
          </cell>
          <cell r="AE808" t="str">
            <v>Pravinaben Gajjar</v>
          </cell>
          <cell r="AF808" t="str">
            <v>10, Samjuba Appt., Nr. Vaibhavhall, Ghodasar, Ahmedabad-380050</v>
          </cell>
          <cell r="AG808" t="str">
            <v>10, Samjuba Appt., Nr. Vaibhavhall, Ghodasar, Ahmedabad-380050</v>
          </cell>
          <cell r="AH808" t="str">
            <v>BVYPG8964R</v>
          </cell>
          <cell r="AI808">
            <v>440593991082</v>
          </cell>
          <cell r="AJ808" t="str">
            <v>A+VE</v>
          </cell>
          <cell r="AK808" t="str">
            <v xml:space="preserve">B.E </v>
          </cell>
          <cell r="AM808" t="str">
            <v>Fresher</v>
          </cell>
        </row>
        <row r="809">
          <cell r="B809">
            <v>190142</v>
          </cell>
          <cell r="C809" t="str">
            <v>Achalsinh Solanki</v>
          </cell>
          <cell r="D809" t="str">
            <v>Production</v>
          </cell>
          <cell r="E809" t="str">
            <v>Tire building</v>
          </cell>
          <cell r="F809" t="str">
            <v>Engineer</v>
          </cell>
          <cell r="G809" t="str">
            <v>Level-2</v>
          </cell>
          <cell r="H809" t="str">
            <v>E-2</v>
          </cell>
          <cell r="I809">
            <v>43773</v>
          </cell>
          <cell r="J809">
            <v>11</v>
          </cell>
          <cell r="K809">
            <v>2019</v>
          </cell>
          <cell r="L809" t="str">
            <v>Sanand</v>
          </cell>
          <cell r="M809" t="str">
            <v>M</v>
          </cell>
          <cell r="N809">
            <v>35309</v>
          </cell>
          <cell r="O809">
            <v>27.391780821917809</v>
          </cell>
          <cell r="R809">
            <v>44381</v>
          </cell>
          <cell r="S809">
            <v>44200</v>
          </cell>
          <cell r="T809" t="str">
            <v>Confirmation</v>
          </cell>
          <cell r="U809">
            <v>44652</v>
          </cell>
          <cell r="V809" t="str">
            <v>Assistant Engineer</v>
          </cell>
          <cell r="W809">
            <v>45017</v>
          </cell>
          <cell r="X809" t="str">
            <v>Junior Engineer</v>
          </cell>
          <cell r="Y809">
            <v>7201082719</v>
          </cell>
          <cell r="Z809" t="str">
            <v>achalsinh.solanki@gmail.com</v>
          </cell>
          <cell r="AA809">
            <v>9427034781</v>
          </cell>
          <cell r="AB809" t="str">
            <v>Father</v>
          </cell>
          <cell r="AC809" t="str">
            <v>Mahendrasinh Solanki</v>
          </cell>
          <cell r="AD809" t="str">
            <v>Mahendrasinh Solanki</v>
          </cell>
          <cell r="AE809" t="str">
            <v>Vilasben Solanki</v>
          </cell>
          <cell r="AF809" t="str">
            <v>A/9,Keshav park part -2,Kathwada road ,Naroda,Ahmedabad-382330</v>
          </cell>
          <cell r="AG809" t="str">
            <v>A/9, Keshav Park Part -2, Kathwada Road, Naroda, Ahmedabad - 382330</v>
          </cell>
          <cell r="AH809" t="str">
            <v>LCNPS7475P</v>
          </cell>
          <cell r="AI809">
            <v>283857945083</v>
          </cell>
          <cell r="AJ809" t="str">
            <v>O+VE</v>
          </cell>
          <cell r="AK809" t="str">
            <v>B.E.</v>
          </cell>
          <cell r="AL809" t="str">
            <v>-</v>
          </cell>
          <cell r="AM809" t="str">
            <v>Fresher</v>
          </cell>
        </row>
        <row r="810">
          <cell r="B810">
            <v>190143</v>
          </cell>
          <cell r="C810" t="str">
            <v>Shubham Mistry</v>
          </cell>
          <cell r="D810" t="str">
            <v>RD</v>
          </cell>
          <cell r="E810" t="str">
            <v>Curing Tech.</v>
          </cell>
          <cell r="F810" t="str">
            <v>Assistant Engineer</v>
          </cell>
          <cell r="G810" t="str">
            <v>Level-2</v>
          </cell>
          <cell r="H810" t="str">
            <v>E-4</v>
          </cell>
          <cell r="I810">
            <v>43773</v>
          </cell>
          <cell r="J810">
            <v>11</v>
          </cell>
          <cell r="K810">
            <v>2019</v>
          </cell>
          <cell r="L810" t="str">
            <v>Sanand</v>
          </cell>
          <cell r="M810" t="str">
            <v>M</v>
          </cell>
          <cell r="N810">
            <v>35715</v>
          </cell>
          <cell r="O810">
            <v>26.279452054794522</v>
          </cell>
          <cell r="P810" t="str">
            <v>Resignation</v>
          </cell>
          <cell r="R810">
            <v>44381</v>
          </cell>
          <cell r="S810">
            <v>44200</v>
          </cell>
          <cell r="T810" t="str">
            <v>Confirmation</v>
          </cell>
          <cell r="Y810">
            <v>7984907667</v>
          </cell>
          <cell r="Z810" t="str">
            <v>shubhammistry1210@gmail.com</v>
          </cell>
          <cell r="AA810">
            <v>8866532817</v>
          </cell>
          <cell r="AB810" t="str">
            <v>Sister</v>
          </cell>
          <cell r="AC810" t="str">
            <v>Udhyami Mistry</v>
          </cell>
          <cell r="AD810" t="str">
            <v>Dipakbhai Mistry</v>
          </cell>
          <cell r="AE810" t="str">
            <v>Rashmiben Mistry</v>
          </cell>
          <cell r="AF810" t="str">
            <v>202/5,lig-3,Rameshwar appartment,Nr. Aditya greens,New CG road,Chandkheda-382424</v>
          </cell>
          <cell r="AG810" t="str">
            <v>2092,Tekravalo Vas,Ushmanpura Gam,Ashramroad,Ahmedabad-380014</v>
          </cell>
          <cell r="AH810" t="str">
            <v>CWRPM0908E</v>
          </cell>
          <cell r="AI810">
            <v>224185031815</v>
          </cell>
          <cell r="AJ810" t="str">
            <v>A+VE</v>
          </cell>
          <cell r="AK810" t="str">
            <v xml:space="preserve">B.E </v>
          </cell>
          <cell r="AM810" t="str">
            <v>Fresher</v>
          </cell>
        </row>
        <row r="811">
          <cell r="B811">
            <v>190144</v>
          </cell>
          <cell r="C811" t="str">
            <v>Neel Prajapati</v>
          </cell>
          <cell r="D811" t="str">
            <v>Production</v>
          </cell>
          <cell r="E811" t="str">
            <v>Tire building</v>
          </cell>
          <cell r="F811" t="str">
            <v>Junior Engineer</v>
          </cell>
          <cell r="G811" t="str">
            <v>Level-2</v>
          </cell>
          <cell r="H811" t="str">
            <v>E-3</v>
          </cell>
          <cell r="I811">
            <v>43773</v>
          </cell>
          <cell r="J811">
            <v>11</v>
          </cell>
          <cell r="K811">
            <v>2019</v>
          </cell>
          <cell r="L811" t="str">
            <v>Sanand</v>
          </cell>
          <cell r="M811" t="str">
            <v>M</v>
          </cell>
          <cell r="N811">
            <v>35464</v>
          </cell>
          <cell r="O811">
            <v>26.967123287671232</v>
          </cell>
          <cell r="P811" t="str">
            <v>Resignation</v>
          </cell>
          <cell r="R811">
            <v>44381</v>
          </cell>
          <cell r="S811">
            <v>44200</v>
          </cell>
          <cell r="T811" t="str">
            <v>Confirmation</v>
          </cell>
          <cell r="U811">
            <v>44652</v>
          </cell>
          <cell r="V811" t="str">
            <v>Assistant Engineer</v>
          </cell>
          <cell r="Y811">
            <v>9601365108</v>
          </cell>
          <cell r="Z811" t="str">
            <v>neelmech4@gmail.com</v>
          </cell>
          <cell r="AA811">
            <v>9825981504</v>
          </cell>
          <cell r="AB811" t="str">
            <v>Father</v>
          </cell>
          <cell r="AC811" t="str">
            <v>Ishwarbhai Prajapati</v>
          </cell>
          <cell r="AD811" t="str">
            <v>Ishwarbhai Prajapti</v>
          </cell>
          <cell r="AE811" t="str">
            <v>Rutaben Prajapati</v>
          </cell>
          <cell r="AF811" t="str">
            <v>47/301, Anand Nagar, Bh.Shell Petrol-Pump, Nr. Prahaladnagar garden, Satelite, Ahmedabad-380051</v>
          </cell>
          <cell r="AG811" t="str">
            <v>47/301, Anand Nagar, Bh.Shell Petrol-Pump, Nr. Prahaladnagar Garden, Satelite, Ahmedabad - 380051</v>
          </cell>
          <cell r="AH811" t="str">
            <v>DALPP8934G</v>
          </cell>
          <cell r="AI811">
            <v>859741376829</v>
          </cell>
          <cell r="AJ811" t="str">
            <v>B+VE</v>
          </cell>
          <cell r="AK811" t="str">
            <v xml:space="preserve">B.E </v>
          </cell>
          <cell r="AM811" t="str">
            <v>1 Year</v>
          </cell>
        </row>
        <row r="812">
          <cell r="B812">
            <v>190145</v>
          </cell>
          <cell r="C812" t="str">
            <v>Shahilkumar Jain</v>
          </cell>
          <cell r="D812" t="str">
            <v>QA</v>
          </cell>
          <cell r="E812" t="str">
            <v>Quality Control</v>
          </cell>
          <cell r="F812" t="str">
            <v>Assistant Engineer</v>
          </cell>
          <cell r="G812" t="str">
            <v>Level-2</v>
          </cell>
          <cell r="H812" t="str">
            <v>E-4</v>
          </cell>
          <cell r="I812">
            <v>43773</v>
          </cell>
          <cell r="J812">
            <v>11</v>
          </cell>
          <cell r="K812">
            <v>2019</v>
          </cell>
          <cell r="L812" t="str">
            <v>Sanand</v>
          </cell>
          <cell r="M812" t="str">
            <v>M</v>
          </cell>
          <cell r="N812">
            <v>35936</v>
          </cell>
          <cell r="O812">
            <v>25.673972602739727</v>
          </cell>
          <cell r="P812" t="str">
            <v>Resignation</v>
          </cell>
          <cell r="R812">
            <v>44381</v>
          </cell>
          <cell r="S812">
            <v>44200</v>
          </cell>
          <cell r="T812" t="str">
            <v>Confirmation</v>
          </cell>
          <cell r="Y812">
            <v>9662298847</v>
          </cell>
          <cell r="Z812" t="str">
            <v>shahiljain1998@gmail.com</v>
          </cell>
          <cell r="AA812">
            <v>9979048153</v>
          </cell>
          <cell r="AB812" t="str">
            <v>Father</v>
          </cell>
          <cell r="AC812" t="str">
            <v>Pawankumar Jain</v>
          </cell>
          <cell r="AD812" t="str">
            <v>Pawankumar Jain</v>
          </cell>
          <cell r="AE812" t="str">
            <v>Lataben Jain</v>
          </cell>
          <cell r="AF812" t="str">
            <v>85, Krishna complex, Nr. Borsad Chowkdi, Anand-388001</v>
          </cell>
          <cell r="AG812" t="str">
            <v>85, Krishna Complex, Nr. Borsad Chowkdi, Anand - 388001</v>
          </cell>
          <cell r="AH812" t="str">
            <v>BFMPJ9134E</v>
          </cell>
          <cell r="AI812">
            <v>706261432150</v>
          </cell>
          <cell r="AJ812" t="str">
            <v>AB+VE</v>
          </cell>
          <cell r="AK812" t="str">
            <v xml:space="preserve">B.E </v>
          </cell>
          <cell r="AM812" t="str">
            <v>Fresher</v>
          </cell>
        </row>
        <row r="813">
          <cell r="B813">
            <v>190146</v>
          </cell>
          <cell r="C813" t="str">
            <v>Dhrumil Patel</v>
          </cell>
          <cell r="D813" t="str">
            <v>Engineering</v>
          </cell>
          <cell r="E813" t="str">
            <v>Maintenance</v>
          </cell>
          <cell r="F813" t="str">
            <v>Assistant Engineer</v>
          </cell>
          <cell r="G813" t="str">
            <v>Level-2</v>
          </cell>
          <cell r="H813" t="str">
            <v>E-4</v>
          </cell>
          <cell r="I813">
            <v>43773</v>
          </cell>
          <cell r="J813">
            <v>11</v>
          </cell>
          <cell r="K813">
            <v>2019</v>
          </cell>
          <cell r="L813" t="str">
            <v>Sanand</v>
          </cell>
          <cell r="M813" t="str">
            <v>M</v>
          </cell>
          <cell r="N813">
            <v>35574</v>
          </cell>
          <cell r="O813">
            <v>26.665753424657535</v>
          </cell>
          <cell r="P813" t="str">
            <v>Section name changed from Maintenance and utility section to Engineering section from 1st August 2020</v>
          </cell>
          <cell r="R813">
            <v>44016</v>
          </cell>
          <cell r="S813">
            <v>43773</v>
          </cell>
          <cell r="T813" t="str">
            <v>Confirmation</v>
          </cell>
          <cell r="Y813">
            <v>9727658678</v>
          </cell>
          <cell r="Z813" t="str">
            <v>dhrumil937@gmail.com</v>
          </cell>
          <cell r="AA813">
            <v>9879471368</v>
          </cell>
          <cell r="AB813" t="str">
            <v>Father</v>
          </cell>
          <cell r="AC813" t="str">
            <v>Rajesh Patel</v>
          </cell>
          <cell r="AD813" t="str">
            <v>Rajesh Patel</v>
          </cell>
          <cell r="AE813" t="str">
            <v>Sangeeta Patel</v>
          </cell>
          <cell r="AF813" t="str">
            <v>A-80 Jogeshwari society, Nr. purvadeep school, CTM road, Amraiwadi, Ahmedabad 380026</v>
          </cell>
          <cell r="AG813" t="str">
            <v>A-80, Jogeshwari Society, Nr. Purvadeep School, Ctm Road, Amraiwadi, Ahmedabad - 380026</v>
          </cell>
          <cell r="AH813" t="str">
            <v>CVFPP6978L</v>
          </cell>
          <cell r="AI813" t="str">
            <v>953681679196</v>
          </cell>
          <cell r="AJ813" t="str">
            <v>O+VE</v>
          </cell>
          <cell r="AK813" t="str">
            <v>B.E.</v>
          </cell>
          <cell r="AM813" t="str">
            <v>1.3 Year</v>
          </cell>
        </row>
        <row r="814">
          <cell r="B814">
            <v>190147</v>
          </cell>
          <cell r="C814" t="str">
            <v>Rajendra Bhoyarkar</v>
          </cell>
          <cell r="D814" t="str">
            <v>Retail Sales</v>
          </cell>
          <cell r="E814" t="str">
            <v>West Region</v>
          </cell>
          <cell r="F814" t="str">
            <v>Territory Sales Supervisor</v>
          </cell>
          <cell r="G814" t="str">
            <v>Level-2</v>
          </cell>
          <cell r="H814" t="str">
            <v>E-3</v>
          </cell>
          <cell r="I814">
            <v>43773</v>
          </cell>
          <cell r="J814">
            <v>11</v>
          </cell>
          <cell r="K814">
            <v>2019</v>
          </cell>
          <cell r="L814" t="str">
            <v>Nagpur</v>
          </cell>
          <cell r="M814" t="str">
            <v>M</v>
          </cell>
          <cell r="N814">
            <v>31714</v>
          </cell>
          <cell r="O814">
            <v>37.241095890410961</v>
          </cell>
          <cell r="P814" t="str">
            <v>Resignation</v>
          </cell>
          <cell r="R814">
            <v>44016</v>
          </cell>
          <cell r="S814">
            <v>43773</v>
          </cell>
          <cell r="T814" t="str">
            <v>Confirmation</v>
          </cell>
          <cell r="Y814">
            <v>8888859225</v>
          </cell>
          <cell r="Z814" t="str">
            <v>rbhoyarkar7@gmail.com,raja_bhoyar@rediffmail.com</v>
          </cell>
          <cell r="AA814">
            <v>9922091558</v>
          </cell>
          <cell r="AB814" t="str">
            <v>Father</v>
          </cell>
          <cell r="AC814" t="str">
            <v>Ashok Bhoyarkar</v>
          </cell>
          <cell r="AD814" t="str">
            <v>Ashok Bhoyarkar</v>
          </cell>
          <cell r="AE814" t="str">
            <v>Sunanda Bhoyarkar</v>
          </cell>
          <cell r="AF814" t="str">
            <v>1st floor, Yadav bhavan, Updhye road, Sapana tailors mahal, Nagpur, Maharashtra-440032</v>
          </cell>
          <cell r="AG814" t="str">
            <v>1St Floor, Yadav Bhavan, Updhye Road, Sapana Tailors Mahal, Nagpur, Maharashtra-440032</v>
          </cell>
          <cell r="AH814" t="str">
            <v>AWKPB9056H</v>
          </cell>
          <cell r="AI814">
            <v>990690561476</v>
          </cell>
          <cell r="AJ814" t="str">
            <v>A+VE</v>
          </cell>
          <cell r="AK814" t="str">
            <v>MBA</v>
          </cell>
          <cell r="AM814" t="str">
            <v>6.8 Years</v>
          </cell>
        </row>
        <row r="815">
          <cell r="B815">
            <v>190148</v>
          </cell>
          <cell r="C815" t="str">
            <v>Hitaishee Dixit</v>
          </cell>
          <cell r="D815" t="str">
            <v>IT</v>
          </cell>
          <cell r="E815" t="str">
            <v>IT Equipment</v>
          </cell>
          <cell r="F815" t="str">
            <v>Assistant Executive</v>
          </cell>
          <cell r="G815" t="str">
            <v>Level-2</v>
          </cell>
          <cell r="H815" t="str">
            <v>E-4</v>
          </cell>
          <cell r="I815">
            <v>43787</v>
          </cell>
          <cell r="J815">
            <v>11</v>
          </cell>
          <cell r="K815">
            <v>2019</v>
          </cell>
          <cell r="L815" t="str">
            <v>Sanand</v>
          </cell>
          <cell r="M815" t="str">
            <v>F</v>
          </cell>
          <cell r="N815">
            <v>34644</v>
          </cell>
          <cell r="O815">
            <v>29.213698630136985</v>
          </cell>
          <cell r="P815" t="str">
            <v>Resignation</v>
          </cell>
          <cell r="S815">
            <v>43787</v>
          </cell>
          <cell r="T815" t="str">
            <v>Probation</v>
          </cell>
          <cell r="Y815">
            <v>9340546515</v>
          </cell>
          <cell r="Z815" t="str">
            <v>hiteshi6765@gmail.com</v>
          </cell>
          <cell r="AA815">
            <v>8866020236</v>
          </cell>
          <cell r="AB815" t="str">
            <v>Spouse</v>
          </cell>
          <cell r="AC815" t="str">
            <v>Shashvat Dixit</v>
          </cell>
          <cell r="AD815" t="str">
            <v>Janakkumar Shukla</v>
          </cell>
          <cell r="AE815" t="str">
            <v>Uma Shukla</v>
          </cell>
          <cell r="AF815" t="str">
            <v>A/22/255 Krishnanagar Housing Colony, Naroda Road, Ahmedabad-382345</v>
          </cell>
          <cell r="AG815" t="str">
            <v>A/22/255 Krishnanagar Housing Colony, Naroda Road, Ahmedabad-382345</v>
          </cell>
          <cell r="AH815" t="str">
            <v>MLAPS5217C</v>
          </cell>
          <cell r="AI815">
            <v>640058250210</v>
          </cell>
          <cell r="AJ815" t="str">
            <v>O+VE</v>
          </cell>
          <cell r="AK815" t="str">
            <v>M.C.A</v>
          </cell>
          <cell r="AM815" t="str">
            <v>1.6 Year</v>
          </cell>
        </row>
        <row r="816">
          <cell r="B816">
            <v>190149</v>
          </cell>
          <cell r="C816" t="str">
            <v>Parth Suthar</v>
          </cell>
          <cell r="D816" t="str">
            <v>Institutional Sales</v>
          </cell>
          <cell r="E816" t="str">
            <v>OES &amp; FLEET</v>
          </cell>
          <cell r="F816" t="str">
            <v>Junior Executive</v>
          </cell>
          <cell r="G816" t="str">
            <v>Level-2</v>
          </cell>
          <cell r="H816" t="str">
            <v>E-3</v>
          </cell>
          <cell r="I816">
            <v>43787</v>
          </cell>
          <cell r="J816">
            <v>11</v>
          </cell>
          <cell r="K816">
            <v>2019</v>
          </cell>
          <cell r="L816" t="str">
            <v>Sanand</v>
          </cell>
          <cell r="M816" t="str">
            <v>M</v>
          </cell>
          <cell r="N816">
            <v>33637</v>
          </cell>
          <cell r="O816">
            <v>31.972602739726028</v>
          </cell>
          <cell r="P816" t="str">
            <v>Resignation</v>
          </cell>
          <cell r="R816">
            <v>44030</v>
          </cell>
          <cell r="S816">
            <v>43787</v>
          </cell>
          <cell r="T816" t="str">
            <v>Confirmation</v>
          </cell>
          <cell r="U816">
            <v>44652</v>
          </cell>
          <cell r="V816" t="str">
            <v>Assistant Executive</v>
          </cell>
          <cell r="Y816">
            <v>9558984454</v>
          </cell>
          <cell r="Z816" t="str">
            <v>parthsuthar707@gmail.com</v>
          </cell>
          <cell r="AA816">
            <v>7265032179</v>
          </cell>
          <cell r="AB816" t="str">
            <v>Father</v>
          </cell>
          <cell r="AC816" t="str">
            <v>Pravinbhai Suthar</v>
          </cell>
          <cell r="AD816" t="str">
            <v>Pravinbhai Suthar</v>
          </cell>
          <cell r="AE816" t="str">
            <v>Yoginiben Suthar</v>
          </cell>
          <cell r="AF816" t="str">
            <v>1/12,Darshan Appartment,Near Naranpura Telephone Exchange, Naranapura,Ahmedabad-380013</v>
          </cell>
          <cell r="AG816" t="str">
            <v>1/12, Darshan Appartment, Near Naranpura Telephone Exchange, Naranapura, Ahmedabad - 380013</v>
          </cell>
          <cell r="AH816" t="str">
            <v>EIZPS8050P</v>
          </cell>
          <cell r="AI816">
            <v>304324206687</v>
          </cell>
          <cell r="AJ816" t="str">
            <v>O+VE</v>
          </cell>
          <cell r="AK816" t="str">
            <v>B.COM</v>
          </cell>
          <cell r="AL816" t="str">
            <v>-</v>
          </cell>
          <cell r="AM816" t="str">
            <v>1.10 Year</v>
          </cell>
        </row>
        <row r="817">
          <cell r="B817">
            <v>190150</v>
          </cell>
          <cell r="C817" t="str">
            <v>Jaimin Radadiya</v>
          </cell>
          <cell r="D817" t="str">
            <v>QA</v>
          </cell>
          <cell r="E817" t="str">
            <v>Quality Assurance</v>
          </cell>
          <cell r="F817" t="str">
            <v>GET</v>
          </cell>
          <cell r="G817" t="str">
            <v>Level-2</v>
          </cell>
          <cell r="H817" t="str">
            <v>E-5</v>
          </cell>
          <cell r="I817">
            <v>43787</v>
          </cell>
          <cell r="J817">
            <v>11</v>
          </cell>
          <cell r="K817">
            <v>2019</v>
          </cell>
          <cell r="L817" t="str">
            <v>Sanand</v>
          </cell>
          <cell r="M817" t="str">
            <v>M</v>
          </cell>
          <cell r="N817">
            <v>35467</v>
          </cell>
          <cell r="O817">
            <v>26.958904109589042</v>
          </cell>
          <cell r="P817" t="str">
            <v>Resignation</v>
          </cell>
          <cell r="T817" t="str">
            <v>Training</v>
          </cell>
          <cell r="Y817">
            <v>7405667474</v>
          </cell>
          <cell r="Z817" t="str">
            <v>jaiminradadiya06@gmail.com</v>
          </cell>
          <cell r="AA817">
            <v>9824674801</v>
          </cell>
          <cell r="AB817" t="str">
            <v>Father</v>
          </cell>
          <cell r="AC817" t="str">
            <v>Yogeshbhai Radadiya</v>
          </cell>
          <cell r="AD817" t="str">
            <v>Yogeshbhai Radadiya</v>
          </cell>
          <cell r="AE817" t="str">
            <v>Rekhaben Radadiya</v>
          </cell>
          <cell r="AF817" t="str">
            <v>16, Dharti Tenament. opp, Labharth Society, Near. Thakkarbapa Nagar Road. Ahmedabad.-382350</v>
          </cell>
          <cell r="AG817" t="str">
            <v>16, Dharti Tenament. Opp, Labharth Society, Near. Thakkarbapa Nagar Road. Ahmedabad.-382350</v>
          </cell>
          <cell r="AH817" t="str">
            <v>DBUPR9993D</v>
          </cell>
          <cell r="AI817">
            <v>248318400489</v>
          </cell>
          <cell r="AJ817" t="str">
            <v>AB+VE</v>
          </cell>
          <cell r="AK817" t="str">
            <v>B.Tech</v>
          </cell>
          <cell r="AM817" t="str">
            <v>Fresher</v>
          </cell>
        </row>
        <row r="818">
          <cell r="B818">
            <v>190151</v>
          </cell>
          <cell r="C818" t="str">
            <v>Jaydip Babariya</v>
          </cell>
          <cell r="D818" t="str">
            <v>QA</v>
          </cell>
          <cell r="E818" t="str">
            <v>Quality Assurance</v>
          </cell>
          <cell r="F818" t="str">
            <v>Assistant Engineer</v>
          </cell>
          <cell r="G818" t="str">
            <v>Level-2</v>
          </cell>
          <cell r="H818" t="str">
            <v>E-4</v>
          </cell>
          <cell r="I818">
            <v>43787</v>
          </cell>
          <cell r="J818">
            <v>11</v>
          </cell>
          <cell r="K818">
            <v>2019</v>
          </cell>
          <cell r="L818" t="str">
            <v>Sanand</v>
          </cell>
          <cell r="M818" t="str">
            <v>M</v>
          </cell>
          <cell r="N818">
            <v>35594</v>
          </cell>
          <cell r="O818">
            <v>26.610958904109587</v>
          </cell>
          <cell r="P818" t="str">
            <v xml:space="preserve">Resignation </v>
          </cell>
          <cell r="R818">
            <v>44395</v>
          </cell>
          <cell r="S818">
            <v>44214</v>
          </cell>
          <cell r="T818" t="str">
            <v>Confirmation</v>
          </cell>
          <cell r="Y818">
            <v>7211111598</v>
          </cell>
          <cell r="Z818" t="str">
            <v>jaydeep.babariya999@gmail.com</v>
          </cell>
          <cell r="AA818">
            <v>9724853093</v>
          </cell>
          <cell r="AB818" t="str">
            <v>Father</v>
          </cell>
          <cell r="AC818" t="str">
            <v>Rameshbhai Babariya</v>
          </cell>
          <cell r="AD818" t="str">
            <v>Rameshbhai Babariya</v>
          </cell>
          <cell r="AE818" t="str">
            <v>Muktaben Babariya</v>
          </cell>
          <cell r="AF818" t="str">
            <v>106, Pooja Rsidency, Near Tejas School, Behind Bopal Gram Panvhyat, Bopal - 380058</v>
          </cell>
          <cell r="AG818" t="str">
            <v>Daily Faliyu, Bapasitaram, At.Moti Parabadi Ta.Dhoraji, Dist.Rajkot - 360360</v>
          </cell>
          <cell r="AH818" t="str">
            <v>DUNPB6350L</v>
          </cell>
          <cell r="AI818" t="str">
            <v>291741522679</v>
          </cell>
          <cell r="AJ818" t="str">
            <v>B+VE</v>
          </cell>
          <cell r="AK818" t="str">
            <v>B.Tech</v>
          </cell>
          <cell r="AM818" t="str">
            <v>1 Year</v>
          </cell>
        </row>
        <row r="819">
          <cell r="B819">
            <v>190152</v>
          </cell>
          <cell r="C819" t="str">
            <v>Nisarg Shah</v>
          </cell>
          <cell r="D819" t="str">
            <v>QA</v>
          </cell>
          <cell r="E819" t="str">
            <v>Quality Control</v>
          </cell>
          <cell r="F819" t="str">
            <v>Assistant Engineer</v>
          </cell>
          <cell r="G819" t="str">
            <v>Level-2</v>
          </cell>
          <cell r="H819" t="str">
            <v>E-4</v>
          </cell>
          <cell r="I819">
            <v>43808</v>
          </cell>
          <cell r="J819">
            <v>12</v>
          </cell>
          <cell r="K819">
            <v>2019</v>
          </cell>
          <cell r="L819" t="str">
            <v>Sanand</v>
          </cell>
          <cell r="M819" t="str">
            <v>M</v>
          </cell>
          <cell r="N819">
            <v>35709</v>
          </cell>
          <cell r="O819">
            <v>26.295890410958904</v>
          </cell>
          <cell r="P819" t="str">
            <v xml:space="preserve">Resignation </v>
          </cell>
          <cell r="S819">
            <v>44236</v>
          </cell>
          <cell r="T819" t="str">
            <v>Probation</v>
          </cell>
          <cell r="Y819">
            <v>9879836459</v>
          </cell>
          <cell r="Z819" t="str">
            <v>nisargshah086@gmail.com</v>
          </cell>
          <cell r="AA819">
            <v>9427145519</v>
          </cell>
          <cell r="AB819" t="str">
            <v>Father</v>
          </cell>
          <cell r="AC819" t="str">
            <v>Jayeshkumar Shah</v>
          </cell>
          <cell r="AD819" t="str">
            <v>Jayeshkumar Shah</v>
          </cell>
          <cell r="AE819" t="str">
            <v>Meetaben Shah</v>
          </cell>
          <cell r="AF819" t="str">
            <v>A32, Vishwakarma Vihar Society, Opp. IOCL Petrol pump, Near Jodhpur char rasta, Ahmedabad-380015</v>
          </cell>
          <cell r="AG819" t="str">
            <v>146, Asopalav Society, Opp. Hdfc Bank, Link Road, Bharuch-392001</v>
          </cell>
          <cell r="AH819" t="str">
            <v>GKCPS3299K</v>
          </cell>
          <cell r="AI819">
            <v>383204773896</v>
          </cell>
          <cell r="AJ819" t="str">
            <v>A+VE</v>
          </cell>
          <cell r="AK819" t="str">
            <v>B.E</v>
          </cell>
          <cell r="AM819" t="str">
            <v>Fresher</v>
          </cell>
        </row>
        <row r="820">
          <cell r="B820">
            <v>190153</v>
          </cell>
          <cell r="C820" t="str">
            <v>Sanjay Neolia</v>
          </cell>
          <cell r="D820" t="str">
            <v>Production</v>
          </cell>
          <cell r="E820" t="str">
            <v>Mixing</v>
          </cell>
          <cell r="F820" t="str">
            <v>Assistant Engineer</v>
          </cell>
          <cell r="G820" t="str">
            <v>Level-2</v>
          </cell>
          <cell r="H820" t="str">
            <v>E-4</v>
          </cell>
          <cell r="I820">
            <v>43808</v>
          </cell>
          <cell r="J820">
            <v>12</v>
          </cell>
          <cell r="K820">
            <v>2019</v>
          </cell>
          <cell r="L820" t="str">
            <v>Sanand</v>
          </cell>
          <cell r="M820" t="str">
            <v>M</v>
          </cell>
          <cell r="N820">
            <v>35255</v>
          </cell>
          <cell r="O820">
            <v>27.539726027397261</v>
          </cell>
          <cell r="P820" t="str">
            <v xml:space="preserve">Resignation </v>
          </cell>
          <cell r="R820">
            <v>44417</v>
          </cell>
          <cell r="S820">
            <v>44236</v>
          </cell>
          <cell r="T820" t="str">
            <v>Confirmation</v>
          </cell>
          <cell r="Y820">
            <v>9512524018</v>
          </cell>
          <cell r="Z820" t="str">
            <v>sanjayneolia10@gmail.com</v>
          </cell>
          <cell r="AA820">
            <v>9925708479</v>
          </cell>
          <cell r="AB820" t="str">
            <v>Father</v>
          </cell>
          <cell r="AC820" t="str">
            <v>Shastiballab Neolia</v>
          </cell>
          <cell r="AD820" t="str">
            <v>Shastiballab Neolia</v>
          </cell>
          <cell r="AE820" t="str">
            <v>Rekha Neolia</v>
          </cell>
          <cell r="AF820" t="str">
            <v>A32, Vishwakarma Vihar Society, Opp. IOCL Petrol pump, Near Jodhpur char rasta, Ahmedabad-380015</v>
          </cell>
          <cell r="AG820" t="str">
            <v>314, Raj Complex, At Chalthan, Surat - 394305</v>
          </cell>
          <cell r="AH820" t="str">
            <v>BIXPN5299J</v>
          </cell>
          <cell r="AI820">
            <v>426972694011</v>
          </cell>
          <cell r="AJ820" t="str">
            <v>A+VE</v>
          </cell>
          <cell r="AK820" t="str">
            <v>B.E.</v>
          </cell>
          <cell r="AL820" t="str">
            <v>-</v>
          </cell>
          <cell r="AM820" t="str">
            <v>Fresher</v>
          </cell>
        </row>
        <row r="821">
          <cell r="B821">
            <v>190154</v>
          </cell>
          <cell r="C821" t="str">
            <v>Yogesh Prajapati</v>
          </cell>
          <cell r="D821" t="str">
            <v>Retail Sales</v>
          </cell>
          <cell r="E821" t="str">
            <v>East Region</v>
          </cell>
          <cell r="F821" t="str">
            <v>Management Trainee</v>
          </cell>
          <cell r="G821" t="str">
            <v>Level-2</v>
          </cell>
          <cell r="H821" t="str">
            <v>E-5</v>
          </cell>
          <cell r="I821">
            <v>43808</v>
          </cell>
          <cell r="J821">
            <v>12</v>
          </cell>
          <cell r="K821">
            <v>2019</v>
          </cell>
          <cell r="L821" t="str">
            <v>Sanand</v>
          </cell>
          <cell r="M821" t="str">
            <v>M</v>
          </cell>
          <cell r="N821">
            <v>35355</v>
          </cell>
          <cell r="O821">
            <v>27.265753424657536</v>
          </cell>
          <cell r="P821" t="str">
            <v xml:space="preserve">Resignation </v>
          </cell>
          <cell r="Y821">
            <v>8758620678</v>
          </cell>
          <cell r="Z821" t="str">
            <v>yogesh16101996@gmail.com</v>
          </cell>
          <cell r="AA821">
            <v>9924228258</v>
          </cell>
          <cell r="AB821" t="str">
            <v>Father</v>
          </cell>
          <cell r="AC821" t="str">
            <v>Rajubhai Prajapati</v>
          </cell>
          <cell r="AD821" t="str">
            <v>Rajubhai Prajapati</v>
          </cell>
          <cell r="AE821" t="str">
            <v>Panchiben Prajapati</v>
          </cell>
          <cell r="AF821" t="str">
            <v>B/2/GF3, Simandhar enclave, Ghatlodia, Ahmedabad-380061</v>
          </cell>
          <cell r="AG821" t="str">
            <v>B/2/Gf3, Simandhar Enclave, Ghatlodia, Ahmedabad-380061</v>
          </cell>
          <cell r="AH821" t="str">
            <v>DGAPP9017B</v>
          </cell>
          <cell r="AI821" t="str">
            <v>558328785665</v>
          </cell>
          <cell r="AJ821" t="str">
            <v>B+VE</v>
          </cell>
          <cell r="AK821" t="str">
            <v>MBA</v>
          </cell>
          <cell r="AM821" t="str">
            <v>9 Months</v>
          </cell>
        </row>
        <row r="822">
          <cell r="B822">
            <v>190155</v>
          </cell>
          <cell r="C822" t="str">
            <v>Hiten Parmar</v>
          </cell>
          <cell r="D822" t="str">
            <v>IT</v>
          </cell>
          <cell r="E822" t="str">
            <v>Production IT</v>
          </cell>
          <cell r="F822" t="str">
            <v>Assistant Developer Engineer</v>
          </cell>
          <cell r="G822" t="str">
            <v>Level-2</v>
          </cell>
          <cell r="H822" t="str">
            <v>E-4</v>
          </cell>
          <cell r="I822">
            <v>43808</v>
          </cell>
          <cell r="J822">
            <v>12</v>
          </cell>
          <cell r="K822">
            <v>2019</v>
          </cell>
          <cell r="L822" t="str">
            <v>Sanand</v>
          </cell>
          <cell r="M822" t="str">
            <v>M</v>
          </cell>
          <cell r="N822">
            <v>35590</v>
          </cell>
          <cell r="O822">
            <v>26.621917808219177</v>
          </cell>
          <cell r="P822" t="str">
            <v>Resignation</v>
          </cell>
          <cell r="S822">
            <v>44236</v>
          </cell>
          <cell r="T822" t="str">
            <v>Probation</v>
          </cell>
          <cell r="Y822">
            <v>8200239674</v>
          </cell>
          <cell r="Z822" t="str">
            <v>parmarhiten999@gmail.com</v>
          </cell>
          <cell r="AA822">
            <v>9723084912</v>
          </cell>
          <cell r="AB822" t="str">
            <v>Father</v>
          </cell>
          <cell r="AC822" t="str">
            <v xml:space="preserve">Sureshbhai </v>
          </cell>
          <cell r="AD822" t="str">
            <v xml:space="preserve">Sureshbhai </v>
          </cell>
          <cell r="AE822" t="str">
            <v>Sarojben</v>
          </cell>
          <cell r="AF822" t="str">
            <v>Kamod gam, Piplaj pirana road, Opp bypass corner, Daskroi  - 382427</v>
          </cell>
          <cell r="AG822" t="str">
            <v>Kamod Gam, Piplaj Pirana Road, Opp Bypass Corner, Daskroi - 382427</v>
          </cell>
          <cell r="AH822" t="str">
            <v>CZKPP6307C</v>
          </cell>
          <cell r="AI822">
            <v>343390857997</v>
          </cell>
          <cell r="AJ822" t="str">
            <v>O+VE</v>
          </cell>
          <cell r="AK822" t="str">
            <v>MCA</v>
          </cell>
          <cell r="AM822" t="str">
            <v>Fresher</v>
          </cell>
        </row>
        <row r="823">
          <cell r="B823">
            <v>190156</v>
          </cell>
          <cell r="C823" t="str">
            <v>Mohit Gediya</v>
          </cell>
          <cell r="D823" t="str">
            <v>IT</v>
          </cell>
          <cell r="E823" t="str">
            <v>Production IT</v>
          </cell>
          <cell r="F823" t="str">
            <v>Assistant Developer Engineer</v>
          </cell>
          <cell r="G823" t="str">
            <v>Level-2</v>
          </cell>
          <cell r="H823" t="str">
            <v>E-4</v>
          </cell>
          <cell r="I823">
            <v>43808</v>
          </cell>
          <cell r="J823">
            <v>12</v>
          </cell>
          <cell r="K823">
            <v>2019</v>
          </cell>
          <cell r="L823" t="str">
            <v>Sanand</v>
          </cell>
          <cell r="M823" t="str">
            <v>M</v>
          </cell>
          <cell r="N823">
            <v>35483</v>
          </cell>
          <cell r="O823">
            <v>26.915068493150685</v>
          </cell>
          <cell r="P823" t="str">
            <v>Resignation</v>
          </cell>
          <cell r="S823">
            <v>44236</v>
          </cell>
          <cell r="T823" t="str">
            <v>Probation</v>
          </cell>
          <cell r="Y823">
            <v>8160699382</v>
          </cell>
          <cell r="Z823" t="str">
            <v>mohitgediya26@gmail.com</v>
          </cell>
          <cell r="AA823">
            <v>9033372760</v>
          </cell>
          <cell r="AB823" t="str">
            <v>Father</v>
          </cell>
          <cell r="AC823" t="str">
            <v>Jiteshbhai Gediya</v>
          </cell>
          <cell r="AD823" t="str">
            <v>Jiteshbhai Gediya</v>
          </cell>
          <cell r="AE823" t="str">
            <v>Kiranben  Gediya</v>
          </cell>
          <cell r="AF823" t="str">
            <v>E-Shabri 504, Opposite nirman school, Near Vastrapur lake, Vastrapur, Ahmedabad-380015</v>
          </cell>
          <cell r="AG823" t="str">
            <v>"Govind Krupa",Yogeshwar Society, Near Raj Deri, 60 Feet Road, Veraval, Gir Somnath-362266</v>
          </cell>
          <cell r="AH823" t="str">
            <v>CFTPG7091D</v>
          </cell>
          <cell r="AI823" t="str">
            <v>743791021719</v>
          </cell>
          <cell r="AJ823" t="str">
            <v>O+VE</v>
          </cell>
          <cell r="AK823" t="str">
            <v>MCA</v>
          </cell>
          <cell r="AM823" t="str">
            <v>Fresher</v>
          </cell>
        </row>
        <row r="824">
          <cell r="B824">
            <v>190157</v>
          </cell>
          <cell r="C824" t="str">
            <v>Sudhir Shukla</v>
          </cell>
          <cell r="D824" t="str">
            <v>Retail Sales</v>
          </cell>
          <cell r="E824" t="str">
            <v>North Region</v>
          </cell>
          <cell r="F824" t="str">
            <v>Territory Sales Supervisor</v>
          </cell>
          <cell r="G824" t="str">
            <v>Level-2</v>
          </cell>
          <cell r="H824" t="str">
            <v>E-3</v>
          </cell>
          <cell r="I824">
            <v>43808</v>
          </cell>
          <cell r="J824">
            <v>12</v>
          </cell>
          <cell r="K824">
            <v>2019</v>
          </cell>
          <cell r="L824" t="str">
            <v>Kanpur</v>
          </cell>
          <cell r="M824" t="str">
            <v>M</v>
          </cell>
          <cell r="N824">
            <v>30408</v>
          </cell>
          <cell r="O824">
            <v>40.819178082191783</v>
          </cell>
          <cell r="P824" t="str">
            <v>Resignation</v>
          </cell>
          <cell r="R824" t="str">
            <v>-</v>
          </cell>
          <cell r="S824" t="str">
            <v>-</v>
          </cell>
          <cell r="T824" t="str">
            <v>-</v>
          </cell>
          <cell r="Y824">
            <v>9794825493</v>
          </cell>
          <cell r="Z824" t="str">
            <v>nsudhir.shukla@gmail.com</v>
          </cell>
          <cell r="AA824">
            <v>9794670777</v>
          </cell>
          <cell r="AB824" t="str">
            <v>Father</v>
          </cell>
          <cell r="AC824" t="str">
            <v>Sri Ramkumar Shukla</v>
          </cell>
          <cell r="AD824" t="str">
            <v>Sri Ramkumar Shukla</v>
          </cell>
          <cell r="AE824" t="str">
            <v>Sudha Shukla</v>
          </cell>
          <cell r="AF824" t="str">
            <v>House no.67 Ram puram, Near loiha school ,Kanpur</v>
          </cell>
          <cell r="AG824" t="str">
            <v>E.W.S-236 Kda Colony, Daheli, Sujanpur</v>
          </cell>
          <cell r="AH824" t="str">
            <v>BZJPS3992J</v>
          </cell>
          <cell r="AI824" t="str">
            <v>404145071532</v>
          </cell>
          <cell r="AJ824" t="str">
            <v>A+VE</v>
          </cell>
          <cell r="AK824" t="str">
            <v>B.Sc</v>
          </cell>
          <cell r="AM824" t="str">
            <v>7 Years</v>
          </cell>
        </row>
        <row r="825">
          <cell r="B825">
            <v>190158</v>
          </cell>
          <cell r="C825" t="str">
            <v>Yash Savaliya</v>
          </cell>
          <cell r="D825" t="str">
            <v>Marketing</v>
          </cell>
          <cell r="E825" t="str">
            <v>Channel Management</v>
          </cell>
          <cell r="F825" t="str">
            <v>Executive</v>
          </cell>
          <cell r="G825" t="str">
            <v>Level-2</v>
          </cell>
          <cell r="H825" t="str">
            <v>E-2</v>
          </cell>
          <cell r="I825">
            <v>43815</v>
          </cell>
          <cell r="J825">
            <v>12</v>
          </cell>
          <cell r="K825">
            <v>2019</v>
          </cell>
          <cell r="L825" t="str">
            <v>Sanand</v>
          </cell>
          <cell r="M825" t="str">
            <v>M</v>
          </cell>
          <cell r="N825">
            <v>35053</v>
          </cell>
          <cell r="O825">
            <v>28.093150684931508</v>
          </cell>
          <cell r="R825">
            <v>44059</v>
          </cell>
          <cell r="S825">
            <v>43815</v>
          </cell>
          <cell r="T825" t="str">
            <v>Confirmation</v>
          </cell>
          <cell r="U825">
            <v>44652</v>
          </cell>
          <cell r="V825" t="str">
            <v>Junior Executive</v>
          </cell>
          <cell r="Y825">
            <v>9904545208</v>
          </cell>
          <cell r="Z825" t="str">
            <v>yashsavaliya005@gmail.com</v>
          </cell>
          <cell r="AA825">
            <v>9924950614</v>
          </cell>
          <cell r="AB825" t="str">
            <v>Father</v>
          </cell>
          <cell r="AC825" t="str">
            <v>Mansukhbhai Savaliya</v>
          </cell>
          <cell r="AD825" t="str">
            <v>Mansukhbhai Savaliya</v>
          </cell>
          <cell r="AE825" t="str">
            <v>Madhuben Savaliya</v>
          </cell>
          <cell r="AF825" t="str">
            <v>A/9, Rajdeep Apartment, beside Devraj Mall, Opp. Thakkar Nagar Approach Police Chowki, Thakkar Nagar, Ahmedabad-382350</v>
          </cell>
          <cell r="AG825" t="str">
            <v>Khodal Pan Street, Pipaliya Nagar, Mangrol Road, Keshod, Junagadh - 362220</v>
          </cell>
          <cell r="AH825" t="str">
            <v>HWNPS1757J</v>
          </cell>
          <cell r="AI825" t="str">
            <v>218931725693</v>
          </cell>
          <cell r="AJ825" t="str">
            <v>O+VE</v>
          </cell>
          <cell r="AK825" t="str">
            <v>BBA</v>
          </cell>
          <cell r="AL825" t="str">
            <v>-</v>
          </cell>
          <cell r="AM825" t="str">
            <v>1.5 Year</v>
          </cell>
        </row>
        <row r="826">
          <cell r="B826">
            <v>190159</v>
          </cell>
          <cell r="C826" t="str">
            <v>Umakant Chaudhary</v>
          </cell>
          <cell r="D826" t="str">
            <v>Marketing</v>
          </cell>
          <cell r="E826" t="str">
            <v>Market Intelligence</v>
          </cell>
          <cell r="F826" t="str">
            <v>Executive</v>
          </cell>
          <cell r="G826" t="str">
            <v>Level-2</v>
          </cell>
          <cell r="H826" t="str">
            <v>E-2</v>
          </cell>
          <cell r="I826">
            <v>43815</v>
          </cell>
          <cell r="J826">
            <v>12</v>
          </cell>
          <cell r="K826">
            <v>2019</v>
          </cell>
          <cell r="L826" t="str">
            <v>Sanand</v>
          </cell>
          <cell r="M826" t="str">
            <v>M</v>
          </cell>
          <cell r="N826">
            <v>32661</v>
          </cell>
          <cell r="O826">
            <v>34.646575342465752</v>
          </cell>
          <cell r="P826" t="str">
            <v>Resignation</v>
          </cell>
          <cell r="R826">
            <v>44059</v>
          </cell>
          <cell r="S826">
            <v>43815</v>
          </cell>
          <cell r="T826" t="str">
            <v>Confirmation</v>
          </cell>
          <cell r="Y826">
            <v>8450950092</v>
          </cell>
          <cell r="Z826" t="str">
            <v>umakant300@gmail.com</v>
          </cell>
          <cell r="AA826">
            <v>8171572519</v>
          </cell>
          <cell r="AB826" t="str">
            <v>Father</v>
          </cell>
          <cell r="AC826" t="str">
            <v>Mr. Hiraman Lal</v>
          </cell>
          <cell r="AD826" t="str">
            <v>Mr. Hiraman Lal</v>
          </cell>
          <cell r="AE826" t="str">
            <v>Smt. Durgawati Devi</v>
          </cell>
          <cell r="AF826" t="str">
            <v>Flat no. 302, Pooja Residency, Near Tejas School, Bopal, Ahmedabad- 380058</v>
          </cell>
          <cell r="AG826" t="str">
            <v>House No. 611, Village - Behra (Ragghupur), Post - Behra, Tehsil - Kerakat, District - Jaunpur, Uttar Pradesh - 222181.</v>
          </cell>
          <cell r="AH826" t="str">
            <v>ADHPU5279P</v>
          </cell>
          <cell r="AI826" t="str">
            <v>755165223760</v>
          </cell>
          <cell r="AJ826" t="str">
            <v>B+VE</v>
          </cell>
          <cell r="AK826" t="str">
            <v>MBA</v>
          </cell>
          <cell r="AM826" t="str">
            <v>5 Years</v>
          </cell>
        </row>
        <row r="827">
          <cell r="B827">
            <v>190160</v>
          </cell>
          <cell r="C827" t="str">
            <v>Maulik Sanepara</v>
          </cell>
          <cell r="D827" t="str">
            <v>QA</v>
          </cell>
          <cell r="E827" t="str">
            <v>Quality Control</v>
          </cell>
          <cell r="F827" t="str">
            <v>Assistant Engineer</v>
          </cell>
          <cell r="G827" t="str">
            <v>Level-2</v>
          </cell>
          <cell r="H827" t="str">
            <v>E-4</v>
          </cell>
          <cell r="I827">
            <v>43815</v>
          </cell>
          <cell r="J827">
            <v>12</v>
          </cell>
          <cell r="K827">
            <v>2019</v>
          </cell>
          <cell r="L827" t="str">
            <v>Sanand</v>
          </cell>
          <cell r="M827" t="str">
            <v>M</v>
          </cell>
          <cell r="N827">
            <v>35291</v>
          </cell>
          <cell r="O827">
            <v>27.44109589041096</v>
          </cell>
          <cell r="P827" t="str">
            <v>Resignation</v>
          </cell>
          <cell r="R827">
            <v>44424</v>
          </cell>
          <cell r="S827">
            <v>44243</v>
          </cell>
          <cell r="T827" t="str">
            <v>Confirmation</v>
          </cell>
          <cell r="Y827">
            <v>9558706327</v>
          </cell>
          <cell r="Z827" t="str">
            <v>saneparamaulik123@gmail.com</v>
          </cell>
          <cell r="AA827">
            <v>9624578210</v>
          </cell>
          <cell r="AB827" t="str">
            <v>Father</v>
          </cell>
          <cell r="AC827" t="str">
            <v>Shamjibhai</v>
          </cell>
          <cell r="AD827" t="str">
            <v xml:space="preserve">Shamjibhai </v>
          </cell>
          <cell r="AE827" t="str">
            <v>Sarojben</v>
          </cell>
          <cell r="AF827" t="str">
            <v>B-1, Vrajnandan Society, Arohi Club Road, Bopal-Ghuma-380058, Gujrat.</v>
          </cell>
          <cell r="AG827" t="str">
            <v>204-1, Kadva Street, Nana Surka, Bhavnagar, Gujarat - 364250</v>
          </cell>
          <cell r="AH827" t="str">
            <v>JNTPS0847G</v>
          </cell>
          <cell r="AI827" t="str">
            <v>345854226295</v>
          </cell>
          <cell r="AJ827" t="str">
            <v>B+VE</v>
          </cell>
          <cell r="AK827" t="str">
            <v>B.E</v>
          </cell>
          <cell r="AM827" t="str">
            <v>Fresher</v>
          </cell>
        </row>
        <row r="828">
          <cell r="B828">
            <v>190161</v>
          </cell>
          <cell r="C828" t="str">
            <v>Amal Mondal</v>
          </cell>
          <cell r="D828" t="str">
            <v>Marketing</v>
          </cell>
          <cell r="E828" t="str">
            <v>Channel Management</v>
          </cell>
          <cell r="F828" t="str">
            <v>Assistant Executive</v>
          </cell>
          <cell r="G828" t="str">
            <v>Level-2</v>
          </cell>
          <cell r="H828" t="str">
            <v>E-4</v>
          </cell>
          <cell r="I828">
            <v>43815</v>
          </cell>
          <cell r="J828">
            <v>12</v>
          </cell>
          <cell r="K828">
            <v>2019</v>
          </cell>
          <cell r="L828" t="str">
            <v>Sanand</v>
          </cell>
          <cell r="M828" t="str">
            <v>M</v>
          </cell>
          <cell r="N828">
            <v>30925</v>
          </cell>
          <cell r="O828">
            <v>39.402739726027399</v>
          </cell>
          <cell r="P828" t="str">
            <v>Resignation</v>
          </cell>
          <cell r="S828">
            <v>43815</v>
          </cell>
          <cell r="T828" t="str">
            <v>Probation</v>
          </cell>
          <cell r="Y828">
            <v>9635005852</v>
          </cell>
          <cell r="Z828" t="str">
            <v>amal24x7@gmail.com</v>
          </cell>
          <cell r="AA828">
            <v>9434581596</v>
          </cell>
          <cell r="AB828" t="str">
            <v>Father</v>
          </cell>
          <cell r="AC828" t="str">
            <v>Sudhamory Mondal</v>
          </cell>
          <cell r="AD828" t="str">
            <v>Sudhamory Mondal</v>
          </cell>
          <cell r="AE828" t="str">
            <v>Lakshmi Mondal</v>
          </cell>
          <cell r="AF828" t="str">
            <v>Care of Arvindbhai, Sagar Soc, Bhulabhai Park, Geeta Mandir, Ahmedabad-380022</v>
          </cell>
          <cell r="AG828" t="str">
            <v>East Rangamatia, Rupnarayanpur, Barddhaman, West Bengal-713364</v>
          </cell>
          <cell r="AH828" t="str">
            <v>AUXPM9366L</v>
          </cell>
          <cell r="AI828" t="str">
            <v>452266814093</v>
          </cell>
          <cell r="AJ828" t="str">
            <v>O+VE</v>
          </cell>
          <cell r="AK828" t="str">
            <v>MBA</v>
          </cell>
          <cell r="AM828" t="str">
            <v>4 Years</v>
          </cell>
        </row>
        <row r="829">
          <cell r="B829">
            <v>190162</v>
          </cell>
          <cell r="C829" t="str">
            <v>Vinay Singh Rana</v>
          </cell>
          <cell r="D829" t="str">
            <v>Engineering</v>
          </cell>
          <cell r="E829" t="str">
            <v>Maintenance</v>
          </cell>
          <cell r="F829" t="str">
            <v>Senior Engineer</v>
          </cell>
          <cell r="G829" t="str">
            <v>Level-2</v>
          </cell>
          <cell r="H829" t="str">
            <v>E-1</v>
          </cell>
          <cell r="I829">
            <v>43815</v>
          </cell>
          <cell r="J829">
            <v>12</v>
          </cell>
          <cell r="K829">
            <v>2019</v>
          </cell>
          <cell r="L829" t="str">
            <v>Sanand</v>
          </cell>
          <cell r="M829" t="str">
            <v>M</v>
          </cell>
          <cell r="N829">
            <v>33696</v>
          </cell>
          <cell r="O829">
            <v>31.81095890410959</v>
          </cell>
          <cell r="P829" t="str">
            <v>Section name changed from Maintenance and utility section to Engineering section from 1st August 2020</v>
          </cell>
          <cell r="R829">
            <v>44059</v>
          </cell>
          <cell r="S829">
            <v>43815</v>
          </cell>
          <cell r="T829" t="str">
            <v>Confirmation</v>
          </cell>
          <cell r="U829">
            <v>44652</v>
          </cell>
          <cell r="V829" t="str">
            <v>Engineer</v>
          </cell>
          <cell r="Y829">
            <v>9829309188</v>
          </cell>
          <cell r="Z829" t="str">
            <v>ranavinaysingh12@gmail.com</v>
          </cell>
          <cell r="AA829">
            <v>8076065023</v>
          </cell>
          <cell r="AB829" t="str">
            <v>Mother</v>
          </cell>
          <cell r="AC829" t="str">
            <v>Savita rana</v>
          </cell>
          <cell r="AD829" t="str">
            <v>Late Ram Manohar Singh</v>
          </cell>
          <cell r="AE829" t="str">
            <v>Savita rana</v>
          </cell>
          <cell r="AF829" t="str">
            <v>Rc 545 Vandana enclave Khora colony Ghaziabad Uttar Pradesh-201309</v>
          </cell>
          <cell r="AG829" t="str">
            <v>Rc 545, Vandana Enclave Khora Colony, Ghaziabad, Uttar Pradesh - 201309</v>
          </cell>
          <cell r="AH829" t="str">
            <v>BWSPR9720D</v>
          </cell>
          <cell r="AI829" t="str">
            <v>932842117467</v>
          </cell>
          <cell r="AJ829" t="str">
            <v>A+VE</v>
          </cell>
          <cell r="AK829" t="str">
            <v>B.Com (Pursuing)</v>
          </cell>
          <cell r="AL829" t="str">
            <v>-</v>
          </cell>
          <cell r="AM829" t="str">
            <v>7 Years</v>
          </cell>
        </row>
        <row r="830">
          <cell r="B830">
            <v>190163</v>
          </cell>
          <cell r="C830" t="str">
            <v>Ramesh Singh</v>
          </cell>
          <cell r="D830" t="str">
            <v>Retail Sales</v>
          </cell>
          <cell r="E830" t="str">
            <v>East Region</v>
          </cell>
          <cell r="F830" t="str">
            <v>Sales Manager</v>
          </cell>
          <cell r="G830" t="str">
            <v>Level-1</v>
          </cell>
          <cell r="H830" t="str">
            <v>M-8</v>
          </cell>
          <cell r="I830">
            <v>43815</v>
          </cell>
          <cell r="J830">
            <v>12</v>
          </cell>
          <cell r="K830">
            <v>2019</v>
          </cell>
          <cell r="L830" t="str">
            <v>Kolkata</v>
          </cell>
          <cell r="M830" t="str">
            <v>M</v>
          </cell>
          <cell r="N830">
            <v>26648</v>
          </cell>
          <cell r="O830">
            <v>51.12054794520548</v>
          </cell>
          <cell r="P830" t="str">
            <v>Resignation</v>
          </cell>
          <cell r="R830">
            <v>44059</v>
          </cell>
          <cell r="S830">
            <v>43815</v>
          </cell>
          <cell r="T830" t="str">
            <v>Confirmation</v>
          </cell>
          <cell r="Y830">
            <v>9748728080</v>
          </cell>
          <cell r="Z830" t="str">
            <v>mintu151272@gmail.com</v>
          </cell>
          <cell r="AA830">
            <v>7044005149</v>
          </cell>
          <cell r="AB830" t="str">
            <v>Father</v>
          </cell>
          <cell r="AC830" t="str">
            <v>Jagdish Narayan Singh</v>
          </cell>
          <cell r="AD830" t="str">
            <v>Jagdish Narayan Singh</v>
          </cell>
          <cell r="AE830" t="str">
            <v>Kanti Singh</v>
          </cell>
          <cell r="AF830" t="str">
            <v>Binod apartment i/i-3 Aswininagar,Baguiati,Kolkata-700159</v>
          </cell>
          <cell r="AG830" t="str">
            <v>Binod Apartment I/I-3, Aswininagar, Baguiati, Kolkata - 700159</v>
          </cell>
          <cell r="AH830" t="str">
            <v>BXPPS7594Q</v>
          </cell>
          <cell r="AI830" t="str">
            <v>363447337445</v>
          </cell>
          <cell r="AJ830" t="str">
            <v>O+VE</v>
          </cell>
          <cell r="AK830" t="str">
            <v>B.COM</v>
          </cell>
          <cell r="AM830" t="str">
            <v>14 Years</v>
          </cell>
        </row>
        <row r="831">
          <cell r="B831">
            <v>200001</v>
          </cell>
          <cell r="C831" t="str">
            <v>Mrugesh Prajapati</v>
          </cell>
          <cell r="D831" t="str">
            <v>Production</v>
          </cell>
          <cell r="E831" t="str">
            <v>Engineering</v>
          </cell>
          <cell r="F831" t="str">
            <v>Assistant Engineer</v>
          </cell>
          <cell r="G831" t="str">
            <v>Level-2</v>
          </cell>
          <cell r="H831" t="str">
            <v>E-4</v>
          </cell>
          <cell r="I831">
            <v>43836</v>
          </cell>
          <cell r="J831">
            <v>1</v>
          </cell>
          <cell r="K831">
            <v>2020</v>
          </cell>
          <cell r="L831" t="str">
            <v>Sanand</v>
          </cell>
          <cell r="M831" t="str">
            <v>M</v>
          </cell>
          <cell r="N831">
            <v>35430</v>
          </cell>
          <cell r="O831">
            <v>27.06027397260274</v>
          </cell>
          <cell r="P831" t="str">
            <v>Resignation</v>
          </cell>
          <cell r="R831">
            <v>44080</v>
          </cell>
          <cell r="S831">
            <v>43836</v>
          </cell>
          <cell r="T831" t="str">
            <v>Confirmation</v>
          </cell>
          <cell r="Y831">
            <v>8511149452</v>
          </cell>
          <cell r="Z831" t="str">
            <v>mrugeshpraja@gmail.com</v>
          </cell>
          <cell r="AA831">
            <v>9974017040</v>
          </cell>
          <cell r="AB831" t="str">
            <v>Father</v>
          </cell>
          <cell r="AC831" t="str">
            <v>Kamleshbhai</v>
          </cell>
          <cell r="AD831" t="str">
            <v>Kamleshbhai</v>
          </cell>
          <cell r="AE831" t="str">
            <v>Bharatiben</v>
          </cell>
          <cell r="AF831" t="str">
            <v>E/8, Hiralaxmi park, Nr. Umiyanagar, Chanakyapuri char rasta, New sama road, Vadodara-24.</v>
          </cell>
          <cell r="AG831" t="str">
            <v>E/8, Hiralaxmi Park, Nr. Umiyanagar, Chanakyapuri Char Rasta, New Sama Road, Vadodara-24.</v>
          </cell>
          <cell r="AH831" t="str">
            <v>DBHPP3383L</v>
          </cell>
          <cell r="AI831" t="str">
            <v>807868880757</v>
          </cell>
          <cell r="AJ831" t="str">
            <v>A+VE</v>
          </cell>
          <cell r="AK831" t="str">
            <v>B.E. Electrical</v>
          </cell>
          <cell r="AM831" t="str">
            <v>2 Years</v>
          </cell>
        </row>
        <row r="832">
          <cell r="B832">
            <v>200002</v>
          </cell>
          <cell r="C832" t="str">
            <v>Apoorva Khalasi</v>
          </cell>
          <cell r="D832" t="str">
            <v>HR</v>
          </cell>
          <cell r="E832" t="str">
            <v>Learning &amp; development</v>
          </cell>
          <cell r="F832" t="str">
            <v>Management Trainee</v>
          </cell>
          <cell r="G832" t="str">
            <v>Level-2</v>
          </cell>
          <cell r="H832" t="str">
            <v>E-5</v>
          </cell>
          <cell r="I832">
            <v>43836</v>
          </cell>
          <cell r="J832">
            <v>1</v>
          </cell>
          <cell r="K832">
            <v>2020</v>
          </cell>
          <cell r="L832" t="str">
            <v>Sanand</v>
          </cell>
          <cell r="M832" t="str">
            <v>M</v>
          </cell>
          <cell r="N832">
            <v>34381</v>
          </cell>
          <cell r="O832">
            <v>29.934246575342467</v>
          </cell>
          <cell r="P832" t="str">
            <v>Resignation, Transferred from TA section to L&amp;D section from 13th July 2020</v>
          </cell>
          <cell r="T832" t="str">
            <v>Training</v>
          </cell>
          <cell r="Y832">
            <v>9409260205</v>
          </cell>
          <cell r="Z832" t="str">
            <v>apoorvakhalasi@gmail.com</v>
          </cell>
          <cell r="AA832" t="str">
            <v>9408709975, 9429012340</v>
          </cell>
          <cell r="AB832" t="str">
            <v>Father</v>
          </cell>
          <cell r="AC832" t="str">
            <v>Nileshbhai</v>
          </cell>
          <cell r="AD832" t="str">
            <v>Nilesh Khalasi</v>
          </cell>
          <cell r="AE832" t="str">
            <v>Eashmi Khalasi</v>
          </cell>
          <cell r="AF832" t="str">
            <v>F-32, Shivdhara Apartment, Thaltej-Shilaj Road, Thaltej, Ahmedabad, Gujarat-380059</v>
          </cell>
          <cell r="AG832" t="str">
            <v>C-43/8, Kaps Township, Anumala, Vyara, Dist-Tapi, Gujarat-394651</v>
          </cell>
          <cell r="AH832" t="str">
            <v>EBSPK6963B</v>
          </cell>
          <cell r="AI832" t="str">
            <v>206547146978</v>
          </cell>
          <cell r="AJ832" t="str">
            <v>B+VE</v>
          </cell>
          <cell r="AK832" t="str">
            <v>M.A. HUMAN RESOURCE MANAGEMENT &amp; LABOUR RELATIONS</v>
          </cell>
          <cell r="AM832" t="str">
            <v>Fresher</v>
          </cell>
        </row>
        <row r="833">
          <cell r="B833">
            <v>200003</v>
          </cell>
          <cell r="C833" t="str">
            <v>Bhargav Patadia</v>
          </cell>
          <cell r="D833" t="str">
            <v>QA</v>
          </cell>
          <cell r="E833" t="str">
            <v>Quality Control</v>
          </cell>
          <cell r="F833" t="str">
            <v>GET</v>
          </cell>
          <cell r="G833" t="str">
            <v>Level-2</v>
          </cell>
          <cell r="H833" t="str">
            <v>E-5</v>
          </cell>
          <cell r="I833">
            <v>43836</v>
          </cell>
          <cell r="J833">
            <v>1</v>
          </cell>
          <cell r="K833">
            <v>2020</v>
          </cell>
          <cell r="L833" t="str">
            <v>Sanand</v>
          </cell>
          <cell r="M833" t="str">
            <v>M</v>
          </cell>
          <cell r="N833">
            <v>35629</v>
          </cell>
          <cell r="O833">
            <v>26.515068493150686</v>
          </cell>
          <cell r="P833" t="str">
            <v>Resignation</v>
          </cell>
          <cell r="Y833">
            <v>9409242923</v>
          </cell>
          <cell r="Z833" t="str">
            <v>bbpatadia@gmail.com</v>
          </cell>
          <cell r="AA833">
            <v>9825309621</v>
          </cell>
          <cell r="AB833" t="str">
            <v>Father</v>
          </cell>
          <cell r="AC833" t="str">
            <v>Bhaveshkumar</v>
          </cell>
          <cell r="AD833" t="str">
            <v>Bhaveshkumar Patadia</v>
          </cell>
          <cell r="AE833" t="str">
            <v>Kanaklata Patadia</v>
          </cell>
          <cell r="AF833" t="str">
            <v>Same as Permenant</v>
          </cell>
          <cell r="AG833" t="str">
            <v>15, Amarjyot Bungalows, Near Natraj School, Odhav, Ahmedabad, Gujarat-382415</v>
          </cell>
          <cell r="AH833" t="str">
            <v>DFGPP9536C</v>
          </cell>
          <cell r="AI833" t="str">
            <v>287726040459</v>
          </cell>
          <cell r="AJ833" t="str">
            <v>A+VE</v>
          </cell>
          <cell r="AK833" t="str">
            <v>B.Tech (Mechanical)</v>
          </cell>
          <cell r="AM833" t="str">
            <v>Fresher</v>
          </cell>
        </row>
        <row r="834">
          <cell r="B834">
            <v>200004</v>
          </cell>
          <cell r="C834" t="str">
            <v>Prasad Kale</v>
          </cell>
          <cell r="D834" t="str">
            <v>Service</v>
          </cell>
          <cell r="E834" t="str">
            <v>West Region</v>
          </cell>
          <cell r="F834" t="str">
            <v>Junior Field Support Engineer</v>
          </cell>
          <cell r="G834" t="str">
            <v>Level-2</v>
          </cell>
          <cell r="H834" t="str">
            <v>E-3</v>
          </cell>
          <cell r="I834">
            <v>43836</v>
          </cell>
          <cell r="J834">
            <v>1</v>
          </cell>
          <cell r="K834">
            <v>2020</v>
          </cell>
          <cell r="L834" t="str">
            <v>Pune</v>
          </cell>
          <cell r="M834" t="str">
            <v>M</v>
          </cell>
          <cell r="N834">
            <v>34605</v>
          </cell>
          <cell r="O834">
            <v>29.32054794520548</v>
          </cell>
          <cell r="P834" t="str">
            <v>Resignation</v>
          </cell>
          <cell r="R834">
            <v>44080</v>
          </cell>
          <cell r="S834">
            <v>43836</v>
          </cell>
          <cell r="T834" t="str">
            <v>Confirmation</v>
          </cell>
          <cell r="Y834">
            <v>7709960644</v>
          </cell>
          <cell r="Z834" t="str">
            <v>prasadkale5714@gmail.com</v>
          </cell>
          <cell r="AA834">
            <v>9960428467</v>
          </cell>
          <cell r="AB834" t="str">
            <v>Father</v>
          </cell>
          <cell r="AC834" t="str">
            <v>Sanjay Kale</v>
          </cell>
          <cell r="AD834" t="str">
            <v>SANJAY BHAGWAN KALE</v>
          </cell>
          <cell r="AE834" t="str">
            <v>Lalita Kale</v>
          </cell>
          <cell r="AF834" t="str">
            <v>B-401 ,NAMRATA SATELITE,BESIDES GOVIND GARDAN CHOWK,PIMMPLE SAUDAGAR,PCMC,PUNE411027</v>
          </cell>
          <cell r="AG834" t="str">
            <v>Bhairavnath Galli, Manchar, Ambegaon, Manchar, Pune, Maharashtra-410503</v>
          </cell>
          <cell r="AH834" t="str">
            <v>DEAPK8845G</v>
          </cell>
          <cell r="AI834" t="str">
            <v>411295933728</v>
          </cell>
          <cell r="AJ834" t="str">
            <v>O-VE</v>
          </cell>
          <cell r="AK834" t="str">
            <v>MECHANICAL ENGINEER(B.E)</v>
          </cell>
          <cell r="AM834" t="str">
            <v>2.3 Years</v>
          </cell>
        </row>
        <row r="835">
          <cell r="B835">
            <v>200005</v>
          </cell>
          <cell r="C835" t="str">
            <v>Hushen Vhora</v>
          </cell>
          <cell r="D835" t="str">
            <v>Production</v>
          </cell>
          <cell r="E835" t="str">
            <v>Factory Affair</v>
          </cell>
          <cell r="F835" t="str">
            <v>Junior Engineer</v>
          </cell>
          <cell r="G835" t="str">
            <v>Level-2</v>
          </cell>
          <cell r="H835" t="str">
            <v>E-3</v>
          </cell>
          <cell r="I835">
            <v>43836</v>
          </cell>
          <cell r="J835">
            <v>1</v>
          </cell>
          <cell r="K835">
            <v>2020</v>
          </cell>
          <cell r="L835" t="str">
            <v>Sanand</v>
          </cell>
          <cell r="M835" t="str">
            <v>M</v>
          </cell>
          <cell r="N835">
            <v>34322</v>
          </cell>
          <cell r="O835">
            <v>30.095890410958905</v>
          </cell>
          <cell r="P835" t="str">
            <v>Resigned</v>
          </cell>
          <cell r="R835">
            <v>44080</v>
          </cell>
          <cell r="S835">
            <v>43836</v>
          </cell>
          <cell r="T835" t="str">
            <v>Confirmation</v>
          </cell>
          <cell r="U835">
            <v>44652</v>
          </cell>
          <cell r="V835" t="str">
            <v>Assistant Engineer</v>
          </cell>
          <cell r="Y835">
            <v>9726763457</v>
          </cell>
          <cell r="Z835" t="str">
            <v>hjvhora2122@gmail.com</v>
          </cell>
          <cell r="AA835">
            <v>9712575652</v>
          </cell>
          <cell r="AB835" t="str">
            <v>Mother</v>
          </cell>
          <cell r="AC835" t="str">
            <v>Kaniza Vhora</v>
          </cell>
          <cell r="AD835" t="str">
            <v>Vhora Jainudin jivanji</v>
          </cell>
          <cell r="AE835" t="str">
            <v>Kaniza Vhora</v>
          </cell>
          <cell r="AF835" t="str">
            <v>Kaif appartment,4th Floor,Bardan gali,Kalyan(W)</v>
          </cell>
          <cell r="AG835" t="str">
            <v>Near Noor Masjid, Navapura, Mandvi, Kachchh, Mandvi, Gujarat - 370465</v>
          </cell>
          <cell r="AH835" t="str">
            <v>AWUPV5847N</v>
          </cell>
          <cell r="AI835" t="str">
            <v>243312227045</v>
          </cell>
          <cell r="AJ835" t="str">
            <v>O+VE</v>
          </cell>
          <cell r="AK835" t="str">
            <v>BE(Mechnical)</v>
          </cell>
          <cell r="AM835" t="str">
            <v>3.3 Years</v>
          </cell>
        </row>
        <row r="836">
          <cell r="B836">
            <v>200006</v>
          </cell>
          <cell r="C836" t="str">
            <v>Yash Mistry</v>
          </cell>
          <cell r="D836" t="str">
            <v>RD</v>
          </cell>
          <cell r="E836" t="str">
            <v>RE</v>
          </cell>
          <cell r="F836" t="str">
            <v>Engineer</v>
          </cell>
          <cell r="G836" t="str">
            <v>Level-2</v>
          </cell>
          <cell r="H836" t="str">
            <v>E-2</v>
          </cell>
          <cell r="I836">
            <v>43836</v>
          </cell>
          <cell r="J836">
            <v>1</v>
          </cell>
          <cell r="K836">
            <v>2020</v>
          </cell>
          <cell r="L836" t="str">
            <v>Sanand</v>
          </cell>
          <cell r="M836" t="str">
            <v>M</v>
          </cell>
          <cell r="N836">
            <v>35873</v>
          </cell>
          <cell r="O836">
            <v>25.846575342465755</v>
          </cell>
          <cell r="P836" t="str">
            <v>Resignation</v>
          </cell>
          <cell r="R836">
            <v>44445</v>
          </cell>
          <cell r="S836">
            <v>44261</v>
          </cell>
          <cell r="T836" t="str">
            <v>Confirmation</v>
          </cell>
          <cell r="U836">
            <v>44652</v>
          </cell>
          <cell r="V836" t="str">
            <v>Assistant Engineer</v>
          </cell>
          <cell r="Y836">
            <v>7874013477</v>
          </cell>
          <cell r="Z836" t="str">
            <v>yashmistry526@gmail.com</v>
          </cell>
          <cell r="AA836">
            <v>9537299388</v>
          </cell>
          <cell r="AB836" t="str">
            <v>Father</v>
          </cell>
          <cell r="AC836" t="str">
            <v>Manishbhai</v>
          </cell>
          <cell r="AD836" t="str">
            <v>MANISHBHAI MISTRY</v>
          </cell>
          <cell r="AE836" t="str">
            <v>Ritaben Mistry</v>
          </cell>
          <cell r="AF836" t="str">
            <v>7,KIRTI ROW HOUSE,CHANDLODIA,AHMEDABAD-382481</v>
          </cell>
          <cell r="AG836" t="str">
            <v>7, Kirti Row House, Opp. Ramdevpir Mandir, Near Sonal Nagar, Chandlodia, Ahmedabad City, Chandlodia, Ahmedabad, Gujarat - 382481</v>
          </cell>
          <cell r="AH836" t="str">
            <v>ETQPM9191D</v>
          </cell>
          <cell r="AI836" t="str">
            <v>896191511624</v>
          </cell>
          <cell r="AJ836" t="str">
            <v>O+VE</v>
          </cell>
          <cell r="AK836" t="str">
            <v>B.E Mechanical</v>
          </cell>
          <cell r="AM836" t="str">
            <v>Fresher</v>
          </cell>
        </row>
        <row r="837">
          <cell r="B837">
            <v>200007</v>
          </cell>
          <cell r="C837" t="str">
            <v>Poojaben  Vyas</v>
          </cell>
          <cell r="D837" t="str">
            <v>Administration</v>
          </cell>
          <cell r="E837" t="str">
            <v>GA</v>
          </cell>
          <cell r="F837" t="str">
            <v>Assistant Executive</v>
          </cell>
          <cell r="G837" t="str">
            <v>Level-2</v>
          </cell>
          <cell r="H837" t="str">
            <v>E-4</v>
          </cell>
          <cell r="I837">
            <v>43850</v>
          </cell>
          <cell r="J837">
            <v>1</v>
          </cell>
          <cell r="K837">
            <v>2020</v>
          </cell>
          <cell r="L837" t="str">
            <v>Sanand</v>
          </cell>
          <cell r="M837" t="str">
            <v>F</v>
          </cell>
          <cell r="N837">
            <v>33626</v>
          </cell>
          <cell r="O837">
            <v>32.0027397260274</v>
          </cell>
          <cell r="P837" t="str">
            <v>Resignation</v>
          </cell>
          <cell r="R837">
            <v>44459</v>
          </cell>
          <cell r="S837">
            <v>44275</v>
          </cell>
          <cell r="T837" t="str">
            <v>Confirmation</v>
          </cell>
          <cell r="Y837">
            <v>9773482874</v>
          </cell>
          <cell r="Z837" t="str">
            <v>poojavyas4444@gmail.com</v>
          </cell>
          <cell r="AA837">
            <v>9426955619</v>
          </cell>
          <cell r="AB837" t="str">
            <v>Father</v>
          </cell>
          <cell r="AC837" t="str">
            <v>Ketanbhai</v>
          </cell>
          <cell r="AD837" t="str">
            <v>Ketanbhai Vyas</v>
          </cell>
          <cell r="AE837" t="str">
            <v>Heenaben Ketanbhai Vyas</v>
          </cell>
          <cell r="AF837" t="str">
            <v>20 Umiya Vijay Society, Opp. Vodafone Store, Shivranjani Cross road, Ahmedabad</v>
          </cell>
          <cell r="AG837" t="str">
            <v>Sai, Mahavir Aap Old Seltex Office Same, Kapeldhar, Savarkundla, Amreli, Gujarat-364515</v>
          </cell>
          <cell r="AH837" t="str">
            <v>BAEPV0731J</v>
          </cell>
          <cell r="AI837" t="str">
            <v>332134016256</v>
          </cell>
          <cell r="AJ837" t="str">
            <v>O+VE</v>
          </cell>
          <cell r="AK837" t="str">
            <v>M.com</v>
          </cell>
          <cell r="AM837" t="str">
            <v>Fresher</v>
          </cell>
        </row>
        <row r="838">
          <cell r="B838">
            <v>200008</v>
          </cell>
          <cell r="C838" t="str">
            <v>Iwin Joy Moyalan</v>
          </cell>
          <cell r="D838" t="str">
            <v>Service</v>
          </cell>
          <cell r="E838" t="str">
            <v>South Region</v>
          </cell>
          <cell r="F838" t="str">
            <v>Executive</v>
          </cell>
          <cell r="G838" t="str">
            <v>Level-2</v>
          </cell>
          <cell r="H838" t="str">
            <v>E-2</v>
          </cell>
          <cell r="I838">
            <v>43850</v>
          </cell>
          <cell r="J838">
            <v>1</v>
          </cell>
          <cell r="K838">
            <v>2020</v>
          </cell>
          <cell r="L838" t="str">
            <v>Banglore</v>
          </cell>
          <cell r="M838" t="str">
            <v>M</v>
          </cell>
          <cell r="N838">
            <v>34002</v>
          </cell>
          <cell r="O838">
            <v>30.972602739726028</v>
          </cell>
          <cell r="P838" t="str">
            <v>Resignation</v>
          </cell>
          <cell r="R838">
            <v>44094</v>
          </cell>
          <cell r="S838">
            <v>43850</v>
          </cell>
          <cell r="T838" t="str">
            <v>Confirmation</v>
          </cell>
          <cell r="Y838">
            <v>9496185811</v>
          </cell>
          <cell r="Z838" t="str">
            <v>iwinjoy@live.com</v>
          </cell>
          <cell r="AA838">
            <v>9495636755</v>
          </cell>
          <cell r="AB838" t="str">
            <v>Father</v>
          </cell>
          <cell r="AC838" t="str">
            <v>JOY PAUL</v>
          </cell>
          <cell r="AD838" t="str">
            <v>Joy Paul</v>
          </cell>
          <cell r="AE838" t="str">
            <v>DAISY JOY</v>
          </cell>
          <cell r="AF838" t="str">
            <v>DBRA#26, MOYALAN HOUSE, DON BOSCO ROAD, KURIACHIRA, THRISSUR-680006</v>
          </cell>
          <cell r="AG838" t="str">
            <v>Moyalan House, Don Bosco Road, Kuriachira, Thrissur, Kerala-680006</v>
          </cell>
          <cell r="AH838" t="str">
            <v>ACYPI8275M</v>
          </cell>
          <cell r="AI838" t="str">
            <v>648238094383</v>
          </cell>
          <cell r="AJ838" t="str">
            <v>B+VE</v>
          </cell>
          <cell r="AK838" t="str">
            <v>B.TECH MECHANICAL ENGINEERING</v>
          </cell>
          <cell r="AM838" t="str">
            <v>3.5 Years</v>
          </cell>
        </row>
        <row r="839">
          <cell r="B839">
            <v>200009</v>
          </cell>
          <cell r="C839" t="str">
            <v>Jaydeep Pansuriya</v>
          </cell>
          <cell r="D839" t="str">
            <v>QA</v>
          </cell>
          <cell r="E839" t="str">
            <v>Quality Control</v>
          </cell>
          <cell r="F839" t="str">
            <v>Assistant Engineer</v>
          </cell>
          <cell r="G839" t="str">
            <v>Level-2</v>
          </cell>
          <cell r="H839" t="str">
            <v>E-4</v>
          </cell>
          <cell r="I839">
            <v>43850</v>
          </cell>
          <cell r="J839">
            <v>1</v>
          </cell>
          <cell r="K839">
            <v>2020</v>
          </cell>
          <cell r="L839" t="str">
            <v>Sanand</v>
          </cell>
          <cell r="M839" t="str">
            <v>M</v>
          </cell>
          <cell r="N839">
            <v>35660</v>
          </cell>
          <cell r="O839">
            <v>26.43013698630137</v>
          </cell>
          <cell r="P839" t="str">
            <v>Resignation</v>
          </cell>
          <cell r="R839">
            <v>44094</v>
          </cell>
          <cell r="S839">
            <v>43850</v>
          </cell>
          <cell r="T839" t="str">
            <v>Confirmation</v>
          </cell>
          <cell r="Y839">
            <v>7990766504</v>
          </cell>
          <cell r="Z839" t="str">
            <v>jaydeeppansuriya134@gmail.com</v>
          </cell>
          <cell r="AA839">
            <v>9909522698</v>
          </cell>
          <cell r="AB839" t="str">
            <v>Father</v>
          </cell>
          <cell r="AC839" t="str">
            <v>Mansukhbhai</v>
          </cell>
          <cell r="AD839" t="str">
            <v>Mansukhbhai Pansuriya</v>
          </cell>
          <cell r="AE839" t="str">
            <v>Pansuriya Vijyaben mansukhbhai</v>
          </cell>
          <cell r="AF839" t="str">
            <v>F-307,Sanand heights, Near Hazari mata mandir Sanand</v>
          </cell>
          <cell r="AG839" t="str">
            <v>Plot Vistar, Kanavadla, Junagadh, Shobha Vadla, Gujarat - 362020</v>
          </cell>
          <cell r="AH839" t="str">
            <v>FOEPP1146F</v>
          </cell>
          <cell r="AI839" t="str">
            <v>742380058819</v>
          </cell>
          <cell r="AJ839" t="str">
            <v>O+VE</v>
          </cell>
          <cell r="AK839" t="str">
            <v>B.E Mechanical</v>
          </cell>
          <cell r="AM839" t="str">
            <v>1 Year</v>
          </cell>
        </row>
        <row r="840">
          <cell r="B840">
            <v>200010</v>
          </cell>
          <cell r="C840" t="str">
            <v>Nikhil Tulsigar</v>
          </cell>
          <cell r="D840" t="str">
            <v>Service</v>
          </cell>
          <cell r="E840" t="str">
            <v>South Region</v>
          </cell>
          <cell r="F840" t="str">
            <v>Executive</v>
          </cell>
          <cell r="G840" t="str">
            <v>Level-2</v>
          </cell>
          <cell r="H840" t="str">
            <v>E-2</v>
          </cell>
          <cell r="I840">
            <v>43850</v>
          </cell>
          <cell r="J840">
            <v>1</v>
          </cell>
          <cell r="K840">
            <v>2020</v>
          </cell>
          <cell r="L840" t="str">
            <v>Bangalore</v>
          </cell>
          <cell r="M840" t="str">
            <v>M</v>
          </cell>
          <cell r="N840">
            <v>34037</v>
          </cell>
          <cell r="O840">
            <v>30.876712328767123</v>
          </cell>
          <cell r="P840" t="str">
            <v>Resignation</v>
          </cell>
          <cell r="R840">
            <v>44094</v>
          </cell>
          <cell r="S840">
            <v>43850</v>
          </cell>
          <cell r="T840" t="str">
            <v>Confirmation</v>
          </cell>
          <cell r="Y840">
            <v>6364077849</v>
          </cell>
          <cell r="Z840" t="str">
            <v>nik.tulsi49@gmail.com</v>
          </cell>
          <cell r="AA840" t="str">
            <v>9845714887, 9108771220</v>
          </cell>
          <cell r="AB840" t="str">
            <v>GrandFather</v>
          </cell>
          <cell r="AC840" t="str">
            <v>Manikappa</v>
          </cell>
          <cell r="AD840" t="str">
            <v>Jagadish Tulsigar</v>
          </cell>
          <cell r="AE840" t="str">
            <v>Ambika Tulsigar</v>
          </cell>
          <cell r="AF840" t="str">
            <v>SBH Colony Road, Neharu Gunj, Near Eshwar Temple, Gulbarga, Karnataka-585104</v>
          </cell>
          <cell r="AG840" t="str">
            <v>Sbh Colony Road, Neharu Gunj, Near Eshwar Temple, Gulbarga, Karnataka - 585104</v>
          </cell>
          <cell r="AH840" t="str">
            <v>BQCPT3131N</v>
          </cell>
          <cell r="AI840" t="str">
            <v>897199617868</v>
          </cell>
          <cell r="AJ840" t="str">
            <v>B+VE</v>
          </cell>
          <cell r="AK840" t="str">
            <v>B.E Mechanical</v>
          </cell>
          <cell r="AM840" t="str">
            <v>4.9 years</v>
          </cell>
        </row>
        <row r="841">
          <cell r="B841">
            <v>200011</v>
          </cell>
          <cell r="C841" t="str">
            <v>Prashant Tyagi</v>
          </cell>
          <cell r="D841" t="str">
            <v>Retail sales</v>
          </cell>
          <cell r="E841" t="str">
            <v>North Region</v>
          </cell>
          <cell r="F841" t="str">
            <v>Territory Sales Supervisor</v>
          </cell>
          <cell r="G841" t="str">
            <v>Level-2</v>
          </cell>
          <cell r="H841" t="str">
            <v>E-3</v>
          </cell>
          <cell r="I841">
            <v>43850</v>
          </cell>
          <cell r="J841">
            <v>1</v>
          </cell>
          <cell r="K841">
            <v>2020</v>
          </cell>
          <cell r="L841" t="str">
            <v>Meerat</v>
          </cell>
          <cell r="M841" t="str">
            <v>M</v>
          </cell>
          <cell r="N841">
            <v>33636</v>
          </cell>
          <cell r="O841">
            <v>31.975342465753425</v>
          </cell>
          <cell r="P841" t="str">
            <v>Resignation</v>
          </cell>
          <cell r="S841">
            <v>43850</v>
          </cell>
          <cell r="T841" t="str">
            <v>Probation</v>
          </cell>
          <cell r="Y841">
            <v>7895463281</v>
          </cell>
          <cell r="Z841" t="str">
            <v>prashantyagi2292@gmail.com</v>
          </cell>
          <cell r="AA841">
            <v>9690249323</v>
          </cell>
          <cell r="AB841" t="str">
            <v>Father</v>
          </cell>
          <cell r="AC841" t="str">
            <v>Pradeep</v>
          </cell>
          <cell r="AD841" t="str">
            <v>Pradeep Tyagi</v>
          </cell>
          <cell r="AE841" t="str">
            <v>Suman</v>
          </cell>
          <cell r="AF841" t="str">
            <v>126, Kharjivanpur Khimawati, Ghaziabad, Khimawati, Uttar Pradesh-201206</v>
          </cell>
          <cell r="AG841" t="str">
            <v>126, Kharjivanpur Khimawati, Ghaziabad, Khimawati, Uttar Pradesh-201206</v>
          </cell>
          <cell r="AH841" t="str">
            <v>AWCPT0411C</v>
          </cell>
          <cell r="AI841" t="str">
            <v>811323209126</v>
          </cell>
          <cell r="AJ841" t="str">
            <v>AB+VE</v>
          </cell>
          <cell r="AK841" t="str">
            <v>MBA + M.Com</v>
          </cell>
          <cell r="AM841" t="str">
            <v>3.5 Years</v>
          </cell>
        </row>
        <row r="842">
          <cell r="B842">
            <v>200012</v>
          </cell>
          <cell r="C842" t="str">
            <v>Bidyut Sarkar</v>
          </cell>
          <cell r="D842" t="str">
            <v>Retail sales</v>
          </cell>
          <cell r="E842" t="str">
            <v>East Region</v>
          </cell>
          <cell r="F842" t="str">
            <v>Territory Sales Supervisor</v>
          </cell>
          <cell r="G842" t="str">
            <v>Level-2</v>
          </cell>
          <cell r="H842" t="str">
            <v>E-3</v>
          </cell>
          <cell r="I842">
            <v>43850</v>
          </cell>
          <cell r="J842">
            <v>1</v>
          </cell>
          <cell r="K842">
            <v>2020</v>
          </cell>
          <cell r="L842" t="str">
            <v>Siliguri</v>
          </cell>
          <cell r="M842" t="str">
            <v>M</v>
          </cell>
          <cell r="N842">
            <v>30617</v>
          </cell>
          <cell r="O842">
            <v>40.246575342465754</v>
          </cell>
          <cell r="P842" t="str">
            <v>Resignation</v>
          </cell>
          <cell r="R842">
            <v>44094</v>
          </cell>
          <cell r="S842">
            <v>43850</v>
          </cell>
          <cell r="T842" t="str">
            <v>Confirmation</v>
          </cell>
          <cell r="Y842">
            <v>9733144655</v>
          </cell>
          <cell r="Z842" t="str">
            <v>sarkarbidyut38@gmail.com</v>
          </cell>
          <cell r="AA842">
            <v>8972678838</v>
          </cell>
          <cell r="AB842" t="str">
            <v>Father</v>
          </cell>
          <cell r="AC842" t="str">
            <v>Bipul</v>
          </cell>
          <cell r="AD842" t="str">
            <v>Bipul Sarkar</v>
          </cell>
          <cell r="AE842" t="str">
            <v>Sati Sarkar</v>
          </cell>
          <cell r="AF842" t="str">
            <v>Mahishbathan Pratham Khanda, Cooch Behar, West Bengal-736179</v>
          </cell>
          <cell r="AG842" t="str">
            <v>Mahishbathan Pratham Khanda, Cooch Behar, West Bengal - 736179</v>
          </cell>
          <cell r="AH842" t="str">
            <v>FFKPS4930B</v>
          </cell>
          <cell r="AI842" t="str">
            <v>442361595925</v>
          </cell>
          <cell r="AJ842" t="str">
            <v>B+VE</v>
          </cell>
          <cell r="AK842" t="str">
            <v>B.A</v>
          </cell>
          <cell r="AM842" t="str">
            <v>5 Years</v>
          </cell>
        </row>
        <row r="843">
          <cell r="B843">
            <v>200013</v>
          </cell>
          <cell r="C843" t="str">
            <v>Kapil Davda</v>
          </cell>
          <cell r="D843" t="str">
            <v>Planning</v>
          </cell>
          <cell r="E843" t="str">
            <v>Product Management</v>
          </cell>
          <cell r="F843" t="str">
            <v>Assistant Executive</v>
          </cell>
          <cell r="G843" t="str">
            <v>Level-2</v>
          </cell>
          <cell r="H843" t="str">
            <v>E-4</v>
          </cell>
          <cell r="I843">
            <v>43857</v>
          </cell>
          <cell r="J843">
            <v>1</v>
          </cell>
          <cell r="K843">
            <v>2020</v>
          </cell>
          <cell r="L843" t="str">
            <v>Sanand</v>
          </cell>
          <cell r="M843" t="str">
            <v>M</v>
          </cell>
          <cell r="N843">
            <v>35564</v>
          </cell>
          <cell r="O843">
            <v>26.693150684931506</v>
          </cell>
          <cell r="P843" t="str">
            <v>Resignation</v>
          </cell>
          <cell r="S843">
            <v>43857</v>
          </cell>
          <cell r="T843" t="str">
            <v>Probation</v>
          </cell>
          <cell r="Y843">
            <v>9687101001</v>
          </cell>
          <cell r="Z843" t="str">
            <v>davdakapil14.dk@gmail.com</v>
          </cell>
          <cell r="AA843">
            <v>9274473188</v>
          </cell>
          <cell r="AB843" t="str">
            <v>Father</v>
          </cell>
          <cell r="AC843" t="str">
            <v>Pareshbhai</v>
          </cell>
          <cell r="AD843" t="str">
            <v>Pareshbhai</v>
          </cell>
          <cell r="AE843" t="str">
            <v>Geetaben</v>
          </cell>
          <cell r="AF843" t="str">
            <v>Bhatiya, Jamnagar, Gujarat-361315</v>
          </cell>
          <cell r="AG843" t="str">
            <v>Bhatiya, Jamnagar, Gujarat-361315</v>
          </cell>
          <cell r="AH843" t="str">
            <v>CQHPD0462J</v>
          </cell>
          <cell r="AI843" t="str">
            <v>511785421528</v>
          </cell>
          <cell r="AJ843" t="str">
            <v>O+VE</v>
          </cell>
          <cell r="AK843" t="str">
            <v>B.E Mechanical</v>
          </cell>
          <cell r="AM843" t="str">
            <v>1.5 Year</v>
          </cell>
        </row>
        <row r="844">
          <cell r="B844">
            <v>200014</v>
          </cell>
          <cell r="C844" t="str">
            <v>Praveshkumar Soni</v>
          </cell>
          <cell r="D844" t="str">
            <v>RD</v>
          </cell>
          <cell r="E844" t="str">
            <v>Mold</v>
          </cell>
          <cell r="F844" t="str">
            <v>Assistant Engineer</v>
          </cell>
          <cell r="G844" t="str">
            <v>Level-2</v>
          </cell>
          <cell r="H844" t="str">
            <v>E-4</v>
          </cell>
          <cell r="I844">
            <v>43864</v>
          </cell>
          <cell r="J844">
            <v>2</v>
          </cell>
          <cell r="K844">
            <v>2020</v>
          </cell>
          <cell r="L844" t="str">
            <v>Sanand</v>
          </cell>
          <cell r="M844" t="str">
            <v>M</v>
          </cell>
          <cell r="N844">
            <v>35245</v>
          </cell>
          <cell r="O844">
            <v>27.567123287671233</v>
          </cell>
          <cell r="P844" t="str">
            <v>Resignation</v>
          </cell>
          <cell r="R844">
            <v>44472</v>
          </cell>
          <cell r="S844">
            <v>44289</v>
          </cell>
          <cell r="T844" t="str">
            <v>Confirmation</v>
          </cell>
          <cell r="Y844">
            <v>8154077883</v>
          </cell>
          <cell r="Z844" t="str">
            <v>pravesh81540@gmail.com</v>
          </cell>
          <cell r="AA844">
            <v>9601547383</v>
          </cell>
          <cell r="AB844" t="str">
            <v>Father</v>
          </cell>
          <cell r="AC844" t="str">
            <v>Prakashbhai</v>
          </cell>
          <cell r="AD844" t="str">
            <v>Prakashbhai</v>
          </cell>
          <cell r="AE844" t="str">
            <v>Vimlaben</v>
          </cell>
          <cell r="AF844" t="str">
            <v>10,Sattadhar Society,nr. Somnath Stand, Sanand</v>
          </cell>
          <cell r="AG844" t="str">
            <v>03, Swastik Society, Idar, Javanpura, Idar, Sabarkantha, Gujarat-383430</v>
          </cell>
          <cell r="AH844" t="str">
            <v>GMBPS4391K</v>
          </cell>
          <cell r="AI844" t="str">
            <v>882926250142</v>
          </cell>
          <cell r="AJ844" t="str">
            <v>A+VE</v>
          </cell>
          <cell r="AK844" t="str">
            <v>B.E Mechanical</v>
          </cell>
          <cell r="AM844" t="str">
            <v>Fresher</v>
          </cell>
        </row>
        <row r="845">
          <cell r="B845">
            <v>200015</v>
          </cell>
          <cell r="C845" t="str">
            <v>Digvijaysinh Ghariya</v>
          </cell>
          <cell r="D845" t="str">
            <v>RD</v>
          </cell>
          <cell r="E845" t="str">
            <v>Test</v>
          </cell>
          <cell r="F845" t="str">
            <v>Assistant Engineer</v>
          </cell>
          <cell r="G845" t="str">
            <v>Level-2</v>
          </cell>
          <cell r="H845" t="str">
            <v>E-4</v>
          </cell>
          <cell r="I845">
            <v>43864</v>
          </cell>
          <cell r="J845">
            <v>2</v>
          </cell>
          <cell r="K845">
            <v>2020</v>
          </cell>
          <cell r="L845" t="str">
            <v>Sanand</v>
          </cell>
          <cell r="M845" t="str">
            <v>M</v>
          </cell>
          <cell r="N845">
            <v>35717</v>
          </cell>
          <cell r="O845">
            <v>26.273972602739725</v>
          </cell>
          <cell r="P845" t="str">
            <v>Resignation</v>
          </cell>
          <cell r="R845">
            <v>44472</v>
          </cell>
          <cell r="S845">
            <v>44289</v>
          </cell>
          <cell r="T845" t="str">
            <v>Confirmation</v>
          </cell>
          <cell r="Y845">
            <v>9537268011</v>
          </cell>
          <cell r="Z845" t="str">
            <v>digvijay.ghariya@gmail.com</v>
          </cell>
          <cell r="AA845" t="str">
            <v>9427341948/9601684645</v>
          </cell>
          <cell r="AB845" t="str">
            <v>Father</v>
          </cell>
          <cell r="AC845" t="str">
            <v>Chhatrasinh</v>
          </cell>
          <cell r="AD845" t="str">
            <v>Chhatrasinh</v>
          </cell>
          <cell r="AE845" t="str">
            <v>Sharmishthaben</v>
          </cell>
          <cell r="AF845" t="str">
            <v>D-3, Sonal Park Society, Opp. Amar Aadhar Duplex, Manjalpur, Vadodara, Gujarat-390011</v>
          </cell>
          <cell r="AG845" t="str">
            <v>D-3, Sonal Park Society, Opp. Amar Aadhar Duplex, Manjalpur, Vadodara, Gujarat-390011</v>
          </cell>
          <cell r="AH845" t="str">
            <v>CNVPG3572M</v>
          </cell>
          <cell r="AI845" t="str">
            <v>971479175049</v>
          </cell>
          <cell r="AJ845" t="str">
            <v>B+VE</v>
          </cell>
          <cell r="AK845" t="str">
            <v>B.E Automobile</v>
          </cell>
          <cell r="AM845" t="str">
            <v>Fresher</v>
          </cell>
        </row>
        <row r="846">
          <cell r="B846">
            <v>200016</v>
          </cell>
          <cell r="C846" t="str">
            <v>Sanjiv Prajapati</v>
          </cell>
          <cell r="D846" t="str">
            <v>Production</v>
          </cell>
          <cell r="E846" t="str">
            <v>Mixing</v>
          </cell>
          <cell r="F846" t="str">
            <v>Assistant Engineer</v>
          </cell>
          <cell r="G846" t="str">
            <v>Level-2</v>
          </cell>
          <cell r="H846" t="str">
            <v>E-4</v>
          </cell>
          <cell r="I846">
            <v>43864</v>
          </cell>
          <cell r="J846">
            <v>2</v>
          </cell>
          <cell r="K846">
            <v>2020</v>
          </cell>
          <cell r="L846" t="str">
            <v>Sanand</v>
          </cell>
          <cell r="M846" t="str">
            <v>M</v>
          </cell>
          <cell r="N846">
            <v>35981</v>
          </cell>
          <cell r="O846">
            <v>25.550684931506851</v>
          </cell>
          <cell r="P846" t="str">
            <v>Resignation</v>
          </cell>
          <cell r="R846">
            <v>44472</v>
          </cell>
          <cell r="S846">
            <v>44289</v>
          </cell>
          <cell r="T846" t="str">
            <v>Confirmation</v>
          </cell>
          <cell r="Y846">
            <v>7096585199</v>
          </cell>
          <cell r="Z846" t="str">
            <v>sanjivprajapati63@gmail.com</v>
          </cell>
          <cell r="AA846">
            <v>9924252734</v>
          </cell>
          <cell r="AB846" t="str">
            <v>Father</v>
          </cell>
          <cell r="AC846" t="str">
            <v>Jagdishbhai</v>
          </cell>
          <cell r="AD846" t="str">
            <v>Jagdishbhai</v>
          </cell>
          <cell r="AE846" t="str">
            <v>Sangitaben</v>
          </cell>
          <cell r="AF846" t="str">
            <v>SHASTRINAGAR, AHMEDABAD</v>
          </cell>
          <cell r="AG846" t="str">
            <v>2, Shriji Park Society, Railway Stn Road, Umreth Dist. Anand, Gujarat-388220</v>
          </cell>
          <cell r="AH846" t="str">
            <v>EOYPP7381R</v>
          </cell>
          <cell r="AI846" t="str">
            <v>971401480846</v>
          </cell>
          <cell r="AJ846" t="str">
            <v>B+VE</v>
          </cell>
          <cell r="AK846" t="str">
            <v>B.E Mechanical</v>
          </cell>
          <cell r="AM846" t="str">
            <v>Fresher</v>
          </cell>
        </row>
        <row r="847">
          <cell r="B847">
            <v>200017</v>
          </cell>
          <cell r="C847" t="str">
            <v>Nareshkumar Parmar</v>
          </cell>
          <cell r="D847" t="str">
            <v>Planning</v>
          </cell>
          <cell r="E847" t="str">
            <v>Product Management</v>
          </cell>
          <cell r="F847" t="str">
            <v>Assistant Executive</v>
          </cell>
          <cell r="G847" t="str">
            <v>Level-2</v>
          </cell>
          <cell r="H847" t="str">
            <v>E-4</v>
          </cell>
          <cell r="I847">
            <v>43864</v>
          </cell>
          <cell r="J847">
            <v>2</v>
          </cell>
          <cell r="K847">
            <v>2020</v>
          </cell>
          <cell r="L847" t="str">
            <v>Sanand</v>
          </cell>
          <cell r="M847" t="str">
            <v>M</v>
          </cell>
          <cell r="N847">
            <v>35245</v>
          </cell>
          <cell r="O847">
            <v>27.567123287671233</v>
          </cell>
          <cell r="R847">
            <v>44107</v>
          </cell>
          <cell r="S847">
            <v>43864</v>
          </cell>
          <cell r="T847" t="str">
            <v>Confirmation</v>
          </cell>
          <cell r="Y847">
            <v>9724658232</v>
          </cell>
          <cell r="Z847" t="str">
            <v>parmarnareshf@gmail.com</v>
          </cell>
          <cell r="AA847">
            <v>6353182779</v>
          </cell>
          <cell r="AB847" t="str">
            <v>Father</v>
          </cell>
          <cell r="AC847" t="str">
            <v>Fulabhai</v>
          </cell>
          <cell r="AD847" t="str">
            <v>Fulabhai Parmar</v>
          </cell>
          <cell r="AE847" t="str">
            <v>Lakhuben</v>
          </cell>
          <cell r="AF847" t="str">
            <v>AT- MANKOL, TA- SANAND, DIST.- AHMEDABAD</v>
          </cell>
          <cell r="AG847" t="str">
            <v>Senava Vas, Mankol, Ahmedabad, Gujarat - 382110</v>
          </cell>
          <cell r="AH847" t="str">
            <v>EXPPP9675G</v>
          </cell>
          <cell r="AI847" t="str">
            <v>476409615577</v>
          </cell>
          <cell r="AJ847" t="str">
            <v>A+VE</v>
          </cell>
          <cell r="AK847" t="str">
            <v>B.COM</v>
          </cell>
          <cell r="AL847" t="str">
            <v>-</v>
          </cell>
          <cell r="AM847" t="str">
            <v>1.10 Year</v>
          </cell>
        </row>
        <row r="848">
          <cell r="B848">
            <v>200018</v>
          </cell>
          <cell r="C848" t="str">
            <v>Yash Mavadiya</v>
          </cell>
          <cell r="D848" t="str">
            <v>Planning</v>
          </cell>
          <cell r="E848" t="str">
            <v>Product Management</v>
          </cell>
          <cell r="F848" t="str">
            <v>Assistant Engineer</v>
          </cell>
          <cell r="G848" t="str">
            <v>Level-2</v>
          </cell>
          <cell r="H848" t="str">
            <v>E-4</v>
          </cell>
          <cell r="I848">
            <v>43864</v>
          </cell>
          <cell r="J848">
            <v>2</v>
          </cell>
          <cell r="K848">
            <v>2020</v>
          </cell>
          <cell r="L848" t="str">
            <v>Sanand</v>
          </cell>
          <cell r="M848" t="str">
            <v>M</v>
          </cell>
          <cell r="N848">
            <v>35381</v>
          </cell>
          <cell r="O848">
            <v>27.194520547945206</v>
          </cell>
          <cell r="P848" t="str">
            <v>Resignation</v>
          </cell>
          <cell r="R848">
            <v>44107</v>
          </cell>
          <cell r="S848">
            <v>43864</v>
          </cell>
          <cell r="T848" t="str">
            <v>Confirmation</v>
          </cell>
          <cell r="Y848">
            <v>7874091596</v>
          </cell>
          <cell r="Z848" t="str">
            <v>mavadiyayash786@gmail.com</v>
          </cell>
          <cell r="AA848">
            <v>9978866277</v>
          </cell>
          <cell r="AB848" t="str">
            <v>Father</v>
          </cell>
          <cell r="AC848" t="str">
            <v>Kirtikbhai</v>
          </cell>
          <cell r="AD848" t="str">
            <v>Kirtikbhai Mavadiya</v>
          </cell>
          <cell r="AE848" t="str">
            <v>Krishnaben</v>
          </cell>
          <cell r="AF848" t="str">
            <v>"Matru Krupa", 82/5, Om Residency, Jadeshwar Park, Ranjit Sagar Road, Jamnagar-361005</v>
          </cell>
          <cell r="AG848" t="str">
            <v>"Matru Krupa", 82/5, Om Residency, Jadeshwar Park, Ranjit Sagar Road, Jamnagar, Gujarat-361005</v>
          </cell>
          <cell r="AH848" t="str">
            <v>CREPM2169M</v>
          </cell>
          <cell r="AI848" t="str">
            <v>953233663647</v>
          </cell>
          <cell r="AJ848" t="str">
            <v>O+VE</v>
          </cell>
          <cell r="AK848" t="str">
            <v>B.E Mechanical</v>
          </cell>
          <cell r="AM848" t="str">
            <v>6 Months</v>
          </cell>
        </row>
        <row r="849">
          <cell r="B849">
            <v>200019</v>
          </cell>
          <cell r="C849" t="str">
            <v>Jitendra Parmar</v>
          </cell>
          <cell r="D849" t="str">
            <v>Production</v>
          </cell>
          <cell r="E849" t="str">
            <v>Engineering</v>
          </cell>
          <cell r="F849" t="str">
            <v>Assistant Engineer</v>
          </cell>
          <cell r="G849" t="str">
            <v>Level-2</v>
          </cell>
          <cell r="H849" t="str">
            <v>E-4</v>
          </cell>
          <cell r="I849">
            <v>43864</v>
          </cell>
          <cell r="J849">
            <v>2</v>
          </cell>
          <cell r="K849">
            <v>2020</v>
          </cell>
          <cell r="L849" t="str">
            <v>Sanand</v>
          </cell>
          <cell r="M849" t="str">
            <v>M</v>
          </cell>
          <cell r="N849">
            <v>35002</v>
          </cell>
          <cell r="O849">
            <v>28.232876712328768</v>
          </cell>
          <cell r="P849" t="str">
            <v>Resignation</v>
          </cell>
          <cell r="R849">
            <v>44107</v>
          </cell>
          <cell r="S849">
            <v>43864</v>
          </cell>
          <cell r="T849" t="str">
            <v>Confirmation</v>
          </cell>
          <cell r="Y849">
            <v>9904083047</v>
          </cell>
          <cell r="Z849" t="str">
            <v>jitendrasp30@gmail.com</v>
          </cell>
          <cell r="AA849">
            <v>9824053629</v>
          </cell>
          <cell r="AB849" t="str">
            <v>Father</v>
          </cell>
          <cell r="AC849" t="str">
            <v>Sanjaykumar</v>
          </cell>
          <cell r="AD849" t="str">
            <v>Sanjaykumar</v>
          </cell>
          <cell r="AE849" t="str">
            <v>Jayshreeben</v>
          </cell>
          <cell r="AF849" t="str">
            <v>C-62, Paras Prabhu Society, Near Vishal Nagar, Isanpur, Ahmedabad, Gujarat</v>
          </cell>
          <cell r="AG849" t="str">
            <v>B-29, Narayan Nagar-2, Near Trimurti Hall, Shaktinath, Bharuch, Gujarat-392001</v>
          </cell>
          <cell r="AH849" t="str">
            <v>CIPPP1651R</v>
          </cell>
          <cell r="AI849" t="str">
            <v>236077928400</v>
          </cell>
          <cell r="AJ849" t="str">
            <v>B+VE</v>
          </cell>
          <cell r="AK849" t="str">
            <v>B.E Mechanical</v>
          </cell>
          <cell r="AM849" t="str">
            <v>1.8 Year</v>
          </cell>
        </row>
        <row r="850">
          <cell r="B850">
            <v>200020</v>
          </cell>
          <cell r="C850" t="str">
            <v>Harshkumar Modi</v>
          </cell>
          <cell r="D850" t="str">
            <v>QA</v>
          </cell>
          <cell r="E850" t="str">
            <v>Quality Control</v>
          </cell>
          <cell r="F850" t="str">
            <v>Assistant Engineer</v>
          </cell>
          <cell r="G850" t="str">
            <v>Level-2</v>
          </cell>
          <cell r="H850" t="str">
            <v>E-4</v>
          </cell>
          <cell r="I850">
            <v>43878</v>
          </cell>
          <cell r="J850">
            <v>2</v>
          </cell>
          <cell r="K850">
            <v>2020</v>
          </cell>
          <cell r="L850" t="str">
            <v>Sanand</v>
          </cell>
          <cell r="M850" t="str">
            <v>M</v>
          </cell>
          <cell r="N850">
            <v>35728</v>
          </cell>
          <cell r="O850">
            <v>26.243835616438357</v>
          </cell>
          <cell r="P850" t="str">
            <v>Resignation</v>
          </cell>
          <cell r="R850">
            <v>44486</v>
          </cell>
          <cell r="S850">
            <v>44303</v>
          </cell>
          <cell r="T850" t="str">
            <v>Confirmation</v>
          </cell>
          <cell r="Y850">
            <v>8128890903</v>
          </cell>
          <cell r="Z850" t="str">
            <v>modiharsh2510@gmail.com</v>
          </cell>
          <cell r="AA850">
            <v>9904145755</v>
          </cell>
          <cell r="AB850" t="str">
            <v>Father</v>
          </cell>
          <cell r="AC850" t="str">
            <v>Bhavikkumar</v>
          </cell>
          <cell r="AD850" t="str">
            <v>Bhavikkumar</v>
          </cell>
          <cell r="AE850" t="str">
            <v>Falguniben</v>
          </cell>
          <cell r="AF850" t="str">
            <v>32, Ananddham Greencity-3, Paliyad Road, Botad, Gujarat-364710</v>
          </cell>
          <cell r="AG850" t="str">
            <v>32, Ananddham Greencity-3, Paliyad Road, Botad, Gujarat - 364710</v>
          </cell>
          <cell r="AH850" t="str">
            <v>EZBPB2080P</v>
          </cell>
          <cell r="AI850" t="str">
            <v>447639023936</v>
          </cell>
          <cell r="AJ850" t="str">
            <v>A+VE</v>
          </cell>
          <cell r="AK850" t="str">
            <v>B.Tech (Chemical Engineering)</v>
          </cell>
          <cell r="AM850" t="str">
            <v>Fresher</v>
          </cell>
        </row>
        <row r="851">
          <cell r="B851">
            <v>200021</v>
          </cell>
          <cell r="C851" t="str">
            <v>Anil Prajapati</v>
          </cell>
          <cell r="D851" t="str">
            <v>QA</v>
          </cell>
          <cell r="E851" t="str">
            <v>Quality Control</v>
          </cell>
          <cell r="F851" t="str">
            <v>Assistant Engineer</v>
          </cell>
          <cell r="G851" t="str">
            <v>Level-2</v>
          </cell>
          <cell r="H851" t="str">
            <v>E-4</v>
          </cell>
          <cell r="I851">
            <v>43878</v>
          </cell>
          <cell r="J851">
            <v>2</v>
          </cell>
          <cell r="K851">
            <v>2020</v>
          </cell>
          <cell r="L851" t="str">
            <v>Sanand</v>
          </cell>
          <cell r="M851" t="str">
            <v>M</v>
          </cell>
          <cell r="N851">
            <v>35069</v>
          </cell>
          <cell r="O851">
            <v>28.049315068493151</v>
          </cell>
          <cell r="R851">
            <v>44486</v>
          </cell>
          <cell r="S851">
            <v>44303</v>
          </cell>
          <cell r="T851" t="str">
            <v>Confirmation</v>
          </cell>
          <cell r="Y851">
            <v>9998888681</v>
          </cell>
          <cell r="Z851" t="str">
            <v>anilp722@gmail.com</v>
          </cell>
          <cell r="AA851">
            <v>9825048306</v>
          </cell>
          <cell r="AB851" t="str">
            <v>Mother</v>
          </cell>
          <cell r="AC851" t="str">
            <v>Ranjanben</v>
          </cell>
          <cell r="AD851" t="str">
            <v>Rasikbhai</v>
          </cell>
          <cell r="AE851" t="str">
            <v>Ranjanben</v>
          </cell>
          <cell r="AF851" t="str">
            <v>303 samyak complex opp water tank , Jodhpur Ahmedabad</v>
          </cell>
          <cell r="AG851" t="str">
            <v>Visat Nagar, Talavdi, Satellite, Ahmedabad City, Ambawadi Vistar, Ahmedabad, Gujarat - 380015</v>
          </cell>
          <cell r="AH851" t="str">
            <v>CPDPP3735H</v>
          </cell>
          <cell r="AI851" t="str">
            <v>854988257118</v>
          </cell>
          <cell r="AJ851" t="str">
            <v>A+VE</v>
          </cell>
          <cell r="AK851" t="str">
            <v>B.E Mechanical</v>
          </cell>
          <cell r="AL851" t="str">
            <v>-</v>
          </cell>
          <cell r="AM851" t="str">
            <v xml:space="preserve">8 Months </v>
          </cell>
        </row>
        <row r="852">
          <cell r="B852">
            <v>200022</v>
          </cell>
          <cell r="C852" t="str">
            <v>Arun Sen</v>
          </cell>
          <cell r="D852" t="str">
            <v>Service</v>
          </cell>
          <cell r="E852" t="str">
            <v>West Region</v>
          </cell>
          <cell r="F852" t="str">
            <v>Junior Field Support Engineer</v>
          </cell>
          <cell r="G852" t="str">
            <v>Level-2</v>
          </cell>
          <cell r="H852" t="str">
            <v>E-3</v>
          </cell>
          <cell r="I852">
            <v>43878</v>
          </cell>
          <cell r="J852">
            <v>2</v>
          </cell>
          <cell r="K852">
            <v>2020</v>
          </cell>
          <cell r="L852" t="str">
            <v>Jaipur</v>
          </cell>
          <cell r="M852" t="str">
            <v>M</v>
          </cell>
          <cell r="N852">
            <v>33842</v>
          </cell>
          <cell r="O852">
            <v>31.410958904109588</v>
          </cell>
          <cell r="P852" t="str">
            <v>Resignation</v>
          </cell>
          <cell r="S852">
            <v>43878</v>
          </cell>
          <cell r="T852" t="str">
            <v>Probation</v>
          </cell>
          <cell r="Y852">
            <v>7737083368</v>
          </cell>
          <cell r="Z852" t="str">
            <v>sainarun1992@gmail.com</v>
          </cell>
          <cell r="AA852">
            <v>7793085154</v>
          </cell>
          <cell r="AB852" t="str">
            <v>Father</v>
          </cell>
          <cell r="AC852" t="str">
            <v>Gopal Lal Sen</v>
          </cell>
          <cell r="AD852" t="str">
            <v>Gopal Lal Sen</v>
          </cell>
          <cell r="AE852" t="str">
            <v>Kusum Lata sen</v>
          </cell>
          <cell r="AF852" t="str">
            <v>74/Fateh Nagar colony hasanpura-c Jaipur 302006</v>
          </cell>
          <cell r="AG852" t="str">
            <v>74, Fathe Nagar, Near Shiv Temple, Hasanpura C, Jaipur, Station Road, Jaipur, Rajasthan-302006</v>
          </cell>
          <cell r="AH852" t="str">
            <v>GIGPS7960M</v>
          </cell>
          <cell r="AI852" t="str">
            <v>206119088002</v>
          </cell>
          <cell r="AJ852" t="str">
            <v>B+VE</v>
          </cell>
          <cell r="AK852" t="str">
            <v>B.Tech Mechanical</v>
          </cell>
          <cell r="AM852" t="str">
            <v>4 Years</v>
          </cell>
        </row>
        <row r="853">
          <cell r="B853">
            <v>200023</v>
          </cell>
          <cell r="C853" t="str">
            <v>Harmish Patel</v>
          </cell>
          <cell r="D853" t="str">
            <v>QA</v>
          </cell>
          <cell r="E853" t="str">
            <v>Quality Control</v>
          </cell>
          <cell r="F853" t="str">
            <v>GET</v>
          </cell>
          <cell r="G853" t="str">
            <v>Level-2</v>
          </cell>
          <cell r="H853" t="str">
            <v>E-5</v>
          </cell>
          <cell r="I853">
            <v>43878</v>
          </cell>
          <cell r="J853">
            <v>2</v>
          </cell>
          <cell r="K853">
            <v>2020</v>
          </cell>
          <cell r="L853" t="str">
            <v>Sanand</v>
          </cell>
          <cell r="M853" t="str">
            <v>M</v>
          </cell>
          <cell r="N853">
            <v>36055</v>
          </cell>
          <cell r="O853">
            <v>25.347945205479451</v>
          </cell>
          <cell r="P853" t="str">
            <v>Resignation</v>
          </cell>
          <cell r="S853">
            <v>44166</v>
          </cell>
          <cell r="T853" t="str">
            <v>Training</v>
          </cell>
          <cell r="Y853">
            <v>9725175107</v>
          </cell>
          <cell r="Z853" t="str">
            <v>harmishpatel1709@gmail.com</v>
          </cell>
          <cell r="AA853">
            <v>9624369207</v>
          </cell>
          <cell r="AB853" t="str">
            <v>Father</v>
          </cell>
          <cell r="AC853" t="str">
            <v>Vasantbhai</v>
          </cell>
          <cell r="AD853" t="str">
            <v>Vasantbhai</v>
          </cell>
          <cell r="AE853" t="str">
            <v>Prabhaben V Patel</v>
          </cell>
          <cell r="AF853" t="str">
            <v>B/27, Vandana park society, Part-2,  Mahavirnagar, Hirawadi, Saijpur bogha, Ahmedabad, Gujarat-382345</v>
          </cell>
          <cell r="AG853" t="str">
            <v>B/27, Vandana Park Society, Part-2, Mahavirnagar, Hirawadi, Saijpur Bogha, Ahmedabad, Gujarat-382345</v>
          </cell>
          <cell r="AH853" t="str">
            <v>FNQPP9707P</v>
          </cell>
          <cell r="AI853" t="str">
            <v>536067344138</v>
          </cell>
          <cell r="AJ853" t="str">
            <v>B+VE</v>
          </cell>
          <cell r="AK853" t="str">
            <v>B.E Mechanical</v>
          </cell>
          <cell r="AM853" t="str">
            <v>Fresher</v>
          </cell>
        </row>
        <row r="854">
          <cell r="B854">
            <v>200024</v>
          </cell>
          <cell r="C854" t="str">
            <v>Preeti Pandey</v>
          </cell>
          <cell r="D854" t="str">
            <v>Institutional Sales</v>
          </cell>
          <cell r="E854" t="str">
            <v>Project Management</v>
          </cell>
          <cell r="F854" t="str">
            <v>Junior Executive</v>
          </cell>
          <cell r="G854" t="str">
            <v>Level-2</v>
          </cell>
          <cell r="H854" t="str">
            <v>E-3</v>
          </cell>
          <cell r="I854">
            <v>43878</v>
          </cell>
          <cell r="J854">
            <v>2</v>
          </cell>
          <cell r="K854">
            <v>2020</v>
          </cell>
          <cell r="L854" t="str">
            <v>Sanand</v>
          </cell>
          <cell r="M854" t="str">
            <v>F</v>
          </cell>
          <cell r="N854">
            <v>35242</v>
          </cell>
          <cell r="O854">
            <v>27.575342465753426</v>
          </cell>
          <cell r="P854" t="str">
            <v>Transferred from Institutional Sales - Logistics Solution to Institutional Sales - Project Management w.e.f. 2nd August, 2021</v>
          </cell>
          <cell r="R854">
            <v>44121</v>
          </cell>
          <cell r="S854">
            <v>43878</v>
          </cell>
          <cell r="T854" t="str">
            <v>Confirmation</v>
          </cell>
          <cell r="U854">
            <v>44652</v>
          </cell>
          <cell r="V854" t="str">
            <v>Assistant Executive</v>
          </cell>
          <cell r="Y854">
            <v>9140219890</v>
          </cell>
          <cell r="Z854" t="str">
            <v>mvietpreeti@gmail.com</v>
          </cell>
          <cell r="AA854">
            <v>6394016309</v>
          </cell>
          <cell r="AB854" t="str">
            <v>Father</v>
          </cell>
          <cell r="AC854" t="str">
            <v>Uday Pandey</v>
          </cell>
          <cell r="AD854" t="str">
            <v>Uday Pandey</v>
          </cell>
          <cell r="AE854" t="str">
            <v>Shyam Lata Devi</v>
          </cell>
          <cell r="AF854" t="str">
            <v>B-102 vashudev Plaza Bopal Gam , Ahmedabad Pincode-380058</v>
          </cell>
          <cell r="AG854" t="str">
            <v>Vill- Bhojpur, Po. - Katesar, Dist.- Chandauli, Uttar Pradesh - 221008</v>
          </cell>
          <cell r="AH854" t="str">
            <v>CRVPP4424K</v>
          </cell>
          <cell r="AI854" t="str">
            <v>312236610523</v>
          </cell>
          <cell r="AJ854" t="str">
            <v>B+VE</v>
          </cell>
          <cell r="AK854" t="str">
            <v>B.Tech Mechanical</v>
          </cell>
          <cell r="AM854" t="str">
            <v>1.5 Years</v>
          </cell>
        </row>
        <row r="855">
          <cell r="B855">
            <v>200025</v>
          </cell>
          <cell r="C855" t="str">
            <v>Saurabhkumar Dalwadi</v>
          </cell>
          <cell r="D855" t="str">
            <v>Planning</v>
          </cell>
          <cell r="E855" t="str">
            <v>Product Management</v>
          </cell>
          <cell r="F855" t="str">
            <v>Assistant Engineer</v>
          </cell>
          <cell r="G855" t="str">
            <v>Level-2</v>
          </cell>
          <cell r="H855" t="str">
            <v>E-4</v>
          </cell>
          <cell r="I855">
            <v>43878</v>
          </cell>
          <cell r="J855">
            <v>2</v>
          </cell>
          <cell r="K855">
            <v>2020</v>
          </cell>
          <cell r="L855" t="str">
            <v>Sanand</v>
          </cell>
          <cell r="M855" t="str">
            <v>M</v>
          </cell>
          <cell r="N855">
            <v>34432</v>
          </cell>
          <cell r="O855">
            <v>29.794520547945204</v>
          </cell>
          <cell r="P855" t="str">
            <v>Resignation</v>
          </cell>
          <cell r="R855">
            <v>44121</v>
          </cell>
          <cell r="S855">
            <v>43878</v>
          </cell>
          <cell r="T855" t="str">
            <v>Confirmation</v>
          </cell>
          <cell r="Y855">
            <v>8460751604</v>
          </cell>
          <cell r="Z855" t="str">
            <v>saurabh08dalwadi04@gmail.com</v>
          </cell>
          <cell r="AA855">
            <v>9428649308</v>
          </cell>
          <cell r="AB855" t="str">
            <v>Father</v>
          </cell>
          <cell r="AC855" t="str">
            <v>Mukeshbhai</v>
          </cell>
          <cell r="AD855" t="str">
            <v>Mukeshbhai</v>
          </cell>
          <cell r="AE855" t="str">
            <v>Daxaben</v>
          </cell>
          <cell r="AF855" t="str">
            <v>A-06 SAI DARSHAN SOCIETY,COURT ROAD,JITODIYA,ANAND</v>
          </cell>
          <cell r="AG855" t="str">
            <v>Mali Vada No Khancho, Kheda, Gujarat-387411</v>
          </cell>
          <cell r="AH855" t="str">
            <v>BZZPD4698E</v>
          </cell>
          <cell r="AI855" t="str">
            <v>998808815524</v>
          </cell>
          <cell r="AJ855" t="str">
            <v>O+VE</v>
          </cell>
          <cell r="AK855" t="str">
            <v>B.E Production Engineer</v>
          </cell>
          <cell r="AM855" t="str">
            <v>1 Year</v>
          </cell>
        </row>
        <row r="856">
          <cell r="B856">
            <v>200026</v>
          </cell>
          <cell r="C856" t="str">
            <v>Vivek Kumar Kushwaha</v>
          </cell>
          <cell r="D856" t="str">
            <v>Service</v>
          </cell>
          <cell r="E856" t="str">
            <v>West Region</v>
          </cell>
          <cell r="F856" t="str">
            <v>Junior Field Support Engineer</v>
          </cell>
          <cell r="G856" t="str">
            <v>Level-2</v>
          </cell>
          <cell r="H856" t="str">
            <v>E-3</v>
          </cell>
          <cell r="I856">
            <v>43878</v>
          </cell>
          <cell r="J856">
            <v>2</v>
          </cell>
          <cell r="K856">
            <v>2020</v>
          </cell>
          <cell r="L856" t="str">
            <v>Bhopal</v>
          </cell>
          <cell r="M856" t="str">
            <v>M</v>
          </cell>
          <cell r="N856">
            <v>35122</v>
          </cell>
          <cell r="O856">
            <v>27.904109589041095</v>
          </cell>
          <cell r="P856" t="str">
            <v>Resignation</v>
          </cell>
          <cell r="S856">
            <v>43878</v>
          </cell>
          <cell r="T856" t="str">
            <v>Probation</v>
          </cell>
          <cell r="Y856">
            <v>9588349167</v>
          </cell>
          <cell r="Z856" t="str">
            <v>vkkushwaha27296@gmail.com</v>
          </cell>
          <cell r="AA856">
            <v>9993875476</v>
          </cell>
          <cell r="AB856" t="str">
            <v>Father</v>
          </cell>
          <cell r="AC856" t="str">
            <v>Jaipratap</v>
          </cell>
          <cell r="AD856" t="str">
            <v>Jaipratap</v>
          </cell>
          <cell r="AE856" t="str">
            <v>Munni Khushwaha</v>
          </cell>
          <cell r="AF856" t="str">
            <v>Ward No. 20, Waya Jaitwara, Gram Post-Khutaha, Satna, Madhya Pradesh-485221</v>
          </cell>
          <cell r="AG856" t="str">
            <v>Ward No. 20, Waya Jaitwara, Gram Post-Khutaha, Satna, Madhya Pradesh-485221</v>
          </cell>
          <cell r="AH856" t="str">
            <v>EPEPK8204K</v>
          </cell>
          <cell r="AI856" t="str">
            <v>325580265891</v>
          </cell>
          <cell r="AJ856" t="str">
            <v>O+VE</v>
          </cell>
          <cell r="AK856" t="str">
            <v>B.E Mechanical</v>
          </cell>
          <cell r="AM856" t="str">
            <v>3.3 Years</v>
          </cell>
        </row>
        <row r="857">
          <cell r="B857">
            <v>200027</v>
          </cell>
          <cell r="C857" t="str">
            <v>Sagarkumar Sharda</v>
          </cell>
          <cell r="D857" t="str">
            <v>Production</v>
          </cell>
          <cell r="E857" t="str">
            <v>Factory Affair</v>
          </cell>
          <cell r="F857" t="str">
            <v>GET</v>
          </cell>
          <cell r="G857" t="str">
            <v>Level-2</v>
          </cell>
          <cell r="H857" t="str">
            <v>E-5</v>
          </cell>
          <cell r="I857">
            <v>43892</v>
          </cell>
          <cell r="J857">
            <v>3</v>
          </cell>
          <cell r="K857">
            <v>2020</v>
          </cell>
          <cell r="L857" t="str">
            <v>Sanand</v>
          </cell>
          <cell r="M857" t="str">
            <v>M</v>
          </cell>
          <cell r="N857">
            <v>35716</v>
          </cell>
          <cell r="O857">
            <v>26.276712328767122</v>
          </cell>
          <cell r="P857" t="str">
            <v>Resignation</v>
          </cell>
          <cell r="Y857">
            <v>8401233958</v>
          </cell>
          <cell r="Z857" t="str">
            <v>shardasagar555@gmail.com</v>
          </cell>
          <cell r="AA857">
            <v>9426246199</v>
          </cell>
          <cell r="AB857" t="str">
            <v>Father</v>
          </cell>
          <cell r="AC857" t="str">
            <v>Shravankumar Sharda</v>
          </cell>
          <cell r="AD857" t="str">
            <v>Shravankumar Sharda</v>
          </cell>
          <cell r="AE857" t="str">
            <v>Sharda Bhavna Shravankumar</v>
          </cell>
          <cell r="AF857" t="str">
            <v>4,Bharatmata Society, P.D.Pandya College Road, Vatva, Ahmedabad, Gujarat-382445</v>
          </cell>
          <cell r="AG857" t="str">
            <v>4,Bharatmata Society, P.D.Pandya College Road, Vatva, Ahmedabad, Gujarat-382445</v>
          </cell>
          <cell r="AH857" t="str">
            <v>IKVPS7356N</v>
          </cell>
          <cell r="AI857" t="str">
            <v>938824145916</v>
          </cell>
          <cell r="AJ857" t="str">
            <v>O+VE</v>
          </cell>
          <cell r="AK857" t="str">
            <v>B.E Mechanical</v>
          </cell>
          <cell r="AM857" t="str">
            <v>Fresher</v>
          </cell>
        </row>
        <row r="858">
          <cell r="B858">
            <v>200028</v>
          </cell>
          <cell r="C858" t="str">
            <v>Ashwani Kumar</v>
          </cell>
          <cell r="D858" t="str">
            <v>Marketing</v>
          </cell>
          <cell r="E858" t="str">
            <v>Channel Management</v>
          </cell>
          <cell r="F858" t="str">
            <v>Junior Executive</v>
          </cell>
          <cell r="G858" t="str">
            <v>Level-2</v>
          </cell>
          <cell r="H858" t="str">
            <v>E-3</v>
          </cell>
          <cell r="I858">
            <v>43892</v>
          </cell>
          <cell r="J858">
            <v>3</v>
          </cell>
          <cell r="K858">
            <v>2020</v>
          </cell>
          <cell r="L858" t="str">
            <v>Gurugram</v>
          </cell>
          <cell r="M858" t="str">
            <v>M</v>
          </cell>
          <cell r="N858">
            <v>33308</v>
          </cell>
          <cell r="O858">
            <v>32.873972602739727</v>
          </cell>
          <cell r="P858" t="str">
            <v>Resignation</v>
          </cell>
          <cell r="S858">
            <v>43892</v>
          </cell>
          <cell r="T858" t="str">
            <v>Probation</v>
          </cell>
          <cell r="Y858">
            <v>9315137856</v>
          </cell>
          <cell r="Z858" t="str">
            <v>ashwani.garg473@gmail.com</v>
          </cell>
          <cell r="AA858">
            <v>7988060565</v>
          </cell>
          <cell r="AB858" t="str">
            <v>Father</v>
          </cell>
          <cell r="AC858" t="str">
            <v>Shravan Kumar</v>
          </cell>
          <cell r="AD858" t="str">
            <v>Naresh Kumar</v>
          </cell>
          <cell r="AE858" t="str">
            <v>Sudesh Devi</v>
          </cell>
          <cell r="AF858" t="str">
            <v>#D-117 ,1ST FLOOR, GALI NO-4, VILLAGE KOTLA ,NEAR VERITABLE MARKET, MAYUR VIHAR PHASE 1 ,NEW DELHI 110091</v>
          </cell>
          <cell r="AG858" t="str">
            <v>Vill. Harnouli, P.O. Bherthal, Teh. Jagadhari , Distt. Yamuna Nagar, Haryana 135003</v>
          </cell>
          <cell r="AH858" t="str">
            <v>DHNPK6567F</v>
          </cell>
          <cell r="AI858" t="str">
            <v>472144568587</v>
          </cell>
          <cell r="AJ858" t="str">
            <v>O+VE</v>
          </cell>
          <cell r="AK858" t="str">
            <v>10th/DIPLOMA/B.TECH(ECE)</v>
          </cell>
          <cell r="AM858" t="str">
            <v>4 Years</v>
          </cell>
        </row>
        <row r="859">
          <cell r="B859">
            <v>200029</v>
          </cell>
          <cell r="C859" t="str">
            <v>Sangna Kansagra</v>
          </cell>
          <cell r="D859" t="str">
            <v>Administration</v>
          </cell>
          <cell r="E859" t="str">
            <v>Legal</v>
          </cell>
          <cell r="F859" t="str">
            <v>Assistant Manager</v>
          </cell>
          <cell r="G859" t="str">
            <v>Level-1</v>
          </cell>
          <cell r="H859" t="str">
            <v>M-9</v>
          </cell>
          <cell r="I859">
            <v>43906</v>
          </cell>
          <cell r="J859">
            <v>3</v>
          </cell>
          <cell r="K859">
            <v>2020</v>
          </cell>
          <cell r="L859" t="str">
            <v>Sanand</v>
          </cell>
          <cell r="M859" t="str">
            <v>F</v>
          </cell>
          <cell r="N859">
            <v>33011</v>
          </cell>
          <cell r="O859">
            <v>33.68767123287671</v>
          </cell>
          <cell r="P859" t="str">
            <v>Resignation</v>
          </cell>
          <cell r="S859">
            <v>43906</v>
          </cell>
          <cell r="T859" t="str">
            <v>Probation</v>
          </cell>
          <cell r="Y859">
            <v>7202020076</v>
          </cell>
          <cell r="Z859" t="str">
            <v>sangnakansagra@gmail.com</v>
          </cell>
          <cell r="AA859">
            <v>7202020066</v>
          </cell>
          <cell r="AB859" t="str">
            <v>Spouse</v>
          </cell>
          <cell r="AC859" t="str">
            <v>Swar Kansagra</v>
          </cell>
          <cell r="AD859" t="str">
            <v>Jasminbhai</v>
          </cell>
          <cell r="AE859" t="str">
            <v>Devangini</v>
          </cell>
          <cell r="AF859" t="str">
            <v>A-202, Sudarshan Homes, Bhagvat Vidhyapith Mandir, Near Vrundavan Party Plot, Sola, Ahmedabad, Gujarat-380060</v>
          </cell>
          <cell r="AG859" t="str">
            <v>A-202, Sudarshan Homes, Bhagvat Vidhyapith Mandir, Near Vrundavan Party Plot, Sola, Ahmedabad, Gujarat-380060</v>
          </cell>
          <cell r="AH859" t="str">
            <v>DCIPS6922N</v>
          </cell>
          <cell r="AI859" t="str">
            <v>547626774722</v>
          </cell>
          <cell r="AJ859" t="str">
            <v>A+VE</v>
          </cell>
          <cell r="AK859" t="str">
            <v>LLM</v>
          </cell>
          <cell r="AM859" t="str">
            <v>6 years</v>
          </cell>
        </row>
        <row r="860">
          <cell r="B860">
            <v>200030</v>
          </cell>
          <cell r="C860" t="str">
            <v>Naimin Patel</v>
          </cell>
          <cell r="D860" t="str">
            <v>QA</v>
          </cell>
          <cell r="E860" t="str">
            <v>Quality Control</v>
          </cell>
          <cell r="F860" t="str">
            <v>Assistant Engineer</v>
          </cell>
          <cell r="G860" t="str">
            <v>Level-2</v>
          </cell>
          <cell r="H860" t="str">
            <v>E-4</v>
          </cell>
          <cell r="I860">
            <v>43906</v>
          </cell>
          <cell r="J860">
            <v>3</v>
          </cell>
          <cell r="K860">
            <v>2020</v>
          </cell>
          <cell r="L860" t="str">
            <v>Sanand</v>
          </cell>
          <cell r="M860" t="str">
            <v>M</v>
          </cell>
          <cell r="N860">
            <v>35596</v>
          </cell>
          <cell r="O860">
            <v>26.605479452054794</v>
          </cell>
          <cell r="P860" t="str">
            <v>Resignation</v>
          </cell>
          <cell r="R860">
            <v>44151</v>
          </cell>
          <cell r="S860">
            <v>43906</v>
          </cell>
          <cell r="T860" t="str">
            <v>Confirmation</v>
          </cell>
          <cell r="Y860">
            <v>9725687406</v>
          </cell>
          <cell r="Z860" t="str">
            <v>patelnaimin@gmail.com</v>
          </cell>
          <cell r="AA860">
            <v>9725022764</v>
          </cell>
          <cell r="AB860" t="str">
            <v>Father</v>
          </cell>
          <cell r="AC860" t="str">
            <v>Natubhai</v>
          </cell>
          <cell r="AD860" t="str">
            <v>Natubhai</v>
          </cell>
          <cell r="AE860" t="str">
            <v>Ashaben</v>
          </cell>
          <cell r="AF860" t="str">
            <v>A-41, Uday Tenament, Near Uma Hospital, Nikol Road, Ahmedabad, Gujarat-382330</v>
          </cell>
          <cell r="AG860" t="str">
            <v>A-41, Uday Tenament, Near Uma Hospital, Nikol Road, Ahmedabad, Gujarat-382330</v>
          </cell>
          <cell r="AH860" t="str">
            <v>DDRPP6519N</v>
          </cell>
          <cell r="AI860" t="str">
            <v>354353502121</v>
          </cell>
          <cell r="AJ860" t="str">
            <v>B+VE</v>
          </cell>
          <cell r="AK860" t="str">
            <v>B.E Mechanical</v>
          </cell>
          <cell r="AM860" t="str">
            <v>2 Years</v>
          </cell>
        </row>
        <row r="861">
          <cell r="B861">
            <v>200031</v>
          </cell>
          <cell r="C861" t="str">
            <v>Harsh Raiththa</v>
          </cell>
          <cell r="D861" t="str">
            <v>Marketing</v>
          </cell>
          <cell r="E861" t="str">
            <v>Channel Management</v>
          </cell>
          <cell r="F861" t="str">
            <v>Executive</v>
          </cell>
          <cell r="G861" t="str">
            <v>Level-2</v>
          </cell>
          <cell r="H861" t="str">
            <v>E-2</v>
          </cell>
          <cell r="I861">
            <v>43906</v>
          </cell>
          <cell r="J861">
            <v>3</v>
          </cell>
          <cell r="K861">
            <v>2020</v>
          </cell>
          <cell r="L861" t="str">
            <v>Sanand</v>
          </cell>
          <cell r="M861" t="str">
            <v>M</v>
          </cell>
          <cell r="N861">
            <v>33486</v>
          </cell>
          <cell r="O861">
            <v>32.386301369863013</v>
          </cell>
          <cell r="P861" t="str">
            <v>Resignation</v>
          </cell>
          <cell r="S861">
            <v>43906</v>
          </cell>
          <cell r="T861" t="str">
            <v>Probation</v>
          </cell>
          <cell r="Y861">
            <v>8733880305</v>
          </cell>
          <cell r="Z861" t="str">
            <v>harshraiththa@gmail.com</v>
          </cell>
          <cell r="AA861">
            <v>9687049783</v>
          </cell>
          <cell r="AB861" t="str">
            <v>Father</v>
          </cell>
          <cell r="AC861" t="str">
            <v>Kishorbhai</v>
          </cell>
          <cell r="AD861" t="str">
            <v>Kishorbhai</v>
          </cell>
          <cell r="AE861" t="str">
            <v>Nirmalaben</v>
          </cell>
          <cell r="AF861" t="str">
            <v>C-79, First Floor, Bhagyoday Park-2, Ghatlodia, Ahmedabad, Gujarat</v>
          </cell>
          <cell r="AG861" t="str">
            <v>L- 22/2494 Sadhana Colony, Ranjit Sagar Road, Dangarvada, Jamnagar- 361005-Gujarat</v>
          </cell>
          <cell r="AH861" t="str">
            <v>AUJPR7695D</v>
          </cell>
          <cell r="AI861" t="str">
            <v>597641817433</v>
          </cell>
          <cell r="AJ861" t="str">
            <v>O+VE</v>
          </cell>
          <cell r="AK861" t="str">
            <v>B.Tech</v>
          </cell>
          <cell r="AM861" t="str">
            <v>8 Years</v>
          </cell>
        </row>
        <row r="862">
          <cell r="B862">
            <v>200032</v>
          </cell>
          <cell r="C862" t="str">
            <v>Devang Chavda</v>
          </cell>
          <cell r="D862" t="str">
            <v>Production</v>
          </cell>
          <cell r="E862" t="str">
            <v>Tire Building</v>
          </cell>
          <cell r="F862" t="str">
            <v>Assistant Engineer</v>
          </cell>
          <cell r="G862" t="str">
            <v>Level-2</v>
          </cell>
          <cell r="H862" t="str">
            <v>E-4</v>
          </cell>
          <cell r="I862">
            <v>43906</v>
          </cell>
          <cell r="J862">
            <v>3</v>
          </cell>
          <cell r="K862">
            <v>2020</v>
          </cell>
          <cell r="L862" t="str">
            <v>Sanand</v>
          </cell>
          <cell r="M862" t="str">
            <v>M</v>
          </cell>
          <cell r="N862">
            <v>35718</v>
          </cell>
          <cell r="O862">
            <v>26.271232876712329</v>
          </cell>
          <cell r="P862" t="str">
            <v>Resignation</v>
          </cell>
          <cell r="R862">
            <v>44516</v>
          </cell>
          <cell r="S862">
            <v>44332</v>
          </cell>
          <cell r="T862" t="str">
            <v>Confirmation</v>
          </cell>
          <cell r="Y862">
            <v>7623815306</v>
          </cell>
          <cell r="Z862" t="str">
            <v>devchavda16@yahoo.com</v>
          </cell>
          <cell r="AA862">
            <v>9825548557</v>
          </cell>
          <cell r="AB862" t="str">
            <v>Father</v>
          </cell>
          <cell r="AC862" t="str">
            <v>Jayeshbhai</v>
          </cell>
          <cell r="AD862" t="str">
            <v>Jayeshbhai</v>
          </cell>
          <cell r="AE862" t="str">
            <v>Mitaben</v>
          </cell>
          <cell r="AF862" t="str">
            <v>Vaniyawadi street Number 4/8 Corner, Near Vaibhav House, Vaniyawadi Main Road, Rajkot, Gujarat-360002</v>
          </cell>
          <cell r="AG862" t="str">
            <v>Vaniyawadi Street Number 4/8 Corner, Near Vaibhav House, Vaniyawadi Main Road, Rajkot, Gujarat-360002</v>
          </cell>
          <cell r="AH862" t="str">
            <v>BJRPC5331B</v>
          </cell>
          <cell r="AI862" t="str">
            <v>570119318665</v>
          </cell>
          <cell r="AJ862" t="str">
            <v>O+VE</v>
          </cell>
          <cell r="AK862" t="str">
            <v>B.E Mechanical</v>
          </cell>
          <cell r="AM862" t="str">
            <v>Fresher</v>
          </cell>
        </row>
        <row r="863">
          <cell r="B863">
            <v>200033</v>
          </cell>
          <cell r="C863" t="str">
            <v>Ranjeet Thakur</v>
          </cell>
          <cell r="D863" t="str">
            <v>Retail Sales</v>
          </cell>
          <cell r="E863" t="str">
            <v>North Region</v>
          </cell>
          <cell r="F863" t="str">
            <v>Junior Territory Sales Manager</v>
          </cell>
          <cell r="G863" t="str">
            <v>Level-2</v>
          </cell>
          <cell r="H863" t="str">
            <v>E-2</v>
          </cell>
          <cell r="I863">
            <v>43906</v>
          </cell>
          <cell r="J863">
            <v>3</v>
          </cell>
          <cell r="K863">
            <v>2020</v>
          </cell>
          <cell r="L863" t="str">
            <v>Hariyana</v>
          </cell>
          <cell r="M863" t="str">
            <v>M</v>
          </cell>
          <cell r="N863">
            <v>26282</v>
          </cell>
          <cell r="O863">
            <v>52.123287671232873</v>
          </cell>
          <cell r="P863" t="str">
            <v>Resignation</v>
          </cell>
          <cell r="S863">
            <v>43906</v>
          </cell>
          <cell r="T863" t="str">
            <v>Probation</v>
          </cell>
          <cell r="Y863">
            <v>9992999581</v>
          </cell>
          <cell r="Z863" t="str">
            <v>ranjitthakur12@yahoo.in</v>
          </cell>
          <cell r="AA863">
            <v>9459902078</v>
          </cell>
          <cell r="AB863" t="str">
            <v>Wife</v>
          </cell>
          <cell r="AC863" t="str">
            <v>Attikumari</v>
          </cell>
          <cell r="AD863" t="str">
            <v>Dagu Ram</v>
          </cell>
          <cell r="AE863" t="str">
            <v>Phullan Devi</v>
          </cell>
          <cell r="AF863" t="str">
            <v>Dabrot (88), Mandi, Himachal Pradesh-175050</v>
          </cell>
          <cell r="AG863" t="str">
            <v>Dabrot (88), Mandi, Himachal Pradesh-175050</v>
          </cell>
          <cell r="AH863" t="str">
            <v>APPPR8903R</v>
          </cell>
          <cell r="AI863" t="str">
            <v>271443340165</v>
          </cell>
          <cell r="AJ863" t="str">
            <v>O+VE</v>
          </cell>
          <cell r="AK863" t="str">
            <v xml:space="preserve">BA </v>
          </cell>
          <cell r="AM863" t="str">
            <v>10 Years</v>
          </cell>
        </row>
        <row r="864">
          <cell r="B864">
            <v>200034</v>
          </cell>
          <cell r="C864" t="str">
            <v>Gyana Ranjan Sahoo</v>
          </cell>
          <cell r="D864" t="str">
            <v>Retail Sales</v>
          </cell>
          <cell r="E864" t="str">
            <v>East Region</v>
          </cell>
          <cell r="F864" t="str">
            <v>Territory Sales Supervisor</v>
          </cell>
          <cell r="G864" t="str">
            <v>Level-2</v>
          </cell>
          <cell r="H864" t="str">
            <v>E-3</v>
          </cell>
          <cell r="I864">
            <v>43906</v>
          </cell>
          <cell r="J864">
            <v>3</v>
          </cell>
          <cell r="K864">
            <v>2020</v>
          </cell>
          <cell r="L864" t="str">
            <v>Cuttack</v>
          </cell>
          <cell r="M864" t="str">
            <v>M</v>
          </cell>
          <cell r="N864">
            <v>33401</v>
          </cell>
          <cell r="O864">
            <v>32.61917808219178</v>
          </cell>
          <cell r="P864" t="str">
            <v>Resignation</v>
          </cell>
          <cell r="R864">
            <v>44151</v>
          </cell>
          <cell r="S864">
            <v>43906</v>
          </cell>
          <cell r="T864" t="str">
            <v>Confirmation</v>
          </cell>
          <cell r="Y864">
            <v>7008133352</v>
          </cell>
          <cell r="Z864" t="str">
            <v>sahoogyanaranjan90@gmail.com</v>
          </cell>
          <cell r="AA864">
            <v>9778952856</v>
          </cell>
          <cell r="AB864" t="str">
            <v>Father</v>
          </cell>
          <cell r="AC864" t="str">
            <v>Subhash Sahoo</v>
          </cell>
          <cell r="AD864" t="str">
            <v>Subash Sahoo</v>
          </cell>
          <cell r="AE864" t="str">
            <v>Bilasini</v>
          </cell>
          <cell r="AF864" t="str">
            <v>Ragadi Sahi, PO- Godibandha, PS- Kanpur, Dis; Cuttack- Odisha-754037</v>
          </cell>
          <cell r="AG864" t="str">
            <v>Ragadi Sahi, Po- Godibandha, Ps- Kanpur, Dis; Cuttack- Odisha-754037</v>
          </cell>
          <cell r="AH864" t="str">
            <v>EJUPS2397B</v>
          </cell>
          <cell r="AI864" t="str">
            <v>987583934376</v>
          </cell>
          <cell r="AJ864" t="str">
            <v>O+VE</v>
          </cell>
          <cell r="AK864" t="str">
            <v>PGDM</v>
          </cell>
          <cell r="AM864" t="str">
            <v>3 years</v>
          </cell>
        </row>
        <row r="865">
          <cell r="B865">
            <v>200035</v>
          </cell>
          <cell r="C865" t="str">
            <v>Bharat Sachdeva</v>
          </cell>
          <cell r="D865" t="str">
            <v>Marketing</v>
          </cell>
          <cell r="E865" t="str">
            <v>Channel Management</v>
          </cell>
          <cell r="F865" t="str">
            <v>Junior Executive</v>
          </cell>
          <cell r="G865" t="str">
            <v>Level-2</v>
          </cell>
          <cell r="H865" t="str">
            <v>E-3</v>
          </cell>
          <cell r="I865">
            <v>43906</v>
          </cell>
          <cell r="J865">
            <v>3</v>
          </cell>
          <cell r="K865">
            <v>2020</v>
          </cell>
          <cell r="L865" t="str">
            <v>Gurugram</v>
          </cell>
          <cell r="M865" t="str">
            <v>M</v>
          </cell>
          <cell r="N865">
            <v>33470</v>
          </cell>
          <cell r="O865">
            <v>32.43013698630137</v>
          </cell>
          <cell r="P865" t="str">
            <v>Resignation</v>
          </cell>
          <cell r="S865">
            <v>43906</v>
          </cell>
          <cell r="T865" t="str">
            <v>Probation</v>
          </cell>
          <cell r="Y865">
            <v>9654321645</v>
          </cell>
          <cell r="Z865" t="str">
            <v>b.sachdeva4042@gmail.com</v>
          </cell>
          <cell r="AA865">
            <v>8607599090</v>
          </cell>
          <cell r="AB865" t="str">
            <v>Father</v>
          </cell>
          <cell r="AC865" t="str">
            <v>Hukamchand</v>
          </cell>
          <cell r="AD865" t="str">
            <v>Hukamchand</v>
          </cell>
          <cell r="AE865" t="str">
            <v>Nirmalarani</v>
          </cell>
          <cell r="AF865" t="str">
            <v>Near Indu Hospital Kachwa (11), Karnal, Haryana-132001</v>
          </cell>
          <cell r="AG865" t="str">
            <v>Near Indu Hospital Kachwa (11), Karnal, Haryana-132001</v>
          </cell>
          <cell r="AH865" t="str">
            <v>EINPS7194N</v>
          </cell>
          <cell r="AI865" t="str">
            <v>564647256803</v>
          </cell>
          <cell r="AJ865" t="str">
            <v>B+VE</v>
          </cell>
          <cell r="AK865" t="str">
            <v>M. Tech</v>
          </cell>
          <cell r="AM865" t="str">
            <v>4 Years</v>
          </cell>
        </row>
        <row r="866">
          <cell r="B866">
            <v>200036</v>
          </cell>
          <cell r="C866" t="str">
            <v>Shreya Zala</v>
          </cell>
          <cell r="D866" t="str">
            <v>HR</v>
          </cell>
          <cell r="E866" t="str">
            <v>HRM</v>
          </cell>
          <cell r="F866" t="str">
            <v>Assistant Executive</v>
          </cell>
          <cell r="G866" t="str">
            <v>Level-2</v>
          </cell>
          <cell r="H866" t="str">
            <v>E-4</v>
          </cell>
          <cell r="I866">
            <v>43973</v>
          </cell>
          <cell r="J866">
            <v>5</v>
          </cell>
          <cell r="K866">
            <v>2020</v>
          </cell>
          <cell r="L866" t="str">
            <v>Sanand</v>
          </cell>
          <cell r="M866" t="str">
            <v>F</v>
          </cell>
          <cell r="N866">
            <v>34497</v>
          </cell>
          <cell r="O866">
            <v>29.616438356164384</v>
          </cell>
          <cell r="P866" t="str">
            <v>Resignation</v>
          </cell>
          <cell r="R866">
            <v>44187</v>
          </cell>
          <cell r="S866">
            <v>43973</v>
          </cell>
          <cell r="T866" t="str">
            <v>Confirmation</v>
          </cell>
          <cell r="Y866">
            <v>7984647699</v>
          </cell>
          <cell r="Z866" t="str">
            <v>shreyazala155@gmail.com</v>
          </cell>
          <cell r="AA866">
            <v>7984633499</v>
          </cell>
          <cell r="AB866" t="str">
            <v>Husband</v>
          </cell>
          <cell r="AC866" t="str">
            <v>Krushnapalsinh J Chudasama</v>
          </cell>
          <cell r="AD866" t="str">
            <v>Gajendrasinh</v>
          </cell>
          <cell r="AE866" t="str">
            <v>Sucheta G Zala</v>
          </cell>
          <cell r="AF866" t="str">
            <v>BHAVY PARK, A-46, BOPAL, AHMEDABAD</v>
          </cell>
          <cell r="AG866" t="str">
            <v>Plot 44, Ward 9 B D, Akash Ganga Society, Gandhidham, Kachchh, Gujarat-370201</v>
          </cell>
          <cell r="AH866" t="str">
            <v>ABIPZ5175A</v>
          </cell>
          <cell r="AI866" t="str">
            <v>901407572111</v>
          </cell>
          <cell r="AJ866" t="str">
            <v>A+VE</v>
          </cell>
          <cell r="AK866" t="str">
            <v>MBA (HR &amp; FINANCE)</v>
          </cell>
          <cell r="AM866" t="str">
            <v>2 Years 5 Months</v>
          </cell>
        </row>
        <row r="867">
          <cell r="B867">
            <v>200037</v>
          </cell>
          <cell r="C867" t="str">
            <v>Abhishek Kumar Mishra</v>
          </cell>
          <cell r="D867" t="str">
            <v>Engineering</v>
          </cell>
          <cell r="E867" t="str">
            <v>Utility</v>
          </cell>
          <cell r="F867" t="str">
            <v>Junior Engineer</v>
          </cell>
          <cell r="G867" t="str">
            <v>Level-2</v>
          </cell>
          <cell r="H867" t="str">
            <v>E-3</v>
          </cell>
          <cell r="I867">
            <v>44004</v>
          </cell>
          <cell r="J867">
            <v>6</v>
          </cell>
          <cell r="K867">
            <v>2020</v>
          </cell>
          <cell r="L867" t="str">
            <v>Sanand</v>
          </cell>
          <cell r="M867" t="str">
            <v>M</v>
          </cell>
          <cell r="N867">
            <v>33973</v>
          </cell>
          <cell r="O867">
            <v>31.052054794520547</v>
          </cell>
          <cell r="P867" t="str">
            <v>Resignation</v>
          </cell>
          <cell r="R867">
            <v>44187</v>
          </cell>
          <cell r="S867">
            <v>44004</v>
          </cell>
          <cell r="T867" t="str">
            <v>Confirmation</v>
          </cell>
          <cell r="Y867">
            <v>8318428041</v>
          </cell>
          <cell r="Z867" t="str">
            <v>abhishekmishra4193@gmail.com</v>
          </cell>
          <cell r="AA867">
            <v>7839000275</v>
          </cell>
          <cell r="AB867" t="str">
            <v>Mother</v>
          </cell>
          <cell r="AC867" t="str">
            <v>Sushama Mishra</v>
          </cell>
          <cell r="AD867" t="str">
            <v>Sheetala Prasad Mishra</v>
          </cell>
          <cell r="AE867" t="str">
            <v>Sushama Mishra</v>
          </cell>
          <cell r="AF867" t="str">
            <v>Sanand Green residency station road, Sanand, Gujarat 382110</v>
          </cell>
          <cell r="AG867" t="str">
            <v>Api, Jansa, Appi, Varanasi, Uttar Pradesh - 221405</v>
          </cell>
          <cell r="AH867" t="str">
            <v>CFYPM6822D</v>
          </cell>
          <cell r="AI867" t="str">
            <v>201010761090</v>
          </cell>
          <cell r="AJ867" t="str">
            <v>-</v>
          </cell>
          <cell r="AK867" t="str">
            <v>B.tech</v>
          </cell>
          <cell r="AM867" t="str">
            <v>4 Years 8 Months</v>
          </cell>
        </row>
        <row r="868">
          <cell r="B868">
            <v>200038</v>
          </cell>
          <cell r="C868" t="str">
            <v>Sachin Pandya</v>
          </cell>
          <cell r="D868" t="str">
            <v>RD2</v>
          </cell>
          <cell r="E868" t="str">
            <v>OE</v>
          </cell>
          <cell r="F868" t="str">
            <v>GET</v>
          </cell>
          <cell r="G868" t="str">
            <v>Level-2</v>
          </cell>
          <cell r="H868" t="str">
            <v>E-5</v>
          </cell>
          <cell r="I868">
            <v>44004</v>
          </cell>
          <cell r="J868">
            <v>6</v>
          </cell>
          <cell r="K868">
            <v>2020</v>
          </cell>
          <cell r="L868" t="str">
            <v>Sanand</v>
          </cell>
          <cell r="M868" t="str">
            <v>M</v>
          </cell>
          <cell r="N868">
            <v>35879</v>
          </cell>
          <cell r="O868">
            <v>25.830136986301369</v>
          </cell>
          <cell r="P868" t="str">
            <v>Resignation</v>
          </cell>
          <cell r="T868" t="str">
            <v>Training</v>
          </cell>
          <cell r="Y868">
            <v>9913061068</v>
          </cell>
          <cell r="Z868" t="str">
            <v xml:space="preserve">sachinpandya980@gmail.com </v>
          </cell>
          <cell r="AA868">
            <v>9824265961</v>
          </cell>
          <cell r="AB868" t="str">
            <v>Father</v>
          </cell>
          <cell r="AC868" t="str">
            <v>Dharmendrabhai</v>
          </cell>
          <cell r="AD868" t="str">
            <v>Dharmendrabhai</v>
          </cell>
          <cell r="AE868" t="str">
            <v>Falguniben</v>
          </cell>
          <cell r="AF868" t="str">
            <v xml:space="preserve">A/33,Gopal Nagar Tenament beside New Satadhar Nagar, Bapunagar, Ahmedabad –380024, Gujarat </v>
          </cell>
          <cell r="AG868" t="str">
            <v>A/33,Gopal Nagar Tenament Beside New Satadhar Nagar, Bapunagar, Ahmedabad, Gujarat –380024</v>
          </cell>
          <cell r="AH868" t="str">
            <v>DTWPP0348Q</v>
          </cell>
          <cell r="AI868" t="str">
            <v>950493942616</v>
          </cell>
          <cell r="AJ868" t="str">
            <v>-</v>
          </cell>
          <cell r="AK868" t="str">
            <v>B.E Mechanical</v>
          </cell>
          <cell r="AM868" t="str">
            <v>Fresher</v>
          </cell>
        </row>
        <row r="869">
          <cell r="B869">
            <v>200039</v>
          </cell>
          <cell r="C869" t="str">
            <v>Ankit Kumar</v>
          </cell>
          <cell r="D869" t="str">
            <v>Production</v>
          </cell>
          <cell r="E869" t="str">
            <v>Mixing</v>
          </cell>
          <cell r="F869" t="str">
            <v>Assistant Engineer</v>
          </cell>
          <cell r="G869" t="str">
            <v>Level-2</v>
          </cell>
          <cell r="H869" t="str">
            <v>E-4</v>
          </cell>
          <cell r="I869">
            <v>44004</v>
          </cell>
          <cell r="J869">
            <v>6</v>
          </cell>
          <cell r="K869">
            <v>2020</v>
          </cell>
          <cell r="L869" t="str">
            <v>Sanand</v>
          </cell>
          <cell r="M869" t="str">
            <v>M</v>
          </cell>
          <cell r="N869">
            <v>34765</v>
          </cell>
          <cell r="O869">
            <v>28.882191780821916</v>
          </cell>
          <cell r="P869" t="str">
            <v>Resignation</v>
          </cell>
          <cell r="R869">
            <v>44552</v>
          </cell>
          <cell r="S869">
            <v>44369</v>
          </cell>
          <cell r="T869" t="str">
            <v>Confirmation</v>
          </cell>
          <cell r="Y869">
            <v>7903927346</v>
          </cell>
          <cell r="Z869" t="str">
            <v>jhaankit222@gmail.com</v>
          </cell>
          <cell r="AA869">
            <v>9110972014</v>
          </cell>
          <cell r="AB869" t="str">
            <v>Father</v>
          </cell>
          <cell r="AD869" t="str">
            <v>Heera Kant Jha</v>
          </cell>
          <cell r="AE869" t="str">
            <v>Rambha Devi</v>
          </cell>
          <cell r="AF869" t="str">
            <v>Versatile PG, Anand Nagar-380015, Ahmedabad</v>
          </cell>
          <cell r="AG869" t="str">
            <v>Ward No-08, Tabhka Pachhiari, Pandit Tol Tabhka, Samastipur, Bihar - 848114</v>
          </cell>
          <cell r="AH869" t="str">
            <v>EANPK8602P</v>
          </cell>
          <cell r="AI869" t="str">
            <v>745010506714</v>
          </cell>
          <cell r="AJ869" t="str">
            <v>B+VE</v>
          </cell>
          <cell r="AK869" t="str">
            <v>B.E Mechanical</v>
          </cell>
          <cell r="AM869" t="str">
            <v>Fresher</v>
          </cell>
        </row>
        <row r="870">
          <cell r="B870">
            <v>200040</v>
          </cell>
          <cell r="C870" t="str">
            <v>Prince Kumar</v>
          </cell>
          <cell r="D870" t="str">
            <v>Production</v>
          </cell>
          <cell r="E870" t="str">
            <v>Calender</v>
          </cell>
          <cell r="F870" t="str">
            <v>Assistant Engineer</v>
          </cell>
          <cell r="G870" t="str">
            <v>Level-2</v>
          </cell>
          <cell r="H870" t="str">
            <v>E-4</v>
          </cell>
          <cell r="I870">
            <v>44004</v>
          </cell>
          <cell r="J870">
            <v>6</v>
          </cell>
          <cell r="K870">
            <v>2020</v>
          </cell>
          <cell r="L870" t="str">
            <v>Sanand</v>
          </cell>
          <cell r="M870" t="str">
            <v>M</v>
          </cell>
          <cell r="N870">
            <v>35935</v>
          </cell>
          <cell r="O870">
            <v>25.676712328767124</v>
          </cell>
          <cell r="P870" t="str">
            <v>Resignation</v>
          </cell>
          <cell r="R870">
            <v>44552</v>
          </cell>
          <cell r="S870">
            <v>44369</v>
          </cell>
          <cell r="T870" t="str">
            <v>Confirmation</v>
          </cell>
          <cell r="Y870">
            <v>7016642148</v>
          </cell>
          <cell r="Z870" t="str">
            <v>PRINCERAY883@GMAIL.COM</v>
          </cell>
          <cell r="AA870">
            <v>6299749865</v>
          </cell>
          <cell r="AB870" t="str">
            <v>Mother</v>
          </cell>
          <cell r="AC870" t="str">
            <v>DEJI DEVI</v>
          </cell>
          <cell r="AD870" t="str">
            <v>Dilip Kumar Ray</v>
          </cell>
          <cell r="AE870" t="str">
            <v>DEJI DEVI</v>
          </cell>
          <cell r="AF870" t="str">
            <v>A-32, Vishkarma Society, Jodhpur Cross Road, Ahmedabad, Gujarat</v>
          </cell>
          <cell r="AG870" t="str">
            <v>Gramakhane, Po.-Nawadih Silfari, Akhane, Jamui, Bihar - 811303</v>
          </cell>
          <cell r="AH870" t="str">
            <v>EVMPK7314A</v>
          </cell>
          <cell r="AI870" t="str">
            <v>616529675364</v>
          </cell>
          <cell r="AJ870" t="str">
            <v>-</v>
          </cell>
          <cell r="AK870" t="str">
            <v>B.E Mechanical</v>
          </cell>
          <cell r="AL870" t="str">
            <v>-</v>
          </cell>
          <cell r="AM870" t="str">
            <v>Fresher</v>
          </cell>
        </row>
        <row r="871">
          <cell r="B871">
            <v>200041</v>
          </cell>
          <cell r="C871" t="str">
            <v>Umang Patel</v>
          </cell>
          <cell r="D871" t="str">
            <v>Production</v>
          </cell>
          <cell r="E871" t="str">
            <v>Mixing</v>
          </cell>
          <cell r="F871" t="str">
            <v>Assistant Engineer</v>
          </cell>
          <cell r="G871" t="str">
            <v>Level-2</v>
          </cell>
          <cell r="H871" t="str">
            <v>E-4</v>
          </cell>
          <cell r="I871">
            <v>44004</v>
          </cell>
          <cell r="J871">
            <v>6</v>
          </cell>
          <cell r="K871">
            <v>2020</v>
          </cell>
          <cell r="L871" t="str">
            <v>Sanand</v>
          </cell>
          <cell r="M871" t="str">
            <v>M</v>
          </cell>
          <cell r="N871">
            <v>35301</v>
          </cell>
          <cell r="O871">
            <v>27.413698630136988</v>
          </cell>
          <cell r="R871">
            <v>44187</v>
          </cell>
          <cell r="S871">
            <v>44004</v>
          </cell>
          <cell r="T871" t="str">
            <v>Confirmation</v>
          </cell>
          <cell r="Y871">
            <v>9328063460</v>
          </cell>
          <cell r="Z871" t="str">
            <v>udkunj@gmail.com</v>
          </cell>
          <cell r="AA871">
            <v>9687006119</v>
          </cell>
          <cell r="AB871" t="str">
            <v>Father</v>
          </cell>
          <cell r="AC871" t="str">
            <v>Dharmendrabhai</v>
          </cell>
          <cell r="AD871" t="str">
            <v>Dharmendrabhai Patel</v>
          </cell>
          <cell r="AE871" t="str">
            <v>Patel Shardaben Dharmendrabhai</v>
          </cell>
          <cell r="AF871" t="str">
            <v>45/3 Indraprasth society nikol gam odhav road Ahmedabad</v>
          </cell>
          <cell r="AG871" t="str">
            <v>45/3, Indraprasth Society, Near Khodiyarmata Mandir, Nikol Gam, Odhav Road, Ahmedabad, Gujarat - 382350</v>
          </cell>
          <cell r="AH871" t="str">
            <v>FDJPP0924B</v>
          </cell>
          <cell r="AI871" t="str">
            <v>549971901464</v>
          </cell>
          <cell r="AJ871" t="str">
            <v>B+VE</v>
          </cell>
          <cell r="AK871" t="str">
            <v>B.E Mechanical</v>
          </cell>
          <cell r="AL871" t="str">
            <v>-</v>
          </cell>
          <cell r="AM871" t="str">
            <v>1 Year and 4 Months</v>
          </cell>
        </row>
        <row r="872">
          <cell r="B872">
            <v>200042</v>
          </cell>
          <cell r="C872" t="str">
            <v>Prerak Chauhan</v>
          </cell>
          <cell r="D872" t="str">
            <v>Planning</v>
          </cell>
          <cell r="E872" t="str">
            <v>Product Management</v>
          </cell>
          <cell r="F872" t="str">
            <v>Assistant Engineer</v>
          </cell>
          <cell r="G872" t="str">
            <v>Level-2</v>
          </cell>
          <cell r="H872" t="str">
            <v>E-4</v>
          </cell>
          <cell r="I872">
            <v>44004</v>
          </cell>
          <cell r="J872">
            <v>6</v>
          </cell>
          <cell r="K872">
            <v>2020</v>
          </cell>
          <cell r="L872" t="str">
            <v>Sanand</v>
          </cell>
          <cell r="M872" t="str">
            <v>M</v>
          </cell>
          <cell r="N872">
            <v>35567</v>
          </cell>
          <cell r="O872">
            <v>26.684931506849313</v>
          </cell>
          <cell r="P872" t="str">
            <v>Resignation</v>
          </cell>
          <cell r="R872">
            <v>44552</v>
          </cell>
          <cell r="S872">
            <v>44369</v>
          </cell>
          <cell r="T872" t="str">
            <v>Confirmation</v>
          </cell>
          <cell r="Y872">
            <v>9725158355</v>
          </cell>
          <cell r="Z872" t="str">
            <v>prerak175@gmail.com</v>
          </cell>
          <cell r="AA872">
            <v>9925211044</v>
          </cell>
          <cell r="AB872" t="str">
            <v>Father</v>
          </cell>
          <cell r="AC872" t="str">
            <v>Dipakhai</v>
          </cell>
          <cell r="AD872" t="str">
            <v>Dipak Chauhan</v>
          </cell>
          <cell r="AE872" t="str">
            <v>Arati D Chauhan</v>
          </cell>
          <cell r="AF872" t="str">
            <v>6, Shambhu park society, Kiranpark, New Wadaj, Ahmedabad - 380013</v>
          </cell>
          <cell r="AG872" t="str">
            <v>6, Shambhu Park Society, Kiranpark, New Wadaj, Naranpura Vistar, Ahmedabad, Gujarat - 380013</v>
          </cell>
          <cell r="AH872" t="str">
            <v>BPDPC2409A</v>
          </cell>
          <cell r="AI872" t="str">
            <v>356205666169</v>
          </cell>
          <cell r="AJ872" t="str">
            <v>A+VE</v>
          </cell>
          <cell r="AK872" t="str">
            <v>B.E Automobile</v>
          </cell>
          <cell r="AL872" t="str">
            <v>-</v>
          </cell>
          <cell r="AM872" t="str">
            <v>6 Months</v>
          </cell>
        </row>
        <row r="873">
          <cell r="B873">
            <v>200043</v>
          </cell>
          <cell r="C873" t="str">
            <v>Tiwari Mayank</v>
          </cell>
          <cell r="D873" t="str">
            <v>RD</v>
          </cell>
          <cell r="E873" t="str">
            <v>RE</v>
          </cell>
          <cell r="F873" t="str">
            <v>Engineer</v>
          </cell>
          <cell r="G873" t="str">
            <v>Level-2</v>
          </cell>
          <cell r="H873" t="str">
            <v>E-2</v>
          </cell>
          <cell r="I873">
            <v>44025</v>
          </cell>
          <cell r="J873">
            <v>7</v>
          </cell>
          <cell r="K873">
            <v>2020</v>
          </cell>
          <cell r="L873" t="str">
            <v>Sanand</v>
          </cell>
          <cell r="M873" t="str">
            <v>M</v>
          </cell>
          <cell r="N873">
            <v>35841</v>
          </cell>
          <cell r="O873">
            <v>25.934246575342467</v>
          </cell>
          <cell r="P873" t="str">
            <v xml:space="preserve">Resignation </v>
          </cell>
          <cell r="R873">
            <v>44574</v>
          </cell>
          <cell r="S873">
            <v>44390</v>
          </cell>
          <cell r="T873" t="str">
            <v>Confirmation</v>
          </cell>
          <cell r="U873">
            <v>44652</v>
          </cell>
          <cell r="V873" t="str">
            <v>Assistant Engineer</v>
          </cell>
          <cell r="Y873">
            <v>8200225162</v>
          </cell>
          <cell r="Z873" t="str">
            <v>mayanktiwari555@yahoo.com</v>
          </cell>
          <cell r="AA873">
            <v>9426274158</v>
          </cell>
          <cell r="AB873" t="str">
            <v>Father</v>
          </cell>
          <cell r="AC873" t="str">
            <v>Gaurishankar Tiwari</v>
          </cell>
          <cell r="AD873" t="str">
            <v>Gaurishankar Tiwari</v>
          </cell>
          <cell r="AE873" t="str">
            <v>Meera Tiwari</v>
          </cell>
          <cell r="AF873" t="str">
            <v xml:space="preserve">31, Popatlal Atmaram's New Chawl, Near Gheewali Chawl , Chamanpura, Asarwa, Ahmedabad, Gujarat - 380016. </v>
          </cell>
          <cell r="AG873" t="str">
            <v>31, Popatlal Atmaram'S New Chawl, Near Gheewali Chawl , Chamanpura, Asarwa, Ahmedabad, Gujarat - 380016</v>
          </cell>
          <cell r="AH873" t="str">
            <v>BEBPT1568J</v>
          </cell>
          <cell r="AI873" t="str">
            <v>204949651559</v>
          </cell>
          <cell r="AJ873" t="str">
            <v>B+VE</v>
          </cell>
          <cell r="AK873" t="str">
            <v>B.E</v>
          </cell>
          <cell r="AL873" t="str">
            <v>Mechanical</v>
          </cell>
          <cell r="AM873" t="str">
            <v>Fresher</v>
          </cell>
        </row>
        <row r="874">
          <cell r="B874">
            <v>200044</v>
          </cell>
          <cell r="C874" t="str">
            <v>Urvi Dave</v>
          </cell>
          <cell r="D874" t="str">
            <v>QA</v>
          </cell>
          <cell r="E874" t="str">
            <v>Quality System</v>
          </cell>
          <cell r="F874" t="str">
            <v>Assistant Engineer</v>
          </cell>
          <cell r="G874" t="str">
            <v>Level-2</v>
          </cell>
          <cell r="H874" t="str">
            <v>E-4</v>
          </cell>
          <cell r="I874">
            <v>44025</v>
          </cell>
          <cell r="J874">
            <v>7</v>
          </cell>
          <cell r="K874">
            <v>2020</v>
          </cell>
          <cell r="L874" t="str">
            <v>Sanand</v>
          </cell>
          <cell r="M874" t="str">
            <v>F</v>
          </cell>
          <cell r="N874">
            <v>35504</v>
          </cell>
          <cell r="O874">
            <v>26.857534246575341</v>
          </cell>
          <cell r="R874">
            <v>44208</v>
          </cell>
          <cell r="S874">
            <v>44025</v>
          </cell>
          <cell r="T874" t="str">
            <v>Confirmation</v>
          </cell>
          <cell r="Y874">
            <v>8320374407</v>
          </cell>
          <cell r="Z874" t="str">
            <v>urvimineshdave15@gmail.com</v>
          </cell>
          <cell r="AA874">
            <v>7974970507</v>
          </cell>
          <cell r="AB874" t="str">
            <v>Father</v>
          </cell>
          <cell r="AC874" t="str">
            <v>Minesh</v>
          </cell>
          <cell r="AD874" t="str">
            <v>Minesh Dave</v>
          </cell>
          <cell r="AE874" t="str">
            <v>Shilpa Dave</v>
          </cell>
          <cell r="AF874" t="str">
            <v>C/5 Payal Flat, Jawahar Nagar, Vasna</v>
          </cell>
          <cell r="AG874" t="str">
            <v>13/111 Murti Line, Balaji Ward No.13, Back Of Bansal Nursing Home, Jagdalpur, Bastar Chattisgarh - 494001</v>
          </cell>
          <cell r="AH874" t="str">
            <v>CGPPD2388P</v>
          </cell>
          <cell r="AI874" t="str">
            <v>419461321188</v>
          </cell>
          <cell r="AJ874" t="str">
            <v>O+VE</v>
          </cell>
          <cell r="AK874" t="str">
            <v>B.E.</v>
          </cell>
          <cell r="AL874" t="str">
            <v>Electrical</v>
          </cell>
          <cell r="AM874" t="str">
            <v>1 Year</v>
          </cell>
        </row>
        <row r="875">
          <cell r="B875">
            <v>200045</v>
          </cell>
          <cell r="C875" t="str">
            <v>Yash Somaiya</v>
          </cell>
          <cell r="D875" t="str">
            <v>IT</v>
          </cell>
          <cell r="E875" t="str">
            <v>IT Equipment</v>
          </cell>
          <cell r="F875" t="str">
            <v>Assistant Engineer</v>
          </cell>
          <cell r="G875" t="str">
            <v>Level-2</v>
          </cell>
          <cell r="H875" t="str">
            <v>E-4</v>
          </cell>
          <cell r="I875">
            <v>44025</v>
          </cell>
          <cell r="J875">
            <v>7</v>
          </cell>
          <cell r="K875">
            <v>2020</v>
          </cell>
          <cell r="L875" t="str">
            <v>Sanand</v>
          </cell>
          <cell r="M875" t="str">
            <v>M</v>
          </cell>
          <cell r="N875">
            <v>35410</v>
          </cell>
          <cell r="O875">
            <v>27.115068493150684</v>
          </cell>
          <cell r="R875">
            <v>44208</v>
          </cell>
          <cell r="S875">
            <v>44025</v>
          </cell>
          <cell r="T875" t="str">
            <v>Confirmation</v>
          </cell>
          <cell r="Y875">
            <v>7990307152</v>
          </cell>
          <cell r="Z875" t="str">
            <v>yashsomaiya2713@gmail.com</v>
          </cell>
          <cell r="AA875">
            <v>8320845818</v>
          </cell>
          <cell r="AB875" t="str">
            <v>Father</v>
          </cell>
          <cell r="AC875" t="str">
            <v>Narendrakumar</v>
          </cell>
          <cell r="AD875" t="str">
            <v>Naredrakumar Somaiya</v>
          </cell>
          <cell r="AE875" t="str">
            <v>Somaiya Ritaben</v>
          </cell>
          <cell r="AF875" t="str">
            <v>E-103 Sai Green Valley 1 Nr. Vibhusha Bunglows D.P.S Crossing Ghuma Bopal Ahmedabad -380058</v>
          </cell>
          <cell r="AG875" t="str">
            <v>A/501, Balark Status, Nr. Ganeshdhwar Bunglows, Opp. Vandematram Homes, Chenpur Road, Newranip, Ahmedabad - 382470</v>
          </cell>
          <cell r="AH875" t="str">
            <v>IRNPS4180R</v>
          </cell>
          <cell r="AI875" t="str">
            <v>544758786918</v>
          </cell>
          <cell r="AJ875" t="str">
            <v>O+VE</v>
          </cell>
          <cell r="AK875" t="str">
            <v>Diploma</v>
          </cell>
          <cell r="AL875" t="str">
            <v>Computer Engineering</v>
          </cell>
          <cell r="AM875" t="str">
            <v>5 Years</v>
          </cell>
        </row>
        <row r="876">
          <cell r="B876">
            <v>200046</v>
          </cell>
          <cell r="C876" t="str">
            <v>Parth Chhatrala</v>
          </cell>
          <cell r="D876" t="str">
            <v>Legal</v>
          </cell>
          <cell r="E876" t="str">
            <v>Legal</v>
          </cell>
          <cell r="F876" t="str">
            <v>Senior Executive</v>
          </cell>
          <cell r="G876" t="str">
            <v>Level-2</v>
          </cell>
          <cell r="H876" t="str">
            <v>E-1</v>
          </cell>
          <cell r="I876">
            <v>44039</v>
          </cell>
          <cell r="J876">
            <v>7</v>
          </cell>
          <cell r="K876">
            <v>2020</v>
          </cell>
          <cell r="L876" t="str">
            <v>Sanand</v>
          </cell>
          <cell r="M876" t="str">
            <v>M</v>
          </cell>
          <cell r="N876">
            <v>34228</v>
          </cell>
          <cell r="O876">
            <v>30.353424657534248</v>
          </cell>
          <cell r="P876" t="str">
            <v>Resignation</v>
          </cell>
          <cell r="R876">
            <v>44222</v>
          </cell>
          <cell r="S876">
            <v>44039</v>
          </cell>
          <cell r="T876" t="str">
            <v>Confirmation</v>
          </cell>
          <cell r="Y876">
            <v>7984747320</v>
          </cell>
          <cell r="Z876" t="str">
            <v>parth.chhatrala@gmail.com</v>
          </cell>
          <cell r="AA876">
            <v>9974051393</v>
          </cell>
          <cell r="AB876" t="str">
            <v>Father</v>
          </cell>
          <cell r="AC876" t="str">
            <v xml:space="preserve">Rajesh Chhatrala </v>
          </cell>
          <cell r="AD876" t="str">
            <v xml:space="preserve">Rajesh Chhatrala </v>
          </cell>
          <cell r="AE876" t="str">
            <v xml:space="preserve">Suragi Chhatrala </v>
          </cell>
          <cell r="AF876" t="str">
            <v>B-24, Shyam Residency, Opp Science City, Sola-Bhadaj Road,Ahmedabad, Gujarat-380060</v>
          </cell>
          <cell r="AG876" t="str">
            <v>B-24, Shyam Residency, Opp Science City, Sola-Bhadaj Road,Ahmedabad, Gujarat-380060</v>
          </cell>
          <cell r="AH876" t="str">
            <v>BCJPC4735N</v>
          </cell>
          <cell r="AI876">
            <v>752515299219</v>
          </cell>
          <cell r="AJ876" t="str">
            <v>O+VE</v>
          </cell>
          <cell r="AK876" t="str">
            <v>BA.LLB (Hons)</v>
          </cell>
          <cell r="AM876" t="str">
            <v>4 Years</v>
          </cell>
        </row>
        <row r="877">
          <cell r="B877">
            <v>200047</v>
          </cell>
          <cell r="C877" t="str">
            <v>Kumbharvadiya Prakash Mohanbhai</v>
          </cell>
          <cell r="D877" t="str">
            <v>IT</v>
          </cell>
          <cell r="E877" t="str">
            <v>IT Equipment</v>
          </cell>
          <cell r="F877" t="str">
            <v>Junior Engineer</v>
          </cell>
          <cell r="G877" t="str">
            <v>Level-2</v>
          </cell>
          <cell r="H877" t="str">
            <v>E-3</v>
          </cell>
          <cell r="I877">
            <v>44109</v>
          </cell>
          <cell r="J877">
            <v>10</v>
          </cell>
          <cell r="K877">
            <v>2020</v>
          </cell>
          <cell r="L877" t="str">
            <v>Sanand</v>
          </cell>
          <cell r="M877" t="str">
            <v>M</v>
          </cell>
          <cell r="N877">
            <v>34256</v>
          </cell>
          <cell r="O877">
            <v>30.276712328767122</v>
          </cell>
          <cell r="P877" t="str">
            <v>Resignation</v>
          </cell>
          <cell r="R877">
            <v>44291</v>
          </cell>
          <cell r="S877">
            <v>44109</v>
          </cell>
          <cell r="T877" t="str">
            <v>Confirmation</v>
          </cell>
          <cell r="Y877">
            <v>8460236720</v>
          </cell>
          <cell r="Z877" t="str">
            <v>prakashahir385@gmail.com</v>
          </cell>
          <cell r="AA877">
            <v>9099058400</v>
          </cell>
          <cell r="AB877" t="str">
            <v>Brother</v>
          </cell>
          <cell r="AC877" t="str">
            <v>Sanjay Garchar</v>
          </cell>
          <cell r="AD877" t="str">
            <v>Kumbhavadiya Mohanabhai</v>
          </cell>
          <cell r="AE877" t="str">
            <v>Sharmila ben</v>
          </cell>
          <cell r="AF877" t="str">
            <v>B-208 Swati Appartment, Behind D-mart, Near TV-9, Jivaraj Park, Ahmedabad-380051.</v>
          </cell>
          <cell r="AG877" t="str">
            <v>9/Vinayak Nagar, Near Vipul Provision Store, Mavdi Main Road, Rajkot-360004</v>
          </cell>
          <cell r="AH877" t="str">
            <v>EEMPK9325E</v>
          </cell>
          <cell r="AI877" t="str">
            <v>960119141890</v>
          </cell>
          <cell r="AJ877" t="str">
            <v>B+VE</v>
          </cell>
          <cell r="AK877" t="str">
            <v>BE(Electronics &amp; Communication)</v>
          </cell>
          <cell r="AL877" t="str">
            <v>(Electronics &amp; Communication)</v>
          </cell>
          <cell r="AM877" t="str">
            <v>4+ Year</v>
          </cell>
        </row>
        <row r="878">
          <cell r="B878">
            <v>200048</v>
          </cell>
          <cell r="C878" t="str">
            <v>Lohani Masudahemadkhan Sikandarkhan</v>
          </cell>
          <cell r="D878" t="str">
            <v>Planning</v>
          </cell>
          <cell r="E878" t="str">
            <v>Product Management</v>
          </cell>
          <cell r="F878" t="str">
            <v>Assistant Engineer</v>
          </cell>
          <cell r="G878" t="str">
            <v>Level-2</v>
          </cell>
          <cell r="H878" t="str">
            <v>E-4</v>
          </cell>
          <cell r="I878">
            <v>44123</v>
          </cell>
          <cell r="J878">
            <v>10</v>
          </cell>
          <cell r="K878">
            <v>2020</v>
          </cell>
          <cell r="L878" t="str">
            <v>Sanand</v>
          </cell>
          <cell r="M878" t="str">
            <v>M</v>
          </cell>
          <cell r="N878">
            <v>34831</v>
          </cell>
          <cell r="O878">
            <v>28.701369863013699</v>
          </cell>
          <cell r="P878" t="str">
            <v xml:space="preserve">Transferred FROM “ADMINISTRATION - GA” TO “PLANNING - PRODUCT MANAGEMENT” w.e.f. 28th November 2022 (Civil department merged with Administration dept./ G.A Section w.e.f 01.03.2021) </v>
          </cell>
          <cell r="R878">
            <v>44305</v>
          </cell>
          <cell r="S878" t="str">
            <v>NA</v>
          </cell>
          <cell r="T878" t="str">
            <v>Confirmation</v>
          </cell>
          <cell r="Y878">
            <v>9624190585</v>
          </cell>
          <cell r="Z878" t="str">
            <v>masudlohani95@gmail.com</v>
          </cell>
          <cell r="AA878">
            <v>9978212078</v>
          </cell>
          <cell r="AB878" t="str">
            <v>Father</v>
          </cell>
          <cell r="AC878" t="str">
            <v>Sikandarkhan</v>
          </cell>
          <cell r="AD878" t="str">
            <v>Sikandar Khan</v>
          </cell>
          <cell r="AE878" t="str">
            <v>Parvin ben</v>
          </cell>
          <cell r="AF878" t="str">
            <v>Alif Residency, Near Hajibaba dargah, Juhapur, Ahemdabad - 380051</v>
          </cell>
          <cell r="AG878" t="str">
            <v>Lohanvas Vavadiya, Banaskantha, Gujarat - 385421</v>
          </cell>
          <cell r="AH878" t="str">
            <v>AWOPL5906C</v>
          </cell>
          <cell r="AI878" t="str">
            <v>966134728507</v>
          </cell>
          <cell r="AJ878" t="str">
            <v>B+VE</v>
          </cell>
          <cell r="AK878" t="str">
            <v>B.E Mechanical</v>
          </cell>
          <cell r="AL878" t="str">
            <v>-</v>
          </cell>
          <cell r="AM878">
            <v>2.7</v>
          </cell>
        </row>
        <row r="879">
          <cell r="B879">
            <v>200049</v>
          </cell>
          <cell r="C879" t="str">
            <v>Rakeshbhai Thakor</v>
          </cell>
          <cell r="D879" t="str">
            <v>Engineering</v>
          </cell>
          <cell r="E879" t="str">
            <v>Maintenance</v>
          </cell>
          <cell r="F879" t="str">
            <v>Assistant Operator</v>
          </cell>
          <cell r="G879" t="str">
            <v>Level-3</v>
          </cell>
          <cell r="H879" t="str">
            <v>T-4</v>
          </cell>
          <cell r="I879">
            <v>44148</v>
          </cell>
          <cell r="J879">
            <v>11</v>
          </cell>
          <cell r="K879">
            <v>2020</v>
          </cell>
          <cell r="L879" t="str">
            <v>Sanand</v>
          </cell>
          <cell r="M879" t="str">
            <v>M</v>
          </cell>
          <cell r="N879">
            <v>35823</v>
          </cell>
          <cell r="O879">
            <v>25.983561643835618</v>
          </cell>
          <cell r="P879" t="str">
            <v>Transferred FROM “Production-Tire Building” TO “Engineering-Maintenance” w.e.f. 29th June 2022</v>
          </cell>
          <cell r="R879">
            <v>44148</v>
          </cell>
          <cell r="S879">
            <v>44148</v>
          </cell>
          <cell r="T879" t="str">
            <v>Confirmation</v>
          </cell>
          <cell r="Y879">
            <v>8980194321</v>
          </cell>
          <cell r="Z879" t="str">
            <v>thakorrakesh674@gmail.com</v>
          </cell>
          <cell r="AA879">
            <v>9537552093</v>
          </cell>
          <cell r="AB879" t="str">
            <v>Father</v>
          </cell>
          <cell r="AC879" t="str">
            <v>Natvarbhai</v>
          </cell>
          <cell r="AD879" t="str">
            <v>Natvarbhai</v>
          </cell>
          <cell r="AE879" t="str">
            <v>Dadamben</v>
          </cell>
          <cell r="AF879" t="str">
            <v>Thakorvas, davedi, Dodar Ahmedabad Gujarat - 382170</v>
          </cell>
          <cell r="AG879" t="str">
            <v>Thakorvas, Davedi, Dodar, Ahmedabad, Gujarat - 382170</v>
          </cell>
          <cell r="AH879" t="str">
            <v>BATPT0305F</v>
          </cell>
          <cell r="AI879" t="str">
            <v>359426144159</v>
          </cell>
          <cell r="AJ879" t="str">
            <v>O+VE</v>
          </cell>
          <cell r="AK879" t="str">
            <v>ITI</v>
          </cell>
          <cell r="AL879" t="str">
            <v>Moter Rewinding</v>
          </cell>
          <cell r="AM879" t="str">
            <v>4 Years</v>
          </cell>
        </row>
        <row r="880">
          <cell r="B880">
            <v>200050</v>
          </cell>
          <cell r="C880" t="str">
            <v>Parveen Kumar</v>
          </cell>
          <cell r="D880" t="str">
            <v>Planning</v>
          </cell>
          <cell r="E880" t="str">
            <v>Product Management</v>
          </cell>
          <cell r="F880" t="str">
            <v>Engineer</v>
          </cell>
          <cell r="G880" t="str">
            <v>Level-2</v>
          </cell>
          <cell r="H880" t="str">
            <v>E-2</v>
          </cell>
          <cell r="I880">
            <v>44172</v>
          </cell>
          <cell r="J880">
            <v>12</v>
          </cell>
          <cell r="K880">
            <v>2020</v>
          </cell>
          <cell r="L880" t="str">
            <v>Sanand</v>
          </cell>
          <cell r="M880" t="str">
            <v>M</v>
          </cell>
          <cell r="N880">
            <v>32425</v>
          </cell>
          <cell r="O880">
            <v>35.293150684931504</v>
          </cell>
          <cell r="P880" t="str">
            <v>Resignation</v>
          </cell>
          <cell r="R880">
            <v>44354</v>
          </cell>
          <cell r="S880">
            <v>44172</v>
          </cell>
          <cell r="T880" t="str">
            <v>Confirmation</v>
          </cell>
          <cell r="Y880">
            <v>9729501208</v>
          </cell>
          <cell r="Z880" t="str">
            <v>pk.shandilya1@gmail.com</v>
          </cell>
          <cell r="AA880">
            <v>9812067436</v>
          </cell>
          <cell r="AB880" t="str">
            <v>Wife</v>
          </cell>
          <cell r="AC880" t="str">
            <v>Anju</v>
          </cell>
          <cell r="AD880" t="str">
            <v>Khushiram Sharma</v>
          </cell>
          <cell r="AE880" t="str">
            <v>KUSUM</v>
          </cell>
          <cell r="AF880" t="str">
            <v>3/5 SARASWATI VIHAR COLONY, REWARI (HR)</v>
          </cell>
          <cell r="AG880" t="str">
            <v>3/5, Kalaka Road, Ward No-19, Saraswati Vihar, Rewari, Haryana - 123401</v>
          </cell>
          <cell r="AH880" t="str">
            <v>EAHPK2183P</v>
          </cell>
          <cell r="AI880" t="str">
            <v>301490876501</v>
          </cell>
          <cell r="AJ880" t="str">
            <v>B+VE</v>
          </cell>
          <cell r="AK880" t="str">
            <v>B-TECH (MECHANICAL)</v>
          </cell>
          <cell r="AM880" t="str">
            <v>8 YEARS</v>
          </cell>
        </row>
        <row r="881">
          <cell r="B881">
            <v>200051</v>
          </cell>
          <cell r="C881" t="str">
            <v>Bimal Mehta</v>
          </cell>
          <cell r="D881" t="str">
            <v>HR</v>
          </cell>
          <cell r="E881" t="str">
            <v>HRM</v>
          </cell>
          <cell r="F881" t="str">
            <v>Executive</v>
          </cell>
          <cell r="G881" t="str">
            <v>Level-2</v>
          </cell>
          <cell r="H881" t="str">
            <v>E-2</v>
          </cell>
          <cell r="I881">
            <v>44179</v>
          </cell>
          <cell r="J881">
            <v>12</v>
          </cell>
          <cell r="K881">
            <v>2020</v>
          </cell>
          <cell r="L881" t="str">
            <v>Sanand</v>
          </cell>
          <cell r="M881" t="str">
            <v>M</v>
          </cell>
          <cell r="N881">
            <v>35421</v>
          </cell>
          <cell r="O881">
            <v>27.084931506849315</v>
          </cell>
          <cell r="R881">
            <v>44621</v>
          </cell>
          <cell r="S881">
            <v>44544</v>
          </cell>
          <cell r="T881" t="str">
            <v>Confirmation</v>
          </cell>
          <cell r="W881">
            <v>45017</v>
          </cell>
          <cell r="X881" t="str">
            <v>Assistant Executive</v>
          </cell>
          <cell r="Y881">
            <v>8758074804</v>
          </cell>
          <cell r="Z881" t="str">
            <v>mhtbml@gmail.com</v>
          </cell>
          <cell r="AA881">
            <v>9426590011</v>
          </cell>
          <cell r="AB881" t="str">
            <v>Father</v>
          </cell>
          <cell r="AC881" t="str">
            <v>Amitkumar</v>
          </cell>
          <cell r="AD881" t="str">
            <v>Amitkumar Mehta</v>
          </cell>
          <cell r="AE881" t="str">
            <v>Rajeshreeben</v>
          </cell>
          <cell r="AF881" t="str">
            <v>D-380, Gujarat High Court employee's Society, Vasantnagar Township, Gota-Ognaj Road, Ahmedabad-380060</v>
          </cell>
          <cell r="AG881" t="str">
            <v>D-380, Gujarat High Court Employees' Society, Vasantnagar Township, Gota-Ognaj Road, Ahmedabad - 380060</v>
          </cell>
          <cell r="AH881" t="str">
            <v>DGRPM4429P</v>
          </cell>
          <cell r="AI881">
            <v>466870004869</v>
          </cell>
          <cell r="AJ881" t="str">
            <v>B+VE</v>
          </cell>
          <cell r="AK881" t="str">
            <v>MBA</v>
          </cell>
          <cell r="AL881" t="str">
            <v>HR</v>
          </cell>
          <cell r="AM881" t="str">
            <v>9 Months</v>
          </cell>
        </row>
        <row r="882">
          <cell r="B882">
            <v>200052</v>
          </cell>
          <cell r="C882" t="str">
            <v>Maulee Raval</v>
          </cell>
          <cell r="D882" t="str">
            <v>Administration</v>
          </cell>
          <cell r="E882" t="str">
            <v>GA</v>
          </cell>
          <cell r="F882" t="str">
            <v>Assistant Executive</v>
          </cell>
          <cell r="G882" t="str">
            <v>Level-2</v>
          </cell>
          <cell r="H882" t="str">
            <v>E-4</v>
          </cell>
          <cell r="I882">
            <v>44186</v>
          </cell>
          <cell r="J882">
            <v>12</v>
          </cell>
          <cell r="K882">
            <v>2020</v>
          </cell>
          <cell r="L882" t="str">
            <v>Sanand</v>
          </cell>
          <cell r="M882" t="str">
            <v>F</v>
          </cell>
          <cell r="N882">
            <v>35483</v>
          </cell>
          <cell r="O882">
            <v>26.915068493150685</v>
          </cell>
          <cell r="P882" t="str">
            <v>Resignation</v>
          </cell>
          <cell r="R882">
            <v>44368</v>
          </cell>
          <cell r="S882">
            <v>44186</v>
          </cell>
          <cell r="T882" t="str">
            <v>Confirmation</v>
          </cell>
          <cell r="Y882">
            <v>7041141087</v>
          </cell>
          <cell r="Z882" t="str">
            <v>mauliraval1997@gmail.com</v>
          </cell>
          <cell r="AA882">
            <v>9824276904</v>
          </cell>
          <cell r="AB882" t="str">
            <v>Father</v>
          </cell>
          <cell r="AC882" t="str">
            <v>Vivek Jyotindra Raval</v>
          </cell>
          <cell r="AD882" t="str">
            <v>Vivek Jyotindra Raval</v>
          </cell>
          <cell r="AE882" t="str">
            <v>Murtimamta</v>
          </cell>
          <cell r="AF882" t="str">
            <v>50/01, Silver Alaknanda Bunglows Opposite Dental College, Opposite Pleasure club, Village Manipur, Taluka Sanand, District Ahmedabad, 382115.</v>
          </cell>
          <cell r="AG882" t="str">
            <v>50/01, Silver Alaknanda Bunglows Opposite Dental College, Opposite Pleasure Club, Village Manipur, Taluka Sanand, District Ahmedabad, 382115.</v>
          </cell>
          <cell r="AH882" t="str">
            <v>DIQPR9021H</v>
          </cell>
          <cell r="AI882">
            <v>791434158184</v>
          </cell>
          <cell r="AJ882" t="str">
            <v>B+VE</v>
          </cell>
          <cell r="AK882" t="str">
            <v>Bcom</v>
          </cell>
          <cell r="AM882" t="str">
            <v>2.9 Years</v>
          </cell>
        </row>
        <row r="883">
          <cell r="B883">
            <v>210001</v>
          </cell>
          <cell r="C883" t="str">
            <v>Diya Gosalia</v>
          </cell>
          <cell r="D883" t="str">
            <v>HR</v>
          </cell>
          <cell r="E883" t="str">
            <v>Learning &amp; development</v>
          </cell>
          <cell r="F883" t="str">
            <v>Management Trainee</v>
          </cell>
          <cell r="G883" t="str">
            <v>Level-2</v>
          </cell>
          <cell r="H883" t="str">
            <v>E-5</v>
          </cell>
          <cell r="I883">
            <v>44214</v>
          </cell>
          <cell r="J883">
            <v>1</v>
          </cell>
          <cell r="K883">
            <v>2021</v>
          </cell>
          <cell r="L883" t="str">
            <v>Sanand</v>
          </cell>
          <cell r="M883" t="str">
            <v>F</v>
          </cell>
          <cell r="N883">
            <v>35773</v>
          </cell>
          <cell r="O883">
            <v>26.12054794520548</v>
          </cell>
          <cell r="P883" t="str">
            <v>Resignation</v>
          </cell>
          <cell r="T883" t="str">
            <v>Training</v>
          </cell>
          <cell r="Y883">
            <v>8980033631</v>
          </cell>
          <cell r="Z883" t="str">
            <v>diya.gosalia9@gmail.com</v>
          </cell>
          <cell r="AA883">
            <v>7874570060</v>
          </cell>
          <cell r="AB883" t="str">
            <v>Mother</v>
          </cell>
          <cell r="AC883" t="str">
            <v>Neha Gosalia</v>
          </cell>
          <cell r="AD883" t="str">
            <v>Brijen Gosalia</v>
          </cell>
          <cell r="AE883" t="str">
            <v>Neha Gosalia</v>
          </cell>
          <cell r="AF883" t="str">
            <v>308 Abhilasha Complex, B/H Kanak-kala 2, Satellite, Ahmedabad- 380015</v>
          </cell>
          <cell r="AG883" t="str">
            <v>308 Abhilasha Complex, B/H Kanak-Kala 2, Satellite, Ahmedabad- 380015</v>
          </cell>
          <cell r="AH883" t="str">
            <v>CYZPG1166L</v>
          </cell>
          <cell r="AI883">
            <v>913091402976</v>
          </cell>
          <cell r="AJ883" t="str">
            <v>O+VE</v>
          </cell>
          <cell r="AK883" t="str">
            <v>MBA</v>
          </cell>
          <cell r="AL883" t="str">
            <v>HR &amp;Finance</v>
          </cell>
          <cell r="AM883" t="str">
            <v>5 months</v>
          </cell>
        </row>
        <row r="884">
          <cell r="B884">
            <v>210002</v>
          </cell>
          <cell r="C884" t="str">
            <v>Patil Pankaj Kashinath</v>
          </cell>
          <cell r="D884" t="str">
            <v>QA</v>
          </cell>
          <cell r="E884" t="str">
            <v>Quality System</v>
          </cell>
          <cell r="F884" t="str">
            <v>Assistant Engineer</v>
          </cell>
          <cell r="G884" t="str">
            <v>Level-2</v>
          </cell>
          <cell r="H884" t="str">
            <v>E-4</v>
          </cell>
          <cell r="I884">
            <v>44228</v>
          </cell>
          <cell r="J884">
            <v>2</v>
          </cell>
          <cell r="K884">
            <v>2021</v>
          </cell>
          <cell r="L884" t="str">
            <v>Sanand</v>
          </cell>
          <cell r="M884" t="str">
            <v>M</v>
          </cell>
          <cell r="N884">
            <v>34881</v>
          </cell>
          <cell r="O884">
            <v>28.564383561643837</v>
          </cell>
          <cell r="P884" t="str">
            <v>Resignation</v>
          </cell>
          <cell r="R884">
            <v>44409</v>
          </cell>
          <cell r="S884">
            <v>44228</v>
          </cell>
          <cell r="T884" t="str">
            <v>Confirmation</v>
          </cell>
          <cell r="Y884" t="str">
            <v>9081576657, 7507057879</v>
          </cell>
          <cell r="Z884" t="str">
            <v>pankajpatil9323@gmail.com</v>
          </cell>
          <cell r="AA884">
            <v>9657548645</v>
          </cell>
          <cell r="AB884" t="str">
            <v>Father</v>
          </cell>
          <cell r="AC884" t="str">
            <v>Kashinath Laxman Patil</v>
          </cell>
          <cell r="AD884" t="str">
            <v>Kashinath Laxman Patil</v>
          </cell>
          <cell r="AE884" t="str">
            <v>Sunita Kashinath Patil</v>
          </cell>
          <cell r="AF884" t="str">
            <v>Saraswati Society, Near SBI, Sanand , Ahmedabad.</v>
          </cell>
          <cell r="AG884" t="str">
            <v>Gujar Galli, Old Prakasha Road , Near Mseb Office, Shahada, Dist- Nandurbar, Maharashtra 425409.</v>
          </cell>
          <cell r="AH884" t="str">
            <v>DYKPP4519J</v>
          </cell>
          <cell r="AI884">
            <v>486121300987</v>
          </cell>
          <cell r="AJ884" t="str">
            <v>O+VE</v>
          </cell>
          <cell r="AK884" t="str">
            <v>B.E. Mechanical</v>
          </cell>
          <cell r="AM884" t="str">
            <v>3.5 Years</v>
          </cell>
        </row>
        <row r="885">
          <cell r="B885">
            <v>210003</v>
          </cell>
          <cell r="C885" t="str">
            <v>Darshit Suthar</v>
          </cell>
          <cell r="D885" t="str">
            <v>HR</v>
          </cell>
          <cell r="E885" t="str">
            <v>Talent Acquisition</v>
          </cell>
          <cell r="F885" t="str">
            <v>Assistant Executive</v>
          </cell>
          <cell r="G885" t="str">
            <v>Level-2</v>
          </cell>
          <cell r="H885" t="str">
            <v>E-4</v>
          </cell>
          <cell r="I885">
            <v>44228</v>
          </cell>
          <cell r="J885">
            <v>2</v>
          </cell>
          <cell r="K885">
            <v>2021</v>
          </cell>
          <cell r="L885" t="str">
            <v>Sanand</v>
          </cell>
          <cell r="M885" t="str">
            <v>M</v>
          </cell>
          <cell r="N885">
            <v>35609</v>
          </cell>
          <cell r="O885">
            <v>26.56986301369863</v>
          </cell>
          <cell r="P885" t="str">
            <v>Resigned</v>
          </cell>
          <cell r="R885">
            <v>44409</v>
          </cell>
          <cell r="S885">
            <v>44228</v>
          </cell>
          <cell r="T885" t="str">
            <v>Confirmation</v>
          </cell>
          <cell r="Y885">
            <v>9694149626</v>
          </cell>
          <cell r="Z885" t="str">
            <v>Darshitsuthar786@gmail.com</v>
          </cell>
          <cell r="AA885">
            <v>9785520798</v>
          </cell>
          <cell r="AB885" t="str">
            <v>Mother</v>
          </cell>
          <cell r="AC885" t="str">
            <v>Anita Suthar</v>
          </cell>
          <cell r="AD885" t="str">
            <v>Gautam Lal Suthar</v>
          </cell>
          <cell r="AE885" t="str">
            <v>Anita Suthar</v>
          </cell>
          <cell r="AF885" t="str">
            <v>404, 4th Floor, Arjun Apartment, Opp. Surbhi Apartment, Bhai kaka Nagar, Thaltej, SG Highway, Ahmedabad - 380059</v>
          </cell>
          <cell r="AG885" t="str">
            <v>Patidar Mohalla, Vpo Gadajasrajpur, Vaya Chitri, Tel. Galiyakot, Sagwara City, Dungarpur, Rajasthan - 314035</v>
          </cell>
          <cell r="AH885" t="str">
            <v>HMGPS1896M</v>
          </cell>
          <cell r="AI885">
            <v>422123756631</v>
          </cell>
          <cell r="AJ885" t="str">
            <v>O+VE</v>
          </cell>
          <cell r="AK885" t="str">
            <v>MBA- HR &amp; finance</v>
          </cell>
          <cell r="AL885" t="str">
            <v>HR &amp;Finance</v>
          </cell>
          <cell r="AM885">
            <v>2.5</v>
          </cell>
        </row>
        <row r="886">
          <cell r="B886">
            <v>210004</v>
          </cell>
          <cell r="C886" t="str">
            <v>Panthini Patel</v>
          </cell>
          <cell r="D886" t="str">
            <v>HR</v>
          </cell>
          <cell r="E886" t="str">
            <v>HRM</v>
          </cell>
          <cell r="F886" t="str">
            <v>Assistant Executive</v>
          </cell>
          <cell r="G886" t="str">
            <v>Level-2</v>
          </cell>
          <cell r="H886" t="str">
            <v>E-4</v>
          </cell>
          <cell r="I886">
            <v>44242</v>
          </cell>
          <cell r="J886">
            <v>2</v>
          </cell>
          <cell r="K886">
            <v>2021</v>
          </cell>
          <cell r="L886" t="str">
            <v>Sanand</v>
          </cell>
          <cell r="M886" t="str">
            <v>F</v>
          </cell>
          <cell r="N886">
            <v>35732</v>
          </cell>
          <cell r="O886">
            <v>26.232876712328768</v>
          </cell>
          <cell r="P886" t="str">
            <v>Resignation</v>
          </cell>
          <cell r="R886">
            <v>44607</v>
          </cell>
          <cell r="S886" t="str">
            <v>NA</v>
          </cell>
          <cell r="T886" t="str">
            <v>Confirmation</v>
          </cell>
          <cell r="Y886">
            <v>9662028629</v>
          </cell>
          <cell r="Z886" t="str">
            <v>panthini29@gmail.com</v>
          </cell>
          <cell r="AA886">
            <v>8511100455</v>
          </cell>
          <cell r="AB886" t="str">
            <v>Brother</v>
          </cell>
          <cell r="AC886" t="str">
            <v>Chintan Patel</v>
          </cell>
          <cell r="AD886" t="str">
            <v>Maheshbhai Patel</v>
          </cell>
          <cell r="AE886" t="str">
            <v>Jyotika Patel</v>
          </cell>
          <cell r="AF886" t="str">
            <v>18 Shivranjani Society, Nr Shivranjani Cross Road, Ahmedabad, 380015</v>
          </cell>
          <cell r="AG886" t="str">
            <v>A - 303 Saidham Residency, Nr. Rohini Nagar, Bholav, Bharuch - 392001</v>
          </cell>
          <cell r="AH886" t="str">
            <v>GAWPP3958Q</v>
          </cell>
          <cell r="AI886">
            <v>345295263440</v>
          </cell>
          <cell r="AJ886" t="str">
            <v>B+VE</v>
          </cell>
          <cell r="AK886" t="str">
            <v>MHRM</v>
          </cell>
          <cell r="AL886" t="str">
            <v>HR</v>
          </cell>
          <cell r="AM886" t="str">
            <v>2 MONTH</v>
          </cell>
        </row>
        <row r="887">
          <cell r="B887">
            <v>210005</v>
          </cell>
          <cell r="C887" t="str">
            <v>Bipin Kumar Singh</v>
          </cell>
          <cell r="D887" t="str">
            <v>Service</v>
          </cell>
          <cell r="E887" t="str">
            <v>West Region</v>
          </cell>
          <cell r="F887" t="str">
            <v>Junior Executive</v>
          </cell>
          <cell r="G887" t="str">
            <v>Level-2</v>
          </cell>
          <cell r="H887" t="str">
            <v>E-3</v>
          </cell>
          <cell r="I887">
            <v>44249</v>
          </cell>
          <cell r="J887">
            <v>2</v>
          </cell>
          <cell r="K887">
            <v>2021</v>
          </cell>
          <cell r="L887" t="str">
            <v>Jodhpur</v>
          </cell>
          <cell r="M887" t="str">
            <v>M</v>
          </cell>
          <cell r="N887">
            <v>32636</v>
          </cell>
          <cell r="O887">
            <v>34.715068493150682</v>
          </cell>
          <cell r="P887" t="str">
            <v>Resignation</v>
          </cell>
          <cell r="R887">
            <v>44430</v>
          </cell>
          <cell r="S887">
            <v>44249</v>
          </cell>
          <cell r="T887" t="str">
            <v>Confirmation</v>
          </cell>
          <cell r="Y887" t="str">
            <v>8340771360/ 7296013963</v>
          </cell>
          <cell r="Z887" t="str">
            <v>RISERSINGH01@GMAIL.COM</v>
          </cell>
          <cell r="AA887">
            <v>6205318524</v>
          </cell>
          <cell r="AB887" t="str">
            <v>Wife</v>
          </cell>
          <cell r="AC887" t="str">
            <v>Preeti Kumari</v>
          </cell>
          <cell r="AD887" t="str">
            <v>Sachidanand Singh</v>
          </cell>
          <cell r="AE887" t="str">
            <v>Biva Devi</v>
          </cell>
          <cell r="AF887" t="str">
            <v>Room No. 206, Pooja Recedincy, Behind Tejas School, Bopal, Ahmedabad</v>
          </cell>
          <cell r="AG887" t="str">
            <v>H.No-07. Road No-01. Chitragupt Path. Chhota Govindpur. Jamshedpur. Jharkhand-831015</v>
          </cell>
          <cell r="AH887" t="str">
            <v>EDWPS0643Q</v>
          </cell>
          <cell r="AI887">
            <v>839865585868</v>
          </cell>
          <cell r="AJ887" t="str">
            <v>B+VE</v>
          </cell>
          <cell r="AK887" t="str">
            <v>B.E MECHANICAL</v>
          </cell>
          <cell r="AL887" t="str">
            <v>MECHANICAL</v>
          </cell>
          <cell r="AM887" t="str">
            <v>4.5 YEARS</v>
          </cell>
        </row>
        <row r="888">
          <cell r="B888">
            <v>210006</v>
          </cell>
          <cell r="C888" t="str">
            <v>Monali Brahmbhatt</v>
          </cell>
          <cell r="D888" t="str">
            <v>HR</v>
          </cell>
          <cell r="E888" t="str">
            <v>Talent Acquisition</v>
          </cell>
          <cell r="F888" t="str">
            <v>Management trainee</v>
          </cell>
          <cell r="G888" t="str">
            <v>Level-2</v>
          </cell>
          <cell r="H888" t="str">
            <v>E-5</v>
          </cell>
          <cell r="I888">
            <v>44249</v>
          </cell>
          <cell r="J888">
            <v>2</v>
          </cell>
          <cell r="K888">
            <v>2021</v>
          </cell>
          <cell r="L888" t="str">
            <v>Sanand</v>
          </cell>
          <cell r="M888" t="str">
            <v>F</v>
          </cell>
          <cell r="N888">
            <v>35485</v>
          </cell>
          <cell r="O888">
            <v>26.909589041095892</v>
          </cell>
          <cell r="P888" t="str">
            <v>Resignation</v>
          </cell>
          <cell r="T888" t="str">
            <v>Training</v>
          </cell>
          <cell r="Y888">
            <v>6354545870</v>
          </cell>
          <cell r="Z888" t="str">
            <v>monalibrahmbhatt21@gmail.com</v>
          </cell>
          <cell r="AA888">
            <v>9974705126</v>
          </cell>
          <cell r="AB888" t="str">
            <v>Father</v>
          </cell>
          <cell r="AC888" t="str">
            <v>Dipak kumar. P. Brahmbhatt</v>
          </cell>
          <cell r="AD888" t="str">
            <v>Dipak kumar. P. Brahmbhatt</v>
          </cell>
          <cell r="AE888" t="str">
            <v>Pragna . D. Brahmbhatt</v>
          </cell>
          <cell r="AF888" t="str">
            <v>78, Simandhar Society, Borsad Chokdi, Nr. Water Tank, Anand-388001</v>
          </cell>
          <cell r="AG888" t="str">
            <v>9-Arunoday Society, Near Satyam Society, Gnfc Bypass Road, Zadeshwer, Bharuch-3920011</v>
          </cell>
          <cell r="AH888" t="str">
            <v>DBMPB2009E</v>
          </cell>
          <cell r="AI888">
            <v>244908828227</v>
          </cell>
          <cell r="AJ888" t="str">
            <v>A+VE</v>
          </cell>
          <cell r="AK888" t="str">
            <v>M.B.A (HR)</v>
          </cell>
          <cell r="AL888" t="str">
            <v>HR</v>
          </cell>
          <cell r="AM888" t="str">
            <v>NA</v>
          </cell>
        </row>
        <row r="889">
          <cell r="B889">
            <v>210007</v>
          </cell>
          <cell r="C889" t="str">
            <v>Ishant Godariya</v>
          </cell>
          <cell r="D889" t="str">
            <v>RD</v>
          </cell>
          <cell r="E889" t="str">
            <v>Formulation Development</v>
          </cell>
          <cell r="F889" t="str">
            <v>Assistant Engineer</v>
          </cell>
          <cell r="G889" t="str">
            <v>Level-2</v>
          </cell>
          <cell r="H889" t="str">
            <v>E-4</v>
          </cell>
          <cell r="I889">
            <v>44249</v>
          </cell>
          <cell r="J889">
            <v>2</v>
          </cell>
          <cell r="K889">
            <v>2021</v>
          </cell>
          <cell r="L889" t="str">
            <v>Sanand</v>
          </cell>
          <cell r="M889" t="str">
            <v>M</v>
          </cell>
          <cell r="N889">
            <v>35938</v>
          </cell>
          <cell r="O889">
            <v>25.668493150684931</v>
          </cell>
          <cell r="P889" t="str">
            <v>Transferred from RD1 - Audit Control to RD1 - RE Formula w.e.f. 2nd August, 2021</v>
          </cell>
          <cell r="R889">
            <v>44652</v>
          </cell>
          <cell r="S889">
            <v>44614</v>
          </cell>
          <cell r="T889" t="str">
            <v>Confirmation</v>
          </cell>
          <cell r="Y889">
            <v>7874539508</v>
          </cell>
          <cell r="Z889" t="str">
            <v>ishantgodariya@gmail.com</v>
          </cell>
          <cell r="AA889">
            <v>8780131280</v>
          </cell>
          <cell r="AB889" t="str">
            <v>Mother</v>
          </cell>
          <cell r="AC889" t="str">
            <v>Neeraj</v>
          </cell>
          <cell r="AD889" t="str">
            <v>Vinodkumar</v>
          </cell>
          <cell r="AE889" t="str">
            <v xml:space="preserve">Neeraj </v>
          </cell>
          <cell r="AF889" t="str">
            <v>D-501, Pushkar Hill, B/S Gokul Gold, Opp Shivanand Banglow, Indrapuri Township, Jasodanagar, Ahmedabad, Gujarat - 382445</v>
          </cell>
          <cell r="AG889" t="str">
            <v>D-501, Pushkar Hill, B/S Gokul Gold, Opp Shivanand Banglow, Indrapuri Township, Jasodanagar, Ahmedabad, Gujarat - 382445</v>
          </cell>
          <cell r="AH889" t="str">
            <v>BVUPG8170M</v>
          </cell>
          <cell r="AI889">
            <v>659062623960</v>
          </cell>
          <cell r="AJ889" t="str">
            <v>B+VE</v>
          </cell>
          <cell r="AK889" t="str">
            <v>B.Tech</v>
          </cell>
          <cell r="AL889" t="str">
            <v>Chemical Engg</v>
          </cell>
          <cell r="AM889" t="str">
            <v>NA</v>
          </cell>
        </row>
        <row r="890">
          <cell r="B890">
            <v>210008</v>
          </cell>
          <cell r="C890" t="str">
            <v>Saurabh Kiran Khairnar</v>
          </cell>
          <cell r="D890" t="str">
            <v>Production</v>
          </cell>
          <cell r="E890" t="str">
            <v>Tire building</v>
          </cell>
          <cell r="F890" t="str">
            <v>Junior Engineer</v>
          </cell>
          <cell r="G890" t="str">
            <v>Level-2</v>
          </cell>
          <cell r="H890" t="str">
            <v>E-3</v>
          </cell>
          <cell r="I890">
            <v>44256</v>
          </cell>
          <cell r="J890">
            <v>3</v>
          </cell>
          <cell r="K890">
            <v>2021</v>
          </cell>
          <cell r="L890" t="str">
            <v>Sanand</v>
          </cell>
          <cell r="M890" t="str">
            <v>M</v>
          </cell>
          <cell r="N890">
            <v>34945</v>
          </cell>
          <cell r="O890">
            <v>28.389041095890413</v>
          </cell>
          <cell r="R890">
            <v>44440</v>
          </cell>
          <cell r="S890">
            <v>44256</v>
          </cell>
          <cell r="T890" t="str">
            <v>Confirmation</v>
          </cell>
          <cell r="Y890">
            <v>8237532325</v>
          </cell>
          <cell r="Z890" t="str">
            <v>saurabhkhairnar25@gmail.com</v>
          </cell>
          <cell r="AA890">
            <v>9552436621</v>
          </cell>
          <cell r="AB890" t="str">
            <v>Father</v>
          </cell>
          <cell r="AC890" t="str">
            <v>Kiran Khairnar</v>
          </cell>
          <cell r="AD890" t="str">
            <v>Kiran Khairnar</v>
          </cell>
          <cell r="AE890" t="str">
            <v>Shobha</v>
          </cell>
          <cell r="AF890" t="str">
            <v>Somnath Society, Sanad, Ahmedabad</v>
          </cell>
          <cell r="AG890" t="str">
            <v>Nagarsul, Nashik, Yelva, Maharashtra - 423403</v>
          </cell>
          <cell r="AH890" t="str">
            <v>ECVPK4674M</v>
          </cell>
          <cell r="AI890">
            <v>416955201641</v>
          </cell>
          <cell r="AJ890" t="str">
            <v>O+VE</v>
          </cell>
          <cell r="AK890" t="str">
            <v>Diploma In Mechanical Engineering</v>
          </cell>
          <cell r="AL890" t="str">
            <v>Mechanical</v>
          </cell>
          <cell r="AM890">
            <v>4.0999999999999996</v>
          </cell>
        </row>
        <row r="891">
          <cell r="B891">
            <v>210009</v>
          </cell>
          <cell r="C891" t="str">
            <v>Niraj Ghanshyambhai Patel</v>
          </cell>
          <cell r="D891" t="str">
            <v>EHS</v>
          </cell>
          <cell r="E891" t="str">
            <v>EHS</v>
          </cell>
          <cell r="F891" t="str">
            <v>Assistant Executive</v>
          </cell>
          <cell r="G891" t="str">
            <v>Level-2</v>
          </cell>
          <cell r="H891" t="str">
            <v>E-4</v>
          </cell>
          <cell r="I891">
            <v>44256</v>
          </cell>
          <cell r="J891">
            <v>3</v>
          </cell>
          <cell r="K891">
            <v>2021</v>
          </cell>
          <cell r="L891" t="str">
            <v>Sanand</v>
          </cell>
          <cell r="M891" t="str">
            <v>M</v>
          </cell>
          <cell r="N891">
            <v>35108</v>
          </cell>
          <cell r="O891">
            <v>27.942465753424656</v>
          </cell>
          <cell r="P891" t="str">
            <v>Resignation</v>
          </cell>
          <cell r="S891">
            <v>44256</v>
          </cell>
          <cell r="T891" t="str">
            <v>Probation</v>
          </cell>
          <cell r="Y891">
            <v>9722878306</v>
          </cell>
          <cell r="Z891" t="str">
            <v>niraj221996@gmail.com</v>
          </cell>
          <cell r="AA891">
            <v>9624309937</v>
          </cell>
          <cell r="AB891" t="str">
            <v>Father</v>
          </cell>
          <cell r="AC891" t="str">
            <v>Ghanshyambhai Patel</v>
          </cell>
          <cell r="AD891" t="str">
            <v>Ghanshyambhai Patel</v>
          </cell>
          <cell r="AE891" t="str">
            <v>Gauriben</v>
          </cell>
          <cell r="AF891" t="str">
            <v>E-102, Om Residency, Anand Party Plot, Chandlodia, Ahemdabad</v>
          </cell>
          <cell r="AG891" t="str">
            <v>E-102, Om Residency, Anand Party Plot, Chandlodia, Ahemdabad</v>
          </cell>
          <cell r="AH891" t="str">
            <v>CNYPP1275P</v>
          </cell>
          <cell r="AI891">
            <v>306927923174</v>
          </cell>
          <cell r="AJ891" t="str">
            <v>B+VE</v>
          </cell>
          <cell r="AK891" t="str">
            <v>B.E in Environment Engineering + PGDELP</v>
          </cell>
          <cell r="AL891" t="str">
            <v>Environment</v>
          </cell>
          <cell r="AM891">
            <v>3.9</v>
          </cell>
        </row>
        <row r="892">
          <cell r="B892">
            <v>210010</v>
          </cell>
          <cell r="C892" t="str">
            <v>Hardikkumar Bhatt</v>
          </cell>
          <cell r="D892" t="str">
            <v>HR</v>
          </cell>
          <cell r="E892" t="str">
            <v>HRM</v>
          </cell>
          <cell r="F892" t="str">
            <v>Senior Executive</v>
          </cell>
          <cell r="G892" t="str">
            <v>Level-2</v>
          </cell>
          <cell r="H892" t="str">
            <v>E-1</v>
          </cell>
          <cell r="I892">
            <v>44263</v>
          </cell>
          <cell r="J892">
            <v>3</v>
          </cell>
          <cell r="K892">
            <v>2021</v>
          </cell>
          <cell r="L892" t="str">
            <v>Sanand</v>
          </cell>
          <cell r="M892" t="str">
            <v>M</v>
          </cell>
          <cell r="N892">
            <v>33678</v>
          </cell>
          <cell r="O892">
            <v>31.860273972602741</v>
          </cell>
          <cell r="R892">
            <v>44447</v>
          </cell>
          <cell r="S892">
            <v>44263</v>
          </cell>
          <cell r="T892" t="str">
            <v>Confirmation</v>
          </cell>
          <cell r="W892">
            <v>45017</v>
          </cell>
          <cell r="X892" t="str">
            <v>Executive</v>
          </cell>
          <cell r="Y892">
            <v>9925108129</v>
          </cell>
          <cell r="Z892" t="str">
            <v>hardik15392@gmail.com</v>
          </cell>
          <cell r="AA892">
            <v>9825016755</v>
          </cell>
          <cell r="AB892" t="str">
            <v>Mother</v>
          </cell>
          <cell r="AC892" t="str">
            <v>Naynaben Bhatt</v>
          </cell>
          <cell r="AD892" t="str">
            <v>Kanubhai Bhatt</v>
          </cell>
          <cell r="AE892" t="str">
            <v>Naynaben Bhatt</v>
          </cell>
          <cell r="AF892" t="str">
            <v>C/31 Mangal Murti Soca, Near Rajbaugh Soca, Canal Road, Ghodasar, Ahmedabad-380050</v>
          </cell>
          <cell r="AG892" t="str">
            <v>C/31, Mangal Murti Soca, Near Rajbaugh Soca, Canal Road, Ghodasar, Ahmedabad - 380050</v>
          </cell>
          <cell r="AH892" t="str">
            <v>BKOPB9800N</v>
          </cell>
          <cell r="AI892">
            <v>790740013610</v>
          </cell>
          <cell r="AJ892" t="str">
            <v>O-VE</v>
          </cell>
          <cell r="AK892" t="str">
            <v>MBA</v>
          </cell>
          <cell r="AL892" t="str">
            <v>HR</v>
          </cell>
          <cell r="AM892">
            <v>6.6</v>
          </cell>
        </row>
        <row r="893">
          <cell r="B893">
            <v>210011</v>
          </cell>
          <cell r="C893" t="str">
            <v>Lakshita Prasad</v>
          </cell>
          <cell r="D893" t="str">
            <v>Legal</v>
          </cell>
          <cell r="E893" t="str">
            <v>Legal</v>
          </cell>
          <cell r="F893" t="str">
            <v>Assistant Executive</v>
          </cell>
          <cell r="G893" t="str">
            <v>Level-2</v>
          </cell>
          <cell r="H893" t="str">
            <v>E-4</v>
          </cell>
          <cell r="I893">
            <v>44263</v>
          </cell>
          <cell r="J893">
            <v>3</v>
          </cell>
          <cell r="K893">
            <v>2021</v>
          </cell>
          <cell r="L893" t="str">
            <v>Sanand</v>
          </cell>
          <cell r="M893" t="str">
            <v>F</v>
          </cell>
          <cell r="N893">
            <v>35381</v>
          </cell>
          <cell r="O893">
            <v>27.194520547945206</v>
          </cell>
          <cell r="P893" t="str">
            <v>Resignation</v>
          </cell>
          <cell r="R893">
            <v>44621</v>
          </cell>
          <cell r="S893" t="str">
            <v>NA</v>
          </cell>
          <cell r="T893" t="str">
            <v>Confirmation</v>
          </cell>
          <cell r="Y893">
            <v>9563069188</v>
          </cell>
          <cell r="Z893" t="str">
            <v>lakshitaprasad3@gmail.com</v>
          </cell>
          <cell r="AA893">
            <v>6359842233</v>
          </cell>
          <cell r="AB893" t="str">
            <v>Relative</v>
          </cell>
          <cell r="AC893" t="str">
            <v>Sahil Saini</v>
          </cell>
          <cell r="AD893" t="str">
            <v>Amit Kumar Prasad</v>
          </cell>
          <cell r="AE893" t="str">
            <v>Meena Prasad</v>
          </cell>
          <cell r="AF893" t="str">
            <v>Ahmedanbad, Gujarat, Ramdev Nagar, Bodakdev Near Mocha Café</v>
          </cell>
          <cell r="AG893" t="str">
            <v>Ward No. 03, Durganagar Colony, Gurung Basti, Siliguri, Darjeeling, West Bengal - 734003</v>
          </cell>
          <cell r="AH893" t="str">
            <v>CBJPP0519B</v>
          </cell>
          <cell r="AI893">
            <v>642105981333</v>
          </cell>
          <cell r="AJ893" t="str">
            <v>B+VE</v>
          </cell>
          <cell r="AK893" t="str">
            <v>LL.M</v>
          </cell>
          <cell r="AL893" t="str">
            <v>Business law</v>
          </cell>
          <cell r="AM893">
            <v>0</v>
          </cell>
        </row>
        <row r="894">
          <cell r="B894">
            <v>210012</v>
          </cell>
          <cell r="C894" t="str">
            <v>Bhavin Patel</v>
          </cell>
          <cell r="D894" t="str">
            <v>Finance</v>
          </cell>
          <cell r="E894" t="str">
            <v>Accounting &amp; Tax</v>
          </cell>
          <cell r="F894" t="str">
            <v>Executive</v>
          </cell>
          <cell r="G894" t="str">
            <v>Level-2</v>
          </cell>
          <cell r="H894" t="str">
            <v>E-2</v>
          </cell>
          <cell r="I894">
            <v>44263</v>
          </cell>
          <cell r="J894">
            <v>3</v>
          </cell>
          <cell r="K894">
            <v>2021</v>
          </cell>
          <cell r="L894" t="str">
            <v>Sanand</v>
          </cell>
          <cell r="M894" t="str">
            <v>M</v>
          </cell>
          <cell r="N894">
            <v>33744</v>
          </cell>
          <cell r="O894">
            <v>31.67945205479452</v>
          </cell>
          <cell r="P894" t="str">
            <v>Resigned</v>
          </cell>
          <cell r="R894">
            <v>44447</v>
          </cell>
          <cell r="S894">
            <v>44263</v>
          </cell>
          <cell r="T894" t="str">
            <v>Confirmation</v>
          </cell>
          <cell r="Y894">
            <v>9016740555</v>
          </cell>
          <cell r="Z894" t="str">
            <v>bppatel205@gmail.com</v>
          </cell>
          <cell r="AA894">
            <v>9374990477</v>
          </cell>
          <cell r="AB894" t="str">
            <v>Brother</v>
          </cell>
          <cell r="AC894" t="str">
            <v>Chintan Patel</v>
          </cell>
          <cell r="AD894" t="str">
            <v>Parshotambhai Patel</v>
          </cell>
          <cell r="AE894" t="str">
            <v>Bhagwatiben Patel</v>
          </cell>
          <cell r="AF894" t="str">
            <v>B-403 Flora Ixora, Opp. Marigold Circle,Nr. Sobo Centre, South Bopal,Bopal,Ahmedabad-380058</v>
          </cell>
          <cell r="AG894" t="str">
            <v>B-403, Flora Ixora, Opp. Marigold Circle, Nr. Sobo Centre, South Bopal, Bopal, Ahmedabad - 380058</v>
          </cell>
          <cell r="AH894" t="str">
            <v>CLFPP8498F</v>
          </cell>
          <cell r="AI894">
            <v>283752145429</v>
          </cell>
          <cell r="AJ894" t="str">
            <v>O+VE</v>
          </cell>
          <cell r="AK894" t="str">
            <v>M.COM</v>
          </cell>
          <cell r="AL894" t="str">
            <v>Cost Accounting</v>
          </cell>
          <cell r="AM894">
            <v>5</v>
          </cell>
        </row>
        <row r="895">
          <cell r="B895">
            <v>210013</v>
          </cell>
          <cell r="C895" t="str">
            <v>Mayur Parmar</v>
          </cell>
          <cell r="D895" t="str">
            <v>Production</v>
          </cell>
          <cell r="E895" t="str">
            <v>Factory Affair</v>
          </cell>
          <cell r="F895" t="str">
            <v>Assistant Engineer</v>
          </cell>
          <cell r="G895" t="str">
            <v>Level-2</v>
          </cell>
          <cell r="H895" t="str">
            <v>E-4</v>
          </cell>
          <cell r="I895">
            <v>44277</v>
          </cell>
          <cell r="J895">
            <v>3</v>
          </cell>
          <cell r="K895">
            <v>2021</v>
          </cell>
          <cell r="L895" t="str">
            <v>Sanand</v>
          </cell>
          <cell r="M895" t="str">
            <v>M</v>
          </cell>
          <cell r="N895">
            <v>35803</v>
          </cell>
          <cell r="O895">
            <v>26.038356164383561</v>
          </cell>
          <cell r="R895">
            <v>44652</v>
          </cell>
          <cell r="S895">
            <v>44642</v>
          </cell>
          <cell r="T895" t="str">
            <v>Confirmation</v>
          </cell>
          <cell r="Y895">
            <v>8160871127</v>
          </cell>
          <cell r="Z895" t="str">
            <v>mp7698098127@gmail.com</v>
          </cell>
          <cell r="AA895">
            <v>9327990360</v>
          </cell>
          <cell r="AB895" t="str">
            <v>Father</v>
          </cell>
          <cell r="AC895" t="str">
            <v>Jalabhai Parmar</v>
          </cell>
          <cell r="AD895" t="str">
            <v>Jalabhai Parmar</v>
          </cell>
          <cell r="AE895" t="str">
            <v>Kantaben Parmar</v>
          </cell>
          <cell r="AF895" t="str">
            <v>1376, Indiranagar-1, Lambha, Ahmedabad-382405</v>
          </cell>
          <cell r="AG895" t="str">
            <v>1376, Indiranagar-1, Lambha, Ahmedabad - 382405</v>
          </cell>
          <cell r="AH895" t="str">
            <v>GFBPP0804R</v>
          </cell>
          <cell r="AI895" t="str">
            <v>410118711119</v>
          </cell>
          <cell r="AJ895" t="str">
            <v>O+VE</v>
          </cell>
          <cell r="AK895" t="str">
            <v>B.Tech</v>
          </cell>
          <cell r="AL895" t="str">
            <v>Mechanical</v>
          </cell>
          <cell r="AM895">
            <v>0</v>
          </cell>
        </row>
        <row r="896">
          <cell r="B896">
            <v>210014</v>
          </cell>
          <cell r="C896" t="str">
            <v>Sahilkumar Chavda</v>
          </cell>
          <cell r="D896" t="str">
            <v>Production</v>
          </cell>
          <cell r="E896" t="str">
            <v>Factory Affair</v>
          </cell>
          <cell r="F896" t="str">
            <v>Assistant Engineer</v>
          </cell>
          <cell r="G896" t="str">
            <v>Level-2</v>
          </cell>
          <cell r="H896" t="str">
            <v>E-4</v>
          </cell>
          <cell r="I896">
            <v>44277</v>
          </cell>
          <cell r="J896">
            <v>3</v>
          </cell>
          <cell r="K896">
            <v>2021</v>
          </cell>
          <cell r="L896" t="str">
            <v>Sanand</v>
          </cell>
          <cell r="M896" t="str">
            <v>M</v>
          </cell>
          <cell r="N896">
            <v>36088</v>
          </cell>
          <cell r="O896">
            <v>25.257534246575343</v>
          </cell>
          <cell r="R896">
            <v>44652</v>
          </cell>
          <cell r="S896">
            <v>44642</v>
          </cell>
          <cell r="T896" t="str">
            <v>Confirmation</v>
          </cell>
          <cell r="Y896">
            <v>7227827363</v>
          </cell>
          <cell r="Z896" t="str">
            <v>chavdasahil008@gmail.com</v>
          </cell>
          <cell r="AA896">
            <v>9974040168</v>
          </cell>
          <cell r="AB896" t="str">
            <v>Father</v>
          </cell>
          <cell r="AC896" t="str">
            <v>Manishkumar</v>
          </cell>
          <cell r="AD896" t="str">
            <v>Manishkumar</v>
          </cell>
          <cell r="AE896" t="str">
            <v>Savitaben</v>
          </cell>
          <cell r="AF896" t="str">
            <v>Savgannagar, part 2, bhilwada, Swastik cross road, Amraiwadi, Ahmedabad-380026</v>
          </cell>
          <cell r="AG896" t="str">
            <v>Savgannagar, Part 2, Bhilwada, Swastik Cross Road, Amraiwadi, Ahmedabad - 380026</v>
          </cell>
          <cell r="AH896" t="str">
            <v>CLNPC6275P</v>
          </cell>
          <cell r="AI896" t="str">
            <v>879123319888</v>
          </cell>
          <cell r="AJ896" t="str">
            <v>O+VE</v>
          </cell>
          <cell r="AK896" t="str">
            <v>B.Tech</v>
          </cell>
          <cell r="AL896" t="str">
            <v>Mechanical</v>
          </cell>
          <cell r="AM896">
            <v>0</v>
          </cell>
        </row>
        <row r="897">
          <cell r="B897">
            <v>210015</v>
          </cell>
          <cell r="C897" t="str">
            <v>Sanat Kumar DasMohapatra</v>
          </cell>
          <cell r="D897" t="str">
            <v>Production</v>
          </cell>
          <cell r="E897" t="str">
            <v>Factory Affair</v>
          </cell>
          <cell r="F897" t="str">
            <v>Assistant Engineer</v>
          </cell>
          <cell r="G897" t="str">
            <v>Level-2</v>
          </cell>
          <cell r="H897" t="str">
            <v>E-4</v>
          </cell>
          <cell r="I897">
            <v>44277</v>
          </cell>
          <cell r="J897">
            <v>3</v>
          </cell>
          <cell r="K897">
            <v>2021</v>
          </cell>
          <cell r="L897" t="str">
            <v>Sanand</v>
          </cell>
          <cell r="M897" t="str">
            <v>M</v>
          </cell>
          <cell r="N897">
            <v>35771</v>
          </cell>
          <cell r="O897">
            <v>26.126027397260273</v>
          </cell>
          <cell r="R897">
            <v>44461</v>
          </cell>
          <cell r="S897">
            <v>44277</v>
          </cell>
          <cell r="T897" t="str">
            <v>Confirmation</v>
          </cell>
          <cell r="Y897">
            <v>9558175946</v>
          </cell>
          <cell r="Z897" t="str">
            <v>kumarsanath40@gmail.com</v>
          </cell>
          <cell r="AA897">
            <v>9377596661</v>
          </cell>
          <cell r="AB897" t="str">
            <v>Father</v>
          </cell>
          <cell r="AC897" t="str">
            <v>Swapan Kumar DasMohapatra</v>
          </cell>
          <cell r="AD897" t="str">
            <v>Swapan Kumar DasMohapatra</v>
          </cell>
          <cell r="AE897" t="str">
            <v>Sujata DasMohapatra</v>
          </cell>
          <cell r="AF897" t="str">
            <v>162/2 Silver alaknanda bungalows , Dental college road, Manipur, Ahmedabad-382115</v>
          </cell>
          <cell r="AG897" t="str">
            <v>162/2, Silver Alaknanda Bungalows, Dental College Road, Manipur, Ahmedabad - 382115</v>
          </cell>
          <cell r="AH897" t="str">
            <v>CMBPD0456N</v>
          </cell>
          <cell r="AI897" t="str">
            <v>226759887466</v>
          </cell>
          <cell r="AJ897" t="str">
            <v>O+VE</v>
          </cell>
          <cell r="AK897" t="str">
            <v>BE</v>
          </cell>
          <cell r="AL897" t="str">
            <v>Mechanical</v>
          </cell>
          <cell r="AM897">
            <v>1</v>
          </cell>
        </row>
        <row r="898">
          <cell r="B898">
            <v>210016</v>
          </cell>
          <cell r="C898" t="str">
            <v>Shyam Soni</v>
          </cell>
          <cell r="D898" t="str">
            <v>RD</v>
          </cell>
          <cell r="E898" t="str">
            <v>OE</v>
          </cell>
          <cell r="F898" t="str">
            <v>Engineer</v>
          </cell>
          <cell r="G898" t="str">
            <v>Level-2</v>
          </cell>
          <cell r="H898" t="str">
            <v>E-2</v>
          </cell>
          <cell r="I898">
            <v>44277</v>
          </cell>
          <cell r="J898">
            <v>3</v>
          </cell>
          <cell r="K898">
            <v>2021</v>
          </cell>
          <cell r="L898" t="str">
            <v>Sanand</v>
          </cell>
          <cell r="M898" t="str">
            <v>M</v>
          </cell>
          <cell r="N898">
            <v>36098</v>
          </cell>
          <cell r="O898">
            <v>25.230136986301371</v>
          </cell>
          <cell r="P898" t="str">
            <v>Resignation</v>
          </cell>
          <cell r="R898">
            <v>44652</v>
          </cell>
          <cell r="S898">
            <v>44642</v>
          </cell>
          <cell r="T898" t="str">
            <v>Confirmation</v>
          </cell>
          <cell r="U898">
            <v>44652</v>
          </cell>
          <cell r="V898" t="str">
            <v>Assistant Engineer</v>
          </cell>
          <cell r="Y898">
            <v>7779021271</v>
          </cell>
          <cell r="Z898" t="str">
            <v>shyamsoni3010@gmail.com</v>
          </cell>
          <cell r="AA898">
            <v>9825050832</v>
          </cell>
          <cell r="AB898" t="str">
            <v>Father</v>
          </cell>
          <cell r="AC898" t="str">
            <v>Soni Umeshkumar Vrajlal</v>
          </cell>
          <cell r="AD898" t="str">
            <v>Soni Umeshkumar Vrajlal</v>
          </cell>
          <cell r="AE898" t="str">
            <v>Soni Kaminiben Umeshkumar</v>
          </cell>
          <cell r="AF898" t="str">
            <v>C/2/3 Simandhar Park, Jantanagar Road, Ghatlodia, Ahmedabad-380061</v>
          </cell>
          <cell r="AG898" t="str">
            <v>C/2/3, Simandhar Park, Jantanagar Road, Ghatlodia, Ahmedabad - 380061</v>
          </cell>
          <cell r="AH898" t="str">
            <v>HXAPS8176M</v>
          </cell>
          <cell r="AI898" t="str">
            <v>965210452355</v>
          </cell>
          <cell r="AJ898" t="str">
            <v>A+VE</v>
          </cell>
          <cell r="AK898" t="str">
            <v>BE</v>
          </cell>
          <cell r="AL898" t="str">
            <v>Mechanical</v>
          </cell>
          <cell r="AM898">
            <v>0</v>
          </cell>
        </row>
        <row r="899">
          <cell r="B899">
            <v>210017</v>
          </cell>
          <cell r="C899" t="str">
            <v>Sunil Gohel</v>
          </cell>
          <cell r="D899" t="str">
            <v>RD</v>
          </cell>
          <cell r="E899" t="str">
            <v>RE</v>
          </cell>
          <cell r="F899" t="str">
            <v>Engineer</v>
          </cell>
          <cell r="G899" t="str">
            <v>Level-2</v>
          </cell>
          <cell r="H899" t="str">
            <v>E-2</v>
          </cell>
          <cell r="I899">
            <v>44277</v>
          </cell>
          <cell r="J899">
            <v>3</v>
          </cell>
          <cell r="K899">
            <v>2021</v>
          </cell>
          <cell r="L899" t="str">
            <v>Sanand</v>
          </cell>
          <cell r="M899" t="str">
            <v>M</v>
          </cell>
          <cell r="N899">
            <v>35880</v>
          </cell>
          <cell r="O899">
            <v>25.827397260273973</v>
          </cell>
          <cell r="P899" t="str">
            <v xml:space="preserve">Resignation </v>
          </cell>
          <cell r="R899">
            <v>44652</v>
          </cell>
          <cell r="S899">
            <v>44642</v>
          </cell>
          <cell r="T899" t="str">
            <v>Confirmation</v>
          </cell>
          <cell r="U899">
            <v>44652</v>
          </cell>
          <cell r="V899" t="str">
            <v>Assistant Engineer</v>
          </cell>
          <cell r="Y899">
            <v>8140533867</v>
          </cell>
          <cell r="Z899" t="str">
            <v>gohelsunil35@gmail.com</v>
          </cell>
          <cell r="AA899">
            <v>9426902512</v>
          </cell>
          <cell r="AB899" t="str">
            <v>Father</v>
          </cell>
          <cell r="AC899" t="str">
            <v>Hiteshbhai</v>
          </cell>
          <cell r="AD899" t="str">
            <v>Hiteshbhai</v>
          </cell>
          <cell r="AE899" t="str">
            <v>Sangitaben</v>
          </cell>
          <cell r="AF899" t="str">
            <v>Flat no. 107, Luv kush apartment, Near gadhiya chowkdi, Sanand, Ahmedabad</v>
          </cell>
          <cell r="AG899" t="str">
            <v>Varsha Society Road, Street No. 5 Subhashnagar, Bhavnagar - 364001</v>
          </cell>
          <cell r="AH899" t="str">
            <v>CQLPG7327R</v>
          </cell>
          <cell r="AI899" t="str">
            <v>287888325578</v>
          </cell>
          <cell r="AJ899" t="str">
            <v>A+VE</v>
          </cell>
          <cell r="AK899" t="str">
            <v>BE</v>
          </cell>
          <cell r="AL899" t="str">
            <v>Mechanical</v>
          </cell>
          <cell r="AM899">
            <v>0</v>
          </cell>
        </row>
        <row r="900">
          <cell r="B900">
            <v>210018</v>
          </cell>
          <cell r="C900" t="str">
            <v>Akshay Kavar</v>
          </cell>
          <cell r="D900" t="str">
            <v>RD</v>
          </cell>
          <cell r="E900" t="str">
            <v>RE</v>
          </cell>
          <cell r="F900" t="str">
            <v>Assistant Engineer</v>
          </cell>
          <cell r="G900" t="str">
            <v>Level-2</v>
          </cell>
          <cell r="H900" t="str">
            <v>E-4</v>
          </cell>
          <cell r="I900">
            <v>44291</v>
          </cell>
          <cell r="J900">
            <v>4</v>
          </cell>
          <cell r="K900">
            <v>2021</v>
          </cell>
          <cell r="L900" t="str">
            <v>Sanand</v>
          </cell>
          <cell r="M900" t="str">
            <v>M</v>
          </cell>
          <cell r="N900">
            <v>35473</v>
          </cell>
          <cell r="O900">
            <v>26.942465753424656</v>
          </cell>
          <cell r="P900" t="str">
            <v xml:space="preserve">Resignation </v>
          </cell>
          <cell r="R900">
            <v>44474</v>
          </cell>
          <cell r="S900">
            <v>44291</v>
          </cell>
          <cell r="T900" t="str">
            <v>Confirmation</v>
          </cell>
          <cell r="Y900">
            <v>9409579795</v>
          </cell>
          <cell r="Z900" t="str">
            <v>kavarakshay3333@gmail.com</v>
          </cell>
          <cell r="AA900">
            <v>9727632496</v>
          </cell>
          <cell r="AB900" t="str">
            <v>Father</v>
          </cell>
          <cell r="AC900" t="str">
            <v>Navinbhai</v>
          </cell>
          <cell r="AD900" t="str">
            <v>Navinbhai</v>
          </cell>
          <cell r="AE900" t="str">
            <v>Sarojben</v>
          </cell>
          <cell r="AF900" t="str">
            <v>A41, Parulnagar society, Bhuyangdev cross road, Ahmedabad-380061</v>
          </cell>
          <cell r="AG900" t="str">
            <v>New Aakasheep Society Street No.-4 , Corner, Near Radhe Hotel, Mavdi Chowkdi, Rajkot, Gujarat - 360004</v>
          </cell>
          <cell r="AH900" t="str">
            <v>ELMPK3918J</v>
          </cell>
          <cell r="AI900" t="str">
            <v>990123037761</v>
          </cell>
          <cell r="AJ900" t="str">
            <v>O+VE</v>
          </cell>
          <cell r="AK900" t="str">
            <v>BE</v>
          </cell>
          <cell r="AL900" t="str">
            <v>Rubber Technology</v>
          </cell>
          <cell r="AM900">
            <v>2.7</v>
          </cell>
        </row>
        <row r="901">
          <cell r="B901">
            <v>210019</v>
          </cell>
          <cell r="C901" t="str">
            <v>Kevin Gadhetharia</v>
          </cell>
          <cell r="D901" t="str">
            <v>Production</v>
          </cell>
          <cell r="E901" t="str">
            <v>Factory Affair</v>
          </cell>
          <cell r="F901" t="str">
            <v>Assistant Engineer</v>
          </cell>
          <cell r="G901" t="str">
            <v>Level-2</v>
          </cell>
          <cell r="H901" t="str">
            <v>E-4</v>
          </cell>
          <cell r="I901">
            <v>44291</v>
          </cell>
          <cell r="J901">
            <v>4</v>
          </cell>
          <cell r="K901">
            <v>2021</v>
          </cell>
          <cell r="L901" t="str">
            <v>Sanand</v>
          </cell>
          <cell r="M901" t="str">
            <v>M</v>
          </cell>
          <cell r="N901">
            <v>35942</v>
          </cell>
          <cell r="O901">
            <v>25.657534246575342</v>
          </cell>
          <cell r="P901" t="str">
            <v>Resignation</v>
          </cell>
          <cell r="R901">
            <v>44652</v>
          </cell>
          <cell r="S901" t="str">
            <v>NA</v>
          </cell>
          <cell r="T901" t="str">
            <v>Confirmation</v>
          </cell>
          <cell r="Y901">
            <v>8238345500</v>
          </cell>
          <cell r="Z901" t="str">
            <v>kevingadhetharia@gmail.com</v>
          </cell>
          <cell r="AA901">
            <v>9725723024</v>
          </cell>
          <cell r="AB901" t="str">
            <v>Father</v>
          </cell>
          <cell r="AC901" t="str">
            <v>Mansukhlal</v>
          </cell>
          <cell r="AD901" t="str">
            <v>Mansukhlal</v>
          </cell>
          <cell r="AE901" t="str">
            <v>Geetaben</v>
          </cell>
          <cell r="AF901" t="str">
            <v>Nehrunagar, Ahmedabad</v>
          </cell>
          <cell r="AG901" t="str">
            <v>Kharachiya Road, Near Graphic Studio, Moti Paneli, Upleta, Rajkot, Gujarat - 360480</v>
          </cell>
          <cell r="AH901" t="str">
            <v>CJRPG0439H</v>
          </cell>
          <cell r="AI901" t="str">
            <v>653274530029</v>
          </cell>
          <cell r="AJ901" t="str">
            <v>O+VE</v>
          </cell>
          <cell r="AK901" t="str">
            <v>BE</v>
          </cell>
          <cell r="AL901" t="str">
            <v>Mechanical</v>
          </cell>
          <cell r="AM901">
            <v>0.5</v>
          </cell>
        </row>
        <row r="902">
          <cell r="B902">
            <v>210020</v>
          </cell>
          <cell r="C902" t="str">
            <v>Dhruvkumar Marvaniya</v>
          </cell>
          <cell r="D902" t="str">
            <v>Production</v>
          </cell>
          <cell r="E902" t="str">
            <v>Calender</v>
          </cell>
          <cell r="F902" t="str">
            <v>Assistant Engineer</v>
          </cell>
          <cell r="G902" t="str">
            <v>Level-2</v>
          </cell>
          <cell r="H902" t="str">
            <v>E-4</v>
          </cell>
          <cell r="I902">
            <v>44291</v>
          </cell>
          <cell r="J902">
            <v>4</v>
          </cell>
          <cell r="K902">
            <v>2021</v>
          </cell>
          <cell r="L902" t="str">
            <v>Sanand</v>
          </cell>
          <cell r="M902" t="str">
            <v>M</v>
          </cell>
          <cell r="N902">
            <v>36368</v>
          </cell>
          <cell r="O902">
            <v>24.490410958904111</v>
          </cell>
          <cell r="P902" t="str">
            <v>Resignation</v>
          </cell>
          <cell r="R902">
            <v>44652</v>
          </cell>
          <cell r="S902" t="str">
            <v>NA</v>
          </cell>
          <cell r="T902" t="str">
            <v>Confirmation</v>
          </cell>
          <cell r="Y902">
            <v>8980648990</v>
          </cell>
          <cell r="Z902" t="str">
            <v>marvaniyadhruv277@gmail.com</v>
          </cell>
          <cell r="AA902">
            <v>9429165032</v>
          </cell>
          <cell r="AB902" t="str">
            <v>Father</v>
          </cell>
          <cell r="AC902" t="str">
            <v>Mahendrabhai</v>
          </cell>
          <cell r="AD902" t="str">
            <v>Mahendrabhai</v>
          </cell>
          <cell r="AE902" t="str">
            <v>Manishaben</v>
          </cell>
          <cell r="AF902" t="str">
            <v>Lokbharti gram vidhyapith, Sanosara, Bhavnagar, Gujarat-364230</v>
          </cell>
          <cell r="AG902" t="str">
            <v>Lokbharti Gram Vidhyapith, Sanosara, Bhavnagar, Gujarat - 364230</v>
          </cell>
          <cell r="AH902" t="str">
            <v>EGTPM4821A</v>
          </cell>
          <cell r="AI902" t="str">
            <v>576236645991</v>
          </cell>
          <cell r="AJ902" t="str">
            <v>B+VE</v>
          </cell>
          <cell r="AK902" t="str">
            <v>BE</v>
          </cell>
          <cell r="AL902" t="str">
            <v>Mechanical</v>
          </cell>
          <cell r="AM902">
            <v>0.5</v>
          </cell>
        </row>
        <row r="903">
          <cell r="B903">
            <v>210021</v>
          </cell>
          <cell r="C903" t="str">
            <v>Brijesh Makwana</v>
          </cell>
          <cell r="D903" t="str">
            <v>Production</v>
          </cell>
          <cell r="E903" t="str">
            <v>Calender</v>
          </cell>
          <cell r="F903" t="str">
            <v>Assistant Engineer</v>
          </cell>
          <cell r="G903" t="str">
            <v>Level-2</v>
          </cell>
          <cell r="H903" t="str">
            <v>E-4</v>
          </cell>
          <cell r="I903">
            <v>44291</v>
          </cell>
          <cell r="J903">
            <v>4</v>
          </cell>
          <cell r="K903">
            <v>2021</v>
          </cell>
          <cell r="L903" t="str">
            <v>Sanand</v>
          </cell>
          <cell r="M903" t="str">
            <v>M</v>
          </cell>
          <cell r="N903">
            <v>35886</v>
          </cell>
          <cell r="O903">
            <v>25.81095890410959</v>
          </cell>
          <cell r="P903" t="str">
            <v>Resignation</v>
          </cell>
          <cell r="R903">
            <v>44652</v>
          </cell>
          <cell r="S903" t="str">
            <v>NA</v>
          </cell>
          <cell r="T903" t="str">
            <v>Confirmation</v>
          </cell>
          <cell r="Y903">
            <v>8320475506</v>
          </cell>
          <cell r="Z903" t="str">
            <v>makwanabrjsh@gmail.com</v>
          </cell>
          <cell r="AA903">
            <v>9714370720</v>
          </cell>
          <cell r="AB903" t="str">
            <v>Father</v>
          </cell>
          <cell r="AC903" t="str">
            <v>Hasmukhbhai</v>
          </cell>
          <cell r="AD903" t="str">
            <v>Hasmukhbhai</v>
          </cell>
          <cell r="AE903" t="str">
            <v>Vilasben</v>
          </cell>
          <cell r="AF903" t="str">
            <v>36, Madhavanand society-2, Chitra sidsar road, Bhavnagar, Gujarat-364004</v>
          </cell>
          <cell r="AG903" t="str">
            <v>111, Madhavanand Society-2, Chitra Sidsar Road, Bhavnagar, Gujarat - 364004</v>
          </cell>
          <cell r="AH903" t="str">
            <v>EYQPM8736P</v>
          </cell>
          <cell r="AI903" t="str">
            <v>820079996641</v>
          </cell>
          <cell r="AJ903" t="str">
            <v>O+VE</v>
          </cell>
          <cell r="AK903" t="str">
            <v>BE</v>
          </cell>
          <cell r="AL903" t="str">
            <v>Mechanical</v>
          </cell>
          <cell r="AM903">
            <v>0</v>
          </cell>
        </row>
        <row r="904">
          <cell r="B904">
            <v>210022</v>
          </cell>
          <cell r="C904" t="str">
            <v>Balaji Chavan</v>
          </cell>
          <cell r="D904" t="str">
            <v>Production</v>
          </cell>
          <cell r="E904" t="str">
            <v>Tire Building</v>
          </cell>
          <cell r="F904" t="str">
            <v>Junior Engineer</v>
          </cell>
          <cell r="G904" t="str">
            <v>Level-2</v>
          </cell>
          <cell r="H904" t="str">
            <v>E-3</v>
          </cell>
          <cell r="I904">
            <v>44298</v>
          </cell>
          <cell r="J904">
            <v>4</v>
          </cell>
          <cell r="K904">
            <v>2021</v>
          </cell>
          <cell r="L904" t="str">
            <v>Sanand</v>
          </cell>
          <cell r="M904" t="str">
            <v>M</v>
          </cell>
          <cell r="N904">
            <v>34030</v>
          </cell>
          <cell r="O904">
            <v>30.895890410958906</v>
          </cell>
          <cell r="P904" t="str">
            <v xml:space="preserve">Resignation </v>
          </cell>
          <cell r="R904">
            <v>44481</v>
          </cell>
          <cell r="S904">
            <v>44298</v>
          </cell>
          <cell r="T904" t="str">
            <v>Confirmation</v>
          </cell>
          <cell r="Y904">
            <v>8605246865</v>
          </cell>
          <cell r="Z904" t="str">
            <v>balajidada999@gmail.com</v>
          </cell>
          <cell r="AA904">
            <v>7030570292</v>
          </cell>
          <cell r="AB904" t="str">
            <v>Mother</v>
          </cell>
          <cell r="AC904" t="str">
            <v>Sajubai</v>
          </cell>
          <cell r="AD904" t="str">
            <v>Bhausaheb</v>
          </cell>
          <cell r="AE904" t="str">
            <v>Sajubai</v>
          </cell>
          <cell r="AF904" t="str">
            <v>Somnath society, Sanand, Ahmedabad</v>
          </cell>
          <cell r="AG904" t="str">
            <v>Katgaon Tanda, Hanumant Nagar, Latur, Maharashtra - 413512</v>
          </cell>
          <cell r="AH904" t="str">
            <v>BELPC0277F</v>
          </cell>
          <cell r="AI904" t="str">
            <v>698456545977</v>
          </cell>
          <cell r="AJ904" t="str">
            <v>B+VE</v>
          </cell>
          <cell r="AK904" t="str">
            <v>Diploma</v>
          </cell>
          <cell r="AL904" t="str">
            <v>Mechanical</v>
          </cell>
          <cell r="AM904">
            <v>5.8</v>
          </cell>
        </row>
        <row r="905">
          <cell r="B905">
            <v>210023</v>
          </cell>
          <cell r="C905" t="str">
            <v>Aditya Prasad Tarai</v>
          </cell>
          <cell r="D905" t="str">
            <v>QA</v>
          </cell>
          <cell r="E905" t="str">
            <v>Quality Control</v>
          </cell>
          <cell r="F905" t="str">
            <v>Assistant Engineer</v>
          </cell>
          <cell r="G905" t="str">
            <v>Level-2</v>
          </cell>
          <cell r="H905" t="str">
            <v>E-4</v>
          </cell>
          <cell r="I905">
            <v>44305</v>
          </cell>
          <cell r="J905">
            <v>4</v>
          </cell>
          <cell r="K905">
            <v>2021</v>
          </cell>
          <cell r="L905" t="str">
            <v>Sanand</v>
          </cell>
          <cell r="M905" t="str">
            <v>M</v>
          </cell>
          <cell r="N905">
            <v>31846</v>
          </cell>
          <cell r="O905">
            <v>36.87945205479452</v>
          </cell>
          <cell r="P905" t="str">
            <v xml:space="preserve">Resignation </v>
          </cell>
          <cell r="R905">
            <v>44488</v>
          </cell>
          <cell r="S905">
            <v>44305</v>
          </cell>
          <cell r="T905" t="str">
            <v>Confirmation</v>
          </cell>
          <cell r="Y905">
            <v>7069626761</v>
          </cell>
          <cell r="Z905" t="str">
            <v>pmaditya91@gmail.com</v>
          </cell>
          <cell r="AA905">
            <v>7008912854</v>
          </cell>
          <cell r="AB905" t="str">
            <v>Wife</v>
          </cell>
          <cell r="AC905" t="str">
            <v>Milan Behera</v>
          </cell>
          <cell r="AD905" t="str">
            <v>Ajaya Kumar</v>
          </cell>
          <cell r="AE905" t="str">
            <v>Sashilata</v>
          </cell>
          <cell r="AF905" t="str">
            <v>C1-504 , Atal residency - 2, Gujarat housing board, Nal Sarovar road, Sanand - 382110</v>
          </cell>
          <cell r="AG905" t="str">
            <v>At.-Kolanpur, Po.-Salipur, Via-Salipur, Dist.-Cuttack, Odisha - 754202</v>
          </cell>
          <cell r="AH905" t="str">
            <v>AKZPT3130B</v>
          </cell>
          <cell r="AI905" t="str">
            <v>866261799020</v>
          </cell>
          <cell r="AJ905" t="str">
            <v>B+VE</v>
          </cell>
          <cell r="AK905" t="str">
            <v>B.Tech</v>
          </cell>
          <cell r="AL905" t="str">
            <v>MET</v>
          </cell>
          <cell r="AM905">
            <v>3</v>
          </cell>
        </row>
        <row r="906">
          <cell r="B906">
            <v>210024</v>
          </cell>
          <cell r="C906" t="str">
            <v>Kishan Modi</v>
          </cell>
          <cell r="D906" t="str">
            <v>Engineering</v>
          </cell>
          <cell r="E906" t="str">
            <v>Maintenance</v>
          </cell>
          <cell r="F906" t="str">
            <v>Assistant Engineer</v>
          </cell>
          <cell r="G906" t="str">
            <v>Level-2</v>
          </cell>
          <cell r="H906" t="str">
            <v>E-4</v>
          </cell>
          <cell r="I906">
            <v>44305</v>
          </cell>
          <cell r="J906">
            <v>4</v>
          </cell>
          <cell r="K906">
            <v>2021</v>
          </cell>
          <cell r="L906" t="str">
            <v>Sanand</v>
          </cell>
          <cell r="M906" t="str">
            <v>M</v>
          </cell>
          <cell r="N906">
            <v>34935</v>
          </cell>
          <cell r="O906">
            <v>28.416438356164385</v>
          </cell>
          <cell r="R906">
            <v>44488</v>
          </cell>
          <cell r="S906">
            <v>44305</v>
          </cell>
          <cell r="T906" t="str">
            <v>Confirmation</v>
          </cell>
          <cell r="Y906">
            <v>8347391750</v>
          </cell>
          <cell r="Z906" t="str">
            <v>modikishan21@gmail.com</v>
          </cell>
          <cell r="AA906">
            <v>7359936010</v>
          </cell>
          <cell r="AB906" t="str">
            <v>Mother</v>
          </cell>
          <cell r="AC906" t="str">
            <v>Chetnaben</v>
          </cell>
          <cell r="AD906" t="str">
            <v>Dineshbhai</v>
          </cell>
          <cell r="AE906" t="str">
            <v>Chetnaben</v>
          </cell>
          <cell r="AF906" t="str">
            <v>Near appu dairy, Goda-gadi, Sanand</v>
          </cell>
          <cell r="AG906" t="str">
            <v>Near Tower, At &amp; Po - Sipor, Ta.- Vadnagar, Dist.- Mahesana - 384335</v>
          </cell>
          <cell r="AH906" t="str">
            <v>DFNPM9951M</v>
          </cell>
          <cell r="AI906" t="str">
            <v>787005452516</v>
          </cell>
          <cell r="AJ906" t="str">
            <v>B+VE</v>
          </cell>
          <cell r="AK906" t="str">
            <v>Diploma</v>
          </cell>
          <cell r="AL906" t="str">
            <v>Electrical</v>
          </cell>
          <cell r="AM906">
            <v>3</v>
          </cell>
        </row>
        <row r="907">
          <cell r="B907">
            <v>210025</v>
          </cell>
          <cell r="C907" t="str">
            <v>Yashpalsingh Dhakare</v>
          </cell>
          <cell r="D907" t="str">
            <v>Retail Sales</v>
          </cell>
          <cell r="E907" t="str">
            <v>West Region</v>
          </cell>
          <cell r="F907" t="str">
            <v>Territory Sales Manager</v>
          </cell>
          <cell r="G907" t="str">
            <v>Level-2</v>
          </cell>
          <cell r="H907" t="str">
            <v>E-1</v>
          </cell>
          <cell r="I907">
            <v>44305</v>
          </cell>
          <cell r="J907">
            <v>4</v>
          </cell>
          <cell r="K907">
            <v>2021</v>
          </cell>
          <cell r="L907" t="str">
            <v>Jaipur</v>
          </cell>
          <cell r="M907" t="str">
            <v>M</v>
          </cell>
          <cell r="N907">
            <v>31121</v>
          </cell>
          <cell r="O907">
            <v>38.865753424657534</v>
          </cell>
          <cell r="R907">
            <v>44488</v>
          </cell>
          <cell r="S907">
            <v>44305</v>
          </cell>
          <cell r="T907" t="str">
            <v>Confirmation</v>
          </cell>
          <cell r="Y907">
            <v>9529847060</v>
          </cell>
          <cell r="Z907" t="str">
            <v>yashpal.dhakare@gmail.com</v>
          </cell>
          <cell r="AA907">
            <v>9557958090</v>
          </cell>
          <cell r="AB907" t="str">
            <v>Wife</v>
          </cell>
          <cell r="AC907" t="str">
            <v>Pinki</v>
          </cell>
          <cell r="AD907" t="str">
            <v>Sovransingh</v>
          </cell>
          <cell r="AE907" t="str">
            <v>Sheeladevi</v>
          </cell>
          <cell r="AF907" t="str">
            <v>A-58, Adarsh colony, near Kiran nursing home, ESI road, sodala Jaipur-302006</v>
          </cell>
          <cell r="AG907" t="str">
            <v>75, Tehra, Saiyan, Ayela, Agra, Uttarpradesh - 283124</v>
          </cell>
          <cell r="AH907" t="str">
            <v>AYUPD4353K</v>
          </cell>
          <cell r="AI907" t="str">
            <v>283054395320</v>
          </cell>
          <cell r="AJ907" t="str">
            <v>AB+VE</v>
          </cell>
          <cell r="AK907" t="str">
            <v>M.A</v>
          </cell>
          <cell r="AL907" t="str">
            <v>-</v>
          </cell>
          <cell r="AM907">
            <v>12</v>
          </cell>
        </row>
        <row r="908">
          <cell r="B908">
            <v>210026</v>
          </cell>
          <cell r="C908" t="str">
            <v>Laxmikant Pathak</v>
          </cell>
          <cell r="D908" t="str">
            <v>Engineering</v>
          </cell>
          <cell r="E908" t="str">
            <v>Maintenance</v>
          </cell>
          <cell r="F908" t="str">
            <v>Assistant Engineer</v>
          </cell>
          <cell r="G908" t="str">
            <v>Level-2</v>
          </cell>
          <cell r="H908" t="str">
            <v>E-4</v>
          </cell>
          <cell r="I908">
            <v>44319</v>
          </cell>
          <cell r="J908">
            <v>5</v>
          </cell>
          <cell r="K908">
            <v>2021</v>
          </cell>
          <cell r="L908" t="str">
            <v>Sanand</v>
          </cell>
          <cell r="M908" t="str">
            <v>M</v>
          </cell>
          <cell r="N908">
            <v>35827</v>
          </cell>
          <cell r="O908">
            <v>25.972602739726028</v>
          </cell>
          <cell r="P908" t="str">
            <v>Resignation</v>
          </cell>
          <cell r="R908">
            <v>44503</v>
          </cell>
          <cell r="S908">
            <v>44319</v>
          </cell>
          <cell r="T908" t="str">
            <v>Confirmation</v>
          </cell>
          <cell r="Y908">
            <v>7819007713</v>
          </cell>
          <cell r="Z908" t="str">
            <v>l.k.pathak24@gmail.com</v>
          </cell>
          <cell r="AA908">
            <v>8487019935</v>
          </cell>
          <cell r="AB908" t="str">
            <v>Father</v>
          </cell>
          <cell r="AC908" t="str">
            <v>Ramsnehi Pathak</v>
          </cell>
          <cell r="AD908" t="str">
            <v>Ramsnehi Pathak</v>
          </cell>
          <cell r="AE908" t="str">
            <v>Arundhati Pathak</v>
          </cell>
          <cell r="AF908" t="str">
            <v>F-105, Devmanek apartment, Ghodasar canal road, Vatva, Ahmedabad, Gujarat - 382440</v>
          </cell>
          <cell r="AG908" t="str">
            <v>484, Vaibhavnagar, Nandesari, Vadodara, Gujarat - 391340</v>
          </cell>
          <cell r="AH908" t="str">
            <v>DMTPP8093N</v>
          </cell>
          <cell r="AI908" t="str">
            <v>401036812270</v>
          </cell>
          <cell r="AJ908" t="str">
            <v>B+VE</v>
          </cell>
          <cell r="AK908" t="str">
            <v>Diploma</v>
          </cell>
          <cell r="AL908" t="str">
            <v>Electrical</v>
          </cell>
          <cell r="AM908">
            <v>3</v>
          </cell>
        </row>
        <row r="909">
          <cell r="B909">
            <v>210027</v>
          </cell>
          <cell r="C909" t="str">
            <v>Nishith Raval</v>
          </cell>
          <cell r="D909" t="str">
            <v>Engineering</v>
          </cell>
          <cell r="E909" t="str">
            <v>Maintenance</v>
          </cell>
          <cell r="F909" t="str">
            <v>Assistant Engineer</v>
          </cell>
          <cell r="G909" t="str">
            <v>Level-2</v>
          </cell>
          <cell r="H909" t="str">
            <v>E-4</v>
          </cell>
          <cell r="I909">
            <v>44319</v>
          </cell>
          <cell r="J909">
            <v>5</v>
          </cell>
          <cell r="K909">
            <v>2021</v>
          </cell>
          <cell r="L909" t="str">
            <v>Sanand</v>
          </cell>
          <cell r="M909" t="str">
            <v>M</v>
          </cell>
          <cell r="N909">
            <v>35818</v>
          </cell>
          <cell r="O909">
            <v>25.997260273972604</v>
          </cell>
          <cell r="P909" t="str">
            <v>Resignation</v>
          </cell>
          <cell r="R909">
            <v>44503</v>
          </cell>
          <cell r="S909">
            <v>44319</v>
          </cell>
          <cell r="T909" t="str">
            <v>Confirmation</v>
          </cell>
          <cell r="Y909">
            <v>7046373534</v>
          </cell>
          <cell r="Z909" t="str">
            <v>ravalyashu@gmail.com</v>
          </cell>
          <cell r="AA909">
            <v>9925947389</v>
          </cell>
          <cell r="AB909" t="str">
            <v>Brother</v>
          </cell>
          <cell r="AC909" t="str">
            <v>Abhilash Raval</v>
          </cell>
          <cell r="AD909" t="str">
            <v>Subhashchandra Raval</v>
          </cell>
          <cell r="AE909" t="str">
            <v>Geetaben Raval</v>
          </cell>
          <cell r="AF909" t="str">
            <v>117, Sector 4A, Gandhinagar, Gujarat - 382006</v>
          </cell>
          <cell r="AG909" t="str">
            <v>Padar 1, Ranasan, Vijapur, Mehsana, Gujarat - 382870</v>
          </cell>
          <cell r="AH909" t="str">
            <v>FFXPR6563C</v>
          </cell>
          <cell r="AI909" t="str">
            <v>727260321433</v>
          </cell>
          <cell r="AJ909" t="str">
            <v>O+VE</v>
          </cell>
          <cell r="AK909" t="str">
            <v>Diploma</v>
          </cell>
          <cell r="AL909" t="str">
            <v>Mechanical</v>
          </cell>
          <cell r="AM909">
            <v>2</v>
          </cell>
        </row>
        <row r="910">
          <cell r="B910">
            <v>210028</v>
          </cell>
          <cell r="C910" t="str">
            <v>Pratik Chauhan</v>
          </cell>
          <cell r="D910" t="str">
            <v>Production</v>
          </cell>
          <cell r="E910" t="str">
            <v>Tire Building</v>
          </cell>
          <cell r="F910" t="str">
            <v>Junior Engineer</v>
          </cell>
          <cell r="G910" t="str">
            <v>Level-2</v>
          </cell>
          <cell r="H910" t="str">
            <v>E-3</v>
          </cell>
          <cell r="I910">
            <v>44322</v>
          </cell>
          <cell r="J910">
            <v>5</v>
          </cell>
          <cell r="K910">
            <v>2021</v>
          </cell>
          <cell r="L910" t="str">
            <v>Sanand</v>
          </cell>
          <cell r="M910" t="str">
            <v>M</v>
          </cell>
          <cell r="N910">
            <v>34748</v>
          </cell>
          <cell r="O910">
            <v>28.92876712328767</v>
          </cell>
          <cell r="P910" t="str">
            <v>Resignation</v>
          </cell>
          <cell r="R910">
            <v>44506</v>
          </cell>
          <cell r="S910">
            <v>44322</v>
          </cell>
          <cell r="T910" t="str">
            <v>Confirmation</v>
          </cell>
          <cell r="Y910">
            <v>9558648088</v>
          </cell>
          <cell r="Z910" t="str">
            <v>chauhanpratik100@yahoo.com</v>
          </cell>
          <cell r="AA910">
            <v>9824864576</v>
          </cell>
          <cell r="AB910" t="str">
            <v>Father</v>
          </cell>
          <cell r="AC910" t="str">
            <v>Chandubhai</v>
          </cell>
          <cell r="AD910" t="str">
            <v>Chandubhai</v>
          </cell>
          <cell r="AE910" t="str">
            <v>Kailashben</v>
          </cell>
          <cell r="AF910" t="str">
            <v>B-25, Nikita Park Society, Gebansha Bus Stop, Isanpur, Ahmedabad - 382443</v>
          </cell>
          <cell r="AG910" t="str">
            <v>Janta-2, Nr. Purana Hanuman Temple, Paliyad Road, Botad - 364710</v>
          </cell>
          <cell r="AH910" t="str">
            <v>BGWPC2240R</v>
          </cell>
          <cell r="AI910" t="str">
            <v>923346994669</v>
          </cell>
          <cell r="AJ910" t="str">
            <v>A+VE</v>
          </cell>
          <cell r="AK910" t="str">
            <v>BE</v>
          </cell>
          <cell r="AL910" t="str">
            <v>Mechanical</v>
          </cell>
          <cell r="AM910">
            <v>5</v>
          </cell>
        </row>
        <row r="911">
          <cell r="B911">
            <v>210029</v>
          </cell>
          <cell r="C911" t="str">
            <v>Ranjeet Kumar</v>
          </cell>
          <cell r="D911" t="str">
            <v>Production</v>
          </cell>
          <cell r="E911" t="str">
            <v>Product Process Improvement</v>
          </cell>
          <cell r="F911" t="str">
            <v>Junior Engineer</v>
          </cell>
          <cell r="G911" t="str">
            <v>Level-2</v>
          </cell>
          <cell r="H911" t="str">
            <v>E-3</v>
          </cell>
          <cell r="I911">
            <v>44333</v>
          </cell>
          <cell r="J911">
            <v>5</v>
          </cell>
          <cell r="K911">
            <v>2021</v>
          </cell>
          <cell r="L911" t="str">
            <v>Sanand</v>
          </cell>
          <cell r="M911" t="str">
            <v>M</v>
          </cell>
          <cell r="N911">
            <v>34663</v>
          </cell>
          <cell r="O911">
            <v>29.161643835616438</v>
          </cell>
          <cell r="P911" t="str">
            <v>Resignation</v>
          </cell>
          <cell r="R911">
            <v>44517</v>
          </cell>
          <cell r="S911">
            <v>44333</v>
          </cell>
          <cell r="T911" t="str">
            <v>Confirmation</v>
          </cell>
          <cell r="Y911">
            <v>7053955630</v>
          </cell>
          <cell r="Z911" t="str">
            <v>ranjeet8930@gmail.com</v>
          </cell>
          <cell r="AA911">
            <v>8804415367</v>
          </cell>
          <cell r="AB911" t="str">
            <v>Brother</v>
          </cell>
          <cell r="AC911" t="str">
            <v>Sanjay Kumar</v>
          </cell>
          <cell r="AD911" t="str">
            <v>Shailendra Prasad Yadav</v>
          </cell>
          <cell r="AE911" t="str">
            <v>Mina Devi</v>
          </cell>
          <cell r="AF911" t="str">
            <v>19A, Khodhiyar Row House, Sanand - 382110</v>
          </cell>
          <cell r="AG911" t="str">
            <v>Vill. - Chhatiaini, P.O. - Lohan, P.S. - Chanderdeep, Dist. - Jamui, Bihar - 811304</v>
          </cell>
          <cell r="AH911" t="str">
            <v>CVIPK1288H</v>
          </cell>
          <cell r="AI911" t="str">
            <v>708427634644</v>
          </cell>
          <cell r="AJ911" t="str">
            <v>A+VE</v>
          </cell>
          <cell r="AK911" t="str">
            <v>B.Tech</v>
          </cell>
          <cell r="AL911" t="str">
            <v>Mechanical</v>
          </cell>
          <cell r="AM911">
            <v>5</v>
          </cell>
        </row>
        <row r="912">
          <cell r="B912">
            <v>210030</v>
          </cell>
          <cell r="C912" t="str">
            <v>Bhavesh Gothi</v>
          </cell>
          <cell r="D912" t="str">
            <v>Production</v>
          </cell>
          <cell r="E912" t="str">
            <v>Engineering</v>
          </cell>
          <cell r="F912" t="str">
            <v>Assistant Engineer</v>
          </cell>
          <cell r="G912" t="str">
            <v>Level-2</v>
          </cell>
          <cell r="H912" t="str">
            <v>E-4</v>
          </cell>
          <cell r="I912">
            <v>44354</v>
          </cell>
          <cell r="J912">
            <v>6</v>
          </cell>
          <cell r="K912">
            <v>2021</v>
          </cell>
          <cell r="L912" t="str">
            <v>Sanand</v>
          </cell>
          <cell r="M912" t="str">
            <v>M</v>
          </cell>
          <cell r="N912">
            <v>34995</v>
          </cell>
          <cell r="O912">
            <v>28.252054794520546</v>
          </cell>
          <cell r="P912" t="str">
            <v>Resignation</v>
          </cell>
          <cell r="S912">
            <v>44354</v>
          </cell>
          <cell r="T912" t="str">
            <v>Probation</v>
          </cell>
          <cell r="Y912">
            <v>8141424486</v>
          </cell>
          <cell r="Z912" t="str">
            <v>bhaveshgothi2310@gmail.com</v>
          </cell>
          <cell r="AA912">
            <v>8672868754</v>
          </cell>
          <cell r="AB912" t="str">
            <v>Father</v>
          </cell>
          <cell r="AC912" t="str">
            <v xml:space="preserve">Shankarbhai Bhikhabhai Gothi </v>
          </cell>
          <cell r="AD912" t="str">
            <v xml:space="preserve">Shankarbhai Bhikhabhai Gothi </v>
          </cell>
          <cell r="AE912" t="str">
            <v xml:space="preserve">Lilaben  Shankarbhai Gothi </v>
          </cell>
          <cell r="AF912" t="str">
            <v>Gothivas, Near Bus Station, Gadh, Ta: - Palanpur - 385515</v>
          </cell>
          <cell r="AG912" t="str">
            <v>Gothivas, Near Bus Station, Gadh, Ta: - Palanpur - 385515</v>
          </cell>
          <cell r="AH912" t="str">
            <v>BVHPG4748L</v>
          </cell>
          <cell r="AI912" t="str">
            <v>253238464039</v>
          </cell>
          <cell r="AJ912" t="str">
            <v>O+VE</v>
          </cell>
          <cell r="AK912" t="str">
            <v>BE</v>
          </cell>
          <cell r="AL912" t="str">
            <v>Mechanical</v>
          </cell>
          <cell r="AM912">
            <v>3</v>
          </cell>
        </row>
        <row r="913">
          <cell r="B913">
            <v>210031</v>
          </cell>
          <cell r="C913" t="str">
            <v>Qureshi Mohammadjalal</v>
          </cell>
          <cell r="D913" t="str">
            <v>IT</v>
          </cell>
          <cell r="E913" t="str">
            <v>Production IT</v>
          </cell>
          <cell r="F913" t="str">
            <v>Developer Trainee</v>
          </cell>
          <cell r="G913" t="str">
            <v>Level-2</v>
          </cell>
          <cell r="H913" t="str">
            <v>E-5</v>
          </cell>
          <cell r="I913">
            <v>44354</v>
          </cell>
          <cell r="J913">
            <v>6</v>
          </cell>
          <cell r="K913">
            <v>2021</v>
          </cell>
          <cell r="L913" t="str">
            <v>Sanand</v>
          </cell>
          <cell r="M913" t="str">
            <v>M</v>
          </cell>
          <cell r="N913">
            <v>34840</v>
          </cell>
          <cell r="O913">
            <v>28.676712328767124</v>
          </cell>
          <cell r="P913" t="str">
            <v xml:space="preserve">Abscond </v>
          </cell>
          <cell r="T913" t="str">
            <v>Training</v>
          </cell>
          <cell r="Y913">
            <v>7226815818</v>
          </cell>
          <cell r="Z913" t="str">
            <v>jalalqureshi007@gmail.com</v>
          </cell>
          <cell r="AA913">
            <v>9512828810</v>
          </cell>
          <cell r="AB913" t="str">
            <v>Sister</v>
          </cell>
          <cell r="AC913" t="str">
            <v>Bibanbanu Kalubhai Qureshi</v>
          </cell>
          <cell r="AD913" t="str">
            <v>Kalubhai Abubhai Qureshi</v>
          </cell>
          <cell r="AE913" t="str">
            <v>Nasimbanu Kalubhai Qureshi</v>
          </cell>
          <cell r="AF913" t="str">
            <v>4369, Nasim Manzil, Khamasha, Gol Limda, Maruvas, Ahmedabad-380001</v>
          </cell>
          <cell r="AG913" t="str">
            <v>4369, Nasim Manzil, Khamasha, Gol Limda, Maruvas, Ahmedabad-380001</v>
          </cell>
          <cell r="AH913" t="str">
            <v>AAQPQ6406L</v>
          </cell>
          <cell r="AI913" t="str">
            <v>578280210680</v>
          </cell>
          <cell r="AJ913" t="str">
            <v>B+VE</v>
          </cell>
          <cell r="AK913" t="str">
            <v>BE</v>
          </cell>
          <cell r="AL913" t="str">
            <v>Computer Enginering</v>
          </cell>
          <cell r="AM913">
            <v>1</v>
          </cell>
        </row>
        <row r="914">
          <cell r="B914">
            <v>210032</v>
          </cell>
          <cell r="C914" t="str">
            <v>Aishwarya Aswal</v>
          </cell>
          <cell r="D914" t="str">
            <v>EHS</v>
          </cell>
          <cell r="E914" t="str">
            <v>EHS</v>
          </cell>
          <cell r="F914" t="str">
            <v>Junior Executive</v>
          </cell>
          <cell r="G914" t="str">
            <v>Level-2</v>
          </cell>
          <cell r="H914" t="str">
            <v>E-3</v>
          </cell>
          <cell r="I914">
            <v>44361</v>
          </cell>
          <cell r="J914">
            <v>6</v>
          </cell>
          <cell r="K914">
            <v>2021</v>
          </cell>
          <cell r="L914" t="str">
            <v>Sanand</v>
          </cell>
          <cell r="M914" t="str">
            <v>F</v>
          </cell>
          <cell r="N914">
            <v>33260</v>
          </cell>
          <cell r="O914">
            <v>33.005479452054793</v>
          </cell>
          <cell r="P914" t="str">
            <v>Resignation</v>
          </cell>
          <cell r="S914">
            <v>44361</v>
          </cell>
          <cell r="T914" t="str">
            <v>Probation</v>
          </cell>
          <cell r="Y914">
            <v>9193102639</v>
          </cell>
          <cell r="Z914" t="str">
            <v>aishwaryachemical45@gmail.com</v>
          </cell>
          <cell r="AA914">
            <v>6396407361</v>
          </cell>
          <cell r="AB914" t="str">
            <v>Mother</v>
          </cell>
          <cell r="AC914" t="str">
            <v>Suman Aswal</v>
          </cell>
          <cell r="AD914" t="str">
            <v xml:space="preserve">Jagdish Singh Aswal </v>
          </cell>
          <cell r="AE914" t="str">
            <v>Suman Aswal</v>
          </cell>
          <cell r="AF914" t="str">
            <v>20, Motipark Soca, Near Ambica Fatkara House, opp. Shivranjani BRTS, Ahmedabad - 380015</v>
          </cell>
          <cell r="AG914" t="str">
            <v>76/1 Vivek Vihar, Opp 6Th Batallion Pac, Roorkee Road, Krishna Nagar, Meerut, Uttar Pradesh - 250001</v>
          </cell>
          <cell r="AH914" t="str">
            <v>BJIPA0491H</v>
          </cell>
          <cell r="AI914" t="str">
            <v>272206134875</v>
          </cell>
          <cell r="AJ914" t="str">
            <v>B+VE</v>
          </cell>
          <cell r="AK914" t="str">
            <v>M.Tech</v>
          </cell>
          <cell r="AL914" t="str">
            <v xml:space="preserve">Health Safety And Enviroment With Specialization in Disaster Management </v>
          </cell>
          <cell r="AM914">
            <v>3</v>
          </cell>
        </row>
        <row r="915">
          <cell r="B915">
            <v>210033</v>
          </cell>
          <cell r="C915" t="str">
            <v>Niraj Acharya</v>
          </cell>
          <cell r="D915" t="str">
            <v>Production</v>
          </cell>
          <cell r="E915" t="str">
            <v>Product Process Improvement</v>
          </cell>
          <cell r="F915" t="str">
            <v>Assistant Engineer</v>
          </cell>
          <cell r="G915" t="str">
            <v>Level-2</v>
          </cell>
          <cell r="H915" t="str">
            <v>E-4</v>
          </cell>
          <cell r="I915">
            <v>44361</v>
          </cell>
          <cell r="J915">
            <v>6</v>
          </cell>
          <cell r="K915">
            <v>2021</v>
          </cell>
          <cell r="L915" t="str">
            <v>Sanand</v>
          </cell>
          <cell r="M915" t="str">
            <v>M</v>
          </cell>
          <cell r="N915">
            <v>34998</v>
          </cell>
          <cell r="O915">
            <v>28.243835616438357</v>
          </cell>
          <cell r="R915">
            <v>44544</v>
          </cell>
          <cell r="S915">
            <v>44361</v>
          </cell>
          <cell r="T915" t="str">
            <v>Confirmation</v>
          </cell>
          <cell r="Y915">
            <v>9824547027</v>
          </cell>
          <cell r="Z915" t="str">
            <v>nirajacharya000@gmail.com</v>
          </cell>
          <cell r="AA915">
            <v>9924333462</v>
          </cell>
          <cell r="AB915" t="str">
            <v>Father</v>
          </cell>
          <cell r="AC915" t="str">
            <v>Nitinbhai Acharya</v>
          </cell>
          <cell r="AD915" t="str">
            <v>Nitinbhai Acharya</v>
          </cell>
          <cell r="AE915" t="str">
            <v>Manishaben Acharya</v>
          </cell>
          <cell r="AF915" t="str">
            <v>1945, Acharya Ni Khadki, Sabbavas Near Ghodagadi Stand, Sanand, Ahmedabad - 382110</v>
          </cell>
          <cell r="AG915" t="str">
            <v>1945, Acharya Ni Khadki, Sabbavas Near Ghodagadi Stand, Sanand, Ahmedabad - 382110</v>
          </cell>
          <cell r="AH915" t="str">
            <v>CHQPA1572A</v>
          </cell>
          <cell r="AI915" t="str">
            <v>611155039143</v>
          </cell>
          <cell r="AJ915" t="str">
            <v>B+VE</v>
          </cell>
          <cell r="AK915" t="str">
            <v>BE</v>
          </cell>
          <cell r="AL915" t="str">
            <v>Mechanical Engineering</v>
          </cell>
          <cell r="AM915">
            <v>2</v>
          </cell>
        </row>
        <row r="916">
          <cell r="B916">
            <v>210034</v>
          </cell>
          <cell r="C916" t="str">
            <v>Saurabh Raval</v>
          </cell>
          <cell r="D916" t="str">
            <v>IT</v>
          </cell>
          <cell r="E916" t="str">
            <v>Production IT</v>
          </cell>
          <cell r="F916" t="str">
            <v>Assistant Developer Engineer</v>
          </cell>
          <cell r="G916" t="str">
            <v>Level-2</v>
          </cell>
          <cell r="H916" t="str">
            <v>E-4</v>
          </cell>
          <cell r="I916">
            <v>44361</v>
          </cell>
          <cell r="J916">
            <v>6</v>
          </cell>
          <cell r="K916">
            <v>2021</v>
          </cell>
          <cell r="L916" t="str">
            <v>Sanand</v>
          </cell>
          <cell r="M916" t="str">
            <v>M</v>
          </cell>
          <cell r="N916">
            <v>36291</v>
          </cell>
          <cell r="O916">
            <v>24.701369863013699</v>
          </cell>
          <cell r="P916" t="str">
            <v>Resignation</v>
          </cell>
          <cell r="R916">
            <v>44652</v>
          </cell>
          <cell r="S916" t="str">
            <v>NA</v>
          </cell>
          <cell r="T916" t="str">
            <v>Confirmation</v>
          </cell>
          <cell r="Y916">
            <v>7990155929</v>
          </cell>
          <cell r="Z916" t="str">
            <v>saurabraval99@gmail.com</v>
          </cell>
          <cell r="AA916">
            <v>8347618775</v>
          </cell>
          <cell r="AB916" t="str">
            <v>Father</v>
          </cell>
          <cell r="AC916" t="str">
            <v>Bipinbhai Jashubhai Raval</v>
          </cell>
          <cell r="AD916" t="str">
            <v>Bipinbhai Jashubhai Raval</v>
          </cell>
          <cell r="AE916" t="str">
            <v>Kanak Lata Ben Raval</v>
          </cell>
          <cell r="AF916" t="str">
            <v>304, Sai Vatika Resedency, Station Road, Kathlal, Ahmedabad - 387630</v>
          </cell>
          <cell r="AG916" t="str">
            <v>304, Sai Vatika Resedency, Station Road, Kathlal, Ahmedabad - 387630</v>
          </cell>
          <cell r="AH916" t="str">
            <v>ECNPR2346B</v>
          </cell>
          <cell r="AI916" t="str">
            <v>230231649164</v>
          </cell>
          <cell r="AJ916" t="str">
            <v>B+VE</v>
          </cell>
          <cell r="AK916" t="str">
            <v>BE</v>
          </cell>
          <cell r="AL916" t="str">
            <v>Information Technology</v>
          </cell>
          <cell r="AM916" t="str">
            <v>NA</v>
          </cell>
        </row>
        <row r="917">
          <cell r="B917">
            <v>210035</v>
          </cell>
          <cell r="C917" t="str">
            <v>Sunil Singh</v>
          </cell>
          <cell r="D917" t="str">
            <v>Engineering</v>
          </cell>
          <cell r="E917" t="str">
            <v>Maintenance</v>
          </cell>
          <cell r="F917" t="str">
            <v>Assistant Engineer</v>
          </cell>
          <cell r="G917" t="str">
            <v>Level-2</v>
          </cell>
          <cell r="H917" t="str">
            <v>E-4</v>
          </cell>
          <cell r="I917">
            <v>44361</v>
          </cell>
          <cell r="J917">
            <v>6</v>
          </cell>
          <cell r="K917">
            <v>2021</v>
          </cell>
          <cell r="L917" t="str">
            <v>Sanand</v>
          </cell>
          <cell r="M917" t="str">
            <v>M</v>
          </cell>
          <cell r="N917">
            <v>35871</v>
          </cell>
          <cell r="O917">
            <v>25.852054794520548</v>
          </cell>
          <cell r="P917" t="str">
            <v xml:space="preserve">Resignation </v>
          </cell>
          <cell r="R917">
            <v>44652</v>
          </cell>
          <cell r="S917" t="str">
            <v>NA</v>
          </cell>
          <cell r="T917" t="str">
            <v>Confirmation</v>
          </cell>
          <cell r="Y917">
            <v>7317468572</v>
          </cell>
          <cell r="Z917" t="str">
            <v>singhsunil7317@gmail.com</v>
          </cell>
          <cell r="AA917">
            <v>8141775031</v>
          </cell>
          <cell r="AB917" t="str">
            <v>Brother</v>
          </cell>
          <cell r="AC917" t="str">
            <v xml:space="preserve">Amit Singh </v>
          </cell>
          <cell r="AD917" t="str">
            <v>Parashuram Singh</v>
          </cell>
          <cell r="AE917" t="str">
            <v>Amalawati Devi</v>
          </cell>
          <cell r="AF917" t="str">
            <v>Vasantnagar Township, Gota-ognaj road, Ahemdabad - 380081</v>
          </cell>
          <cell r="AG917" t="str">
            <v>Vill&amp;Post - Bhagipatti Jhill, Dist.- Gopalganj, Bihar - 841437</v>
          </cell>
          <cell r="AH917" t="str">
            <v>HVZPS7066B</v>
          </cell>
          <cell r="AI917" t="str">
            <v>505795370266</v>
          </cell>
          <cell r="AJ917" t="str">
            <v>O+VE</v>
          </cell>
          <cell r="AK917" t="str">
            <v>B.Tech</v>
          </cell>
          <cell r="AL917" t="str">
            <v>Mechanical Engineering</v>
          </cell>
          <cell r="AM917">
            <v>0.4</v>
          </cell>
        </row>
        <row r="918">
          <cell r="B918">
            <v>210036</v>
          </cell>
          <cell r="C918" t="str">
            <v>Mayankkumar Patel</v>
          </cell>
          <cell r="D918" t="str">
            <v>EHS</v>
          </cell>
          <cell r="E918" t="str">
            <v>EHS</v>
          </cell>
          <cell r="F918" t="str">
            <v>Safety Officer</v>
          </cell>
          <cell r="G918" t="str">
            <v>Level-2</v>
          </cell>
          <cell r="H918" t="str">
            <v>E-2</v>
          </cell>
          <cell r="I918">
            <v>44361</v>
          </cell>
          <cell r="J918">
            <v>6</v>
          </cell>
          <cell r="K918">
            <v>2021</v>
          </cell>
          <cell r="L918" t="str">
            <v>Sanand</v>
          </cell>
          <cell r="M918" t="str">
            <v>M</v>
          </cell>
          <cell r="N918">
            <v>36057</v>
          </cell>
          <cell r="O918">
            <v>25.342465753424658</v>
          </cell>
          <cell r="R918">
            <v>44544</v>
          </cell>
          <cell r="S918">
            <v>44361</v>
          </cell>
          <cell r="T918" t="str">
            <v>Confirmation</v>
          </cell>
          <cell r="Y918">
            <v>9328054046</v>
          </cell>
          <cell r="Z918" t="str">
            <v>mayankpatel1904@gmail.com</v>
          </cell>
          <cell r="AA918">
            <v>9909760877</v>
          </cell>
          <cell r="AB918" t="str">
            <v xml:space="preserve">Father </v>
          </cell>
          <cell r="AC918" t="str">
            <v xml:space="preserve">Girishbhai Patel </v>
          </cell>
          <cell r="AD918" t="str">
            <v>Girishbhai Patel</v>
          </cell>
          <cell r="AE918" t="str">
            <v xml:space="preserve">Varsha Ben Patel </v>
          </cell>
          <cell r="AF918" t="str">
            <v>Muljivadi, Ukardi, Ukedi, Panchmahal, Gujarat - 389230</v>
          </cell>
          <cell r="AG918" t="str">
            <v>Muljivadi, Ukardi, Ukedi, Panchmahal, Gujarat - 389230</v>
          </cell>
          <cell r="AH918" t="str">
            <v>FNAPP5255E</v>
          </cell>
          <cell r="AI918" t="str">
            <v>822728536691</v>
          </cell>
          <cell r="AJ918" t="str">
            <v>-</v>
          </cell>
          <cell r="AK918" t="str">
            <v>B.sc</v>
          </cell>
          <cell r="AL918" t="str">
            <v>Fire Safety</v>
          </cell>
          <cell r="AM918">
            <v>2</v>
          </cell>
        </row>
        <row r="919">
          <cell r="B919">
            <v>210037</v>
          </cell>
          <cell r="C919" t="str">
            <v>Ashwin Sharma</v>
          </cell>
          <cell r="D919" t="str">
            <v>EHS</v>
          </cell>
          <cell r="E919" t="str">
            <v>EHS</v>
          </cell>
          <cell r="F919" t="str">
            <v>Assistant Executive</v>
          </cell>
          <cell r="G919" t="str">
            <v>Level-2</v>
          </cell>
          <cell r="H919" t="str">
            <v>E-4</v>
          </cell>
          <cell r="I919">
            <v>44365</v>
          </cell>
          <cell r="J919">
            <v>6</v>
          </cell>
          <cell r="K919">
            <v>2021</v>
          </cell>
          <cell r="L919" t="str">
            <v>Sanand</v>
          </cell>
          <cell r="M919" t="str">
            <v>M</v>
          </cell>
          <cell r="N919">
            <v>34490</v>
          </cell>
          <cell r="O919">
            <v>29.635616438356163</v>
          </cell>
          <cell r="P919" t="str">
            <v>Resignation</v>
          </cell>
          <cell r="R919">
            <v>44548</v>
          </cell>
          <cell r="S919">
            <v>44365</v>
          </cell>
          <cell r="T919" t="str">
            <v>Confirmation</v>
          </cell>
          <cell r="Y919">
            <v>9173624209</v>
          </cell>
          <cell r="Z919" t="str">
            <v>ashwinsharmaenvironment@gmail.com</v>
          </cell>
          <cell r="AA919">
            <v>8200435907</v>
          </cell>
          <cell r="AB919" t="str">
            <v xml:space="preserve">Father </v>
          </cell>
          <cell r="AC919" t="str">
            <v>Babulal</v>
          </cell>
          <cell r="AD919" t="str">
            <v>Babulal</v>
          </cell>
          <cell r="AE919" t="str">
            <v>Chandmuni sharma</v>
          </cell>
          <cell r="AF919" t="str">
            <v>48, Patrawali chali, Nr. Janta Nagar, New Cotton Mills, Apparel Park Metro Station, Amariwadi, Ahmedabad, Gujarat - 380026</v>
          </cell>
          <cell r="AG919" t="str">
            <v>48, Patrawali Chali, Nr. Janta Nagar, New Cotton Mills, Apparel Park Metro Station, Amariwadi, Ahmedabad, Gujarat - 380026</v>
          </cell>
          <cell r="AH919" t="str">
            <v>IBLPS7664N</v>
          </cell>
          <cell r="AI919" t="str">
            <v>208013676089</v>
          </cell>
          <cell r="AJ919" t="str">
            <v>B+VE</v>
          </cell>
          <cell r="AK919" t="str">
            <v>Msc.+ PDIS</v>
          </cell>
          <cell r="AL919" t="str">
            <v>Environment</v>
          </cell>
          <cell r="AM919">
            <v>1.2</v>
          </cell>
        </row>
        <row r="920">
          <cell r="B920">
            <v>210038</v>
          </cell>
          <cell r="C920" t="str">
            <v>Dimpal Kumar</v>
          </cell>
          <cell r="D920" t="str">
            <v>Production</v>
          </cell>
          <cell r="E920" t="str">
            <v>Tire Building</v>
          </cell>
          <cell r="F920" t="str">
            <v>Executive</v>
          </cell>
          <cell r="G920" t="str">
            <v>Level-2</v>
          </cell>
          <cell r="H920" t="str">
            <v>E-2</v>
          </cell>
          <cell r="I920">
            <v>44368</v>
          </cell>
          <cell r="J920">
            <v>6</v>
          </cell>
          <cell r="K920">
            <v>2021</v>
          </cell>
          <cell r="L920" t="str">
            <v>Sanand</v>
          </cell>
          <cell r="M920" t="str">
            <v>M</v>
          </cell>
          <cell r="N920">
            <v>34061</v>
          </cell>
          <cell r="O920">
            <v>30.81095890410959</v>
          </cell>
          <cell r="P920" t="str">
            <v>Resignation</v>
          </cell>
          <cell r="R920">
            <v>44551</v>
          </cell>
          <cell r="S920">
            <v>44368</v>
          </cell>
          <cell r="T920" t="str">
            <v>Confirmation</v>
          </cell>
          <cell r="Y920">
            <v>9708997682</v>
          </cell>
          <cell r="Z920" t="str">
            <v>dimpalkmr72@gmail.com</v>
          </cell>
          <cell r="AA920">
            <v>9934280915</v>
          </cell>
          <cell r="AB920" t="str">
            <v>Brother</v>
          </cell>
          <cell r="AC920" t="str">
            <v>Diamond Kumar</v>
          </cell>
          <cell r="AD920" t="str">
            <v xml:space="preserve">Ramswarup Prasad </v>
          </cell>
          <cell r="AE920" t="str">
            <v xml:space="preserve">Tara Devi </v>
          </cell>
          <cell r="AF920" t="str">
            <v>Village - Bakrour, Post - Bakrour, Thana - Bodhgaya, Bihar - 824231</v>
          </cell>
          <cell r="AG920" t="str">
            <v>Village - Bakrour, Post - Bakrour, Thana - Bodhgaya, Bihar - 824231</v>
          </cell>
          <cell r="AH920" t="str">
            <v>CUDPK0638M</v>
          </cell>
          <cell r="AI920" t="str">
            <v>936143781883</v>
          </cell>
          <cell r="AJ920" t="str">
            <v>B+VE</v>
          </cell>
          <cell r="AK920" t="str">
            <v xml:space="preserve">B.A </v>
          </cell>
          <cell r="AL920" t="str">
            <v xml:space="preserve">Chinese </v>
          </cell>
          <cell r="AM920">
            <v>5</v>
          </cell>
        </row>
        <row r="921">
          <cell r="B921">
            <v>210039</v>
          </cell>
          <cell r="C921" t="str">
            <v>Valsan Kundathil</v>
          </cell>
          <cell r="D921" t="str">
            <v>Service</v>
          </cell>
          <cell r="E921" t="str">
            <v>South Region</v>
          </cell>
          <cell r="F921" t="str">
            <v>Senior Executive</v>
          </cell>
          <cell r="G921" t="str">
            <v>Level-2</v>
          </cell>
          <cell r="H921" t="str">
            <v>E-1</v>
          </cell>
          <cell r="I921">
            <v>44371</v>
          </cell>
          <cell r="J921">
            <v>6</v>
          </cell>
          <cell r="K921">
            <v>2021</v>
          </cell>
          <cell r="L921" t="str">
            <v>Kerala</v>
          </cell>
          <cell r="M921" t="str">
            <v>M</v>
          </cell>
          <cell r="N921">
            <v>24622</v>
          </cell>
          <cell r="O921">
            <v>56.671232876712331</v>
          </cell>
          <cell r="R921">
            <v>44554</v>
          </cell>
          <cell r="S921">
            <v>44371</v>
          </cell>
          <cell r="T921" t="str">
            <v>Confirmation</v>
          </cell>
          <cell r="Y921" t="str">
            <v>9495509666, 9495095344</v>
          </cell>
          <cell r="Z921" t="str">
            <v>valsankundathil@gmail.com</v>
          </cell>
          <cell r="AA921" t="str">
            <v>9946780684, 04985267507</v>
          </cell>
          <cell r="AB921" t="str">
            <v>Wife</v>
          </cell>
          <cell r="AC921" t="str">
            <v>Vanaja</v>
          </cell>
          <cell r="AD921" t="str">
            <v>Krishnan Kunhi Valappil</v>
          </cell>
          <cell r="AE921" t="str">
            <v>Thampai</v>
          </cell>
          <cell r="AF921" t="str">
            <v>Kundathil, PO - Vellur, Payyannur via Kannur Dist, Kerala - 670307</v>
          </cell>
          <cell r="AG921" t="str">
            <v>Kundathil, P,O,Vellur, Payyannur Via Kannur, Dist.- Kerala - 670307</v>
          </cell>
          <cell r="AH921" t="str">
            <v>BWOPK5519B</v>
          </cell>
          <cell r="AI921" t="str">
            <v>567834927547</v>
          </cell>
          <cell r="AJ921" t="str">
            <v>O+VE</v>
          </cell>
          <cell r="AK921" t="str">
            <v xml:space="preserve">Matric &amp; Certificate cource </v>
          </cell>
          <cell r="AL921" t="str">
            <v>-</v>
          </cell>
          <cell r="AM921" t="str">
            <v>30 Years</v>
          </cell>
        </row>
        <row r="922">
          <cell r="B922">
            <v>210040</v>
          </cell>
          <cell r="C922" t="str">
            <v>Prerak Joshi</v>
          </cell>
          <cell r="D922" t="str">
            <v>HR</v>
          </cell>
          <cell r="E922" t="str">
            <v>ER &amp; IR</v>
          </cell>
          <cell r="F922" t="str">
            <v>Assistant Officer</v>
          </cell>
          <cell r="G922" t="str">
            <v>Level-2</v>
          </cell>
          <cell r="H922" t="str">
            <v>E-4</v>
          </cell>
          <cell r="I922">
            <v>44375</v>
          </cell>
          <cell r="J922">
            <v>6</v>
          </cell>
          <cell r="K922">
            <v>2021</v>
          </cell>
          <cell r="L922" t="str">
            <v>Sanand</v>
          </cell>
          <cell r="M922" t="str">
            <v>M</v>
          </cell>
          <cell r="N922">
            <v>36279</v>
          </cell>
          <cell r="O922">
            <v>24.734246575342464</v>
          </cell>
          <cell r="P922" t="str">
            <v>Resignation</v>
          </cell>
          <cell r="R922">
            <v>44621</v>
          </cell>
          <cell r="S922" t="str">
            <v>NA</v>
          </cell>
          <cell r="T922" t="str">
            <v>Confirmation</v>
          </cell>
          <cell r="Y922">
            <v>7984893144</v>
          </cell>
          <cell r="Z922" t="str">
            <v>prerakjohi6@gmail.com</v>
          </cell>
          <cell r="AA922">
            <v>9574581629</v>
          </cell>
          <cell r="AB922" t="str">
            <v>Father</v>
          </cell>
          <cell r="AC922" t="str">
            <v>Dasharathbhai</v>
          </cell>
          <cell r="AD922" t="str">
            <v xml:space="preserve">Dasharathabhai Bhai </v>
          </cell>
          <cell r="AE922" t="str">
            <v xml:space="preserve">Kokilaben </v>
          </cell>
          <cell r="AF922" t="str">
            <v>17, Harikrishna Soc, Near Hajjari Mata Temple , Viramgam Road, Sanand, Gujarat - 382110</v>
          </cell>
          <cell r="AG922" t="str">
            <v>17, Harikrishna Soc, Near Hajjari Mata Temple , Viramgam Road, Sanand, Gujarat - 382110</v>
          </cell>
          <cell r="AH922" t="str">
            <v>HCMPD8492Q</v>
          </cell>
          <cell r="AI922" t="str">
            <v>274779959192</v>
          </cell>
          <cell r="AJ922" t="str">
            <v>-</v>
          </cell>
          <cell r="AK922" t="str">
            <v>ITI Copa</v>
          </cell>
          <cell r="AM922" t="str">
            <v>1 Year</v>
          </cell>
        </row>
        <row r="923">
          <cell r="B923">
            <v>210041</v>
          </cell>
          <cell r="C923" t="str">
            <v>Kirtesh Gandhi</v>
          </cell>
          <cell r="D923" t="str">
            <v>Retail sales</v>
          </cell>
          <cell r="E923" t="str">
            <v>West Region</v>
          </cell>
          <cell r="F923" t="str">
            <v>Sales Executive</v>
          </cell>
          <cell r="G923" t="str">
            <v>Level-2</v>
          </cell>
          <cell r="H923" t="str">
            <v>E-4</v>
          </cell>
          <cell r="I923">
            <v>44382</v>
          </cell>
          <cell r="J923">
            <v>7</v>
          </cell>
          <cell r="K923">
            <v>2021</v>
          </cell>
          <cell r="L923" t="str">
            <v>Rajkot</v>
          </cell>
          <cell r="M923" t="str">
            <v>M</v>
          </cell>
          <cell r="N923">
            <v>29249</v>
          </cell>
          <cell r="O923">
            <v>43.994520547945207</v>
          </cell>
          <cell r="R923">
            <v>44566</v>
          </cell>
          <cell r="S923">
            <v>44382</v>
          </cell>
          <cell r="T923" t="str">
            <v>Confirmation</v>
          </cell>
          <cell r="Y923">
            <v>9909008766</v>
          </cell>
          <cell r="Z923" t="str">
            <v>Kirtessh_1980@yahoo.co.in</v>
          </cell>
          <cell r="AA923">
            <v>8141855703</v>
          </cell>
          <cell r="AB923" t="str">
            <v>Wife</v>
          </cell>
          <cell r="AC923" t="str">
            <v>Jalpaben</v>
          </cell>
          <cell r="AD923" t="str">
            <v>Jayendrabhai Gandhi</v>
          </cell>
          <cell r="AE923" t="str">
            <v>Varshaben Gandhi</v>
          </cell>
          <cell r="AF923" t="str">
            <v>B-301, Shri Nageshwar Appt, Nr.Patel Chowk, B/H Jain Nageshwar Mandir, Opp.Sheth Nagar, Jamangar Road, Madharpar Chowkdi, Rajkot. 360006</v>
          </cell>
          <cell r="AG923" t="str">
            <v>B 301, Nageshwar Appartment, Behind Jain Nageshwar Temple, Opp. Sheth Nagar, Jamnagar Road, Ghanteshvar, Srpf Gr-Xiii, Ghanteshwar, Kotda Sangani, Rajkot, Gujarat - 360006</v>
          </cell>
          <cell r="AH923" t="str">
            <v>AXAPG7934J</v>
          </cell>
          <cell r="AI923" t="str">
            <v>793536399541</v>
          </cell>
          <cell r="AJ923" t="str">
            <v>A+VE</v>
          </cell>
          <cell r="AK923" t="str">
            <v>S.Y. B.Com</v>
          </cell>
          <cell r="AL923" t="str">
            <v>-</v>
          </cell>
          <cell r="AM923" t="str">
            <v>18 Years</v>
          </cell>
        </row>
        <row r="924">
          <cell r="B924">
            <v>210042</v>
          </cell>
          <cell r="C924" t="str">
            <v>Sasmita Sethi</v>
          </cell>
          <cell r="D924" t="str">
            <v>Production</v>
          </cell>
          <cell r="E924" t="str">
            <v>Tire Building</v>
          </cell>
          <cell r="F924" t="str">
            <v>Junior Engineer</v>
          </cell>
          <cell r="G924" t="str">
            <v>Level-2</v>
          </cell>
          <cell r="H924" t="str">
            <v>E-3</v>
          </cell>
          <cell r="I924">
            <v>44389</v>
          </cell>
          <cell r="J924">
            <v>7</v>
          </cell>
          <cell r="K924">
            <v>2021</v>
          </cell>
          <cell r="L924" t="str">
            <v>Sanand</v>
          </cell>
          <cell r="M924" t="str">
            <v>F</v>
          </cell>
          <cell r="N924">
            <v>34978</v>
          </cell>
          <cell r="O924">
            <v>28.298630136986301</v>
          </cell>
          <cell r="P924" t="str">
            <v>Resignation</v>
          </cell>
          <cell r="R924">
            <v>44573</v>
          </cell>
          <cell r="S924">
            <v>44389</v>
          </cell>
          <cell r="T924" t="str">
            <v>Confirmation</v>
          </cell>
          <cell r="Y924">
            <v>9157198302</v>
          </cell>
          <cell r="Z924" t="str">
            <v>sasmitasethi.6228@gmail.com</v>
          </cell>
          <cell r="AA924">
            <v>7978485836</v>
          </cell>
          <cell r="AB924" t="str">
            <v>Sister</v>
          </cell>
          <cell r="AC924" t="str">
            <v>Mamata Sethi</v>
          </cell>
          <cell r="AD924" t="str">
            <v>Padmanabh Sethi</v>
          </cell>
          <cell r="AE924" t="str">
            <v>Jhunu Sethi</v>
          </cell>
          <cell r="AF924" t="str">
            <v>At Jgda Post Jhirpani Rourkela , Pin :- 769042</v>
          </cell>
          <cell r="AG924" t="str">
            <v>At.- Jgda, Po.- Jhirpani Rourkela, Orissa - 769042</v>
          </cell>
          <cell r="AH924" t="str">
            <v>HAJPS8386H</v>
          </cell>
          <cell r="AI924" t="str">
            <v>288095855372</v>
          </cell>
          <cell r="AJ924" t="str">
            <v>B+VE</v>
          </cell>
          <cell r="AK924" t="str">
            <v>Diploma</v>
          </cell>
          <cell r="AL924" t="str">
            <v xml:space="preserve">Electrical Engineering </v>
          </cell>
          <cell r="AM924" t="str">
            <v>5 Years</v>
          </cell>
        </row>
        <row r="925">
          <cell r="B925">
            <v>210043</v>
          </cell>
          <cell r="C925" t="str">
            <v>Vishal Dholakiya</v>
          </cell>
          <cell r="D925" t="str">
            <v>EHS</v>
          </cell>
          <cell r="E925" t="str">
            <v>EHS</v>
          </cell>
          <cell r="F925" t="str">
            <v>Junior Executive</v>
          </cell>
          <cell r="G925" t="str">
            <v>Level-2</v>
          </cell>
          <cell r="H925" t="str">
            <v>E-3</v>
          </cell>
          <cell r="I925">
            <v>44389</v>
          </cell>
          <cell r="J925">
            <v>7</v>
          </cell>
          <cell r="K925">
            <v>2021</v>
          </cell>
          <cell r="L925" t="str">
            <v>Sanand</v>
          </cell>
          <cell r="M925" t="str">
            <v>M</v>
          </cell>
          <cell r="N925">
            <v>34166</v>
          </cell>
          <cell r="O925">
            <v>30.523287671232875</v>
          </cell>
          <cell r="P925" t="str">
            <v>Resignation</v>
          </cell>
          <cell r="R925">
            <v>44573</v>
          </cell>
          <cell r="S925">
            <v>44389</v>
          </cell>
          <cell r="T925" t="str">
            <v>Confirmation</v>
          </cell>
          <cell r="Y925">
            <v>8866152344</v>
          </cell>
          <cell r="Z925" t="str">
            <v>vldholakiya9@gmail.com</v>
          </cell>
          <cell r="AA925">
            <v>9924481032</v>
          </cell>
          <cell r="AB925" t="str">
            <v>Father</v>
          </cell>
          <cell r="AC925" t="str">
            <v>Lalitkumar Dholakiya</v>
          </cell>
          <cell r="AD925" t="str">
            <v>Lalitkumar Dholakiya</v>
          </cell>
          <cell r="AE925" t="str">
            <v>Rekhaben Dholakiya</v>
          </cell>
          <cell r="AF925" t="str">
            <v>Navalnagar Street No 4 /14 Corner Mavdi Main Road Beside Mayur Finance Rajkot Postal Colony Rajkot - Gujarat 360004</v>
          </cell>
          <cell r="AG925" t="str">
            <v>Navalnagar Street No 4 /14 Corner Mavdi Main Road Beside Mayur Finance Rajkot Postal Colony Rajkot - Gujarat 360004</v>
          </cell>
          <cell r="AH925" t="str">
            <v>CUDPD2067F</v>
          </cell>
          <cell r="AI925" t="str">
            <v>415278670873</v>
          </cell>
          <cell r="AJ925" t="str">
            <v>B+VE</v>
          </cell>
          <cell r="AK925" t="str">
            <v>PDIS</v>
          </cell>
          <cell r="AL925" t="str">
            <v xml:space="preserve">Industrial Safety </v>
          </cell>
          <cell r="AM925" t="str">
            <v>5 Years</v>
          </cell>
        </row>
        <row r="926">
          <cell r="B926">
            <v>210044</v>
          </cell>
          <cell r="C926" t="str">
            <v>Mahek Gopani</v>
          </cell>
          <cell r="D926" t="str">
            <v>Finance</v>
          </cell>
          <cell r="E926" t="str">
            <v>Accounting &amp; Tax</v>
          </cell>
          <cell r="F926" t="str">
            <v>Assistant Executive</v>
          </cell>
          <cell r="G926" t="str">
            <v>Level-2</v>
          </cell>
          <cell r="H926" t="str">
            <v>E-4</v>
          </cell>
          <cell r="I926">
            <v>44396</v>
          </cell>
          <cell r="J926">
            <v>7</v>
          </cell>
          <cell r="K926">
            <v>2021</v>
          </cell>
          <cell r="L926" t="str">
            <v>Sanand</v>
          </cell>
          <cell r="M926" t="str">
            <v>F</v>
          </cell>
          <cell r="N926">
            <v>36412</v>
          </cell>
          <cell r="O926">
            <v>24.36986301369863</v>
          </cell>
          <cell r="P926" t="str">
            <v>Resignation</v>
          </cell>
          <cell r="R926">
            <v>44652</v>
          </cell>
          <cell r="S926" t="str">
            <v>NA</v>
          </cell>
          <cell r="T926" t="str">
            <v>Confirmation</v>
          </cell>
          <cell r="Y926">
            <v>9714670125</v>
          </cell>
          <cell r="Z926" t="str">
            <v>mngopani15262@gmail.Com</v>
          </cell>
          <cell r="AA926">
            <v>9737892215</v>
          </cell>
          <cell r="AB926" t="str">
            <v>Mother</v>
          </cell>
          <cell r="AC926" t="str">
            <v>Jayshreeben Gopani</v>
          </cell>
          <cell r="AD926" t="str">
            <v>Manojkumar Gopani</v>
          </cell>
          <cell r="AE926" t="str">
            <v>Jayshreeben Gopani</v>
          </cell>
          <cell r="AF926" t="str">
            <v>2/62, Rannapark Society, Opp. Karmchari Nagar, Ghatlodiya, Ahmedabad - 380061</v>
          </cell>
          <cell r="AG926" t="str">
            <v>2/62, Rannapark Society, Opp. Karmchari Nagar, Ghatlodiya, Ahmedabad - 380061</v>
          </cell>
          <cell r="AH926" t="str">
            <v>DDSPG0130D</v>
          </cell>
          <cell r="AI926" t="str">
            <v>792181676070</v>
          </cell>
          <cell r="AJ926" t="str">
            <v>O+VE</v>
          </cell>
          <cell r="AK926" t="str">
            <v>B.com</v>
          </cell>
          <cell r="AL926" t="str">
            <v>NA</v>
          </cell>
          <cell r="AM926" t="str">
            <v>NA</v>
          </cell>
        </row>
        <row r="927">
          <cell r="B927">
            <v>210045</v>
          </cell>
          <cell r="C927" t="str">
            <v>Dhaval Boricha</v>
          </cell>
          <cell r="D927" t="str">
            <v>QA</v>
          </cell>
          <cell r="E927" t="str">
            <v>Quality Assurance</v>
          </cell>
          <cell r="F927" t="str">
            <v>GET</v>
          </cell>
          <cell r="G927" t="str">
            <v>Level-2</v>
          </cell>
          <cell r="H927" t="str">
            <v>E-5</v>
          </cell>
          <cell r="I927">
            <v>44410</v>
          </cell>
          <cell r="J927">
            <v>8</v>
          </cell>
          <cell r="K927">
            <v>2021</v>
          </cell>
          <cell r="L927" t="str">
            <v>Sanand</v>
          </cell>
          <cell r="M927" t="str">
            <v>M</v>
          </cell>
          <cell r="N927">
            <v>36341</v>
          </cell>
          <cell r="O927">
            <v>24.564383561643837</v>
          </cell>
          <cell r="P927" t="str">
            <v>Resignation</v>
          </cell>
          <cell r="T927" t="str">
            <v>Training</v>
          </cell>
          <cell r="Y927">
            <v>9725021541</v>
          </cell>
          <cell r="Z927" t="str">
            <v>dhavalboricha9@gmail.com</v>
          </cell>
          <cell r="AA927">
            <v>8866688518</v>
          </cell>
          <cell r="AB927" t="str">
            <v>Brother</v>
          </cell>
          <cell r="AC927" t="str">
            <v>Paras Boricha</v>
          </cell>
          <cell r="AD927" t="str">
            <v>Himatlal Boricha</v>
          </cell>
          <cell r="AE927" t="str">
            <v>Chandrikaben Boricha</v>
          </cell>
          <cell r="AF927" t="str">
            <v>A-9, Gangotri  Society, Near Old Passport Office, Gulbai Tekara Road, Ahmedabad - 380006</v>
          </cell>
          <cell r="AG927" t="str">
            <v>Jiavan Anand, Meghaninagar, Bagasara, Dist - Amreli, Gujarat - 365440</v>
          </cell>
          <cell r="AH927" t="str">
            <v>DFFPB6733E</v>
          </cell>
          <cell r="AI927" t="str">
            <v>999229459964</v>
          </cell>
          <cell r="AJ927" t="str">
            <v>O+VE</v>
          </cell>
          <cell r="AK927" t="str">
            <v>B.E</v>
          </cell>
          <cell r="AL927" t="str">
            <v xml:space="preserve">Rubber Engineering </v>
          </cell>
          <cell r="AM927" t="str">
            <v>NA</v>
          </cell>
        </row>
        <row r="928">
          <cell r="B928">
            <v>210046</v>
          </cell>
          <cell r="C928" t="str">
            <v>Adnan Memon</v>
          </cell>
          <cell r="D928" t="str">
            <v>QA</v>
          </cell>
          <cell r="E928" t="str">
            <v>Quality Control</v>
          </cell>
          <cell r="F928" t="str">
            <v>GET</v>
          </cell>
          <cell r="G928" t="str">
            <v>Level-2</v>
          </cell>
          <cell r="H928" t="str">
            <v>E-5</v>
          </cell>
          <cell r="I928">
            <v>44410</v>
          </cell>
          <cell r="J928">
            <v>8</v>
          </cell>
          <cell r="K928">
            <v>2021</v>
          </cell>
          <cell r="L928" t="str">
            <v>Sanand</v>
          </cell>
          <cell r="M928" t="str">
            <v>M</v>
          </cell>
          <cell r="N928">
            <v>36713</v>
          </cell>
          <cell r="O928">
            <v>23.545205479452054</v>
          </cell>
          <cell r="P928" t="str">
            <v>Resignation</v>
          </cell>
          <cell r="T928" t="str">
            <v>Training</v>
          </cell>
          <cell r="Y928">
            <v>8306156968</v>
          </cell>
          <cell r="Z928" t="str">
            <v>adnanmemon672000@yahoo.com</v>
          </cell>
          <cell r="AA928" t="str">
            <v>9428565550 / 8160078910</v>
          </cell>
          <cell r="AB928" t="str">
            <v xml:space="preserve">Father </v>
          </cell>
          <cell r="AC928" t="str">
            <v xml:space="preserve">Zakirbhai Memon </v>
          </cell>
          <cell r="AD928" t="str">
            <v>Zakirbhai Memon</v>
          </cell>
          <cell r="AE928" t="str">
            <v>Samiraben Memon</v>
          </cell>
          <cell r="AF928" t="str">
            <v>A-44, Royal Residency, Vijapur Road, Savgadh, Himatnagar, Sabarkantha, Gujarat - 383220</v>
          </cell>
          <cell r="AG928" t="str">
            <v>A-44, Royal Residency, Vijapur Road, Savgadh, Himatnagar, Sabarkantha, Gujarat - 383220</v>
          </cell>
          <cell r="AH928" t="str">
            <v>FXCPM6422C</v>
          </cell>
          <cell r="AI928" t="str">
            <v>613387743593</v>
          </cell>
          <cell r="AJ928" t="str">
            <v>O+VE</v>
          </cell>
          <cell r="AK928" t="str">
            <v>B.Tech</v>
          </cell>
          <cell r="AL928" t="str">
            <v xml:space="preserve">Mechanical Engineering </v>
          </cell>
          <cell r="AM928" t="str">
            <v>NA</v>
          </cell>
        </row>
        <row r="929">
          <cell r="B929">
            <v>210047</v>
          </cell>
          <cell r="C929" t="str">
            <v>Dhananjay Sharma</v>
          </cell>
          <cell r="D929" t="str">
            <v>Engineering</v>
          </cell>
          <cell r="E929" t="str">
            <v>Utility</v>
          </cell>
          <cell r="F929" t="str">
            <v>Junior Operator</v>
          </cell>
          <cell r="G929" t="str">
            <v>Level-3</v>
          </cell>
          <cell r="H929" t="str">
            <v>T-3</v>
          </cell>
          <cell r="I929">
            <v>44410</v>
          </cell>
          <cell r="J929">
            <v>8</v>
          </cell>
          <cell r="K929">
            <v>2021</v>
          </cell>
          <cell r="L929" t="str">
            <v>Sanand</v>
          </cell>
          <cell r="M929" t="str">
            <v>M</v>
          </cell>
          <cell r="N929">
            <v>34232</v>
          </cell>
          <cell r="O929">
            <v>30.342465753424658</v>
          </cell>
          <cell r="P929" t="str">
            <v>Resignation</v>
          </cell>
          <cell r="R929">
            <v>44594</v>
          </cell>
          <cell r="S929">
            <v>44410</v>
          </cell>
          <cell r="T929" t="str">
            <v>Confirmation</v>
          </cell>
          <cell r="Y929">
            <v>8128755107</v>
          </cell>
          <cell r="Z929" t="str">
            <v>sharmadhananjay477@gmail.com</v>
          </cell>
          <cell r="AA929" t="str">
            <v>9537722109/9925779367</v>
          </cell>
          <cell r="AB929" t="str">
            <v>Room Mate/ Father</v>
          </cell>
          <cell r="AC929" t="str">
            <v>Ajay Pal / Premnath Sharma</v>
          </cell>
          <cell r="AD929" t="str">
            <v>Premnath Sharma</v>
          </cell>
          <cell r="AE929" t="str">
            <v>Lilawati Devi</v>
          </cell>
          <cell r="AF929" t="str">
            <v>Harsiddhi Society, Laxmi Bhavan, Nr.Rameshwar Temple, Veraval - 362265</v>
          </cell>
          <cell r="AG929" t="str">
            <v>Harsiddhi Society, Laxmi Bhavan, Nr.Rameshwar Temple, Veraval - 362265</v>
          </cell>
          <cell r="AH929" t="str">
            <v>IECPS1217B</v>
          </cell>
          <cell r="AI929" t="str">
            <v>842738735116</v>
          </cell>
          <cell r="AJ929" t="str">
            <v>A+VE</v>
          </cell>
          <cell r="AK929" t="str">
            <v>B.com</v>
          </cell>
          <cell r="AL929" t="str">
            <v xml:space="preserve">First Class Boiler Attedant </v>
          </cell>
          <cell r="AM929" t="str">
            <v>7 Years</v>
          </cell>
        </row>
        <row r="930">
          <cell r="B930">
            <v>210048</v>
          </cell>
          <cell r="C930" t="str">
            <v>Pujan Joshi</v>
          </cell>
          <cell r="D930" t="str">
            <v>Engineering</v>
          </cell>
          <cell r="E930" t="str">
            <v>Maintenance</v>
          </cell>
          <cell r="F930" t="str">
            <v>Assistant Engineer</v>
          </cell>
          <cell r="G930" t="str">
            <v>Level-2</v>
          </cell>
          <cell r="H930" t="str">
            <v>E-4</v>
          </cell>
          <cell r="I930">
            <v>44417</v>
          </cell>
          <cell r="J930">
            <v>8</v>
          </cell>
          <cell r="K930">
            <v>2021</v>
          </cell>
          <cell r="L930" t="str">
            <v>Sanand</v>
          </cell>
          <cell r="M930" t="str">
            <v>M</v>
          </cell>
          <cell r="N930">
            <v>35048</v>
          </cell>
          <cell r="O930">
            <v>28.106849315068494</v>
          </cell>
          <cell r="R930">
            <v>44601</v>
          </cell>
          <cell r="S930">
            <v>44417</v>
          </cell>
          <cell r="T930" t="str">
            <v>Confirmation</v>
          </cell>
          <cell r="Y930">
            <v>9924180633</v>
          </cell>
          <cell r="Z930" t="str">
            <v>pujan8888@gmail.com</v>
          </cell>
          <cell r="AA930">
            <v>9624109027</v>
          </cell>
          <cell r="AB930" t="str">
            <v>Father</v>
          </cell>
          <cell r="AC930" t="str">
            <v>Rohitkumar Joshi</v>
          </cell>
          <cell r="AD930" t="str">
            <v>Rohitkumar Vasudevbhai Joshi</v>
          </cell>
          <cell r="AE930" t="str">
            <v>Bhavnaben Rohitkumar Joshi</v>
          </cell>
          <cell r="AF930" t="str">
            <v>C-12, Green Valley-3, B/H Holi Child School, Near SBI Bank, Panchvati, Kalol, Gandhinagar - 382721</v>
          </cell>
          <cell r="AG930" t="str">
            <v>C-12, Green Valley-3, B/H Holi Child School, Near Sbi Bank, Panchvati, Kalol, Gandhinagar - 382721</v>
          </cell>
          <cell r="AH930" t="str">
            <v>AZDPJ3028M</v>
          </cell>
          <cell r="AI930" t="str">
            <v>813059846459</v>
          </cell>
          <cell r="AJ930" t="str">
            <v>A+VE</v>
          </cell>
          <cell r="AK930" t="str">
            <v>BE</v>
          </cell>
          <cell r="AL930" t="str">
            <v>Mechanical</v>
          </cell>
          <cell r="AM930" t="str">
            <v xml:space="preserve">4 Years </v>
          </cell>
        </row>
        <row r="931">
          <cell r="B931">
            <v>210049</v>
          </cell>
          <cell r="C931" t="str">
            <v>Pandurang Kamble</v>
          </cell>
          <cell r="D931" t="str">
            <v>Retail Sales</v>
          </cell>
          <cell r="E931" t="str">
            <v>West Region</v>
          </cell>
          <cell r="F931" t="str">
            <v>Territory Sales Manager</v>
          </cell>
          <cell r="G931" t="str">
            <v>Level-2</v>
          </cell>
          <cell r="H931" t="str">
            <v>E-1</v>
          </cell>
          <cell r="I931">
            <v>44417</v>
          </cell>
          <cell r="J931">
            <v>8</v>
          </cell>
          <cell r="K931">
            <v>2021</v>
          </cell>
          <cell r="L931" t="str">
            <v>Pune</v>
          </cell>
          <cell r="M931" t="str">
            <v>M</v>
          </cell>
          <cell r="N931">
            <v>31199</v>
          </cell>
          <cell r="O931">
            <v>38.652054794520545</v>
          </cell>
          <cell r="P931" t="str">
            <v>Resignation</v>
          </cell>
          <cell r="S931">
            <v>44417</v>
          </cell>
          <cell r="T931" t="str">
            <v>Probation</v>
          </cell>
          <cell r="Y931">
            <v>9657178889</v>
          </cell>
          <cell r="Z931" t="str">
            <v>pskamble17@gmail.com</v>
          </cell>
          <cell r="AA931">
            <v>9850000667</v>
          </cell>
          <cell r="AB931" t="str">
            <v>Brother</v>
          </cell>
          <cell r="AC931" t="str">
            <v>Ambadas Kamble</v>
          </cell>
          <cell r="AD931" t="str">
            <v>Sukhdev Gopal Kamble</v>
          </cell>
          <cell r="AE931" t="str">
            <v>Ashabai Sukhdev Kamble</v>
          </cell>
          <cell r="AF931" t="str">
            <v>B101, Dreams Westeria Survey No 3, Behind Dharmawat Petrol Pump, Pisoli, Pune - 411060</v>
          </cell>
          <cell r="AG931" t="str">
            <v>148, Sarva Sukhi Nagar, Near Shah Nagar, Limaywadi, Solapur - 413001</v>
          </cell>
          <cell r="AH931" t="str">
            <v>ARGPK2896M</v>
          </cell>
          <cell r="AI931" t="str">
            <v>392479231400</v>
          </cell>
          <cell r="AJ931" t="str">
            <v>A+VE</v>
          </cell>
          <cell r="AK931" t="str">
            <v>MBA</v>
          </cell>
          <cell r="AL931" t="str">
            <v xml:space="preserve">Marketing </v>
          </cell>
          <cell r="AM931" t="str">
            <v>8 Years</v>
          </cell>
        </row>
        <row r="932">
          <cell r="B932">
            <v>210050</v>
          </cell>
          <cell r="C932" t="str">
            <v>Vinayak Nikumbh</v>
          </cell>
          <cell r="D932" t="str">
            <v>Retail Sales</v>
          </cell>
          <cell r="E932" t="str">
            <v>West Region</v>
          </cell>
          <cell r="F932" t="str">
            <v>Junior Territory Sales Manager</v>
          </cell>
          <cell r="G932" t="str">
            <v>Level-2</v>
          </cell>
          <cell r="H932" t="str">
            <v>E-2</v>
          </cell>
          <cell r="I932">
            <v>44424</v>
          </cell>
          <cell r="J932">
            <v>8</v>
          </cell>
          <cell r="K932">
            <v>2021</v>
          </cell>
          <cell r="L932" t="str">
            <v>Ahmedabad</v>
          </cell>
          <cell r="M932" t="str">
            <v>M</v>
          </cell>
          <cell r="N932">
            <v>32989</v>
          </cell>
          <cell r="O932">
            <v>33.747945205479454</v>
          </cell>
          <cell r="P932" t="str">
            <v>Abscond</v>
          </cell>
          <cell r="R932">
            <v>44608</v>
          </cell>
          <cell r="S932">
            <v>44424</v>
          </cell>
          <cell r="T932" t="str">
            <v>Confirmation</v>
          </cell>
          <cell r="Y932">
            <v>9823723733</v>
          </cell>
          <cell r="Z932" t="str">
            <v>nikumbh.vinayak26@gmail.com</v>
          </cell>
          <cell r="AA932">
            <v>9172740021</v>
          </cell>
          <cell r="AB932" t="str">
            <v>Sister</v>
          </cell>
          <cell r="AC932" t="str">
            <v>Ankita Sadanand Nikumbh</v>
          </cell>
          <cell r="AD932" t="str">
            <v>Sadanand Ramdas Nikumbh</v>
          </cell>
          <cell r="AE932" t="str">
            <v>Anita Sadanand Nikumbh</v>
          </cell>
          <cell r="AF932" t="str">
            <v>N-9/D24-2, Veer Savarkar Chowk, Old Cidco, Nashik - 422009</v>
          </cell>
          <cell r="AG932" t="str">
            <v>N-9/D24-2, Veer Savarkar Chowk, Old Cidco, Nashik - 422009</v>
          </cell>
          <cell r="AH932" t="str">
            <v>AWEPN4842P</v>
          </cell>
          <cell r="AI932" t="str">
            <v>732543942030</v>
          </cell>
          <cell r="AJ932" t="str">
            <v>A+VE</v>
          </cell>
          <cell r="AK932" t="str">
            <v>MBA</v>
          </cell>
          <cell r="AL932" t="str">
            <v xml:space="preserve">Marketing </v>
          </cell>
          <cell r="AM932" t="str">
            <v>4 Years</v>
          </cell>
        </row>
        <row r="933">
          <cell r="B933">
            <v>210051</v>
          </cell>
          <cell r="C933" t="str">
            <v>Daisy D'Mello</v>
          </cell>
          <cell r="D933" t="str">
            <v>Legal</v>
          </cell>
          <cell r="E933" t="str">
            <v>Legal</v>
          </cell>
          <cell r="F933" t="str">
            <v>Management Trainee</v>
          </cell>
          <cell r="G933" t="str">
            <v>Level-2</v>
          </cell>
          <cell r="H933" t="str">
            <v>E-5</v>
          </cell>
          <cell r="I933">
            <v>44424</v>
          </cell>
          <cell r="J933">
            <v>8</v>
          </cell>
          <cell r="K933">
            <v>2021</v>
          </cell>
          <cell r="L933" t="str">
            <v>Sanand</v>
          </cell>
          <cell r="M933" t="str">
            <v>F</v>
          </cell>
          <cell r="N933">
            <v>36109</v>
          </cell>
          <cell r="O933">
            <v>25.2</v>
          </cell>
          <cell r="P933" t="str">
            <v>Resignation</v>
          </cell>
          <cell r="T933" t="str">
            <v>Training</v>
          </cell>
          <cell r="Y933">
            <v>7359829815</v>
          </cell>
          <cell r="Z933" t="str">
            <v>daisydmello98@gmail.com</v>
          </cell>
          <cell r="AA933" t="str">
            <v>9427824490 / 9429266030</v>
          </cell>
          <cell r="AB933" t="str">
            <v>Father</v>
          </cell>
          <cell r="AC933" t="str">
            <v>Stephen Augustine D'Mello</v>
          </cell>
          <cell r="AD933" t="str">
            <v>Stephen Augustine D'Mello</v>
          </cell>
          <cell r="AE933" t="str">
            <v>Winifred Stephen D'Mello</v>
          </cell>
          <cell r="AF933" t="str">
            <v>153-A, Dayalji Park, Opp. Shayona Park, Althan Road, Surat - 395017</v>
          </cell>
          <cell r="AG933" t="str">
            <v>153-A, Dayalji Park, Opp. Shayona Park, Althan Road, Surat - 395017</v>
          </cell>
          <cell r="AH933" t="str">
            <v>DFIPD9408H</v>
          </cell>
          <cell r="AI933" t="str">
            <v>332095774472</v>
          </cell>
          <cell r="AJ933" t="str">
            <v>AB+VE</v>
          </cell>
          <cell r="AK933" t="str">
            <v>BA.LLB</v>
          </cell>
          <cell r="AL933" t="str">
            <v>NA</v>
          </cell>
          <cell r="AM933" t="str">
            <v>NA</v>
          </cell>
        </row>
        <row r="934">
          <cell r="B934">
            <v>210052</v>
          </cell>
          <cell r="C934" t="str">
            <v>Rushabh Barot</v>
          </cell>
          <cell r="D934" t="str">
            <v>Production</v>
          </cell>
          <cell r="E934" t="str">
            <v>Product Process Improvement</v>
          </cell>
          <cell r="F934" t="str">
            <v>Assistant Engineer</v>
          </cell>
          <cell r="G934" t="str">
            <v>Level-2</v>
          </cell>
          <cell r="H934" t="str">
            <v>E-4</v>
          </cell>
          <cell r="I934">
            <v>44431</v>
          </cell>
          <cell r="J934">
            <v>8</v>
          </cell>
          <cell r="K934">
            <v>2021</v>
          </cell>
          <cell r="L934" t="str">
            <v>Sanand</v>
          </cell>
          <cell r="M934" t="str">
            <v>M</v>
          </cell>
          <cell r="N934">
            <v>36007</v>
          </cell>
          <cell r="O934">
            <v>25.479452054794521</v>
          </cell>
          <cell r="P934" t="str">
            <v>Transferred FROM “QA - Quality Control” TO “Production - Product Process Improvement” w.e.f. 02nd March 2022</v>
          </cell>
          <cell r="R934">
            <v>44615</v>
          </cell>
          <cell r="S934">
            <v>44431</v>
          </cell>
          <cell r="T934" t="str">
            <v>Confirmation</v>
          </cell>
          <cell r="Y934">
            <v>7359576570</v>
          </cell>
          <cell r="Z934" t="str">
            <v>rushabh170673119001@gmail.com</v>
          </cell>
          <cell r="AA934">
            <v>8347992031</v>
          </cell>
          <cell r="AB934" t="str">
            <v>Father</v>
          </cell>
          <cell r="AC934" t="str">
            <v>Navinbhai Barot</v>
          </cell>
          <cell r="AD934" t="str">
            <v>Navinbhai Barot</v>
          </cell>
          <cell r="AE934" t="str">
            <v>Reeta Barot</v>
          </cell>
          <cell r="AF934" t="str">
            <v>F-3 Panchnath Compex, Nr.Bala Hanuman Temple Viratnagar Road, Odhav, Ahmedabad - 382415</v>
          </cell>
          <cell r="AG934" t="str">
            <v>F-3, Panchnath Compex, Nr.Bala Hanuman Temple Viratnagar Road, Odhav, Ahmedabad - 382415</v>
          </cell>
          <cell r="AH934" t="str">
            <v>CXJPB6971K</v>
          </cell>
          <cell r="AI934">
            <v>749460492125</v>
          </cell>
          <cell r="AJ934" t="str">
            <v>B+VE</v>
          </cell>
          <cell r="AK934" t="str">
            <v>B.E.</v>
          </cell>
          <cell r="AL934" t="str">
            <v>Mechanical</v>
          </cell>
          <cell r="AM934" t="str">
            <v>3 Years</v>
          </cell>
        </row>
        <row r="935">
          <cell r="B935">
            <v>210053</v>
          </cell>
          <cell r="C935" t="str">
            <v>Harishsinh Sengar</v>
          </cell>
          <cell r="D935" t="str">
            <v>Engineering</v>
          </cell>
          <cell r="E935" t="str">
            <v>Maintenance</v>
          </cell>
          <cell r="F935" t="str">
            <v>Assistant Engineer</v>
          </cell>
          <cell r="G935" t="str">
            <v>Level-2</v>
          </cell>
          <cell r="H935" t="str">
            <v>E-4</v>
          </cell>
          <cell r="I935">
            <v>44431</v>
          </cell>
          <cell r="J935">
            <v>8</v>
          </cell>
          <cell r="K935">
            <v>2021</v>
          </cell>
          <cell r="L935" t="str">
            <v>Sanand</v>
          </cell>
          <cell r="M935" t="str">
            <v>M</v>
          </cell>
          <cell r="N935">
            <v>35888</v>
          </cell>
          <cell r="O935">
            <v>25.805479452054794</v>
          </cell>
          <cell r="P935" t="str">
            <v>Resignation</v>
          </cell>
          <cell r="R935">
            <v>44615</v>
          </cell>
          <cell r="S935">
            <v>44431</v>
          </cell>
          <cell r="T935" t="str">
            <v>Confirmation</v>
          </cell>
          <cell r="Y935">
            <v>9067013006</v>
          </cell>
          <cell r="Z935" t="str">
            <v>harishsengar1212@gmail.com</v>
          </cell>
          <cell r="AA935">
            <v>9408959752</v>
          </cell>
          <cell r="AB935" t="str">
            <v>Father</v>
          </cell>
          <cell r="AC935" t="str">
            <v>Devendrasinh Sengar</v>
          </cell>
          <cell r="AD935" t="str">
            <v>Devendrasinh Sengar</v>
          </cell>
          <cell r="AE935" t="str">
            <v>Kusumben Sengar</v>
          </cell>
          <cell r="AF935" t="str">
            <v>64, Anand Vihar Society, Abadnagar, Near Durga Dairy, Ahmedabad - 380058</v>
          </cell>
          <cell r="AG935" t="str">
            <v>103, Shiv Shakti App. Opp, Parlepoint Shastri Road, Bardoli - 394601</v>
          </cell>
          <cell r="AH935" t="str">
            <v>MRKPS6294M</v>
          </cell>
          <cell r="AI935">
            <v>934494468813</v>
          </cell>
          <cell r="AJ935" t="str">
            <v>B+VE</v>
          </cell>
          <cell r="AK935" t="str">
            <v>B.E.</v>
          </cell>
          <cell r="AL935" t="str">
            <v>Electrical</v>
          </cell>
          <cell r="AM935" t="str">
            <v>1.6 Year</v>
          </cell>
        </row>
        <row r="936">
          <cell r="B936">
            <v>210054</v>
          </cell>
          <cell r="C936" t="str">
            <v>Dhvanij Patel</v>
          </cell>
          <cell r="D936" t="str">
            <v>Retail Sales</v>
          </cell>
          <cell r="E936" t="str">
            <v>West Region</v>
          </cell>
          <cell r="F936" t="str">
            <v>Sales Executive</v>
          </cell>
          <cell r="G936" t="str">
            <v>Level-2</v>
          </cell>
          <cell r="H936" t="str">
            <v>E-4</v>
          </cell>
          <cell r="I936">
            <v>44431</v>
          </cell>
          <cell r="J936">
            <v>8</v>
          </cell>
          <cell r="K936">
            <v>2021</v>
          </cell>
          <cell r="L936" t="str">
            <v>Raipur-CG</v>
          </cell>
          <cell r="M936" t="str">
            <v>M</v>
          </cell>
          <cell r="N936">
            <v>35711</v>
          </cell>
          <cell r="O936">
            <v>26.290410958904111</v>
          </cell>
          <cell r="P936" t="str">
            <v>Resignation</v>
          </cell>
          <cell r="R936">
            <v>44615</v>
          </cell>
          <cell r="S936">
            <v>44431</v>
          </cell>
          <cell r="T936" t="str">
            <v>Confirmation</v>
          </cell>
          <cell r="Y936">
            <v>9725779277</v>
          </cell>
          <cell r="Z936" t="str">
            <v>dhvanijpatel115@gmail.com</v>
          </cell>
          <cell r="AA936">
            <v>9898004122</v>
          </cell>
          <cell r="AB936" t="str">
            <v>Father</v>
          </cell>
          <cell r="AC936" t="str">
            <v>Shankarbhai Kalidas Patel</v>
          </cell>
          <cell r="AD936" t="str">
            <v>Shankarbhai Kalidas Patel</v>
          </cell>
          <cell r="AE936" t="str">
            <v>Veenaben Shankarbhai Patel</v>
          </cell>
          <cell r="AF936" t="str">
            <v>21, Madhav Homes, Opp Galaxy Opal, Vastral, Ahmedabad - 382418</v>
          </cell>
          <cell r="AG936" t="str">
            <v>21, Madhav Homes, Opp. Galaxy Opal, Vastral, Ahmedabad - 382418</v>
          </cell>
          <cell r="AH936" t="str">
            <v>CZJPP0334C</v>
          </cell>
          <cell r="AI936">
            <v>613066048090</v>
          </cell>
          <cell r="AJ936" t="str">
            <v>A+VE</v>
          </cell>
          <cell r="AK936" t="str">
            <v>Diploma</v>
          </cell>
          <cell r="AL936" t="str">
            <v>Mechanical</v>
          </cell>
          <cell r="AM936" t="str">
            <v>3 Year</v>
          </cell>
        </row>
        <row r="937">
          <cell r="B937">
            <v>210055</v>
          </cell>
          <cell r="C937" t="str">
            <v>Brijmohan Patel</v>
          </cell>
          <cell r="D937" t="str">
            <v>Engineering</v>
          </cell>
          <cell r="E937" t="str">
            <v>Maintenance</v>
          </cell>
          <cell r="F937" t="str">
            <v>Assistant Engineer</v>
          </cell>
          <cell r="G937" t="str">
            <v>Level-2</v>
          </cell>
          <cell r="H937" t="str">
            <v>E-4</v>
          </cell>
          <cell r="I937">
            <v>44452</v>
          </cell>
          <cell r="J937">
            <v>9</v>
          </cell>
          <cell r="K937">
            <v>2021</v>
          </cell>
          <cell r="L937" t="str">
            <v>Sanand</v>
          </cell>
          <cell r="M937" t="str">
            <v>M</v>
          </cell>
          <cell r="N937">
            <v>35014</v>
          </cell>
          <cell r="O937">
            <v>28.2</v>
          </cell>
          <cell r="R937">
            <v>44633</v>
          </cell>
          <cell r="S937">
            <v>44452</v>
          </cell>
          <cell r="T937" t="str">
            <v>Confirmation</v>
          </cell>
          <cell r="Y937">
            <v>9925072377</v>
          </cell>
          <cell r="Z937" t="str">
            <v>brijmohanpatel12345@gmail.com</v>
          </cell>
          <cell r="AA937">
            <v>9427089177</v>
          </cell>
          <cell r="AB937" t="str">
            <v>Father</v>
          </cell>
          <cell r="AC937" t="str">
            <v>Arvindbhai Patel</v>
          </cell>
          <cell r="AD937" t="str">
            <v>Arvindbhai Patel</v>
          </cell>
          <cell r="AE937" t="str">
            <v>Daxaben Patel</v>
          </cell>
          <cell r="AF937" t="str">
            <v>23/2, Vishwakarma Nagar Society, Near Balol Nagar Cross Road, Ranip, Ahmedabad - 382480</v>
          </cell>
          <cell r="AG937" t="str">
            <v>23/2, Vishwakarma Nagar Society, Near Balol Nagar Cross Road, Ranip, Ahmedabad - 382480</v>
          </cell>
          <cell r="AH937" t="str">
            <v>DYYPP2125J</v>
          </cell>
          <cell r="AI937" t="str">
            <v>782282877337</v>
          </cell>
          <cell r="AJ937" t="str">
            <v>B+VE</v>
          </cell>
          <cell r="AK937" t="str">
            <v>B.E.</v>
          </cell>
          <cell r="AL937" t="str">
            <v>Electrical</v>
          </cell>
          <cell r="AM937" t="str">
            <v>4 Years</v>
          </cell>
        </row>
        <row r="938">
          <cell r="B938">
            <v>210056</v>
          </cell>
          <cell r="C938" t="str">
            <v>Pankaj Bagora</v>
          </cell>
          <cell r="D938" t="str">
            <v>HR</v>
          </cell>
          <cell r="E938" t="str">
            <v>Talent Acquisition</v>
          </cell>
          <cell r="F938" t="str">
            <v>Assistant Executive</v>
          </cell>
          <cell r="G938" t="str">
            <v>Level-2</v>
          </cell>
          <cell r="H938" t="str">
            <v>E-4</v>
          </cell>
          <cell r="I938">
            <v>44452</v>
          </cell>
          <cell r="J938">
            <v>9</v>
          </cell>
          <cell r="K938">
            <v>2021</v>
          </cell>
          <cell r="L938" t="str">
            <v>Sanand</v>
          </cell>
          <cell r="M938" t="str">
            <v>M</v>
          </cell>
          <cell r="N938">
            <v>35596</v>
          </cell>
          <cell r="O938">
            <v>26.605479452054794</v>
          </cell>
          <cell r="P938" t="str">
            <v>Resignation</v>
          </cell>
          <cell r="S938">
            <v>44452</v>
          </cell>
          <cell r="T938" t="str">
            <v>Probation</v>
          </cell>
          <cell r="Y938">
            <v>9571795476</v>
          </cell>
          <cell r="Z938" t="str">
            <v>pankajbagora1@gmail.com</v>
          </cell>
          <cell r="AA938">
            <v>9829323317</v>
          </cell>
          <cell r="AB938" t="str">
            <v>Father</v>
          </cell>
          <cell r="AC938" t="str">
            <v>Mohan Lal Bagora</v>
          </cell>
          <cell r="AD938" t="str">
            <v>Mohan Lal Bagora</v>
          </cell>
          <cell r="AE938" t="str">
            <v>Meena Devi Bagora</v>
          </cell>
          <cell r="AF938" t="str">
            <v>C-27, Paras Bungalows 1, Near Old Telephone Exchange, Opp. Govt Tubewell Bopal, Ahmedabad - 380058</v>
          </cell>
          <cell r="AG938" t="str">
            <v>Village &amp; Post - Sundarcha, Via - Knakroli, Dist. - Rajsamand, Rajasthan - 313324</v>
          </cell>
          <cell r="AH938" t="str">
            <v>CPRPB5344A</v>
          </cell>
          <cell r="AI938" t="str">
            <v>758843961170</v>
          </cell>
          <cell r="AJ938" t="str">
            <v>AB+VE</v>
          </cell>
          <cell r="AK938" t="str">
            <v>MBA</v>
          </cell>
          <cell r="AL938" t="str">
            <v xml:space="preserve">HR &amp; Finance </v>
          </cell>
          <cell r="AM938" t="str">
            <v>2.2 Years</v>
          </cell>
        </row>
        <row r="939">
          <cell r="B939">
            <v>210057</v>
          </cell>
          <cell r="C939" t="str">
            <v>Vishwam Ahuja</v>
          </cell>
          <cell r="D939" t="str">
            <v>HR</v>
          </cell>
          <cell r="E939" t="str">
            <v>ER &amp; IR</v>
          </cell>
          <cell r="F939" t="str">
            <v>Assistant Executive</v>
          </cell>
          <cell r="G939" t="str">
            <v>Level-2</v>
          </cell>
          <cell r="H939" t="str">
            <v>E-4</v>
          </cell>
          <cell r="I939">
            <v>44452</v>
          </cell>
          <cell r="J939">
            <v>9</v>
          </cell>
          <cell r="K939">
            <v>2021</v>
          </cell>
          <cell r="L939" t="str">
            <v>Sanand</v>
          </cell>
          <cell r="M939" t="str">
            <v>M</v>
          </cell>
          <cell r="N939">
            <v>36023</v>
          </cell>
          <cell r="O939">
            <v>25.435616438356163</v>
          </cell>
          <cell r="P939" t="str">
            <v>Resignation</v>
          </cell>
          <cell r="R939">
            <v>44621</v>
          </cell>
          <cell r="S939">
            <v>44452</v>
          </cell>
          <cell r="T939" t="str">
            <v>Confirmation</v>
          </cell>
          <cell r="Y939">
            <v>9427131333</v>
          </cell>
          <cell r="Z939" t="str">
            <v>ahujavishwam@gmail.com</v>
          </cell>
          <cell r="AA939">
            <v>9408282082</v>
          </cell>
          <cell r="AB939" t="str">
            <v xml:space="preserve">Sister </v>
          </cell>
          <cell r="AC939" t="str">
            <v>Zalak Ahuja</v>
          </cell>
          <cell r="AD939" t="str">
            <v>Dinesh Bhai</v>
          </cell>
          <cell r="AE939" t="str">
            <v>Meenaxi Ben</v>
          </cell>
          <cell r="AF939" t="str">
            <v>E-4, Sneh Plazza, Chandkheda, Ahemedabad - 382424</v>
          </cell>
          <cell r="AG939" t="str">
            <v>E-4, Sneh Plazza, Chandkheda, Ahemedabad - 382424</v>
          </cell>
          <cell r="AH939" t="str">
            <v>CJXPA9575J</v>
          </cell>
          <cell r="AI939" t="str">
            <v>298385678538</v>
          </cell>
          <cell r="AJ939" t="str">
            <v>A+VE</v>
          </cell>
          <cell r="AK939" t="str">
            <v>MBA</v>
          </cell>
          <cell r="AL939" t="str">
            <v xml:space="preserve">HR </v>
          </cell>
          <cell r="AM939" t="str">
            <v>2 Years</v>
          </cell>
        </row>
        <row r="940">
          <cell r="B940">
            <v>210058</v>
          </cell>
          <cell r="C940" t="str">
            <v>Akhil Juneja</v>
          </cell>
          <cell r="D940" t="str">
            <v>HR</v>
          </cell>
          <cell r="E940" t="str">
            <v>HRM</v>
          </cell>
          <cell r="F940" t="str">
            <v>Executive</v>
          </cell>
          <cell r="G940" t="str">
            <v>Level-2</v>
          </cell>
          <cell r="H940" t="str">
            <v>E-2</v>
          </cell>
          <cell r="I940">
            <v>44459</v>
          </cell>
          <cell r="J940">
            <v>9</v>
          </cell>
          <cell r="K940">
            <v>2021</v>
          </cell>
          <cell r="L940" t="str">
            <v>Sanand</v>
          </cell>
          <cell r="M940" t="str">
            <v>M</v>
          </cell>
          <cell r="N940">
            <v>32993</v>
          </cell>
          <cell r="O940">
            <v>33.736986301369861</v>
          </cell>
          <cell r="P940" t="str">
            <v>Resignation</v>
          </cell>
          <cell r="S940">
            <v>44459</v>
          </cell>
          <cell r="T940" t="str">
            <v>Probation</v>
          </cell>
          <cell r="Y940">
            <v>8460365058</v>
          </cell>
          <cell r="Z940" t="str">
            <v>akhiljuneja30@gmail.com</v>
          </cell>
          <cell r="AA940">
            <v>6352948491</v>
          </cell>
          <cell r="AB940" t="str">
            <v xml:space="preserve">Mother </v>
          </cell>
          <cell r="AC940" t="str">
            <v>Renu</v>
          </cell>
          <cell r="AD940" t="str">
            <v xml:space="preserve">Shyamsunder </v>
          </cell>
          <cell r="AE940" t="str">
            <v>Renu</v>
          </cell>
          <cell r="AF940" t="str">
            <v>Near Somanath Society, Sanand - 382110</v>
          </cell>
          <cell r="AG940" t="str">
            <v>Krishna Avenue 1St Floor, Near City Co-Operative Bank, Dahod Road, Godhra - 389001</v>
          </cell>
          <cell r="AH940" t="str">
            <v>AMVPJ4171C</v>
          </cell>
          <cell r="AI940" t="str">
            <v>560878190087</v>
          </cell>
          <cell r="AJ940" t="str">
            <v>A+VE</v>
          </cell>
          <cell r="AK940" t="str">
            <v>MHRM</v>
          </cell>
          <cell r="AL940" t="str">
            <v>HR</v>
          </cell>
          <cell r="AM940">
            <v>5.5</v>
          </cell>
        </row>
        <row r="941">
          <cell r="B941">
            <v>210059</v>
          </cell>
          <cell r="C941" t="str">
            <v>Santosh Dhabdage</v>
          </cell>
          <cell r="D941" t="str">
            <v>IT</v>
          </cell>
          <cell r="E941" t="str">
            <v>Production IT</v>
          </cell>
          <cell r="F941" t="str">
            <v>Assistant Developer Engineer</v>
          </cell>
          <cell r="G941" t="str">
            <v>Level-2</v>
          </cell>
          <cell r="H941" t="str">
            <v>E-4</v>
          </cell>
          <cell r="I941">
            <v>44487</v>
          </cell>
          <cell r="J941">
            <v>10</v>
          </cell>
          <cell r="K941">
            <v>2021</v>
          </cell>
          <cell r="L941" t="str">
            <v>Sanand</v>
          </cell>
          <cell r="M941" t="str">
            <v>M</v>
          </cell>
          <cell r="N941">
            <v>34128</v>
          </cell>
          <cell r="O941">
            <v>30.627397260273973</v>
          </cell>
          <cell r="R941">
            <v>44652</v>
          </cell>
          <cell r="S941" t="str">
            <v>NA</v>
          </cell>
          <cell r="T941" t="str">
            <v>Confirmation</v>
          </cell>
          <cell r="Y941" t="str">
            <v>9725477172, 6351500466</v>
          </cell>
          <cell r="Z941" t="str">
            <v>dhabdagesantosh@gmail.com</v>
          </cell>
          <cell r="AA941" t="str">
            <v xml:space="preserve"> 9824304038, 9898980023</v>
          </cell>
          <cell r="AB941" t="str">
            <v>Father</v>
          </cell>
          <cell r="AC941" t="str">
            <v>Vilasrao Venkatrao Dhabdage</v>
          </cell>
          <cell r="AD941" t="str">
            <v>Vilasrao Venkatrao Dhabdage</v>
          </cell>
          <cell r="AE941" t="str">
            <v>Surekhaben Vilasrao Dhabdage</v>
          </cell>
          <cell r="AF941" t="str">
            <v>Shop-01, Nilkanthpark Socitey, Nr. Maheshwarinagar, Odhav - 382415</v>
          </cell>
          <cell r="AG941" t="str">
            <v>Shop-01, Nilkanthpark Socitey, Nr. Maheshwarinagar, Odhav - 382415</v>
          </cell>
          <cell r="AH941" t="str">
            <v>BOKPD5073H</v>
          </cell>
          <cell r="AI941" t="str">
            <v>932255446976</v>
          </cell>
          <cell r="AJ941" t="str">
            <v>B+VE</v>
          </cell>
          <cell r="AK941" t="str">
            <v>BE</v>
          </cell>
          <cell r="AL941" t="str">
            <v>Computer Science &amp; Engineering</v>
          </cell>
          <cell r="AM941">
            <v>0.5</v>
          </cell>
        </row>
        <row r="942">
          <cell r="B942">
            <v>210060</v>
          </cell>
          <cell r="C942" t="str">
            <v>Kiran Bachhav</v>
          </cell>
          <cell r="D942" t="str">
            <v>IT</v>
          </cell>
          <cell r="E942" t="str">
            <v>Production IT</v>
          </cell>
          <cell r="F942" t="str">
            <v>Developer Trainee</v>
          </cell>
          <cell r="G942" t="str">
            <v>Level-2</v>
          </cell>
          <cell r="H942" t="str">
            <v>E-5</v>
          </cell>
          <cell r="I942">
            <v>44543</v>
          </cell>
          <cell r="J942">
            <v>12</v>
          </cell>
          <cell r="K942">
            <v>2021</v>
          </cell>
          <cell r="L942" t="str">
            <v>Sanand</v>
          </cell>
          <cell r="M942" t="str">
            <v>M</v>
          </cell>
          <cell r="N942">
            <v>34796</v>
          </cell>
          <cell r="O942">
            <v>28.797260273972604</v>
          </cell>
          <cell r="P942" t="str">
            <v xml:space="preserve">Abscond </v>
          </cell>
          <cell r="T942" t="str">
            <v>Training</v>
          </cell>
          <cell r="Y942">
            <v>7083081070</v>
          </cell>
          <cell r="Z942" t="str">
            <v>kiranbachhav8@gmail.com</v>
          </cell>
          <cell r="AA942">
            <v>7350478709</v>
          </cell>
          <cell r="AB942" t="str">
            <v>Brother</v>
          </cell>
          <cell r="AC942" t="str">
            <v>Amol Bachhav</v>
          </cell>
          <cell r="AD942" t="str">
            <v>Machhindra Bachhav</v>
          </cell>
          <cell r="AE942" t="str">
            <v>Nandabai Bachhav</v>
          </cell>
          <cell r="AF942" t="str">
            <v>Deep Pg, Nr.Neha Appartment, Nr. Audi Car Showroom, Sarkhej-Gandhinagar Hwy, Ahmedabad - 380061</v>
          </cell>
          <cell r="AG942" t="str">
            <v>At.- Post Zadi, Tal.- Malegoan, Dist.- Nashik - 423208</v>
          </cell>
          <cell r="AH942" t="str">
            <v>DFSPB4367H</v>
          </cell>
          <cell r="AI942" t="str">
            <v>288073233464</v>
          </cell>
          <cell r="AJ942" t="str">
            <v>B+VE</v>
          </cell>
          <cell r="AK942" t="str">
            <v>MCA</v>
          </cell>
          <cell r="AL942" t="str">
            <v>NA</v>
          </cell>
          <cell r="AM942" t="str">
            <v>Fresher</v>
          </cell>
        </row>
        <row r="943">
          <cell r="B943">
            <v>210061</v>
          </cell>
          <cell r="C943" t="str">
            <v>Devang Patel</v>
          </cell>
          <cell r="D943" t="str">
            <v>IT</v>
          </cell>
          <cell r="E943" t="str">
            <v>Operation IT</v>
          </cell>
          <cell r="F943" t="str">
            <v>Assistant Developer Executive</v>
          </cell>
          <cell r="G943" t="str">
            <v>Level-2</v>
          </cell>
          <cell r="H943" t="str">
            <v>E-4</v>
          </cell>
          <cell r="I943">
            <v>44550</v>
          </cell>
          <cell r="J943">
            <v>12</v>
          </cell>
          <cell r="K943">
            <v>2021</v>
          </cell>
          <cell r="L943" t="str">
            <v>Sanand</v>
          </cell>
          <cell r="M943" t="str">
            <v>M</v>
          </cell>
          <cell r="N943">
            <v>36429</v>
          </cell>
          <cell r="O943">
            <v>24.323287671232876</v>
          </cell>
          <cell r="P943" t="str">
            <v>Resignation</v>
          </cell>
          <cell r="R943">
            <v>44652</v>
          </cell>
          <cell r="S943" t="str">
            <v>NA</v>
          </cell>
          <cell r="T943" t="str">
            <v>Confirmation</v>
          </cell>
          <cell r="Y943">
            <v>8200580549</v>
          </cell>
          <cell r="Z943" t="str">
            <v>devpatel260999@gmail.com</v>
          </cell>
          <cell r="AA943">
            <v>8140739273</v>
          </cell>
          <cell r="AB943" t="str">
            <v>Brother</v>
          </cell>
          <cell r="AC943" t="str">
            <v>Tapan Patel</v>
          </cell>
          <cell r="AD943" t="str">
            <v>Mukeshkumar Patel</v>
          </cell>
          <cell r="AE943" t="str">
            <v>Jayshreeben Patel</v>
          </cell>
          <cell r="AF943" t="str">
            <v>107 - Luvkush Flat, Nalsarovar Road, Sanand - 382110</v>
          </cell>
          <cell r="AG943" t="str">
            <v>16 - Luksh Duplex, Nr Jaanki Smruti Society, Santram Deri Road, Nadiad - 387002</v>
          </cell>
          <cell r="AH943" t="str">
            <v>-</v>
          </cell>
          <cell r="AI943">
            <v>314467087531</v>
          </cell>
          <cell r="AJ943" t="str">
            <v>O-VE</v>
          </cell>
          <cell r="AK943" t="str">
            <v>MCA</v>
          </cell>
          <cell r="AL943" t="str">
            <v>-</v>
          </cell>
          <cell r="AM943" t="str">
            <v>Fresher</v>
          </cell>
        </row>
        <row r="944">
          <cell r="B944">
            <v>220001</v>
          </cell>
          <cell r="C944" t="str">
            <v xml:space="preserve">Samaksh Jain </v>
          </cell>
          <cell r="D944" t="str">
            <v>IT</v>
          </cell>
          <cell r="E944" t="str">
            <v>Production IT</v>
          </cell>
          <cell r="F944" t="str">
            <v>Developer Trainee</v>
          </cell>
          <cell r="G944" t="str">
            <v>Level-2</v>
          </cell>
          <cell r="H944" t="str">
            <v>E-5</v>
          </cell>
          <cell r="I944">
            <v>44564</v>
          </cell>
          <cell r="J944">
            <v>1</v>
          </cell>
          <cell r="K944">
            <v>2022</v>
          </cell>
          <cell r="L944" t="str">
            <v>Sanand</v>
          </cell>
          <cell r="M944" t="str">
            <v>M</v>
          </cell>
          <cell r="N944">
            <v>36877</v>
          </cell>
          <cell r="O944">
            <v>23.095890410958905</v>
          </cell>
          <cell r="P944" t="str">
            <v>Resignation</v>
          </cell>
          <cell r="T944" t="str">
            <v>Training</v>
          </cell>
          <cell r="Y944">
            <v>7974035175</v>
          </cell>
          <cell r="Z944" t="str">
            <v>jainsamaksh8@gmail.com</v>
          </cell>
          <cell r="AA944">
            <v>8989667846</v>
          </cell>
          <cell r="AB944" t="str">
            <v xml:space="preserve">Mother </v>
          </cell>
          <cell r="AC944" t="str">
            <v xml:space="preserve">Chandana Jain </v>
          </cell>
          <cell r="AD944" t="str">
            <v>Jinendra Kumar jain</v>
          </cell>
          <cell r="AE944" t="str">
            <v xml:space="preserve">Chandana Jain </v>
          </cell>
          <cell r="AF944" t="str">
            <v>Jain Restaurant Near Jain Temple , bawangaja Barwani MP - 451551</v>
          </cell>
          <cell r="AG944" t="str">
            <v>Jain Restaurant Near Jain Temple , Bawangaja Barwani Mp - 451551</v>
          </cell>
          <cell r="AH944" t="str">
            <v>BYWPJ6513J</v>
          </cell>
          <cell r="AI944" t="str">
            <v>486597842411</v>
          </cell>
          <cell r="AJ944" t="str">
            <v>O+VE</v>
          </cell>
          <cell r="AK944" t="str">
            <v xml:space="preserve">B.Tech </v>
          </cell>
          <cell r="AL944" t="str">
            <v xml:space="preserve">Computer Science </v>
          </cell>
          <cell r="AM944" t="str">
            <v>Fresher</v>
          </cell>
        </row>
        <row r="945">
          <cell r="B945">
            <v>220002</v>
          </cell>
          <cell r="C945" t="str">
            <v>Rahil Patel</v>
          </cell>
          <cell r="D945" t="str">
            <v>Administration</v>
          </cell>
          <cell r="E945" t="str">
            <v>Purchase &amp; Store</v>
          </cell>
          <cell r="F945" t="str">
            <v>Assistant Executive</v>
          </cell>
          <cell r="G945" t="str">
            <v>Level-2</v>
          </cell>
          <cell r="H945" t="str">
            <v>E-4</v>
          </cell>
          <cell r="I945">
            <v>44578</v>
          </cell>
          <cell r="J945">
            <v>1</v>
          </cell>
          <cell r="K945">
            <v>2022</v>
          </cell>
          <cell r="L945" t="str">
            <v>Sanand</v>
          </cell>
          <cell r="M945" t="str">
            <v>M</v>
          </cell>
          <cell r="N945">
            <v>36170</v>
          </cell>
          <cell r="O945">
            <v>25.032876712328768</v>
          </cell>
          <cell r="P945" t="str">
            <v>Resignation</v>
          </cell>
          <cell r="S945">
            <v>44942</v>
          </cell>
          <cell r="T945" t="str">
            <v>Probation</v>
          </cell>
          <cell r="Y945">
            <v>9512726516</v>
          </cell>
          <cell r="Z945" t="str">
            <v>rahilpatel1001@gmail.com</v>
          </cell>
          <cell r="AA945">
            <v>6359131329</v>
          </cell>
          <cell r="AB945" t="str">
            <v>Father</v>
          </cell>
          <cell r="AC945" t="str">
            <v>Patel Sunilkumar Navnitlal</v>
          </cell>
          <cell r="AD945" t="str">
            <v>Patel Sunilkumar Navnitlal</v>
          </cell>
          <cell r="AE945" t="str">
            <v>Surekhaben Sunilbhai Patel</v>
          </cell>
          <cell r="AF945" t="str">
            <v>3/10, Gujarat Housing Board, Nr. Raipur Mills, Gomatipur, Ahmedabad - 380021</v>
          </cell>
          <cell r="AG945" t="str">
            <v>3/10, Gujarat Housing Board, Nr. Raipur Mills, Gomatipur, Ahmedabad - 380021</v>
          </cell>
          <cell r="AH945" t="str">
            <v>CWXPP0126K</v>
          </cell>
          <cell r="AI945">
            <v>679686934039</v>
          </cell>
          <cell r="AJ945" t="str">
            <v>-</v>
          </cell>
          <cell r="AK945" t="str">
            <v>BE</v>
          </cell>
          <cell r="AL945" t="str">
            <v>Mechanical Engineering</v>
          </cell>
          <cell r="AM945" t="str">
            <v>Fresher</v>
          </cell>
        </row>
        <row r="946">
          <cell r="B946">
            <v>220003</v>
          </cell>
          <cell r="C946" t="str">
            <v>Dhruvin Patel</v>
          </cell>
          <cell r="D946" t="str">
            <v>Finance</v>
          </cell>
          <cell r="E946" t="str">
            <v>Export-Import &amp; Banking</v>
          </cell>
          <cell r="F946" t="str">
            <v>Junior Executive</v>
          </cell>
          <cell r="G946" t="str">
            <v>Level-2</v>
          </cell>
          <cell r="H946" t="str">
            <v>E-3</v>
          </cell>
          <cell r="I946">
            <v>44599</v>
          </cell>
          <cell r="J946">
            <v>2</v>
          </cell>
          <cell r="K946">
            <v>2022</v>
          </cell>
          <cell r="L946" t="str">
            <v>Sanand</v>
          </cell>
          <cell r="M946" t="str">
            <v>M</v>
          </cell>
          <cell r="N946">
            <v>33908</v>
          </cell>
          <cell r="O946">
            <v>31.230136986301371</v>
          </cell>
          <cell r="R946">
            <v>44780</v>
          </cell>
          <cell r="S946">
            <v>44599</v>
          </cell>
          <cell r="T946" t="str">
            <v>Confirmation</v>
          </cell>
          <cell r="Y946">
            <v>7878268394</v>
          </cell>
          <cell r="Z946" t="str">
            <v>dhruvin.patel31@gmail.com</v>
          </cell>
          <cell r="AA946">
            <v>9904529166</v>
          </cell>
          <cell r="AB946" t="str">
            <v>Wife</v>
          </cell>
          <cell r="AC946" t="str">
            <v>Hinal Dhruvin Patel</v>
          </cell>
          <cell r="AD946" t="str">
            <v>Kalpeshkumar Girdharbhai Patel</v>
          </cell>
          <cell r="AE946" t="str">
            <v>Sangitaben Kalpeshkumar Patel</v>
          </cell>
          <cell r="AF946" t="str">
            <v>18, Swamisaran Socity, Nr Ramwadi Bus Stop, Isanpur, Ahmedabad - 382443</v>
          </cell>
          <cell r="AG946" t="str">
            <v>18, Swamisaran Socity, Nr Ramwadi Bus Stop, Isanpur, Ahmedabad - 382443</v>
          </cell>
          <cell r="AH946" t="str">
            <v>BQCPP5708F</v>
          </cell>
          <cell r="AI946">
            <v>248466257765</v>
          </cell>
          <cell r="AJ946" t="str">
            <v>B+VE</v>
          </cell>
          <cell r="AK946" t="str">
            <v>M.com</v>
          </cell>
          <cell r="AL946" t="str">
            <v>Accounting</v>
          </cell>
          <cell r="AM946" t="str">
            <v>7 Years</v>
          </cell>
        </row>
        <row r="947">
          <cell r="B947">
            <v>220004</v>
          </cell>
          <cell r="C947" t="str">
            <v>Krupa Christian</v>
          </cell>
          <cell r="D947" t="str">
            <v>Administration</v>
          </cell>
          <cell r="E947" t="str">
            <v>Purchase &amp; Store</v>
          </cell>
          <cell r="F947" t="str">
            <v>Junior Executive</v>
          </cell>
          <cell r="G947" t="str">
            <v>Level-2</v>
          </cell>
          <cell r="H947" t="str">
            <v>E-3</v>
          </cell>
          <cell r="I947">
            <v>44599</v>
          </cell>
          <cell r="J947">
            <v>2</v>
          </cell>
          <cell r="K947">
            <v>2022</v>
          </cell>
          <cell r="L947" t="str">
            <v>Sanand</v>
          </cell>
          <cell r="M947" t="str">
            <v>F</v>
          </cell>
          <cell r="N947">
            <v>33788</v>
          </cell>
          <cell r="O947">
            <v>31.55890410958904</v>
          </cell>
          <cell r="P947" t="str">
            <v>Resignation</v>
          </cell>
          <cell r="S947">
            <v>44599</v>
          </cell>
          <cell r="T947" t="str">
            <v>Probation</v>
          </cell>
          <cell r="Y947" t="str">
            <v>8866773792/7226003792</v>
          </cell>
          <cell r="Z947" t="str">
            <v>kruparichard153@gmail.com</v>
          </cell>
          <cell r="AA947">
            <v>8320629668</v>
          </cell>
          <cell r="AB947" t="str">
            <v>Husband</v>
          </cell>
          <cell r="AC947" t="str">
            <v>Richardson Devdutt</v>
          </cell>
          <cell r="AD947" t="str">
            <v>Kanubhai Christian</v>
          </cell>
          <cell r="AE947" t="str">
            <v>Anjuben Christian</v>
          </cell>
          <cell r="AF947" t="str">
            <v>17/B, Christian Society, Nr Old Church, Maninagar, Ahmedabad - 380008</v>
          </cell>
          <cell r="AG947" t="str">
            <v>91, Picnic Park, Behind Jaymin Park, Vatva, Ahmedabad - 382445</v>
          </cell>
          <cell r="AH947" t="str">
            <v>CIFPK3589P</v>
          </cell>
          <cell r="AI947">
            <v>524362744286</v>
          </cell>
          <cell r="AJ947" t="str">
            <v>B+VE</v>
          </cell>
          <cell r="AK947" t="str">
            <v>MBA</v>
          </cell>
          <cell r="AL947" t="str">
            <v>Marketing</v>
          </cell>
          <cell r="AM947" t="str">
            <v>12 Year</v>
          </cell>
        </row>
        <row r="948">
          <cell r="B948">
            <v>220005</v>
          </cell>
          <cell r="C948" t="str">
            <v>Dhirendra Shrimali</v>
          </cell>
          <cell r="D948" t="str">
            <v>IT</v>
          </cell>
          <cell r="E948" t="str">
            <v>Operation IT</v>
          </cell>
          <cell r="F948" t="str">
            <v>Senior Developer</v>
          </cell>
          <cell r="G948" t="str">
            <v>Level-2</v>
          </cell>
          <cell r="H948" t="str">
            <v>E-1</v>
          </cell>
          <cell r="I948">
            <v>44606</v>
          </cell>
          <cell r="J948">
            <v>2</v>
          </cell>
          <cell r="K948">
            <v>2022</v>
          </cell>
          <cell r="L948" t="str">
            <v>Sanand</v>
          </cell>
          <cell r="M948" t="str">
            <v>M</v>
          </cell>
          <cell r="N948">
            <v>34455</v>
          </cell>
          <cell r="O948">
            <v>29.731506849315068</v>
          </cell>
          <cell r="P948" t="str">
            <v xml:space="preserve">Abscond </v>
          </cell>
          <cell r="S948">
            <v>44606</v>
          </cell>
          <cell r="T948" t="str">
            <v>Probation</v>
          </cell>
          <cell r="Y948" t="str">
            <v>9408145701/8128596796</v>
          </cell>
          <cell r="Z948" t="str">
            <v>dhirendra.shrimali108@gmail.com</v>
          </cell>
          <cell r="AA948">
            <v>9624565751</v>
          </cell>
          <cell r="AB948" t="str">
            <v>Father</v>
          </cell>
          <cell r="AC948" t="str">
            <v>Vishnubhai Shrimali</v>
          </cell>
          <cell r="AD948" t="str">
            <v>Vishnubhai Shrimali</v>
          </cell>
          <cell r="AE948" t="str">
            <v>Madhuben Shrimali</v>
          </cell>
          <cell r="AF948" t="str">
            <v>25 Siddharth Society Modhera road, Dediyasan, Mehsana - 384002</v>
          </cell>
          <cell r="AG948" t="str">
            <v>Vankarvas, Lakhavad, Mehsana - 384001</v>
          </cell>
          <cell r="AH948" t="str">
            <v>FBQPS3361J</v>
          </cell>
          <cell r="AI948">
            <v>535154681301</v>
          </cell>
          <cell r="AJ948" t="str">
            <v>O+VE</v>
          </cell>
          <cell r="AK948" t="str">
            <v>M.sc, CA &amp; IT</v>
          </cell>
          <cell r="AL948" t="str">
            <v>Computer Application</v>
          </cell>
          <cell r="AM948" t="str">
            <v>2.7 Year</v>
          </cell>
        </row>
        <row r="949">
          <cell r="B949">
            <v>220006</v>
          </cell>
          <cell r="C949" t="str">
            <v>Parmar Krunal</v>
          </cell>
          <cell r="D949" t="str">
            <v>Production</v>
          </cell>
          <cell r="E949" t="str">
            <v>Product Process Improvement</v>
          </cell>
          <cell r="F949" t="str">
            <v>Assistant Engineer</v>
          </cell>
          <cell r="G949" t="str">
            <v>Level-2</v>
          </cell>
          <cell r="H949" t="str">
            <v>E-4</v>
          </cell>
          <cell r="I949">
            <v>44627</v>
          </cell>
          <cell r="J949">
            <v>3</v>
          </cell>
          <cell r="K949">
            <v>2022</v>
          </cell>
          <cell r="L949" t="str">
            <v>Sanand</v>
          </cell>
          <cell r="M949" t="str">
            <v>M</v>
          </cell>
          <cell r="N949">
            <v>34742</v>
          </cell>
          <cell r="O949">
            <v>28.945205479452056</v>
          </cell>
          <cell r="P949" t="str">
            <v>Transferred FROM “Production - Factory Affair” TO “Production - Product Process Improvement” w.e.f 04th July 2022</v>
          </cell>
          <cell r="S949">
            <v>44991</v>
          </cell>
          <cell r="T949" t="str">
            <v>Probation</v>
          </cell>
          <cell r="Y949">
            <v>7016454648</v>
          </cell>
          <cell r="Z949" t="str">
            <v>krunalparmar6@gmail.com</v>
          </cell>
          <cell r="AA949">
            <v>9428419738</v>
          </cell>
          <cell r="AB949" t="str">
            <v>Mother</v>
          </cell>
          <cell r="AC949" t="str">
            <v>Meenaben Parmar</v>
          </cell>
          <cell r="AD949" t="str">
            <v>Rameshbhai Parmar</v>
          </cell>
          <cell r="AE949" t="str">
            <v>Meenaben R. Parmar</v>
          </cell>
          <cell r="AF949" t="str">
            <v>16/186, Sanghmitra Flat, Nr. Himmatlal Park, Satellite, Ahmedabad - 380015</v>
          </cell>
          <cell r="AG949" t="str">
            <v>16/186, Sanghmitra Flat, Nr. Himmatlal Park, Satellite, Ahmedabad - 380015</v>
          </cell>
          <cell r="AH949" t="str">
            <v>DCXPP5075A</v>
          </cell>
          <cell r="AI949">
            <v>801130338363</v>
          </cell>
          <cell r="AJ949" t="str">
            <v>AB+VE</v>
          </cell>
          <cell r="AK949" t="str">
            <v>BE</v>
          </cell>
          <cell r="AL949" t="str">
            <v>Mechanical</v>
          </cell>
          <cell r="AM949" t="str">
            <v>1 Year</v>
          </cell>
        </row>
        <row r="950">
          <cell r="B950">
            <v>220007</v>
          </cell>
          <cell r="C950" t="str">
            <v>Kashyap Rameshbhai Modi</v>
          </cell>
          <cell r="D950" t="str">
            <v>QA</v>
          </cell>
          <cell r="E950" t="str">
            <v>Quality System</v>
          </cell>
          <cell r="F950" t="str">
            <v>Engineer</v>
          </cell>
          <cell r="G950" t="str">
            <v>Level-2</v>
          </cell>
          <cell r="H950" t="str">
            <v>E-2</v>
          </cell>
          <cell r="I950">
            <v>44627</v>
          </cell>
          <cell r="J950">
            <v>3</v>
          </cell>
          <cell r="K950">
            <v>2022</v>
          </cell>
          <cell r="L950" t="str">
            <v>Sanand</v>
          </cell>
          <cell r="M950" t="str">
            <v>M</v>
          </cell>
          <cell r="N950">
            <v>33075</v>
          </cell>
          <cell r="O950">
            <v>33.512328767123286</v>
          </cell>
          <cell r="P950" t="str">
            <v>Resignation</v>
          </cell>
          <cell r="S950">
            <v>44627</v>
          </cell>
          <cell r="T950" t="str">
            <v>Probation</v>
          </cell>
          <cell r="Y950">
            <v>9624062480</v>
          </cell>
          <cell r="Z950" t="str">
            <v>kashyap21790@gmail.com</v>
          </cell>
          <cell r="AA950" t="str">
            <v>9898271083/
8160258126</v>
          </cell>
          <cell r="AB950" t="str">
            <v>Father</v>
          </cell>
          <cell r="AC950" t="str">
            <v>Rameshbhai Amrutlal Modi</v>
          </cell>
          <cell r="AD950" t="str">
            <v>Rameshbhai Amrutlal Modi</v>
          </cell>
          <cell r="AE950" t="str">
            <v>Sunilaben Rameshbhai Modi</v>
          </cell>
          <cell r="AF950" t="str">
            <v>G-301, Swaminarayan Castle-1, Near Arjun Ashram, Nirnay Nagar, Ranip, Ahmedabad - 382481</v>
          </cell>
          <cell r="AG950" t="str">
            <v>G-301, Swaminarayan Castle-1, Near Arjun Ashram, Nirnay Nagar, Ranip, Ahmedabad - 382481</v>
          </cell>
          <cell r="AH950" t="str">
            <v>BCZPM8015P</v>
          </cell>
          <cell r="AI950">
            <v>214773921632</v>
          </cell>
          <cell r="AJ950" t="str">
            <v>B+VE</v>
          </cell>
          <cell r="AK950" t="str">
            <v>M.Tech</v>
          </cell>
          <cell r="AL950" t="str">
            <v>Mechanical</v>
          </cell>
          <cell r="AM950" t="str">
            <v>6.6 Years</v>
          </cell>
        </row>
        <row r="951">
          <cell r="B951">
            <v>220008</v>
          </cell>
          <cell r="C951" t="str">
            <v>Devanshi Hiteshkumar Vyas</v>
          </cell>
          <cell r="D951" t="str">
            <v>HR</v>
          </cell>
          <cell r="E951" t="str">
            <v>Learning &amp; Development</v>
          </cell>
          <cell r="F951" t="str">
            <v>Assistant Executive</v>
          </cell>
          <cell r="G951" t="str">
            <v>Level-2</v>
          </cell>
          <cell r="H951" t="str">
            <v>E-4</v>
          </cell>
          <cell r="I951">
            <v>44627</v>
          </cell>
          <cell r="J951">
            <v>3</v>
          </cell>
          <cell r="K951">
            <v>2022</v>
          </cell>
          <cell r="L951" t="str">
            <v>Sanand</v>
          </cell>
          <cell r="M951" t="str">
            <v>F</v>
          </cell>
          <cell r="N951">
            <v>36210</v>
          </cell>
          <cell r="O951">
            <v>24.923287671232877</v>
          </cell>
          <cell r="P951" t="str">
            <v>Resignation</v>
          </cell>
          <cell r="S951">
            <v>44627</v>
          </cell>
          <cell r="T951" t="str">
            <v>Probation</v>
          </cell>
          <cell r="Y951">
            <v>7622974727</v>
          </cell>
          <cell r="Z951" t="str">
            <v>devanshivyas19299@gmail.com</v>
          </cell>
          <cell r="AA951">
            <v>9974096488</v>
          </cell>
          <cell r="AB951" t="str">
            <v>Father</v>
          </cell>
          <cell r="AC951" t="str">
            <v>Hiteshkumar Vyas</v>
          </cell>
          <cell r="AD951" t="str">
            <v>Hiteshkumar Vyas</v>
          </cell>
          <cell r="AE951" t="str">
            <v>Jagrutiben Vyas</v>
          </cell>
          <cell r="AF951" t="str">
            <v>B001, Umashikhar-1, Karannagar Road, Kadi - 382715</v>
          </cell>
          <cell r="AG951" t="str">
            <v>B001, Umashikhar-1, Karannagar Road, Kadi - 382715</v>
          </cell>
          <cell r="AH951" t="str">
            <v>BUZPV8806M</v>
          </cell>
          <cell r="AI951">
            <v>590281814624</v>
          </cell>
          <cell r="AJ951" t="str">
            <v>A+VE</v>
          </cell>
          <cell r="AK951" t="str">
            <v>PGD running, MSC</v>
          </cell>
          <cell r="AL951" t="str">
            <v>HR, Chemistry</v>
          </cell>
          <cell r="AM951" t="str">
            <v>1.8 Year</v>
          </cell>
        </row>
        <row r="952">
          <cell r="B952">
            <v>220009</v>
          </cell>
          <cell r="C952" t="str">
            <v>Piyush Tailor</v>
          </cell>
          <cell r="D952" t="str">
            <v>EHS</v>
          </cell>
          <cell r="E952" t="str">
            <v>EHS</v>
          </cell>
          <cell r="F952" t="str">
            <v>Assistant Manager</v>
          </cell>
          <cell r="G952" t="str">
            <v>Level-1</v>
          </cell>
          <cell r="H952" t="str">
            <v>M-9</v>
          </cell>
          <cell r="I952">
            <v>44634</v>
          </cell>
          <cell r="J952">
            <v>3</v>
          </cell>
          <cell r="K952">
            <v>2022</v>
          </cell>
          <cell r="L952" t="str">
            <v>Sanand</v>
          </cell>
          <cell r="M952" t="str">
            <v>M</v>
          </cell>
          <cell r="N952">
            <v>33983</v>
          </cell>
          <cell r="O952">
            <v>31.024657534246575</v>
          </cell>
          <cell r="R952">
            <v>44818</v>
          </cell>
          <cell r="S952">
            <v>44634</v>
          </cell>
          <cell r="T952" t="str">
            <v>Confirmation</v>
          </cell>
          <cell r="W952">
            <v>45017</v>
          </cell>
          <cell r="X952" t="str">
            <v>Senior Executive</v>
          </cell>
          <cell r="Y952">
            <v>8109777496</v>
          </cell>
          <cell r="Z952" t="str">
            <v>tailor.piyush14@gmail.com</v>
          </cell>
          <cell r="AA952">
            <v>8319617876</v>
          </cell>
          <cell r="AB952" t="str">
            <v>Mother</v>
          </cell>
          <cell r="AC952" t="str">
            <v>Santosh</v>
          </cell>
          <cell r="AD952" t="str">
            <v xml:space="preserve"> Late. Shiv Shankar</v>
          </cell>
          <cell r="AE952" t="str">
            <v xml:space="preserve">Santosh </v>
          </cell>
          <cell r="AF952" t="str">
            <v>C-3/303, Eklingji Residency 1, Near SBI Bank, TP Road Sanand - 382110</v>
          </cell>
          <cell r="AG952" t="str">
            <v>Ward 13, Tilak Marg Gali No-3, Rajgarh, Madhya Pradesh - 465661</v>
          </cell>
          <cell r="AH952" t="str">
            <v>AXRPT8618B</v>
          </cell>
          <cell r="AI952" t="str">
            <v>489794184578</v>
          </cell>
          <cell r="AJ952" t="str">
            <v>A+VE</v>
          </cell>
          <cell r="AK952" t="str">
            <v>PDIS</v>
          </cell>
          <cell r="AL952" t="str">
            <v>Industrial Safety</v>
          </cell>
          <cell r="AM952" t="str">
            <v>7 Years</v>
          </cell>
        </row>
        <row r="953">
          <cell r="B953">
            <v>220010</v>
          </cell>
          <cell r="C953" t="str">
            <v>Sanjaysinh Rajput</v>
          </cell>
          <cell r="D953" t="str">
            <v>Engineering</v>
          </cell>
          <cell r="E953" t="str">
            <v>Utility</v>
          </cell>
          <cell r="F953" t="str">
            <v>Assistant Engineer</v>
          </cell>
          <cell r="G953" t="str">
            <v>Level-2</v>
          </cell>
          <cell r="H953" t="str">
            <v>E-4</v>
          </cell>
          <cell r="I953">
            <v>44641</v>
          </cell>
          <cell r="J953">
            <v>3</v>
          </cell>
          <cell r="K953">
            <v>2022</v>
          </cell>
          <cell r="L953" t="str">
            <v>Sanand</v>
          </cell>
          <cell r="M953" t="str">
            <v>M</v>
          </cell>
          <cell r="N953">
            <v>33823</v>
          </cell>
          <cell r="O953">
            <v>31.463013698630139</v>
          </cell>
          <cell r="P953" t="str">
            <v>Resignation</v>
          </cell>
          <cell r="R953">
            <v>44825</v>
          </cell>
          <cell r="S953">
            <v>44641</v>
          </cell>
          <cell r="T953" t="str">
            <v>Confirmation</v>
          </cell>
          <cell r="Y953">
            <v>7600601388</v>
          </cell>
          <cell r="Z953" t="str">
            <v>sanjaysinh.rajput7@gmail.com</v>
          </cell>
          <cell r="AA953">
            <v>9979788665</v>
          </cell>
          <cell r="AB953" t="str">
            <v>Father</v>
          </cell>
          <cell r="AC953" t="str">
            <v>Gamaji Rajput</v>
          </cell>
          <cell r="AD953" t="str">
            <v>Gamaji Rajput</v>
          </cell>
          <cell r="AE953" t="str">
            <v>Vimlaben Rajput</v>
          </cell>
          <cell r="AF953" t="str">
            <v>C-15, Shubh Complex, Narayannagar, Tal.- Kalol, Dist.- Gandhinagar, Gujarat - 382721</v>
          </cell>
          <cell r="AG953" t="str">
            <v>C-15, Shubh Complex, Narayannagar, Tal.- Kalol, Dist.- Gandhinagar, Gujarat - 382721</v>
          </cell>
          <cell r="AH953" t="str">
            <v>CDQPR2339G</v>
          </cell>
          <cell r="AI953" t="str">
            <v>560159037722</v>
          </cell>
          <cell r="AJ953" t="str">
            <v>A+VE</v>
          </cell>
          <cell r="AK953" t="str">
            <v>BE</v>
          </cell>
          <cell r="AL953" t="str">
            <v>Electrical</v>
          </cell>
          <cell r="AM953" t="str">
            <v>6 Year</v>
          </cell>
        </row>
        <row r="954">
          <cell r="B954">
            <v>220011</v>
          </cell>
          <cell r="C954" t="str">
            <v>Manish Borad</v>
          </cell>
          <cell r="D954" t="str">
            <v>Institutional Sales</v>
          </cell>
          <cell r="E954" t="str">
            <v>Project Management</v>
          </cell>
          <cell r="F954" t="str">
            <v>Junior Executive</v>
          </cell>
          <cell r="G954" t="str">
            <v>Level-2</v>
          </cell>
          <cell r="H954" t="str">
            <v>E-3</v>
          </cell>
          <cell r="I954">
            <v>44645</v>
          </cell>
          <cell r="J954">
            <v>3</v>
          </cell>
          <cell r="K954">
            <v>2022</v>
          </cell>
          <cell r="L954" t="str">
            <v>Sanand</v>
          </cell>
          <cell r="M954" t="str">
            <v>M</v>
          </cell>
          <cell r="N954">
            <v>35796</v>
          </cell>
          <cell r="O954">
            <v>26.057534246575344</v>
          </cell>
          <cell r="R954">
            <v>44829</v>
          </cell>
          <cell r="S954">
            <v>44645</v>
          </cell>
          <cell r="T954" t="str">
            <v>Confirmation</v>
          </cell>
          <cell r="Y954">
            <v>9825403934</v>
          </cell>
          <cell r="Z954" t="str">
            <v>manishpate568@gmail.com</v>
          </cell>
          <cell r="AA954">
            <v>9725729847</v>
          </cell>
          <cell r="AB954" t="str">
            <v>Father</v>
          </cell>
          <cell r="AC954" t="str">
            <v>Vrajlal Borad</v>
          </cell>
          <cell r="AD954" t="str">
            <v>Vrajlal Borad</v>
          </cell>
          <cell r="AE954" t="str">
            <v>Champaben Borad</v>
          </cell>
          <cell r="AF954" t="str">
            <v>23, Bhavayapark B Block, Bopal, Ahemdabad - 380051</v>
          </cell>
          <cell r="AG954" t="str">
            <v>At Po. - Tori, Taluka - Kukavav, Distic - Amreli, Gujarat - 365480</v>
          </cell>
          <cell r="AH954" t="str">
            <v>DTTPB5464A</v>
          </cell>
          <cell r="AI954">
            <v>411718175599</v>
          </cell>
          <cell r="AJ954" t="str">
            <v>B+VE</v>
          </cell>
          <cell r="AK954" t="str">
            <v>Diploma</v>
          </cell>
          <cell r="AL954" t="str">
            <v>Mechanical Engineering</v>
          </cell>
          <cell r="AM954" t="str">
            <v>3.8 Years</v>
          </cell>
        </row>
        <row r="955">
          <cell r="B955">
            <v>220012</v>
          </cell>
          <cell r="C955" t="str">
            <v>Mahantesh Daingade</v>
          </cell>
          <cell r="D955" t="str">
            <v>IT</v>
          </cell>
          <cell r="E955" t="str">
            <v>Production IT</v>
          </cell>
          <cell r="F955" t="str">
            <v>Junior Developer</v>
          </cell>
          <cell r="G955" t="str">
            <v>Level-2</v>
          </cell>
          <cell r="H955" t="str">
            <v>E-3</v>
          </cell>
          <cell r="I955">
            <v>44648</v>
          </cell>
          <cell r="J955">
            <v>3</v>
          </cell>
          <cell r="K955">
            <v>2022</v>
          </cell>
          <cell r="L955" t="str">
            <v>Sanand</v>
          </cell>
          <cell r="M955" t="str">
            <v>M</v>
          </cell>
          <cell r="N955">
            <v>32539</v>
          </cell>
          <cell r="O955">
            <v>34.980821917808221</v>
          </cell>
          <cell r="R955">
            <v>44832</v>
          </cell>
          <cell r="S955">
            <v>44648</v>
          </cell>
          <cell r="T955" t="str">
            <v>Confirmation</v>
          </cell>
          <cell r="Y955">
            <v>8830549930</v>
          </cell>
          <cell r="Z955" t="str">
            <v>mahanteshdaungade@gmail.com</v>
          </cell>
          <cell r="AA955">
            <v>7620594322</v>
          </cell>
          <cell r="AB955" t="str">
            <v>Brother</v>
          </cell>
          <cell r="AC955" t="str">
            <v>Vinayak Daingade</v>
          </cell>
          <cell r="AD955" t="str">
            <v>Shivaji Daingade</v>
          </cell>
          <cell r="AE955" t="str">
            <v>Rukmini Daingade</v>
          </cell>
          <cell r="AF955" t="str">
            <v>Arjun Appartment, Thaltej, Ahmedabad - 380059</v>
          </cell>
          <cell r="AG955" t="str">
            <v>Sathe Nagar, Factory Road, Kabnur, Ichalkaranji, Kolhapur, Maharastra - 416115</v>
          </cell>
          <cell r="AH955" t="str">
            <v>FJZPD1842L</v>
          </cell>
          <cell r="AI955">
            <v>754010565196</v>
          </cell>
          <cell r="AJ955" t="str">
            <v>B+VE</v>
          </cell>
          <cell r="AK955" t="str">
            <v>MCA</v>
          </cell>
          <cell r="AL955" t="str">
            <v>Computer Application</v>
          </cell>
          <cell r="AM955" t="str">
            <v>5 Year</v>
          </cell>
        </row>
        <row r="956">
          <cell r="B956">
            <v>220013</v>
          </cell>
          <cell r="C956" t="str">
            <v>Subrata Kumar Singha</v>
          </cell>
          <cell r="D956" t="str">
            <v>IT</v>
          </cell>
          <cell r="E956" t="str">
            <v>Production IT</v>
          </cell>
          <cell r="F956" t="str">
            <v>Developer Trainee</v>
          </cell>
          <cell r="G956" t="str">
            <v>Level-2</v>
          </cell>
          <cell r="H956" t="str">
            <v>E-5</v>
          </cell>
          <cell r="I956">
            <v>44655</v>
          </cell>
          <cell r="J956">
            <v>4</v>
          </cell>
          <cell r="K956">
            <v>2022</v>
          </cell>
          <cell r="L956" t="str">
            <v>Sanand</v>
          </cell>
          <cell r="M956" t="str">
            <v>M</v>
          </cell>
          <cell r="N956">
            <v>35874</v>
          </cell>
          <cell r="O956">
            <v>25.843835616438355</v>
          </cell>
          <cell r="P956" t="str">
            <v>Resigned</v>
          </cell>
          <cell r="T956" t="str">
            <v>Training</v>
          </cell>
          <cell r="Y956">
            <v>8917587525</v>
          </cell>
          <cell r="Z956" t="str">
            <v>sksinghabls@gmail.com</v>
          </cell>
          <cell r="AA956">
            <v>9668631464</v>
          </cell>
          <cell r="AB956" t="str">
            <v>Mother</v>
          </cell>
          <cell r="AC956" t="str">
            <v>Saraswati Singha</v>
          </cell>
          <cell r="AD956" t="str">
            <v>Amarendrasingha</v>
          </cell>
          <cell r="AE956" t="str">
            <v>Saraswati Singha</v>
          </cell>
          <cell r="AF956" t="str">
            <v>Bapujinagar, Bhubaneswar, Odisha - 751001</v>
          </cell>
          <cell r="AG956" t="str">
            <v>At.- Rautmandaruni, Po.- Masanbadia, Dist.- Balasore, Odisha - 756034</v>
          </cell>
          <cell r="AH956" t="str">
            <v>KMIPS9014Q</v>
          </cell>
          <cell r="AI956">
            <v>224745700672</v>
          </cell>
          <cell r="AJ956" t="str">
            <v>O-VE</v>
          </cell>
          <cell r="AK956" t="str">
            <v>MCA</v>
          </cell>
          <cell r="AL956" t="str">
            <v>Computer Application</v>
          </cell>
          <cell r="AM956" t="str">
            <v>NA</v>
          </cell>
        </row>
        <row r="957">
          <cell r="B957">
            <v>220014</v>
          </cell>
          <cell r="C957" t="str">
            <v>Sachin B</v>
          </cell>
          <cell r="D957" t="str">
            <v>Retail sales</v>
          </cell>
          <cell r="E957" t="str">
            <v>South Region</v>
          </cell>
          <cell r="F957" t="str">
            <v>Junior Territory Sales Manager</v>
          </cell>
          <cell r="G957" t="str">
            <v>Level-2</v>
          </cell>
          <cell r="H957" t="str">
            <v>E-2</v>
          </cell>
          <cell r="I957">
            <v>44655</v>
          </cell>
          <cell r="J957">
            <v>4</v>
          </cell>
          <cell r="K957">
            <v>2022</v>
          </cell>
          <cell r="L957" t="str">
            <v>Bangalore</v>
          </cell>
          <cell r="M957" t="str">
            <v>M</v>
          </cell>
          <cell r="N957">
            <v>34430</v>
          </cell>
          <cell r="O957">
            <v>29.8</v>
          </cell>
          <cell r="P957" t="str">
            <v>Resignation</v>
          </cell>
          <cell r="S957">
            <v>44655</v>
          </cell>
          <cell r="T957" t="str">
            <v>Probation</v>
          </cell>
          <cell r="Y957">
            <v>9880224984</v>
          </cell>
          <cell r="Z957" t="str">
            <v>sachinbailu104@gmail.com</v>
          </cell>
          <cell r="AA957">
            <v>9008918925</v>
          </cell>
          <cell r="AB957" t="str">
            <v>Mother</v>
          </cell>
          <cell r="AC957" t="str">
            <v>Meenakshi</v>
          </cell>
          <cell r="AD957" t="str">
            <v>Ramanna Gowda</v>
          </cell>
          <cell r="AE957" t="str">
            <v>Meenakshi</v>
          </cell>
          <cell r="AF957" t="str">
            <v>#597, 21st Cross, 14th Main, Kumaraswamy Layout, Bangalore - 560078</v>
          </cell>
          <cell r="AG957" t="str">
            <v>Bailu House, Bilinele Village, Nettana Post, Kadaba Tq, Dakshina Kannada, Karnataka - 574230</v>
          </cell>
          <cell r="AH957" t="str">
            <v>BMYPB6000Q</v>
          </cell>
          <cell r="AI957" t="str">
            <v>943231236844</v>
          </cell>
          <cell r="AJ957" t="str">
            <v>B+VE</v>
          </cell>
          <cell r="AK957" t="str">
            <v>MBA</v>
          </cell>
          <cell r="AL957" t="str">
            <v>NA</v>
          </cell>
          <cell r="AM957" t="str">
            <v>1.8 Year</v>
          </cell>
        </row>
        <row r="958">
          <cell r="B958">
            <v>220015</v>
          </cell>
          <cell r="C958" t="str">
            <v>Vaibhav Trivedi</v>
          </cell>
          <cell r="D958" t="str">
            <v>Administration</v>
          </cell>
          <cell r="E958" t="str">
            <v>Purchase &amp; Store</v>
          </cell>
          <cell r="F958" t="str">
            <v>Assistant Executive</v>
          </cell>
          <cell r="G958" t="str">
            <v>Level-2</v>
          </cell>
          <cell r="H958" t="str">
            <v>E-4</v>
          </cell>
          <cell r="I958">
            <v>44655</v>
          </cell>
          <cell r="J958">
            <v>4</v>
          </cell>
          <cell r="K958">
            <v>2022</v>
          </cell>
          <cell r="L958" t="str">
            <v>Sanand</v>
          </cell>
          <cell r="M958" t="str">
            <v>M</v>
          </cell>
          <cell r="N958">
            <v>34439</v>
          </cell>
          <cell r="O958">
            <v>29.775342465753425</v>
          </cell>
          <cell r="R958">
            <v>44838</v>
          </cell>
          <cell r="S958">
            <v>44655</v>
          </cell>
          <cell r="T958" t="str">
            <v>Confirmation</v>
          </cell>
          <cell r="Y958">
            <v>8866189763</v>
          </cell>
          <cell r="Z958" t="str">
            <v>vaibhavtrivedi222@gmail.com</v>
          </cell>
          <cell r="AA958">
            <v>9712647030</v>
          </cell>
          <cell r="AB958" t="str">
            <v>Mother</v>
          </cell>
          <cell r="AC958" t="str">
            <v>Ashaben Trivedi</v>
          </cell>
          <cell r="AD958" t="str">
            <v>Mayank P Trivedi</v>
          </cell>
          <cell r="AE958" t="str">
            <v>Ashaben Trivedi</v>
          </cell>
          <cell r="AF958" t="str">
            <v>82, Shivrajni Society Near Shivrajni Cross Road Satellite Ahmedabad - 380015</v>
          </cell>
          <cell r="AG958" t="str">
            <v>82, Shivrajni Society, Near Shivrajni Cross Road, Satellite, Ahmedabad - 380015</v>
          </cell>
          <cell r="AH958" t="str">
            <v>ASTPT8494N</v>
          </cell>
          <cell r="AI958">
            <v>946857785998</v>
          </cell>
          <cell r="AJ958" t="str">
            <v>B+VE</v>
          </cell>
          <cell r="AK958" t="str">
            <v>BE</v>
          </cell>
          <cell r="AL958" t="str">
            <v>Mechanical Engineering</v>
          </cell>
          <cell r="AM958" t="str">
            <v>5 Year</v>
          </cell>
        </row>
        <row r="959">
          <cell r="B959">
            <v>220016</v>
          </cell>
          <cell r="C959" t="str">
            <v>Gargi Chakraborty</v>
          </cell>
          <cell r="D959" t="str">
            <v>Engineering</v>
          </cell>
          <cell r="E959" t="str">
            <v>Maintenance</v>
          </cell>
          <cell r="F959" t="str">
            <v>Junior Engineer</v>
          </cell>
          <cell r="G959" t="str">
            <v>Level-2</v>
          </cell>
          <cell r="H959" t="str">
            <v>E-3</v>
          </cell>
          <cell r="I959">
            <v>44655</v>
          </cell>
          <cell r="J959">
            <v>4</v>
          </cell>
          <cell r="K959">
            <v>2022</v>
          </cell>
          <cell r="L959" t="str">
            <v>Sanand</v>
          </cell>
          <cell r="M959" t="str">
            <v>F</v>
          </cell>
          <cell r="N959">
            <v>35803</v>
          </cell>
          <cell r="O959">
            <v>26.038356164383561</v>
          </cell>
          <cell r="R959">
            <v>44838</v>
          </cell>
          <cell r="S959">
            <v>44655</v>
          </cell>
          <cell r="T959" t="str">
            <v>Confirmation</v>
          </cell>
          <cell r="W959">
            <v>45017</v>
          </cell>
          <cell r="X959" t="str">
            <v>Assistant Engineer</v>
          </cell>
          <cell r="Y959">
            <v>7861922186</v>
          </cell>
          <cell r="Z959" t="str">
            <v>gargichakrabortyy83@gmail.com</v>
          </cell>
          <cell r="AA959">
            <v>9477413612</v>
          </cell>
          <cell r="AB959" t="str">
            <v>Father</v>
          </cell>
          <cell r="AC959" t="str">
            <v>Debasis Chakraborty</v>
          </cell>
          <cell r="AD959" t="str">
            <v>Debasis Chakraborty</v>
          </cell>
          <cell r="AE959" t="str">
            <v>Suparna Chakraborty</v>
          </cell>
          <cell r="AF959" t="str">
            <v>Sarvodaya Society, Nr Sanand Police Station, Sanand, Ahmedabad - 382110</v>
          </cell>
          <cell r="AG959" t="str">
            <v>Peara Bagan Road, Near Water Tank, Hooghly, West Bangal - 712103</v>
          </cell>
          <cell r="AH959" t="str">
            <v>BVFPC6072D</v>
          </cell>
          <cell r="AI959">
            <v>694585274169</v>
          </cell>
          <cell r="AJ959" t="str">
            <v>A+VE</v>
          </cell>
          <cell r="AK959" t="str">
            <v>Diploma</v>
          </cell>
          <cell r="AL959" t="str">
            <v>Mechanical Engineering</v>
          </cell>
          <cell r="AM959" t="str">
            <v>4 Year</v>
          </cell>
        </row>
        <row r="960">
          <cell r="B960">
            <v>220017</v>
          </cell>
          <cell r="C960" t="str">
            <v>Kirankumar Vala</v>
          </cell>
          <cell r="D960" t="str">
            <v>QA</v>
          </cell>
          <cell r="E960" t="str">
            <v>Quality Control</v>
          </cell>
          <cell r="F960" t="str">
            <v>Assistant Executive</v>
          </cell>
          <cell r="G960" t="str">
            <v>Level-2</v>
          </cell>
          <cell r="H960" t="str">
            <v>E-4</v>
          </cell>
          <cell r="I960">
            <v>44669</v>
          </cell>
          <cell r="J960">
            <v>4</v>
          </cell>
          <cell r="K960">
            <v>2022</v>
          </cell>
          <cell r="L960" t="str">
            <v>Sanand</v>
          </cell>
          <cell r="M960" t="str">
            <v>M</v>
          </cell>
          <cell r="N960">
            <v>35396</v>
          </cell>
          <cell r="O960">
            <v>27.153424657534245</v>
          </cell>
          <cell r="P960" t="str">
            <v>Resignation</v>
          </cell>
          <cell r="R960">
            <v>44852</v>
          </cell>
          <cell r="S960">
            <v>44669</v>
          </cell>
          <cell r="T960" t="str">
            <v>Confirmation</v>
          </cell>
          <cell r="Y960">
            <v>8780605014</v>
          </cell>
          <cell r="Z960" t="str">
            <v>kiranvala591@gmail.com</v>
          </cell>
          <cell r="AA960">
            <v>9574452013</v>
          </cell>
          <cell r="AB960" t="str">
            <v>Father</v>
          </cell>
          <cell r="AC960" t="str">
            <v>Babubhai</v>
          </cell>
          <cell r="AD960" t="str">
            <v>Babubhai</v>
          </cell>
          <cell r="AE960" t="str">
            <v>Narmada ben</v>
          </cell>
          <cell r="AF960" t="str">
            <v>H 105, Radhe residency, Near Hathijan circle, Ahmedabad - 382445</v>
          </cell>
          <cell r="AG960" t="str">
            <v>Savgan Society, Near Primary School , Bhadrasa, Kheda - 388230</v>
          </cell>
          <cell r="AH960" t="str">
            <v>BVCPV5676H</v>
          </cell>
          <cell r="AI960" t="str">
            <v>783974543107</v>
          </cell>
          <cell r="AJ960" t="str">
            <v>-</v>
          </cell>
          <cell r="AK960" t="str">
            <v>BSC</v>
          </cell>
          <cell r="AL960" t="str">
            <v>Chemistry</v>
          </cell>
          <cell r="AM960" t="str">
            <v>3 Year</v>
          </cell>
        </row>
        <row r="961">
          <cell r="B961">
            <v>220018</v>
          </cell>
          <cell r="C961" t="str">
            <v>Abhishek Limbachiya</v>
          </cell>
          <cell r="D961" t="str">
            <v>QA</v>
          </cell>
          <cell r="E961" t="str">
            <v>Quality Control</v>
          </cell>
          <cell r="F961" t="str">
            <v>Assistant Executive</v>
          </cell>
          <cell r="G961" t="str">
            <v>Level-2</v>
          </cell>
          <cell r="H961" t="str">
            <v>E-4</v>
          </cell>
          <cell r="I961">
            <v>44669</v>
          </cell>
          <cell r="J961">
            <v>4</v>
          </cell>
          <cell r="K961">
            <v>2022</v>
          </cell>
          <cell r="L961" t="str">
            <v>Sanand</v>
          </cell>
          <cell r="M961" t="str">
            <v>M</v>
          </cell>
          <cell r="N961">
            <v>36704</v>
          </cell>
          <cell r="O961">
            <v>23.56986301369863</v>
          </cell>
          <cell r="P961" t="str">
            <v>Resignation</v>
          </cell>
          <cell r="S961">
            <v>44669</v>
          </cell>
          <cell r="T961" t="str">
            <v>Probation</v>
          </cell>
          <cell r="Y961">
            <v>7048598043</v>
          </cell>
          <cell r="Z961" t="str">
            <v>abhisheklimbachiya1@gmail.com</v>
          </cell>
          <cell r="AA961">
            <v>9725029148</v>
          </cell>
          <cell r="AB961" t="str">
            <v>Father</v>
          </cell>
          <cell r="AC961" t="str">
            <v>Rasiklal</v>
          </cell>
          <cell r="AD961" t="str">
            <v>Rasiklal</v>
          </cell>
          <cell r="AE961" t="str">
            <v>Dharmishtaben</v>
          </cell>
          <cell r="AF961" t="str">
            <v>D/402 Divyajivan recedancy, Nikol naroda road, Ahmedabad - 382350</v>
          </cell>
          <cell r="AG961" t="str">
            <v>D/402 Divyajivan Recedancy, Nikol Naroda Road, Ahmedabad - 382350</v>
          </cell>
          <cell r="AH961" t="str">
            <v>BFLPL2726M</v>
          </cell>
          <cell r="AI961">
            <v>621568086205</v>
          </cell>
          <cell r="AJ961" t="str">
            <v>-</v>
          </cell>
          <cell r="AK961" t="str">
            <v>BSC</v>
          </cell>
          <cell r="AL961" t="str">
            <v>Chemistry</v>
          </cell>
          <cell r="AM961" t="str">
            <v>NA</v>
          </cell>
        </row>
        <row r="962">
          <cell r="B962">
            <v>220019</v>
          </cell>
          <cell r="C962" t="str">
            <v>Pradip Shinde</v>
          </cell>
          <cell r="D962" t="str">
            <v>IT</v>
          </cell>
          <cell r="E962" t="str">
            <v>Production IT</v>
          </cell>
          <cell r="F962" t="str">
            <v>Developer Trainee</v>
          </cell>
          <cell r="G962" t="str">
            <v>Level-2</v>
          </cell>
          <cell r="H962" t="str">
            <v>E-5</v>
          </cell>
          <cell r="I962">
            <v>44669</v>
          </cell>
          <cell r="J962">
            <v>4</v>
          </cell>
          <cell r="K962">
            <v>2022</v>
          </cell>
          <cell r="L962" t="str">
            <v>Sanand</v>
          </cell>
          <cell r="M962" t="str">
            <v>M</v>
          </cell>
          <cell r="N962">
            <v>36039</v>
          </cell>
          <cell r="O962">
            <v>25.391780821917809</v>
          </cell>
          <cell r="P962" t="str">
            <v>Resignation</v>
          </cell>
          <cell r="T962" t="str">
            <v>Training</v>
          </cell>
          <cell r="Y962">
            <v>7218312593</v>
          </cell>
          <cell r="Z962" t="str">
            <v>shindepradip325@gmail.com</v>
          </cell>
          <cell r="AA962">
            <v>9552175588</v>
          </cell>
          <cell r="AB962" t="str">
            <v>Father</v>
          </cell>
          <cell r="AC962" t="str">
            <v>Prakash Shinde</v>
          </cell>
          <cell r="AD962" t="str">
            <v>Prakash Shinde</v>
          </cell>
          <cell r="AE962" t="str">
            <v>Nirmala Shinde</v>
          </cell>
          <cell r="AF962" t="str">
            <v>Bhaikakanagar, Thaltej, Ahmedabad, Gujarat - 380059</v>
          </cell>
          <cell r="AG962" t="str">
            <v>At: Shriramnagar, Po.- Peth, Ta.- Ambegaon, Pune - 410512</v>
          </cell>
          <cell r="AH962" t="str">
            <v>JUNPS9962P</v>
          </cell>
          <cell r="AI962" t="str">
            <v>600552524591</v>
          </cell>
          <cell r="AJ962" t="str">
            <v>O+VE</v>
          </cell>
          <cell r="AK962" t="str">
            <v>BE</v>
          </cell>
          <cell r="AL962" t="str">
            <v>Mechanical Engineering</v>
          </cell>
          <cell r="AM962" t="str">
            <v>NA</v>
          </cell>
        </row>
        <row r="963">
          <cell r="B963">
            <v>220020</v>
          </cell>
          <cell r="C963" t="str">
            <v>Dhara Vinzuda</v>
          </cell>
          <cell r="D963" t="str">
            <v>Administration</v>
          </cell>
          <cell r="E963" t="str">
            <v>Purchase &amp; Store</v>
          </cell>
          <cell r="F963" t="str">
            <v>Assistant Executive</v>
          </cell>
          <cell r="G963" t="str">
            <v>Level-2</v>
          </cell>
          <cell r="H963" t="str">
            <v>E-4</v>
          </cell>
          <cell r="I963">
            <v>44671</v>
          </cell>
          <cell r="J963">
            <v>4</v>
          </cell>
          <cell r="K963">
            <v>2022</v>
          </cell>
          <cell r="L963" t="str">
            <v>Sanand</v>
          </cell>
          <cell r="M963" t="str">
            <v>F</v>
          </cell>
          <cell r="N963">
            <v>35985</v>
          </cell>
          <cell r="O963">
            <v>25.539726027397261</v>
          </cell>
          <cell r="R963">
            <v>44854</v>
          </cell>
          <cell r="S963">
            <v>44671</v>
          </cell>
          <cell r="T963" t="str">
            <v>Confirmation</v>
          </cell>
          <cell r="Y963">
            <v>9265259777</v>
          </cell>
          <cell r="Z963" t="str">
            <v>dhara123473@gmail.com</v>
          </cell>
          <cell r="AA963">
            <v>9924957805</v>
          </cell>
          <cell r="AB963" t="str">
            <v>Father</v>
          </cell>
          <cell r="AC963" t="str">
            <v>Jayantibhai Rudabhai Vinzuda</v>
          </cell>
          <cell r="AD963" t="str">
            <v>Jayantibhai Rudabhai Vinzuda</v>
          </cell>
          <cell r="AE963" t="str">
            <v>Kuashliyaben Jayntibhai vinzuda</v>
          </cell>
          <cell r="AF963" t="str">
            <v>Krushnanagar Society Nr, Sanand Police Station Road, Sanand, Ahmedabad - 382110</v>
          </cell>
          <cell r="AG963" t="str">
            <v>Vill. Dhank, Tal.- Upleta, Dist.- Rajkot - 360460</v>
          </cell>
          <cell r="AH963" t="str">
            <v>BZAPV5187R</v>
          </cell>
          <cell r="AI963" t="str">
            <v>714662785013</v>
          </cell>
          <cell r="AJ963" t="str">
            <v>-</v>
          </cell>
          <cell r="AK963" t="str">
            <v>B.com</v>
          </cell>
          <cell r="AL963" t="str">
            <v>Commerce</v>
          </cell>
          <cell r="AM963" t="str">
            <v>3 Year</v>
          </cell>
        </row>
        <row r="964">
          <cell r="B964">
            <v>220021</v>
          </cell>
          <cell r="C964" t="str">
            <v>Vishal Sharma</v>
          </cell>
          <cell r="D964" t="str">
            <v>Retail Sales</v>
          </cell>
          <cell r="E964" t="str">
            <v>North Region</v>
          </cell>
          <cell r="F964" t="str">
            <v>Territory Sales Supervisor</v>
          </cell>
          <cell r="G964" t="str">
            <v>Level-2</v>
          </cell>
          <cell r="H964" t="str">
            <v>E-3</v>
          </cell>
          <cell r="I964">
            <v>44697</v>
          </cell>
          <cell r="J964">
            <v>5</v>
          </cell>
          <cell r="K964">
            <v>2022</v>
          </cell>
          <cell r="L964" t="str">
            <v>Lucknow</v>
          </cell>
          <cell r="M964" t="str">
            <v>M</v>
          </cell>
          <cell r="N964">
            <v>34408</v>
          </cell>
          <cell r="O964">
            <v>29.860273972602741</v>
          </cell>
          <cell r="R964">
            <v>44881</v>
          </cell>
          <cell r="S964">
            <v>44697</v>
          </cell>
          <cell r="T964" t="str">
            <v>Confirmation</v>
          </cell>
          <cell r="Y964">
            <v>7900226699</v>
          </cell>
          <cell r="Z964" t="str">
            <v>vishalpandayup@gmail.com</v>
          </cell>
          <cell r="AA964">
            <v>8273241584</v>
          </cell>
          <cell r="AB964" t="str">
            <v>Father</v>
          </cell>
          <cell r="AC964" t="str">
            <v>Pankaj Sharma</v>
          </cell>
          <cell r="AD964" t="str">
            <v>Pankaj Sharma</v>
          </cell>
          <cell r="AE964" t="str">
            <v>Adarsh Sharma</v>
          </cell>
          <cell r="AF964" t="str">
            <v>H.No. 306, GaneshNagar, Teachers Colony, Baerilly - 243001</v>
          </cell>
          <cell r="AG964" t="str">
            <v>H.No. 306, Ganeshnagar, Teachers Colony, Baerilly - 243001</v>
          </cell>
          <cell r="AH964" t="str">
            <v>GAJPS9549K</v>
          </cell>
          <cell r="AI964" t="str">
            <v>927365447443</v>
          </cell>
          <cell r="AJ964" t="str">
            <v>-</v>
          </cell>
          <cell r="AK964" t="str">
            <v>BSC (Running)</v>
          </cell>
          <cell r="AL964" t="str">
            <v>Science</v>
          </cell>
          <cell r="AM964" t="str">
            <v>8 Year</v>
          </cell>
        </row>
        <row r="965">
          <cell r="B965">
            <v>220022</v>
          </cell>
          <cell r="C965" t="str">
            <v>Durga Prasad Patel</v>
          </cell>
          <cell r="D965" t="str">
            <v>Service</v>
          </cell>
          <cell r="E965" t="str">
            <v>West Region</v>
          </cell>
          <cell r="F965" t="str">
            <v>Junior Field Support Engineer</v>
          </cell>
          <cell r="G965" t="str">
            <v>Level-2</v>
          </cell>
          <cell r="H965" t="str">
            <v>E-3</v>
          </cell>
          <cell r="I965">
            <v>44704</v>
          </cell>
          <cell r="J965">
            <v>5</v>
          </cell>
          <cell r="K965">
            <v>2022</v>
          </cell>
          <cell r="L965" t="str">
            <v>Pune</v>
          </cell>
          <cell r="M965" t="str">
            <v>M</v>
          </cell>
          <cell r="N965">
            <v>34373</v>
          </cell>
          <cell r="O965">
            <v>29.956164383561642</v>
          </cell>
          <cell r="R965">
            <v>44888</v>
          </cell>
          <cell r="S965">
            <v>44704</v>
          </cell>
          <cell r="T965" t="str">
            <v>Confirmation</v>
          </cell>
          <cell r="Y965">
            <v>7415683037</v>
          </cell>
          <cell r="Z965" t="str">
            <v>durgadmp1994@gmail.com</v>
          </cell>
          <cell r="AA965">
            <v>9893095022</v>
          </cell>
          <cell r="AB965" t="str">
            <v>Brother</v>
          </cell>
          <cell r="AC965" t="str">
            <v>Sandip Kumar Patel</v>
          </cell>
          <cell r="AD965" t="str">
            <v>Dayanand Patel</v>
          </cell>
          <cell r="AE965" t="str">
            <v>Mamtabai Patel</v>
          </cell>
          <cell r="AF965" t="str">
            <v>Pimpari - Chinchwad, Pune, Maharastra - 410506</v>
          </cell>
          <cell r="AG965" t="str">
            <v>Village/Post - Dhondha Beohari, District- Shahdol, Madhya Pradesh - 484774</v>
          </cell>
          <cell r="AH965" t="str">
            <v>COAPP6097J</v>
          </cell>
          <cell r="AI965" t="str">
            <v>320444363328</v>
          </cell>
          <cell r="AJ965" t="str">
            <v>-</v>
          </cell>
          <cell r="AK965" t="str">
            <v>BE</v>
          </cell>
          <cell r="AL965" t="str">
            <v>Mechnical Engineering</v>
          </cell>
          <cell r="AM965" t="str">
            <v>4.5 Year</v>
          </cell>
        </row>
        <row r="966">
          <cell r="B966">
            <v>220023</v>
          </cell>
          <cell r="C966" t="str">
            <v>Megha Yadav</v>
          </cell>
          <cell r="D966" t="str">
            <v>Finance</v>
          </cell>
          <cell r="E966" t="str">
            <v>Accounting &amp; Tax</v>
          </cell>
          <cell r="F966" t="str">
            <v>Assistant Executive</v>
          </cell>
          <cell r="G966" t="str">
            <v>Level-2</v>
          </cell>
          <cell r="H966" t="str">
            <v>E-4</v>
          </cell>
          <cell r="I966">
            <v>44704</v>
          </cell>
          <cell r="J966">
            <v>5</v>
          </cell>
          <cell r="K966">
            <v>2022</v>
          </cell>
          <cell r="L966" t="str">
            <v>Sanand</v>
          </cell>
          <cell r="M966" t="str">
            <v>F</v>
          </cell>
          <cell r="N966">
            <v>36356</v>
          </cell>
          <cell r="O966">
            <v>24.523287671232875</v>
          </cell>
          <cell r="P966" t="str">
            <v>Resignation</v>
          </cell>
          <cell r="R966">
            <v>44888</v>
          </cell>
          <cell r="S966">
            <v>44704</v>
          </cell>
          <cell r="T966" t="str">
            <v>Confirmation</v>
          </cell>
          <cell r="Y966">
            <v>9558654839</v>
          </cell>
          <cell r="Z966" t="str">
            <v>meghay557@gmail.com</v>
          </cell>
          <cell r="AA966">
            <v>9173037280</v>
          </cell>
          <cell r="AB966" t="str">
            <v>Father</v>
          </cell>
          <cell r="AC966" t="str">
            <v>Rameshchandra D. Yadav</v>
          </cell>
          <cell r="AD966" t="str">
            <v>Rameshchandra D. Yadav</v>
          </cell>
          <cell r="AE966" t="str">
            <v>Ushaben Rameshchandra Yadav</v>
          </cell>
          <cell r="AF966" t="str">
            <v>B610 Saheg Green, Behind Soham Sanidhy, Nr Adani Circle, New Maninagar, Ramol, Ahmedabad - 382449</v>
          </cell>
          <cell r="AG966" t="str">
            <v>B610 Saheg Green, Behind Soham Sanidhy, Nr Adani Circle, New Maninagar, Ramol, Ahmedabad - 382449</v>
          </cell>
          <cell r="AH966" t="str">
            <v>AXBPY1831H</v>
          </cell>
          <cell r="AI966" t="str">
            <v>656442856002</v>
          </cell>
          <cell r="AJ966" t="str">
            <v>B+VE</v>
          </cell>
          <cell r="AK966" t="str">
            <v>M.com</v>
          </cell>
          <cell r="AL966" t="str">
            <v>Accounting</v>
          </cell>
          <cell r="AM966" t="str">
            <v>3 Year</v>
          </cell>
        </row>
        <row r="967">
          <cell r="B967">
            <v>220024</v>
          </cell>
          <cell r="C967" t="str">
            <v>Jayesh Pitroda</v>
          </cell>
          <cell r="D967" t="str">
            <v>IT</v>
          </cell>
          <cell r="E967" t="str">
            <v>Production IT</v>
          </cell>
          <cell r="F967" t="str">
            <v>Junior Developer</v>
          </cell>
          <cell r="G967" t="str">
            <v>Level-2</v>
          </cell>
          <cell r="H967" t="str">
            <v>E-3</v>
          </cell>
          <cell r="I967">
            <v>44711</v>
          </cell>
          <cell r="J967">
            <v>5</v>
          </cell>
          <cell r="K967">
            <v>2022</v>
          </cell>
          <cell r="L967" t="str">
            <v>Sanand</v>
          </cell>
          <cell r="M967" t="str">
            <v>M</v>
          </cell>
          <cell r="N967">
            <v>35193</v>
          </cell>
          <cell r="O967">
            <v>27.709589041095889</v>
          </cell>
          <cell r="R967">
            <v>44895</v>
          </cell>
          <cell r="S967">
            <v>44711</v>
          </cell>
          <cell r="T967" t="str">
            <v>Confirmation</v>
          </cell>
          <cell r="Y967">
            <v>8866939303</v>
          </cell>
          <cell r="Z967" t="str">
            <v>jayesh.pitroda8574@gmail.com</v>
          </cell>
          <cell r="AA967">
            <v>9925273977</v>
          </cell>
          <cell r="AB967" t="str">
            <v>Brother</v>
          </cell>
          <cell r="AC967" t="str">
            <v>Krunalbhai Pitroda</v>
          </cell>
          <cell r="AD967" t="str">
            <v>Rameshbhai Pitroda</v>
          </cell>
          <cell r="AE967" t="str">
            <v>Pitroda Chandrikaben Rameshbhai</v>
          </cell>
          <cell r="AF967" t="str">
            <v>24, Radhe Park Society, Barejadi, Ahmedabad, Gujarat-382435</v>
          </cell>
          <cell r="AG967" t="str">
            <v>24, Radhe Park Society, Barejadi, Ahmedabad, Gujarat - 382435</v>
          </cell>
          <cell r="AH967" t="str">
            <v>DTDPP2172K</v>
          </cell>
          <cell r="AI967" t="str">
            <v>610440050796</v>
          </cell>
          <cell r="AJ967" t="str">
            <v>B+VE</v>
          </cell>
          <cell r="AK967" t="str">
            <v>BE</v>
          </cell>
          <cell r="AL967" t="str">
            <v>Computer Science &amp; Engineering</v>
          </cell>
          <cell r="AM967" t="str">
            <v>3 Year</v>
          </cell>
        </row>
        <row r="968">
          <cell r="B968">
            <v>220025</v>
          </cell>
          <cell r="C968" t="str">
            <v>Devarsh Shah</v>
          </cell>
          <cell r="D968" t="str">
            <v>RD</v>
          </cell>
          <cell r="E968" t="str">
            <v>RE</v>
          </cell>
          <cell r="F968" t="str">
            <v>GET</v>
          </cell>
          <cell r="G968" t="str">
            <v>Level-2</v>
          </cell>
          <cell r="H968" t="str">
            <v>E-5</v>
          </cell>
          <cell r="I968">
            <v>44718</v>
          </cell>
          <cell r="J968">
            <v>6</v>
          </cell>
          <cell r="K968">
            <v>2022</v>
          </cell>
          <cell r="L968" t="str">
            <v>Sanand</v>
          </cell>
          <cell r="M968" t="str">
            <v>M</v>
          </cell>
          <cell r="N968">
            <v>36812</v>
          </cell>
          <cell r="O968">
            <v>23.273972602739725</v>
          </cell>
          <cell r="P968" t="str">
            <v>Resignation</v>
          </cell>
          <cell r="T968" t="str">
            <v>Training</v>
          </cell>
          <cell r="Y968">
            <v>6359368861</v>
          </cell>
          <cell r="Z968" t="str">
            <v>devshah1310@gmail.com</v>
          </cell>
          <cell r="AA968">
            <v>9428116767</v>
          </cell>
          <cell r="AB968" t="str">
            <v>Father</v>
          </cell>
          <cell r="AC968" t="str">
            <v>Atulbhai Shah</v>
          </cell>
          <cell r="AD968" t="str">
            <v>Atulbhai Shah</v>
          </cell>
          <cell r="AE968" t="str">
            <v>Preetiben A Shah</v>
          </cell>
          <cell r="AF968" t="str">
            <v>43, Samvid Tower, Civil Camp Road, Shahibaug, Ahmedabad - 380004</v>
          </cell>
          <cell r="AG968" t="str">
            <v>43, Samvid Tower, Civil Camp Road, Shahibaug, Ahmedabad - 380004</v>
          </cell>
          <cell r="AH968" t="str">
            <v>NHLPS3753M</v>
          </cell>
          <cell r="AI968" t="str">
            <v>879560059582</v>
          </cell>
          <cell r="AJ968" t="str">
            <v>B+VE</v>
          </cell>
          <cell r="AK968" t="str">
            <v>B.TECH</v>
          </cell>
          <cell r="AL968" t="str">
            <v>Mechanical Engineering</v>
          </cell>
          <cell r="AM968" t="str">
            <v>Fresher</v>
          </cell>
        </row>
        <row r="969">
          <cell r="B969">
            <v>220026</v>
          </cell>
          <cell r="C969" t="str">
            <v>Vedant Khatri</v>
          </cell>
          <cell r="D969" t="str">
            <v>Administration</v>
          </cell>
          <cell r="E969" t="str">
            <v>Purchase &amp; Store</v>
          </cell>
          <cell r="F969" t="str">
            <v>GET</v>
          </cell>
          <cell r="G969" t="str">
            <v>Level-2</v>
          </cell>
          <cell r="H969" t="str">
            <v>E-5</v>
          </cell>
          <cell r="I969">
            <v>44725</v>
          </cell>
          <cell r="J969">
            <v>6</v>
          </cell>
          <cell r="K969">
            <v>2022</v>
          </cell>
          <cell r="L969" t="str">
            <v>Sanand</v>
          </cell>
          <cell r="M969" t="str">
            <v>M</v>
          </cell>
          <cell r="N969">
            <v>36953</v>
          </cell>
          <cell r="O969">
            <v>22.887671232876713</v>
          </cell>
          <cell r="P969" t="str">
            <v>Resignation</v>
          </cell>
          <cell r="T969" t="str">
            <v>Training</v>
          </cell>
          <cell r="Y969">
            <v>8306922871</v>
          </cell>
          <cell r="Z969" t="str">
            <v>khatrivedant10@gmail.com</v>
          </cell>
          <cell r="AA969">
            <v>9825985288</v>
          </cell>
          <cell r="AB969" t="str">
            <v>Mother</v>
          </cell>
          <cell r="AC969" t="str">
            <v>Alpa Khatri</v>
          </cell>
          <cell r="AD969" t="str">
            <v>Rajesh Khatri</v>
          </cell>
          <cell r="AE969" t="str">
            <v>Alpa Khatri</v>
          </cell>
          <cell r="AF969" t="str">
            <v>40, Chandrashila Tenament, Barrage Road, Near Ekta Tower, Vasna, Ahmedabad City, Ahmedabad, Gujarat - 380007</v>
          </cell>
          <cell r="AG969" t="str">
            <v>40, Chandrashila Tenament, Barrage Road, Near Ekta Tower, Vasna, Ahmedabad City, Ahmedabad, Gujarat - 380007</v>
          </cell>
          <cell r="AH969" t="str">
            <v>IKIPK6145N</v>
          </cell>
          <cell r="AI969" t="str">
            <v>564825134008</v>
          </cell>
          <cell r="AJ969" t="str">
            <v>O+VE</v>
          </cell>
          <cell r="AK969" t="str">
            <v>B.TECH</v>
          </cell>
          <cell r="AL969" t="str">
            <v>Mechanical  Engineering</v>
          </cell>
          <cell r="AM969" t="str">
            <v>Fresher</v>
          </cell>
        </row>
        <row r="970">
          <cell r="B970">
            <v>220027</v>
          </cell>
          <cell r="C970" t="str">
            <v>Ishita Gokani</v>
          </cell>
          <cell r="D970" t="str">
            <v>HR</v>
          </cell>
          <cell r="E970" t="str">
            <v>Learning &amp; development</v>
          </cell>
          <cell r="F970" t="str">
            <v>Assistant Executive</v>
          </cell>
          <cell r="G970" t="str">
            <v>Level-2</v>
          </cell>
          <cell r="H970" t="str">
            <v>E-4</v>
          </cell>
          <cell r="I970">
            <v>44729</v>
          </cell>
          <cell r="J970">
            <v>6</v>
          </cell>
          <cell r="K970">
            <v>2022</v>
          </cell>
          <cell r="L970" t="str">
            <v>Sanand</v>
          </cell>
          <cell r="M970" t="str">
            <v>F</v>
          </cell>
          <cell r="N970">
            <v>36842</v>
          </cell>
          <cell r="O970">
            <v>23.19178082191781</v>
          </cell>
          <cell r="S970">
            <v>45094</v>
          </cell>
          <cell r="T970" t="str">
            <v>Probation</v>
          </cell>
          <cell r="Y970">
            <v>7383158933</v>
          </cell>
          <cell r="Z970" t="str">
            <v>ishitagokani1211@gmail.com</v>
          </cell>
          <cell r="AA970">
            <v>7779057541</v>
          </cell>
          <cell r="AB970" t="str">
            <v>Brother</v>
          </cell>
          <cell r="AC970" t="str">
            <v>Dhaval Gokani</v>
          </cell>
          <cell r="AD970" t="str">
            <v>Mayurbhai Gokani</v>
          </cell>
          <cell r="AE970" t="str">
            <v>Ushaben Gokani</v>
          </cell>
          <cell r="AF970" t="str">
            <v>S-3, Panchtirth Apartment, Behind Only Dosha, Vastrapur, Ahmedabad, Gujarat - 380015</v>
          </cell>
          <cell r="AG970" t="str">
            <v>"Shiv Krupa", Opp Telephone Exchange, Jahwar Road, Okha, Gujarat - 361350</v>
          </cell>
          <cell r="AH970" t="str">
            <v>DPMPG0076Q</v>
          </cell>
          <cell r="AI970" t="str">
            <v>768505172111</v>
          </cell>
          <cell r="AJ970" t="str">
            <v>A+VE</v>
          </cell>
          <cell r="AK970" t="str">
            <v>BBA</v>
          </cell>
          <cell r="AL970" t="str">
            <v>Business Administration</v>
          </cell>
          <cell r="AM970" t="str">
            <v>7 Months</v>
          </cell>
        </row>
        <row r="971">
          <cell r="B971">
            <v>220028</v>
          </cell>
          <cell r="C971" t="str">
            <v>Sagar Bhoge</v>
          </cell>
          <cell r="D971" t="str">
            <v>QA</v>
          </cell>
          <cell r="E971" t="str">
            <v>Quality System</v>
          </cell>
          <cell r="F971" t="str">
            <v>Engineer</v>
          </cell>
          <cell r="G971" t="str">
            <v>Level-2</v>
          </cell>
          <cell r="H971" t="str">
            <v>E-2</v>
          </cell>
          <cell r="I971">
            <v>44740</v>
          </cell>
          <cell r="J971">
            <v>6</v>
          </cell>
          <cell r="K971">
            <v>2022</v>
          </cell>
          <cell r="L971" t="str">
            <v>Sanand</v>
          </cell>
          <cell r="M971" t="str">
            <v>M</v>
          </cell>
          <cell r="N971">
            <v>34678</v>
          </cell>
          <cell r="O971">
            <v>29.12054794520548</v>
          </cell>
          <cell r="P971" t="str">
            <v>Resignation</v>
          </cell>
          <cell r="S971">
            <v>44740</v>
          </cell>
          <cell r="T971" t="str">
            <v>Confirmation</v>
          </cell>
          <cell r="Y971">
            <v>9730084136</v>
          </cell>
          <cell r="Z971" t="str">
            <v>Sagarbhoge3@gmail.com</v>
          </cell>
          <cell r="AA971">
            <v>9075069001</v>
          </cell>
          <cell r="AB971" t="str">
            <v>Sister</v>
          </cell>
          <cell r="AC971" t="str">
            <v>Pooja Bhoge</v>
          </cell>
          <cell r="AD971" t="str">
            <v>Suresh Bhoge</v>
          </cell>
          <cell r="AE971" t="str">
            <v>Lata Suresh Bhoge</v>
          </cell>
          <cell r="AF971" t="str">
            <v>Rajendra Nagar - Tumsar, Dist.- Bhandara - 441912</v>
          </cell>
          <cell r="AG971" t="str">
            <v>Rajendra Nagar - Tumsar, Dist.- Bhandara - 441912</v>
          </cell>
          <cell r="AH971" t="str">
            <v>CQDPB4425R</v>
          </cell>
          <cell r="AI971" t="str">
            <v>903113495107</v>
          </cell>
          <cell r="AJ971" t="str">
            <v>B+VE</v>
          </cell>
          <cell r="AK971" t="str">
            <v>BE</v>
          </cell>
          <cell r="AL971" t="str">
            <v>Mechanical Engineering</v>
          </cell>
          <cell r="AM971" t="str">
            <v>5.5 Years</v>
          </cell>
        </row>
        <row r="972">
          <cell r="B972">
            <v>220029</v>
          </cell>
          <cell r="C972" t="str">
            <v>Ashutosh Pandey</v>
          </cell>
          <cell r="D972" t="str">
            <v>QA</v>
          </cell>
          <cell r="E972" t="str">
            <v>Quality System</v>
          </cell>
          <cell r="F972" t="str">
            <v>Junior Engineer</v>
          </cell>
          <cell r="G972" t="str">
            <v>Level-2</v>
          </cell>
          <cell r="H972" t="str">
            <v>E-3</v>
          </cell>
          <cell r="I972">
            <v>44746</v>
          </cell>
          <cell r="J972">
            <v>7</v>
          </cell>
          <cell r="K972">
            <v>2022</v>
          </cell>
          <cell r="L972" t="str">
            <v>Sanand</v>
          </cell>
          <cell r="M972" t="str">
            <v>M</v>
          </cell>
          <cell r="N972">
            <v>35291</v>
          </cell>
          <cell r="O972">
            <v>27.44109589041096</v>
          </cell>
          <cell r="P972" t="str">
            <v>Resignation</v>
          </cell>
          <cell r="R972">
            <v>44930</v>
          </cell>
          <cell r="S972">
            <v>44746</v>
          </cell>
          <cell r="T972" t="str">
            <v>Confirmation</v>
          </cell>
          <cell r="Y972">
            <v>8960514976</v>
          </cell>
          <cell r="Z972" t="str">
            <v>mechashu14@gmail.com</v>
          </cell>
          <cell r="AA972">
            <v>7007968971</v>
          </cell>
          <cell r="AB972" t="str">
            <v>Father</v>
          </cell>
          <cell r="AC972" t="str">
            <v>Rakesh Kumar Pandey</v>
          </cell>
          <cell r="AD972" t="str">
            <v>Rakesh Kumar Pandey</v>
          </cell>
          <cell r="AE972" t="str">
            <v>Neelam Pandey</v>
          </cell>
          <cell r="AF972" t="str">
            <v>Near Pooja Farm, Narol, Ahmebdabad - 382405</v>
          </cell>
          <cell r="AG972" t="str">
            <v>2899, Vivek Nagar, Nirala Nagar, Sultanpur, Uttar Pradesh - 228001</v>
          </cell>
          <cell r="AH972" t="str">
            <v>DKMPP2024J</v>
          </cell>
          <cell r="AI972">
            <v>584986899315</v>
          </cell>
          <cell r="AJ972" t="str">
            <v>O+VE</v>
          </cell>
          <cell r="AK972" t="str">
            <v>B.Tech</v>
          </cell>
          <cell r="AL972" t="str">
            <v>Mechnical Engineer</v>
          </cell>
          <cell r="AM972" t="str">
            <v>4 Years</v>
          </cell>
        </row>
        <row r="973">
          <cell r="B973">
            <v>220030</v>
          </cell>
          <cell r="C973" t="str">
            <v>Rahul Prajapati</v>
          </cell>
          <cell r="D973" t="str">
            <v>Finance</v>
          </cell>
          <cell r="E973" t="str">
            <v>Accounting &amp; Tax</v>
          </cell>
          <cell r="F973" t="str">
            <v>Executive</v>
          </cell>
          <cell r="G973" t="str">
            <v>Level-2</v>
          </cell>
          <cell r="H973" t="str">
            <v>E-2</v>
          </cell>
          <cell r="I973">
            <v>44746</v>
          </cell>
          <cell r="J973">
            <v>7</v>
          </cell>
          <cell r="K973">
            <v>2022</v>
          </cell>
          <cell r="L973" t="str">
            <v>Sanand</v>
          </cell>
          <cell r="M973" t="str">
            <v>M</v>
          </cell>
          <cell r="N973">
            <v>30960</v>
          </cell>
          <cell r="O973">
            <v>39.30684931506849</v>
          </cell>
          <cell r="P973" t="str">
            <v>Resignation</v>
          </cell>
          <cell r="R973">
            <v>44930</v>
          </cell>
          <cell r="S973">
            <v>44746</v>
          </cell>
          <cell r="T973" t="str">
            <v>Confirmation</v>
          </cell>
          <cell r="Y973">
            <v>9427063520</v>
          </cell>
          <cell r="Z973" t="str">
            <v>rahulprajapati88@yahoo.com</v>
          </cell>
          <cell r="AA973">
            <v>9825869791</v>
          </cell>
          <cell r="AB973" t="str">
            <v>Brother</v>
          </cell>
          <cell r="AC973" t="str">
            <v>Dinesh Prajapati</v>
          </cell>
          <cell r="AD973" t="str">
            <v>Mithalal Prajapati</v>
          </cell>
          <cell r="AE973" t="str">
            <v>Pawani Devi</v>
          </cell>
          <cell r="AF973" t="str">
            <v>A1-502, Vaikunth Darshan, Opp. Doon Schoop, New Maninagar, Ramol, Ahmedabad - 382449</v>
          </cell>
          <cell r="AG973" t="str">
            <v>A1-502, Vaikunth Darshan, Opp. Doon Schoop, New Maninagar, Ramol, Ahmedabad - 382449</v>
          </cell>
          <cell r="AH973" t="str">
            <v>AWIPP3264D</v>
          </cell>
          <cell r="AI973">
            <v>224957496499</v>
          </cell>
          <cell r="AJ973" t="str">
            <v>A-VE</v>
          </cell>
          <cell r="AK973" t="str">
            <v>B.A.</v>
          </cell>
          <cell r="AL973" t="str">
            <v>Arts</v>
          </cell>
          <cell r="AM973" t="str">
            <v>7 Years</v>
          </cell>
        </row>
        <row r="974">
          <cell r="B974">
            <v>220031</v>
          </cell>
          <cell r="C974" t="str">
            <v>Nikita Manani</v>
          </cell>
          <cell r="D974" t="str">
            <v>Legal</v>
          </cell>
          <cell r="E974" t="str">
            <v>Legal</v>
          </cell>
          <cell r="F974" t="str">
            <v>Executive</v>
          </cell>
          <cell r="G974" t="str">
            <v>Level-2</v>
          </cell>
          <cell r="H974" t="str">
            <v>E-2</v>
          </cell>
          <cell r="I974">
            <v>44753</v>
          </cell>
          <cell r="J974">
            <v>7</v>
          </cell>
          <cell r="K974">
            <v>2022</v>
          </cell>
          <cell r="L974" t="str">
            <v>Sanand</v>
          </cell>
          <cell r="M974" t="str">
            <v>F</v>
          </cell>
          <cell r="N974">
            <v>35628</v>
          </cell>
          <cell r="O974">
            <v>26.517808219178082</v>
          </cell>
          <cell r="R974">
            <v>45017</v>
          </cell>
          <cell r="S974">
            <v>45017</v>
          </cell>
          <cell r="T974" t="str">
            <v>Confirmation</v>
          </cell>
          <cell r="W974">
            <v>45017</v>
          </cell>
          <cell r="X974" t="str">
            <v>Management Trainee</v>
          </cell>
          <cell r="Y974">
            <v>9099570722</v>
          </cell>
          <cell r="Z974" t="str">
            <v>nikitamanani123@gmail.com</v>
          </cell>
          <cell r="AA974">
            <v>9825153131</v>
          </cell>
          <cell r="AB974" t="str">
            <v>Father</v>
          </cell>
          <cell r="AC974" t="str">
            <v>Suresh Manani</v>
          </cell>
          <cell r="AD974" t="str">
            <v>Suresh Manani</v>
          </cell>
          <cell r="AE974" t="str">
            <v>Sangeeta Manani</v>
          </cell>
          <cell r="AF974" t="str">
            <v>9-A, Vraj Vihara Society, Opp. Shivam Hospital, Bopal, Ahmedabad - 380058</v>
          </cell>
          <cell r="AG974" t="str">
            <v>B-701, Green Residency, Opp. Gangeshwar Temple, Adajan, Surat - 395009</v>
          </cell>
          <cell r="AH974" t="str">
            <v>-</v>
          </cell>
          <cell r="AI974">
            <v>413586780218</v>
          </cell>
          <cell r="AJ974" t="str">
            <v>O+VE</v>
          </cell>
          <cell r="AK974" t="str">
            <v>BBA, LLB, LLM</v>
          </cell>
          <cell r="AL974" t="str">
            <v>Constitutional &amp; Administrative Law</v>
          </cell>
          <cell r="AM974" t="str">
            <v>Fresher</v>
          </cell>
        </row>
        <row r="975">
          <cell r="B975">
            <v>220032</v>
          </cell>
          <cell r="C975" t="str">
            <v>Jaydeepsinh Chavda</v>
          </cell>
          <cell r="D975" t="str">
            <v>Finance</v>
          </cell>
          <cell r="E975" t="str">
            <v>Accounting &amp; Tax</v>
          </cell>
          <cell r="F975" t="str">
            <v>Assistant Manager</v>
          </cell>
          <cell r="G975" t="str">
            <v>Level-1</v>
          </cell>
          <cell r="H975" t="str">
            <v>M-9</v>
          </cell>
          <cell r="I975">
            <v>44760</v>
          </cell>
          <cell r="J975">
            <v>7</v>
          </cell>
          <cell r="K975">
            <v>2022</v>
          </cell>
          <cell r="L975" t="str">
            <v>Sanand</v>
          </cell>
          <cell r="M975" t="str">
            <v>M</v>
          </cell>
          <cell r="N975">
            <v>30139</v>
          </cell>
          <cell r="O975">
            <v>41.556164383561644</v>
          </cell>
          <cell r="P975" t="str">
            <v>Resignation</v>
          </cell>
          <cell r="S975">
            <v>44760</v>
          </cell>
          <cell r="T975" t="str">
            <v>Probation</v>
          </cell>
          <cell r="Y975">
            <v>9925623247</v>
          </cell>
          <cell r="Z975" t="str">
            <v>jaydeep_chavada@yahoo.com</v>
          </cell>
          <cell r="AA975">
            <v>7698008845</v>
          </cell>
          <cell r="AB975" t="str">
            <v>Wife</v>
          </cell>
          <cell r="AC975" t="str">
            <v>Vibha</v>
          </cell>
          <cell r="AD975" t="str">
            <v>Vikramsinh Chavda</v>
          </cell>
          <cell r="AE975" t="str">
            <v>Suryakuvarba Chavda</v>
          </cell>
          <cell r="AF975" t="str">
            <v>F/9, Bhalchandra Appartment, Chandra Prabhu Co. operative Society, Opp. Sugam Flat, Near Vasna Bus stand, Vasna, Ahmedabad - 380007</v>
          </cell>
          <cell r="AG975" t="str">
            <v>F/9, Bhalchandra Appartment, Chandra Prabhu Co. operative Society, Opp. Sugam Flat, Near Vasna Bus stand, Vasna, Ahmedabad - 380007</v>
          </cell>
          <cell r="AH975" t="str">
            <v>AVYPC6446R</v>
          </cell>
          <cell r="AI975">
            <v>549211437236</v>
          </cell>
          <cell r="AJ975" t="str">
            <v>O-VE</v>
          </cell>
          <cell r="AK975" t="str">
            <v>M.com, LLB, Inter-CA</v>
          </cell>
          <cell r="AL975" t="str">
            <v>Accounts/ Finance/ Tax/ Audit</v>
          </cell>
          <cell r="AM975" t="str">
            <v>14 Years</v>
          </cell>
        </row>
        <row r="976">
          <cell r="B976">
            <v>220033</v>
          </cell>
          <cell r="C976" t="str">
            <v>Yogeshbhai Prajapati</v>
          </cell>
          <cell r="D976" t="str">
            <v>Service</v>
          </cell>
          <cell r="E976" t="str">
            <v>West Region</v>
          </cell>
          <cell r="F976" t="str">
            <v>Assistant Executive</v>
          </cell>
          <cell r="G976" t="str">
            <v>Level-2</v>
          </cell>
          <cell r="H976" t="str">
            <v>E-4</v>
          </cell>
          <cell r="I976">
            <v>44767</v>
          </cell>
          <cell r="J976">
            <v>7</v>
          </cell>
          <cell r="K976">
            <v>2022</v>
          </cell>
          <cell r="L976" t="str">
            <v>Sanand</v>
          </cell>
          <cell r="M976" t="str">
            <v>M</v>
          </cell>
          <cell r="N976">
            <v>35355</v>
          </cell>
          <cell r="O976">
            <v>27.265753424657536</v>
          </cell>
          <cell r="P976" t="str">
            <v>Abscond</v>
          </cell>
          <cell r="R976">
            <v>44951</v>
          </cell>
          <cell r="S976">
            <v>44767</v>
          </cell>
          <cell r="T976" t="str">
            <v>Confirmation</v>
          </cell>
          <cell r="Y976">
            <v>8758620678</v>
          </cell>
          <cell r="Z976" t="str">
            <v>yogesh16101996@gmail.com</v>
          </cell>
          <cell r="AA976">
            <v>9924228258</v>
          </cell>
          <cell r="AB976" t="str">
            <v>Father</v>
          </cell>
          <cell r="AC976" t="str">
            <v>Rajubhai</v>
          </cell>
          <cell r="AD976" t="str">
            <v>Rajubhai Prajapati</v>
          </cell>
          <cell r="AE976" t="str">
            <v>Prachiben</v>
          </cell>
          <cell r="AF976" t="str">
            <v>E-303, Sun Optima, Near DPS School, Bopal, Ahmedabad - 380056</v>
          </cell>
          <cell r="AG976" t="str">
            <v>E-303, Sun Optima, Near DPS School, Bopal, Ahmedabad - 380056</v>
          </cell>
          <cell r="AH976" t="str">
            <v>DGAPP9017B</v>
          </cell>
          <cell r="AI976">
            <v>558328785665</v>
          </cell>
          <cell r="AJ976" t="str">
            <v>B-VE</v>
          </cell>
          <cell r="AK976" t="str">
            <v>B.com, MBA</v>
          </cell>
          <cell r="AL976" t="str">
            <v>Marketing</v>
          </cell>
          <cell r="AM976" t="str">
            <v>1 Year</v>
          </cell>
        </row>
        <row r="977">
          <cell r="B977">
            <v>220034</v>
          </cell>
          <cell r="C977" t="str">
            <v>Avnish kumar Shrinauratn</v>
          </cell>
          <cell r="D977" t="str">
            <v>Production</v>
          </cell>
          <cell r="E977" t="str">
            <v>Extrusion</v>
          </cell>
          <cell r="F977" t="str">
            <v>Assistant Engineer</v>
          </cell>
          <cell r="G977" t="str">
            <v>Level-2</v>
          </cell>
          <cell r="H977" t="str">
            <v>E-4</v>
          </cell>
          <cell r="I977">
            <v>44774</v>
          </cell>
          <cell r="J977">
            <v>8</v>
          </cell>
          <cell r="K977">
            <v>2022</v>
          </cell>
          <cell r="L977" t="str">
            <v>Sanand</v>
          </cell>
          <cell r="M977" t="str">
            <v>M</v>
          </cell>
          <cell r="N977">
            <v>36441</v>
          </cell>
          <cell r="O977">
            <v>24.290410958904111</v>
          </cell>
          <cell r="R977">
            <v>44958</v>
          </cell>
          <cell r="S977">
            <v>44774</v>
          </cell>
          <cell r="T977" t="str">
            <v>Confirmation</v>
          </cell>
          <cell r="Y977">
            <v>8460988847</v>
          </cell>
          <cell r="Z977" t="str">
            <v>avnish0827@gmail.com</v>
          </cell>
          <cell r="AA977">
            <v>7359306128</v>
          </cell>
          <cell r="AB977" t="str">
            <v>Father</v>
          </cell>
          <cell r="AC977" t="str">
            <v xml:space="preserve">Nauratansingh </v>
          </cell>
          <cell r="AD977" t="str">
            <v xml:space="preserve">Nauratansingh </v>
          </cell>
          <cell r="AE977" t="str">
            <v>Lali Devi</v>
          </cell>
          <cell r="AF977" t="str">
            <v>A/16, Haridarshan Park Society Sureliya Road, Near Shankar Estate, Amraiwadi, Ahmedabad - 380026</v>
          </cell>
          <cell r="AG977" t="str">
            <v>133, Shanka Rabari ni Chali, Nr, Mahavir Nagar, Amraiwadi , Ahemdabad - 380026</v>
          </cell>
          <cell r="AH977" t="str">
            <v>NVGPS4839R</v>
          </cell>
          <cell r="AI977">
            <v>708878837528</v>
          </cell>
          <cell r="AJ977" t="str">
            <v>-</v>
          </cell>
          <cell r="AK977" t="str">
            <v>B.E.</v>
          </cell>
          <cell r="AL977" t="str">
            <v>Mechanical Engineering</v>
          </cell>
          <cell r="AM977" t="str">
            <v>1.7 year</v>
          </cell>
        </row>
        <row r="978">
          <cell r="B978">
            <v>220035</v>
          </cell>
          <cell r="C978" t="str">
            <v>Samir Kumar Dubey</v>
          </cell>
          <cell r="D978" t="str">
            <v>QA</v>
          </cell>
          <cell r="E978" t="str">
            <v>Quality Control</v>
          </cell>
          <cell r="F978" t="str">
            <v>Assistant Engineer</v>
          </cell>
          <cell r="G978" t="str">
            <v>Level-2</v>
          </cell>
          <cell r="H978" t="str">
            <v>E-4</v>
          </cell>
          <cell r="I978">
            <v>44774</v>
          </cell>
          <cell r="J978">
            <v>8</v>
          </cell>
          <cell r="K978">
            <v>2022</v>
          </cell>
          <cell r="L978" t="str">
            <v>Sanand</v>
          </cell>
          <cell r="M978" t="str">
            <v>M</v>
          </cell>
          <cell r="N978">
            <v>35803</v>
          </cell>
          <cell r="O978">
            <v>26.038356164383561</v>
          </cell>
          <cell r="R978">
            <v>44958</v>
          </cell>
          <cell r="S978">
            <v>44774</v>
          </cell>
          <cell r="T978" t="str">
            <v>Confirmation</v>
          </cell>
          <cell r="Y978">
            <v>8874351584</v>
          </cell>
          <cell r="Z978" t="str">
            <v>samirdubey43@gmail.com</v>
          </cell>
          <cell r="AA978">
            <v>7490053153</v>
          </cell>
          <cell r="AB978" t="str">
            <v>Brother</v>
          </cell>
          <cell r="AC978" t="str">
            <v>Anjani Dubey</v>
          </cell>
          <cell r="AD978" t="str">
            <v>Lalan Dubey</v>
          </cell>
          <cell r="AE978" t="str">
            <v>Pushpa Devi</v>
          </cell>
          <cell r="AF978" t="str">
            <v>Banglow No.143, Manipur Green Residency, Bopal, Ahemdabad, Gujrat - 380058</v>
          </cell>
          <cell r="AG978" t="str">
            <v>Vill. - Rohua, Dist.- Ballia, (U.P.) - 277211</v>
          </cell>
          <cell r="AH978" t="str">
            <v>DSGPD1900M</v>
          </cell>
          <cell r="AI978">
            <v>908345434348</v>
          </cell>
          <cell r="AJ978" t="str">
            <v>-</v>
          </cell>
          <cell r="AK978" t="str">
            <v>Diploma</v>
          </cell>
          <cell r="AL978" t="str">
            <v>Mechanical Engineering</v>
          </cell>
          <cell r="AM978" t="str">
            <v>1.5 year</v>
          </cell>
        </row>
        <row r="979">
          <cell r="B979">
            <v>220036</v>
          </cell>
          <cell r="C979" t="str">
            <v>Ankit Shrivastav</v>
          </cell>
          <cell r="D979" t="str">
            <v>QA</v>
          </cell>
          <cell r="E979" t="str">
            <v>Quality Control</v>
          </cell>
          <cell r="F979" t="str">
            <v>Assistant Engineer</v>
          </cell>
          <cell r="G979" t="str">
            <v>Level-2</v>
          </cell>
          <cell r="H979" t="str">
            <v>E-4</v>
          </cell>
          <cell r="I979">
            <v>44774</v>
          </cell>
          <cell r="J979">
            <v>8</v>
          </cell>
          <cell r="K979">
            <v>2022</v>
          </cell>
          <cell r="L979" t="str">
            <v>Sanand</v>
          </cell>
          <cell r="M979" t="str">
            <v>M</v>
          </cell>
          <cell r="N979">
            <v>35755</v>
          </cell>
          <cell r="O979">
            <v>26.169863013698631</v>
          </cell>
          <cell r="R979">
            <v>44958</v>
          </cell>
          <cell r="S979">
            <v>44774</v>
          </cell>
          <cell r="T979" t="str">
            <v>Confirmation</v>
          </cell>
          <cell r="Y979">
            <v>7906832771</v>
          </cell>
          <cell r="Z979" t="str">
            <v>devshrivastava001@gmail.com</v>
          </cell>
          <cell r="AA979">
            <v>9456236486</v>
          </cell>
          <cell r="AB979" t="str">
            <v>Father</v>
          </cell>
          <cell r="AC979" t="str">
            <v>Jai Kumar</v>
          </cell>
          <cell r="AD979" t="str">
            <v>Jai Kumar</v>
          </cell>
          <cell r="AE979" t="str">
            <v>Vimlesh</v>
          </cell>
          <cell r="AF979" t="str">
            <v>Takshashila Colony, Sheetla Road, Dayal Bagh, Agra - 282005</v>
          </cell>
          <cell r="AG979" t="str">
            <v>Vill. Latumai, Post Katena, Harsha, Shikohabad - 283151</v>
          </cell>
          <cell r="AH979" t="str">
            <v>NRRPS5050R</v>
          </cell>
          <cell r="AI979">
            <v>203777842428</v>
          </cell>
          <cell r="AJ979" t="str">
            <v>A+VE</v>
          </cell>
          <cell r="AK979" t="str">
            <v>B.Tech</v>
          </cell>
          <cell r="AL979" t="str">
            <v>Mechanical Engineering</v>
          </cell>
          <cell r="AM979" t="str">
            <v>1.5 year</v>
          </cell>
        </row>
        <row r="980">
          <cell r="B980">
            <v>220037</v>
          </cell>
          <cell r="C980" t="str">
            <v xml:space="preserve">Prakriti Yadav </v>
          </cell>
          <cell r="D980" t="str">
            <v>Production</v>
          </cell>
          <cell r="E980" t="str">
            <v>Mixing</v>
          </cell>
          <cell r="F980" t="str">
            <v>Assistant Engineer</v>
          </cell>
          <cell r="G980" t="str">
            <v>Level-2</v>
          </cell>
          <cell r="H980" t="str">
            <v>E-4</v>
          </cell>
          <cell r="I980">
            <v>44774</v>
          </cell>
          <cell r="J980">
            <v>8</v>
          </cell>
          <cell r="K980">
            <v>2022</v>
          </cell>
          <cell r="L980" t="str">
            <v>Sanand</v>
          </cell>
          <cell r="M980" t="str">
            <v>F</v>
          </cell>
          <cell r="N980">
            <v>35988</v>
          </cell>
          <cell r="O980">
            <v>25.531506849315068</v>
          </cell>
          <cell r="R980">
            <v>44958</v>
          </cell>
          <cell r="S980">
            <v>44774</v>
          </cell>
          <cell r="T980" t="str">
            <v>Confirmation</v>
          </cell>
          <cell r="Y980">
            <v>7985723568</v>
          </cell>
          <cell r="Z980" t="str">
            <v>prakritiyadav123@gmail.com</v>
          </cell>
          <cell r="AA980">
            <v>9919159414</v>
          </cell>
          <cell r="AB980" t="str">
            <v>Father</v>
          </cell>
          <cell r="AC980" t="str">
            <v>Krishana Mohan Yadav</v>
          </cell>
          <cell r="AD980" t="str">
            <v>Krishana Mohan Yadav</v>
          </cell>
          <cell r="AE980" t="str">
            <v>Late Asha Yadav</v>
          </cell>
          <cell r="AF980" t="str">
            <v>Sukriti Silver, Near Somanath Bus Stand, Sanand, Gujarat - 382110</v>
          </cell>
          <cell r="AG980" t="str">
            <v>Vill.- Puraina, Post- Shyamdeurwa, Dist.-Maharajgunj, UP - 273306</v>
          </cell>
          <cell r="AH980" t="str">
            <v>AOAPY0877K</v>
          </cell>
          <cell r="AI980">
            <v>554769629778</v>
          </cell>
          <cell r="AJ980" t="str">
            <v>A+VE</v>
          </cell>
          <cell r="AK980" t="str">
            <v>B.E.</v>
          </cell>
          <cell r="AL980" t="str">
            <v>Manufacturing</v>
          </cell>
          <cell r="AM980" t="str">
            <v>3 Years</v>
          </cell>
        </row>
        <row r="981">
          <cell r="B981">
            <v>220038</v>
          </cell>
          <cell r="C981" t="str">
            <v>Bhavesh Sangani</v>
          </cell>
          <cell r="D981" t="str">
            <v>IT</v>
          </cell>
          <cell r="E981" t="str">
            <v>IT Equipment</v>
          </cell>
          <cell r="F981" t="str">
            <v>Junior Engineer</v>
          </cell>
          <cell r="G981" t="str">
            <v>Level-2</v>
          </cell>
          <cell r="H981" t="str">
            <v>E-3</v>
          </cell>
          <cell r="I981">
            <v>44774</v>
          </cell>
          <cell r="J981">
            <v>8</v>
          </cell>
          <cell r="K981">
            <v>2022</v>
          </cell>
          <cell r="L981" t="str">
            <v>Sanand</v>
          </cell>
          <cell r="M981" t="str">
            <v>M</v>
          </cell>
          <cell r="N981">
            <v>34590</v>
          </cell>
          <cell r="O981">
            <v>29.361643835616437</v>
          </cell>
          <cell r="R981">
            <v>44958</v>
          </cell>
          <cell r="S981">
            <v>44774</v>
          </cell>
          <cell r="T981" t="str">
            <v>Confirmation</v>
          </cell>
          <cell r="Y981">
            <v>7567749226</v>
          </cell>
          <cell r="Z981" t="str">
            <v>bhavesh.sangani75677@gmail.com</v>
          </cell>
          <cell r="AA981">
            <v>8141971447</v>
          </cell>
          <cell r="AB981" t="str">
            <v>Brother</v>
          </cell>
          <cell r="AC981" t="str">
            <v>Mehulbhai</v>
          </cell>
          <cell r="AD981" t="str">
            <v>Jayantilal</v>
          </cell>
          <cell r="AE981" t="str">
            <v>Varshaben</v>
          </cell>
          <cell r="AF981" t="str">
            <v>27, Syam Vatika, Nikol-Naroda Road, Nikol Gam, Nikol, Ahmedabad, Gujarat - 382346</v>
          </cell>
          <cell r="AG981" t="str">
            <v>Meain Bajar, Bhutdi, Junagadh, Bhutdi, Gujrat - 362130</v>
          </cell>
          <cell r="AH981" t="str">
            <v>IIUPS3581L</v>
          </cell>
          <cell r="AI981">
            <v>553580393991</v>
          </cell>
          <cell r="AJ981" t="str">
            <v>O+VE</v>
          </cell>
          <cell r="AK981" t="str">
            <v>BSC IT</v>
          </cell>
          <cell r="AL981" t="str">
            <v>Networking</v>
          </cell>
          <cell r="AM981" t="str">
            <v>7 Years</v>
          </cell>
        </row>
        <row r="982">
          <cell r="B982">
            <v>220039</v>
          </cell>
          <cell r="C982" t="str">
            <v>Dhiraj Kumar Patel</v>
          </cell>
          <cell r="D982" t="str">
            <v>Production</v>
          </cell>
          <cell r="E982" t="str">
            <v>Extrusion</v>
          </cell>
          <cell r="F982" t="str">
            <v>Assistant Engineer</v>
          </cell>
          <cell r="G982" t="str">
            <v>Level-2</v>
          </cell>
          <cell r="H982" t="str">
            <v>E-4</v>
          </cell>
          <cell r="I982">
            <v>44781</v>
          </cell>
          <cell r="J982">
            <v>8</v>
          </cell>
          <cell r="K982">
            <v>2022</v>
          </cell>
          <cell r="L982" t="str">
            <v>Sanand</v>
          </cell>
          <cell r="M982" t="str">
            <v>M</v>
          </cell>
          <cell r="N982">
            <v>35355</v>
          </cell>
          <cell r="O982">
            <v>27.265753424657536</v>
          </cell>
          <cell r="P982" t="str">
            <v>Resignation</v>
          </cell>
          <cell r="R982">
            <v>44965</v>
          </cell>
          <cell r="S982">
            <v>44781</v>
          </cell>
          <cell r="T982" t="str">
            <v>Confirmation</v>
          </cell>
          <cell r="Y982">
            <v>9723354990</v>
          </cell>
          <cell r="Z982" t="str">
            <v>pateldhiraj1910@gmail.com</v>
          </cell>
          <cell r="AA982">
            <v>9979417937</v>
          </cell>
          <cell r="AB982" t="str">
            <v>Father</v>
          </cell>
          <cell r="AC982" t="str">
            <v xml:space="preserve"> Patel Dipinbhai Ambalal </v>
          </cell>
          <cell r="AD982" t="str">
            <v xml:space="preserve"> Patel Dipinbhai Ambalal </v>
          </cell>
          <cell r="AE982" t="str">
            <v>Patel Dharmishthaben Dipinbhai</v>
          </cell>
          <cell r="AF982" t="str">
            <v>C-21, Jay Vijay Housing Soc., Nr- Sardarchowk, Krishnanagar, Ahmedabad, Gujarat - 382345</v>
          </cell>
          <cell r="AG982" t="str">
            <v>C-21, Jay Vijay Housing Socity, Nr- Sardarchowk, Krishnanagar, Ahmedabad, Gujarat - 382345</v>
          </cell>
          <cell r="AH982" t="str">
            <v>CWPPP4973A</v>
          </cell>
          <cell r="AI982">
            <v>788378753634</v>
          </cell>
          <cell r="AJ982" t="str">
            <v>O+VE</v>
          </cell>
          <cell r="AK982" t="str">
            <v>Diploma</v>
          </cell>
          <cell r="AL982" t="str">
            <v>Automobile Engineering</v>
          </cell>
          <cell r="AM982" t="str">
            <v>7 Years</v>
          </cell>
        </row>
        <row r="983">
          <cell r="B983">
            <v>220040</v>
          </cell>
          <cell r="C983" t="str">
            <v>Jasmeet Singh</v>
          </cell>
          <cell r="D983" t="str">
            <v>Legal</v>
          </cell>
          <cell r="E983" t="str">
            <v>Legal</v>
          </cell>
          <cell r="F983" t="str">
            <v>Senior Executive</v>
          </cell>
          <cell r="G983" t="str">
            <v>Level-2</v>
          </cell>
          <cell r="H983" t="str">
            <v>E-1</v>
          </cell>
          <cell r="I983">
            <v>44781</v>
          </cell>
          <cell r="J983">
            <v>8</v>
          </cell>
          <cell r="K983">
            <v>2022</v>
          </cell>
          <cell r="L983" t="str">
            <v>Sanand</v>
          </cell>
          <cell r="M983" t="str">
            <v>M</v>
          </cell>
          <cell r="N983">
            <v>34069</v>
          </cell>
          <cell r="O983">
            <v>30.789041095890411</v>
          </cell>
          <cell r="P983" t="str">
            <v>Resignation</v>
          </cell>
          <cell r="S983">
            <v>44781</v>
          </cell>
          <cell r="T983" t="str">
            <v>Probation</v>
          </cell>
          <cell r="Y983">
            <v>9953619652</v>
          </cell>
          <cell r="Z983" t="str">
            <v>advjasmeetsingh93@gmail.com</v>
          </cell>
          <cell r="AA983">
            <v>9999791520</v>
          </cell>
          <cell r="AB983" t="str">
            <v>Brother</v>
          </cell>
          <cell r="AC983" t="str">
            <v>Japniit Singh</v>
          </cell>
          <cell r="AD983" t="str">
            <v xml:space="preserve">Manjit Singh </v>
          </cell>
          <cell r="AE983" t="str">
            <v xml:space="preserve">Parminder Kaur </v>
          </cell>
          <cell r="AF983" t="str">
            <v>J/702, Apple Wood Sorrel, Near Decthlon, Santipura To Bopal Road, Santipura Circle - 383310</v>
          </cell>
          <cell r="AG983" t="str">
            <v>H.No. 2127 Sector 16, Faridabad, Haryana - 121002</v>
          </cell>
          <cell r="AH983" t="str">
            <v>HNYPS7661R</v>
          </cell>
          <cell r="AI983">
            <v>427223133399</v>
          </cell>
          <cell r="AJ983" t="str">
            <v>B+VE</v>
          </cell>
          <cell r="AK983" t="str">
            <v>BBA+LLB (Hons.)</v>
          </cell>
          <cell r="AL983" t="str">
            <v>Legal</v>
          </cell>
          <cell r="AM983" t="str">
            <v>4 Years</v>
          </cell>
        </row>
        <row r="984">
          <cell r="B984">
            <v>220041</v>
          </cell>
          <cell r="C984" t="str">
            <v>Nageshkumar Desai</v>
          </cell>
          <cell r="D984" t="str">
            <v>Production</v>
          </cell>
          <cell r="E984" t="str">
            <v>Tire Building</v>
          </cell>
          <cell r="F984" t="str">
            <v>Assistant Engineer</v>
          </cell>
          <cell r="G984" t="str">
            <v>Level-2</v>
          </cell>
          <cell r="H984" t="str">
            <v>E-4</v>
          </cell>
          <cell r="I984">
            <v>44781</v>
          </cell>
          <cell r="J984">
            <v>8</v>
          </cell>
          <cell r="K984">
            <v>2022</v>
          </cell>
          <cell r="L984" t="str">
            <v>Sanand</v>
          </cell>
          <cell r="M984" t="str">
            <v>M</v>
          </cell>
          <cell r="N984">
            <v>36678</v>
          </cell>
          <cell r="O984">
            <v>23.641095890410959</v>
          </cell>
          <cell r="R984">
            <v>44965</v>
          </cell>
          <cell r="S984">
            <v>44781</v>
          </cell>
          <cell r="T984" t="str">
            <v>Confirmation</v>
          </cell>
          <cell r="Y984">
            <v>9054733799</v>
          </cell>
          <cell r="Z984" t="str">
            <v xml:space="preserve">ngdesai9009@gmail.com </v>
          </cell>
          <cell r="AA984">
            <v>9727470236</v>
          </cell>
          <cell r="AB984" t="str">
            <v>Brother</v>
          </cell>
          <cell r="AC984" t="str">
            <v>Chintan Desai</v>
          </cell>
          <cell r="AD984" t="str">
            <v xml:space="preserve">Ghemarbhai Desai </v>
          </cell>
          <cell r="AE984" t="str">
            <v>Laxmiben Desai</v>
          </cell>
          <cell r="AF984" t="str">
            <v>A/88, Rabari Vas , Opp. Apexa Appatment, Near Bhuminagar Road, Sattadhar Road, Ghatlodia, Ahmedabad - 380062</v>
          </cell>
          <cell r="AG984" t="str">
            <v>42, Rabari Vas , Ziliya, Chansama, Gujarat - 384225</v>
          </cell>
          <cell r="AH984" t="str">
            <v>HCIPD8210G</v>
          </cell>
          <cell r="AI984" t="str">
            <v>435169165539</v>
          </cell>
          <cell r="AJ984" t="str">
            <v>-</v>
          </cell>
          <cell r="AK984" t="str">
            <v>B.E.</v>
          </cell>
          <cell r="AL984" t="str">
            <v>Mechanical</v>
          </cell>
          <cell r="AM984" t="str">
            <v>1 Year</v>
          </cell>
        </row>
        <row r="985">
          <cell r="B985">
            <v>220042</v>
          </cell>
          <cell r="C985" t="str">
            <v>Vimalkumar M. Prajapati</v>
          </cell>
          <cell r="D985" t="str">
            <v>Production</v>
          </cell>
          <cell r="E985" t="str">
            <v>Tire Building</v>
          </cell>
          <cell r="F985" t="str">
            <v>Assistant Engineer</v>
          </cell>
          <cell r="G985" t="str">
            <v>Level-2</v>
          </cell>
          <cell r="H985" t="str">
            <v>E-4</v>
          </cell>
          <cell r="I985">
            <v>44781</v>
          </cell>
          <cell r="J985">
            <v>8</v>
          </cell>
          <cell r="K985">
            <v>2022</v>
          </cell>
          <cell r="L985" t="str">
            <v>Sanand</v>
          </cell>
          <cell r="M985" t="str">
            <v>M</v>
          </cell>
          <cell r="N985">
            <v>34931</v>
          </cell>
          <cell r="O985">
            <v>28.427397260273974</v>
          </cell>
          <cell r="R985">
            <v>44965</v>
          </cell>
          <cell r="S985">
            <v>44781</v>
          </cell>
          <cell r="T985" t="str">
            <v>Confirmation</v>
          </cell>
          <cell r="Y985">
            <v>9427982683</v>
          </cell>
          <cell r="Z985" t="str">
            <v>vimal.hmt@gmail.com</v>
          </cell>
          <cell r="AA985">
            <v>8780015760</v>
          </cell>
          <cell r="AB985" t="str">
            <v>Father</v>
          </cell>
          <cell r="AC985" t="str">
            <v>Prajapati Manharbhai M</v>
          </cell>
          <cell r="AD985" t="str">
            <v>Prajapati Manharbhai M</v>
          </cell>
          <cell r="AE985" t="str">
            <v>Prajapati Shakuntala Ben M</v>
          </cell>
          <cell r="AF985" t="str">
            <v>13 Krushnagar Soc Mahakali Mandir Road Behind Rangmahol Society Himmatnagar - 383001</v>
          </cell>
          <cell r="AG985" t="str">
            <v>13 Krushnagar Soc Mahakali Mandir Road Behind Rangmahol Society Himmatnagar - 383001</v>
          </cell>
          <cell r="AH985" t="str">
            <v>HAPPP8326A</v>
          </cell>
          <cell r="AI985">
            <v>475293843588</v>
          </cell>
          <cell r="AJ985" t="str">
            <v>O+VE</v>
          </cell>
          <cell r="AK985" t="str">
            <v>B.E.</v>
          </cell>
          <cell r="AL985" t="str">
            <v>Mechanical</v>
          </cell>
          <cell r="AM985" t="str">
            <v>4 Years</v>
          </cell>
        </row>
        <row r="986">
          <cell r="B986">
            <v>220043</v>
          </cell>
          <cell r="C986" t="str">
            <v>Manojkumar Prajapati</v>
          </cell>
          <cell r="D986" t="str">
            <v>Production</v>
          </cell>
          <cell r="E986" t="str">
            <v>Tire Building</v>
          </cell>
          <cell r="F986" t="str">
            <v>Assistant Engineer</v>
          </cell>
          <cell r="G986" t="str">
            <v>Level-2</v>
          </cell>
          <cell r="H986" t="str">
            <v>E-4</v>
          </cell>
          <cell r="I986">
            <v>44795</v>
          </cell>
          <cell r="J986">
            <v>8</v>
          </cell>
          <cell r="K986">
            <v>2022</v>
          </cell>
          <cell r="L986" t="str">
            <v>Sanand</v>
          </cell>
          <cell r="M986" t="str">
            <v>M</v>
          </cell>
          <cell r="N986">
            <v>36124</v>
          </cell>
          <cell r="O986">
            <v>25.158904109589042</v>
          </cell>
          <cell r="P986" t="str">
            <v xml:space="preserve">Resignation </v>
          </cell>
          <cell r="R986">
            <v>44979</v>
          </cell>
          <cell r="S986">
            <v>44795</v>
          </cell>
          <cell r="T986" t="str">
            <v>Confirmation</v>
          </cell>
          <cell r="Y986">
            <v>9712278438</v>
          </cell>
          <cell r="Z986" t="str">
            <v>manojprajapati9045@gmail.com</v>
          </cell>
          <cell r="AA986">
            <v>9428782085</v>
          </cell>
          <cell r="AB986" t="str">
            <v>Father</v>
          </cell>
          <cell r="AC986" t="str">
            <v>Navneetbhai Prajapati</v>
          </cell>
          <cell r="AD986" t="str">
            <v>Navneetbhai Prajapati</v>
          </cell>
          <cell r="AE986" t="str">
            <v>Sumitraben Prajapati</v>
          </cell>
          <cell r="AF986" t="str">
            <v>77, Harikrishna Society, Sanand - 382110</v>
          </cell>
          <cell r="AG986" t="str">
            <v>478 - Azad Chowk, At Post.- Timbagam, Ta.- Godhra, Dist.- Panchmahal - 388710</v>
          </cell>
          <cell r="AH986" t="str">
            <v>EDZPP0562A</v>
          </cell>
          <cell r="AI986">
            <v>710590205957</v>
          </cell>
          <cell r="AJ986" t="str">
            <v>O+VE</v>
          </cell>
          <cell r="AK986" t="str">
            <v>Diploma</v>
          </cell>
          <cell r="AL986" t="str">
            <v>Mechanical Engineering</v>
          </cell>
          <cell r="AM986" t="str">
            <v>4.7 Years</v>
          </cell>
        </row>
        <row r="987">
          <cell r="B987">
            <v>220044</v>
          </cell>
          <cell r="C987" t="str">
            <v>Ajaykumar Baria</v>
          </cell>
          <cell r="D987" t="str">
            <v>QA</v>
          </cell>
          <cell r="E987" t="str">
            <v>Quality Control</v>
          </cell>
          <cell r="F987" t="str">
            <v>Assistant Engineer</v>
          </cell>
          <cell r="G987" t="str">
            <v>Level-2</v>
          </cell>
          <cell r="H987" t="str">
            <v>E-4</v>
          </cell>
          <cell r="I987">
            <v>44795</v>
          </cell>
          <cell r="J987">
            <v>8</v>
          </cell>
          <cell r="K987">
            <v>2022</v>
          </cell>
          <cell r="L987" t="str">
            <v>Sanand</v>
          </cell>
          <cell r="M987" t="str">
            <v>M</v>
          </cell>
          <cell r="N987">
            <v>35609</v>
          </cell>
          <cell r="O987">
            <v>26.56986301369863</v>
          </cell>
          <cell r="R987">
            <v>44979</v>
          </cell>
          <cell r="S987">
            <v>44795</v>
          </cell>
          <cell r="T987" t="str">
            <v>Confirmation</v>
          </cell>
          <cell r="Y987">
            <v>9099408672</v>
          </cell>
          <cell r="Z987" t="str">
            <v>ajaybaria90@gmail.com</v>
          </cell>
          <cell r="AA987">
            <v>9727299686</v>
          </cell>
          <cell r="AB987" t="str">
            <v>Father</v>
          </cell>
          <cell r="AC987" t="str">
            <v>Harshadbhai Baria</v>
          </cell>
          <cell r="AD987" t="str">
            <v>Harshadbhai Baria</v>
          </cell>
          <cell r="AE987" t="str">
            <v>Jashodaben Baria</v>
          </cell>
          <cell r="AF987" t="str">
            <v>77, Harikrishna Society, Sanand - 382110</v>
          </cell>
          <cell r="AG987" t="str">
            <v>At Post- Aerandi (Bhagat Faliyu), Ta.- Godhra, Dist.- Panchmahal - 389120</v>
          </cell>
          <cell r="AH987" t="str">
            <v>DUOPB3720B</v>
          </cell>
          <cell r="AI987">
            <v>989392826271</v>
          </cell>
          <cell r="AJ987" t="str">
            <v>B+VE</v>
          </cell>
          <cell r="AK987" t="str">
            <v>Diploma</v>
          </cell>
          <cell r="AL987" t="str">
            <v>Mechanical Engineering</v>
          </cell>
          <cell r="AM987" t="str">
            <v>4.7 Years</v>
          </cell>
        </row>
        <row r="988">
          <cell r="B988">
            <v>220045</v>
          </cell>
          <cell r="C988" t="str">
            <v>Reeteshkumar Parmar</v>
          </cell>
          <cell r="D988" t="str">
            <v>Institutional Sales</v>
          </cell>
          <cell r="E988" t="str">
            <v>Logistics Solution</v>
          </cell>
          <cell r="F988" t="str">
            <v>Assistant</v>
          </cell>
          <cell r="G988" t="str">
            <v>Level-3</v>
          </cell>
          <cell r="H988" t="str">
            <v>T-2</v>
          </cell>
          <cell r="I988">
            <v>44798</v>
          </cell>
          <cell r="J988">
            <v>8</v>
          </cell>
          <cell r="K988">
            <v>2022</v>
          </cell>
          <cell r="L988" t="str">
            <v>Sanand</v>
          </cell>
          <cell r="M988" t="str">
            <v>M</v>
          </cell>
          <cell r="N988">
            <v>32484</v>
          </cell>
          <cell r="O988">
            <v>35.131506849315066</v>
          </cell>
          <cell r="P988" t="str">
            <v>Resignation</v>
          </cell>
          <cell r="S988">
            <v>44798</v>
          </cell>
          <cell r="T988" t="str">
            <v>Probation</v>
          </cell>
          <cell r="Y988">
            <v>7861870818</v>
          </cell>
          <cell r="Z988" t="str">
            <v>reeteshkumar.p@yahoo.com</v>
          </cell>
          <cell r="AA988">
            <v>9998070633</v>
          </cell>
          <cell r="AB988" t="str">
            <v>Father</v>
          </cell>
          <cell r="AC988" t="str">
            <v>Ashwinbhai Parmar</v>
          </cell>
          <cell r="AD988" t="str">
            <v>Ashwinbhai Parmar</v>
          </cell>
          <cell r="AE988" t="str">
            <v>Pratibhaben Parmar</v>
          </cell>
          <cell r="AF988" t="str">
            <v>24/1st Floor/ Abhilasha Society, New Sama Road, Vadodara, Gujarat - 390024</v>
          </cell>
          <cell r="AG988" t="str">
            <v>24/1St Floor/ Abhilasha Society, New Sama Road, Vadodara, Gujarat - 390024</v>
          </cell>
          <cell r="AH988" t="str">
            <v>BVAPP5850M</v>
          </cell>
          <cell r="AI988">
            <v>517160044635</v>
          </cell>
          <cell r="AJ988" t="str">
            <v>O+VE</v>
          </cell>
          <cell r="AK988" t="str">
            <v>ITI</v>
          </cell>
          <cell r="AL988" t="str">
            <v>IT &amp; ESM  (Information Technology and Electronic System Maintainance)</v>
          </cell>
          <cell r="AM988" t="str">
            <v>8 Years</v>
          </cell>
        </row>
        <row r="989">
          <cell r="B989">
            <v>220046</v>
          </cell>
          <cell r="C989" t="str">
            <v>Puwar Vishwarajsinh</v>
          </cell>
          <cell r="D989" t="str">
            <v>HR</v>
          </cell>
          <cell r="E989" t="str">
            <v>HRM</v>
          </cell>
          <cell r="F989" t="str">
            <v>Junior Executive</v>
          </cell>
          <cell r="G989" t="str">
            <v>Level-2</v>
          </cell>
          <cell r="H989" t="str">
            <v>E-3</v>
          </cell>
          <cell r="I989">
            <v>44802</v>
          </cell>
          <cell r="J989">
            <v>8</v>
          </cell>
          <cell r="K989">
            <v>2022</v>
          </cell>
          <cell r="L989" t="str">
            <v>Sanand</v>
          </cell>
          <cell r="M989" t="str">
            <v>M</v>
          </cell>
          <cell r="N989">
            <v>34328</v>
          </cell>
          <cell r="O989">
            <v>30.079452054794519</v>
          </cell>
          <cell r="P989" t="str">
            <v>Resignation</v>
          </cell>
          <cell r="R989">
            <v>44986</v>
          </cell>
          <cell r="S989">
            <v>44802</v>
          </cell>
          <cell r="T989" t="str">
            <v>Confirmation</v>
          </cell>
          <cell r="Y989">
            <v>9662538629</v>
          </cell>
          <cell r="Z989" t="str">
            <v>vppuwar25@yahoo.in</v>
          </cell>
          <cell r="AA989">
            <v>9426521422</v>
          </cell>
          <cell r="AB989" t="str">
            <v>Wife</v>
          </cell>
          <cell r="AC989" t="str">
            <v>Puwar Priyankaba Vishwarajsinh</v>
          </cell>
          <cell r="AD989" t="str">
            <v>Puwar Pravinsinh Vadansinh</v>
          </cell>
          <cell r="AE989" t="str">
            <v>Puwar Sakuntalaba Pravinsinh</v>
          </cell>
          <cell r="AF989" t="str">
            <v>301, Vihaan Residensy, Ognaj, Ahmedabad - 380060</v>
          </cell>
          <cell r="AG989" t="str">
            <v>At &amp; Post : Sardoi, Ta : Modasa, Dist : Arvalli - 383320</v>
          </cell>
          <cell r="AH989" t="str">
            <v>BWTPP3910L</v>
          </cell>
          <cell r="AI989">
            <v>768785990741</v>
          </cell>
          <cell r="AJ989" t="str">
            <v>O+VE</v>
          </cell>
          <cell r="AK989" t="str">
            <v>MBA</v>
          </cell>
          <cell r="AL989" t="str">
            <v>HR</v>
          </cell>
          <cell r="AM989" t="str">
            <v>6 Years</v>
          </cell>
        </row>
        <row r="990">
          <cell r="B990">
            <v>220047</v>
          </cell>
          <cell r="C990" t="str">
            <v>Mayur Bhatt</v>
          </cell>
          <cell r="D990" t="str">
            <v>QA</v>
          </cell>
          <cell r="E990" t="str">
            <v>Quality Control</v>
          </cell>
          <cell r="F990" t="str">
            <v>Assistant Engineer</v>
          </cell>
          <cell r="G990" t="str">
            <v>Level-2</v>
          </cell>
          <cell r="H990" t="str">
            <v>E-4</v>
          </cell>
          <cell r="I990">
            <v>44809</v>
          </cell>
          <cell r="J990">
            <v>9</v>
          </cell>
          <cell r="K990">
            <v>2022</v>
          </cell>
          <cell r="L990" t="str">
            <v>Sanand</v>
          </cell>
          <cell r="M990" t="str">
            <v>M</v>
          </cell>
          <cell r="N990">
            <v>35811</v>
          </cell>
          <cell r="O990">
            <v>26.016438356164382</v>
          </cell>
          <cell r="P990" t="str">
            <v>Resignation</v>
          </cell>
          <cell r="R990">
            <v>44990</v>
          </cell>
          <cell r="S990">
            <v>44809</v>
          </cell>
          <cell r="T990" t="str">
            <v>Confirmation</v>
          </cell>
          <cell r="Y990">
            <v>8866266916</v>
          </cell>
          <cell r="Z990" t="str">
            <v>mayurbhatt1998@gmail.com</v>
          </cell>
          <cell r="AA990">
            <v>9879626493</v>
          </cell>
          <cell r="AB990" t="str">
            <v>Father</v>
          </cell>
          <cell r="AC990" t="str">
            <v>Parmanand K Bhatt</v>
          </cell>
          <cell r="AD990" t="str">
            <v>Parmanand K Bhatt</v>
          </cell>
          <cell r="AE990" t="str">
            <v>Indira P bhatt</v>
          </cell>
          <cell r="AF990" t="str">
            <v>22A1, Sidhharth Park, New VIP Road, Vadodara - 390022</v>
          </cell>
          <cell r="AG990" t="str">
            <v>22A1, Sidhharth Park, New VIP Road, Vadodara - 390022</v>
          </cell>
          <cell r="AH990" t="str">
            <v>BPCPB2991H</v>
          </cell>
          <cell r="AI990">
            <v>414749678775</v>
          </cell>
          <cell r="AJ990" t="str">
            <v>B+VE</v>
          </cell>
          <cell r="AK990" t="str">
            <v>B.Tech</v>
          </cell>
          <cell r="AL990" t="str">
            <v>Mechanical</v>
          </cell>
          <cell r="AM990" t="str">
            <v>2 Years</v>
          </cell>
        </row>
        <row r="991">
          <cell r="B991">
            <v>220048</v>
          </cell>
          <cell r="C991" t="str">
            <v>Prince Kumar</v>
          </cell>
          <cell r="D991" t="str">
            <v>QA</v>
          </cell>
          <cell r="E991" t="str">
            <v>Quality Control</v>
          </cell>
          <cell r="F991" t="str">
            <v>Junior Engineer</v>
          </cell>
          <cell r="G991" t="str">
            <v>Level-2</v>
          </cell>
          <cell r="H991" t="str">
            <v>E-3</v>
          </cell>
          <cell r="I991">
            <v>44809</v>
          </cell>
          <cell r="J991">
            <v>9</v>
          </cell>
          <cell r="K991">
            <v>2022</v>
          </cell>
          <cell r="L991" t="str">
            <v>Sanand</v>
          </cell>
          <cell r="M991" t="str">
            <v>M</v>
          </cell>
          <cell r="N991">
            <v>35490</v>
          </cell>
          <cell r="O991">
            <v>26.895890410958906</v>
          </cell>
          <cell r="P991" t="str">
            <v>Abscond</v>
          </cell>
          <cell r="S991">
            <v>44809</v>
          </cell>
          <cell r="T991" t="str">
            <v>Probation</v>
          </cell>
          <cell r="Y991">
            <v>9309557562</v>
          </cell>
          <cell r="Z991" t="str">
            <v>princek1997@rediffmail.com</v>
          </cell>
          <cell r="AA991">
            <v>8789911462</v>
          </cell>
          <cell r="AB991" t="str">
            <v>Father</v>
          </cell>
          <cell r="AC991" t="str">
            <v>Kranti Singh</v>
          </cell>
          <cell r="AD991" t="str">
            <v>Kranti Singh</v>
          </cell>
          <cell r="AE991" t="str">
            <v>Vibha Devi</v>
          </cell>
          <cell r="AF991" t="str">
            <v>E-3, Subh Apartment, Block E, Bopal, Panchayat Road, Ahmedabad, Gujarat - 380058</v>
          </cell>
          <cell r="AG991" t="str">
            <v>New colony Raghopur, Post- Bhikhanpur, Muzaffarpur, Bihar - 842004</v>
          </cell>
          <cell r="AH991" t="str">
            <v>ETKPK6561F</v>
          </cell>
          <cell r="AI991">
            <v>215939203229</v>
          </cell>
          <cell r="AJ991" t="str">
            <v>O+VE</v>
          </cell>
          <cell r="AK991" t="str">
            <v>B.E.</v>
          </cell>
          <cell r="AL991" t="str">
            <v>Mechanical</v>
          </cell>
          <cell r="AM991" t="str">
            <v>5.8 Years</v>
          </cell>
        </row>
        <row r="992">
          <cell r="B992">
            <v>220049</v>
          </cell>
          <cell r="C992" t="str">
            <v>Akshay Chandel</v>
          </cell>
          <cell r="D992" t="str">
            <v>HR</v>
          </cell>
          <cell r="E992" t="str">
            <v>HRM</v>
          </cell>
          <cell r="F992" t="str">
            <v>Assistant Executive</v>
          </cell>
          <cell r="G992" t="str">
            <v>Level-2</v>
          </cell>
          <cell r="H992" t="str">
            <v>E-4</v>
          </cell>
          <cell r="I992">
            <v>44816</v>
          </cell>
          <cell r="J992">
            <v>9</v>
          </cell>
          <cell r="K992">
            <v>2022</v>
          </cell>
          <cell r="L992" t="str">
            <v>Sanand</v>
          </cell>
          <cell r="M992" t="str">
            <v>M</v>
          </cell>
          <cell r="N992">
            <v>33985</v>
          </cell>
          <cell r="O992">
            <v>31.019178082191782</v>
          </cell>
          <cell r="P992" t="str">
            <v xml:space="preserve">Resignation </v>
          </cell>
          <cell r="S992">
            <v>44816</v>
          </cell>
          <cell r="T992" t="str">
            <v>Confirmation</v>
          </cell>
          <cell r="Y992">
            <v>7778093355</v>
          </cell>
          <cell r="Z992" t="str">
            <v>chandelakshay1993@gmail.com</v>
          </cell>
          <cell r="AA992">
            <v>9426760903</v>
          </cell>
          <cell r="AB992" t="str">
            <v>Father</v>
          </cell>
          <cell r="AC992" t="str">
            <v>Shashantbhai Chandel</v>
          </cell>
          <cell r="AD992" t="str">
            <v>Shashantbhai Chandel</v>
          </cell>
          <cell r="AE992" t="str">
            <v>Chandel Ashaben</v>
          </cell>
          <cell r="AF992" t="str">
            <v>C-14, Lovekush Nagari, Vadsar Road, Vadodara - 390010</v>
          </cell>
          <cell r="AG992" t="str">
            <v>C-14, Lovekush Nagari, Vadsar Road, Vadodara - 390010</v>
          </cell>
          <cell r="AH992" t="str">
            <v>BHOPC8067P</v>
          </cell>
          <cell r="AI992">
            <v>465287307679</v>
          </cell>
          <cell r="AJ992" t="str">
            <v>A+VE</v>
          </cell>
          <cell r="AK992" t="str">
            <v>M.H.R.M</v>
          </cell>
          <cell r="AL992" t="str">
            <v>HR</v>
          </cell>
          <cell r="AM992" t="str">
            <v>6 Years</v>
          </cell>
        </row>
        <row r="993">
          <cell r="B993">
            <v>220050</v>
          </cell>
          <cell r="C993" t="str">
            <v>Niteshkumar Prajapati</v>
          </cell>
          <cell r="D993" t="str">
            <v>Production</v>
          </cell>
          <cell r="E993" t="str">
            <v>Calender</v>
          </cell>
          <cell r="F993" t="str">
            <v>Assistant Engineer</v>
          </cell>
          <cell r="G993" t="str">
            <v>Level-2</v>
          </cell>
          <cell r="H993" t="str">
            <v>E-4</v>
          </cell>
          <cell r="I993">
            <v>44823</v>
          </cell>
          <cell r="J993">
            <v>9</v>
          </cell>
          <cell r="K993">
            <v>2022</v>
          </cell>
          <cell r="L993" t="str">
            <v>Sanand</v>
          </cell>
          <cell r="M993" t="str">
            <v>M</v>
          </cell>
          <cell r="N993">
            <v>36720</v>
          </cell>
          <cell r="O993">
            <v>23.526027397260275</v>
          </cell>
          <cell r="R993">
            <v>45004</v>
          </cell>
          <cell r="S993">
            <v>44823</v>
          </cell>
          <cell r="T993" t="str">
            <v>Confirmation</v>
          </cell>
          <cell r="Y993">
            <v>8320624052</v>
          </cell>
          <cell r="Z993" t="str">
            <v>prajapatinitesh16561@gmail.com</v>
          </cell>
          <cell r="AA993">
            <v>9978304848</v>
          </cell>
          <cell r="AB993" t="str">
            <v>Father</v>
          </cell>
          <cell r="AC993" t="str">
            <v>Prajapati Dineshbhai</v>
          </cell>
          <cell r="AD993" t="str">
            <v>Prajapati Dineshbhai</v>
          </cell>
          <cell r="AE993" t="str">
            <v>Prajapati Jyotsanaben</v>
          </cell>
          <cell r="AF993" t="str">
            <v>Prajapati Vas, Morpa, Taluka- Sarswati, Dist.- Patan - 384285</v>
          </cell>
          <cell r="AG993" t="str">
            <v>Prajapati Vas, Morpa, Taluka- Sarswati, Dist.- Patan - 384285</v>
          </cell>
          <cell r="AH993" t="str">
            <v>FFTPP9755L</v>
          </cell>
          <cell r="AI993">
            <v>904506227612</v>
          </cell>
          <cell r="AJ993" t="str">
            <v>A+VE</v>
          </cell>
          <cell r="AK993" t="str">
            <v>B.E.</v>
          </cell>
          <cell r="AL993" t="str">
            <v>Mechanical</v>
          </cell>
          <cell r="AM993" t="str">
            <v>1.8 Year</v>
          </cell>
        </row>
        <row r="994">
          <cell r="B994">
            <v>220051</v>
          </cell>
          <cell r="C994" t="str">
            <v>Hardik Upadhyay</v>
          </cell>
          <cell r="D994" t="str">
            <v>Administration</v>
          </cell>
          <cell r="E994" t="str">
            <v>GA</v>
          </cell>
          <cell r="F994" t="str">
            <v>Assistant Executive</v>
          </cell>
          <cell r="G994" t="str">
            <v>Level-2</v>
          </cell>
          <cell r="H994" t="str">
            <v>E-4</v>
          </cell>
          <cell r="I994">
            <v>44830</v>
          </cell>
          <cell r="J994">
            <v>9</v>
          </cell>
          <cell r="K994">
            <v>2022</v>
          </cell>
          <cell r="L994" t="str">
            <v>Sanand</v>
          </cell>
          <cell r="M994" t="str">
            <v>M</v>
          </cell>
          <cell r="N994">
            <v>32830</v>
          </cell>
          <cell r="O994">
            <v>34.183561643835617</v>
          </cell>
          <cell r="P994" t="str">
            <v>Resignation</v>
          </cell>
          <cell r="S994">
            <v>44830</v>
          </cell>
          <cell r="T994" t="str">
            <v>Probation</v>
          </cell>
          <cell r="Y994">
            <v>8980081254</v>
          </cell>
          <cell r="Z994" t="str">
            <v>hardikupadhyay123@gmail.com</v>
          </cell>
          <cell r="AA994">
            <v>9016662764</v>
          </cell>
          <cell r="AB994" t="str">
            <v>Father</v>
          </cell>
          <cell r="AC994" t="str">
            <v>Pravin Upadhyay</v>
          </cell>
          <cell r="AD994" t="str">
            <v>Pravin Upadhyay</v>
          </cell>
          <cell r="AE994" t="str">
            <v>Hemlata Updhyay</v>
          </cell>
          <cell r="AF994" t="str">
            <v>E-701, 7th Floor Pratham Paradie, Near Karnawati 4, Narol - 382405</v>
          </cell>
          <cell r="AG994" t="str">
            <v>E-701, 7th Floor Pratham Paradie, Near Karnawati 4, Narol - 382405</v>
          </cell>
          <cell r="AH994" t="str">
            <v>ABIPU6075A</v>
          </cell>
          <cell r="AI994">
            <v>646102340765</v>
          </cell>
          <cell r="AJ994" t="str">
            <v>B+VE</v>
          </cell>
          <cell r="AK994" t="str">
            <v>B.A.</v>
          </cell>
          <cell r="AL994" t="str">
            <v>Arts</v>
          </cell>
          <cell r="AM994" t="str">
            <v>7 Years</v>
          </cell>
        </row>
        <row r="995">
          <cell r="B995">
            <v>220052</v>
          </cell>
          <cell r="C995" t="str">
            <v>Nishant Patel</v>
          </cell>
          <cell r="D995" t="str">
            <v>EHS</v>
          </cell>
          <cell r="E995" t="str">
            <v>EHS</v>
          </cell>
          <cell r="F995" t="str">
            <v>Junior Executive</v>
          </cell>
          <cell r="G995" t="str">
            <v>Level-2</v>
          </cell>
          <cell r="H995" t="str">
            <v>E-3</v>
          </cell>
          <cell r="I995">
            <v>44830</v>
          </cell>
          <cell r="J995">
            <v>9</v>
          </cell>
          <cell r="K995">
            <v>2022</v>
          </cell>
          <cell r="L995" t="str">
            <v>Sanand</v>
          </cell>
          <cell r="M995" t="str">
            <v>M</v>
          </cell>
          <cell r="N995">
            <v>35954</v>
          </cell>
          <cell r="O995">
            <v>25.624657534246577</v>
          </cell>
          <cell r="P995" t="str">
            <v>Resignation</v>
          </cell>
          <cell r="S995">
            <v>44830</v>
          </cell>
          <cell r="T995" t="str">
            <v>Confirmation</v>
          </cell>
          <cell r="W995">
            <v>45017</v>
          </cell>
          <cell r="X995" t="str">
            <v>Assistant Executive</v>
          </cell>
          <cell r="Y995">
            <v>9737593923</v>
          </cell>
          <cell r="Z995" t="str">
            <v>nishantpatel608@gmail.com</v>
          </cell>
          <cell r="AA995">
            <v>9106060033</v>
          </cell>
          <cell r="AB995" t="str">
            <v>Brother</v>
          </cell>
          <cell r="AC995" t="str">
            <v>Nikunj Patel</v>
          </cell>
          <cell r="AD995" t="str">
            <v>Sureshbhai Patel</v>
          </cell>
          <cell r="AE995" t="str">
            <v>Minaben Patel</v>
          </cell>
          <cell r="AF995" t="str">
            <v>C/503, Bansari Heights, Near Sapphire Bunglows, Nana Chiloda, Ahmedabad - 382330</v>
          </cell>
          <cell r="AG995" t="str">
            <v>C/503, Bansari Heights, Near Sapphire Bunglows, Nana Chiloda, Ahmedabad - 382330</v>
          </cell>
          <cell r="AH995" t="str">
            <v>GDMPP7493B</v>
          </cell>
          <cell r="AI995">
            <v>211790190456</v>
          </cell>
          <cell r="AJ995" t="str">
            <v>A+VE</v>
          </cell>
          <cell r="AK995" t="str">
            <v>B.E.</v>
          </cell>
          <cell r="AL995" t="str">
            <v>Chemical</v>
          </cell>
          <cell r="AM995" t="str">
            <v>1.3 Year</v>
          </cell>
        </row>
        <row r="996">
          <cell r="B996">
            <v>220053</v>
          </cell>
          <cell r="C996" t="str">
            <v>Sumit Barot</v>
          </cell>
          <cell r="D996" t="str">
            <v>HR</v>
          </cell>
          <cell r="E996" t="str">
            <v>ER &amp; IR</v>
          </cell>
          <cell r="F996" t="str">
            <v>Senior Executive</v>
          </cell>
          <cell r="G996" t="str">
            <v>Level-2</v>
          </cell>
          <cell r="H996" t="str">
            <v>E-1</v>
          </cell>
          <cell r="I996">
            <v>44830</v>
          </cell>
          <cell r="J996">
            <v>9</v>
          </cell>
          <cell r="K996">
            <v>2022</v>
          </cell>
          <cell r="L996" t="str">
            <v>Sanand</v>
          </cell>
          <cell r="M996" t="str">
            <v>M</v>
          </cell>
          <cell r="N996">
            <v>32816</v>
          </cell>
          <cell r="O996">
            <v>34.221917808219175</v>
          </cell>
          <cell r="P996" t="str">
            <v xml:space="preserve">Resignation </v>
          </cell>
          <cell r="S996">
            <v>44830</v>
          </cell>
          <cell r="T996" t="str">
            <v>Probation</v>
          </cell>
          <cell r="Y996">
            <v>7828184482</v>
          </cell>
          <cell r="Z996" t="str">
            <v>hrsumit04@gmail.com</v>
          </cell>
          <cell r="AA996">
            <v>8200903443</v>
          </cell>
          <cell r="AB996" t="str">
            <v>Father</v>
          </cell>
          <cell r="AC996" t="str">
            <v>Ambalal Barot</v>
          </cell>
          <cell r="AD996" t="str">
            <v>Ambalal Barot</v>
          </cell>
          <cell r="AE996" t="str">
            <v>Radhaben Barot</v>
          </cell>
          <cell r="AF996" t="str">
            <v>E-404, Radhe Swapn Residence, Kolat Road, Near Somnath Bus Stand, Sanand, Ahmedabad, Gujarat - 382110</v>
          </cell>
          <cell r="AG996" t="str">
            <v>Tower-A/307, Balaji Arced, Shivaji Circle, Mujamahuda, Vadodara, Gujarat - 390020</v>
          </cell>
          <cell r="AH996" t="str">
            <v>AQPPB9407K</v>
          </cell>
          <cell r="AI996">
            <v>835408197628</v>
          </cell>
          <cell r="AJ996" t="str">
            <v>O+VE</v>
          </cell>
          <cell r="AK996" t="str">
            <v>MSW</v>
          </cell>
          <cell r="AL996" t="str">
            <v>LWPM</v>
          </cell>
          <cell r="AM996" t="str">
            <v>9.2 Years</v>
          </cell>
        </row>
        <row r="997">
          <cell r="B997">
            <v>220054</v>
          </cell>
          <cell r="C997" t="str">
            <v>Deepak Saini</v>
          </cell>
          <cell r="D997" t="str">
            <v>HR</v>
          </cell>
          <cell r="E997" t="str">
            <v>Learning &amp; Development</v>
          </cell>
          <cell r="F997" t="str">
            <v>Senior Executive</v>
          </cell>
          <cell r="G997" t="str">
            <v>Level-2</v>
          </cell>
          <cell r="H997" t="str">
            <v>E-1</v>
          </cell>
          <cell r="I997">
            <v>44837</v>
          </cell>
          <cell r="J997">
            <v>10</v>
          </cell>
          <cell r="K997">
            <v>2022</v>
          </cell>
          <cell r="L997" t="str">
            <v>Sanand</v>
          </cell>
          <cell r="M997" t="str">
            <v>M</v>
          </cell>
          <cell r="N997">
            <v>34861</v>
          </cell>
          <cell r="O997">
            <v>28.61917808219178</v>
          </cell>
          <cell r="P997" t="str">
            <v xml:space="preserve">Resignation </v>
          </cell>
          <cell r="S997">
            <v>44837</v>
          </cell>
          <cell r="T997" t="str">
            <v>Probation</v>
          </cell>
          <cell r="Y997">
            <v>8005848749</v>
          </cell>
          <cell r="Z997" t="str">
            <v>deepak770saini@gmail.com</v>
          </cell>
          <cell r="AA997">
            <v>6268374222</v>
          </cell>
          <cell r="AB997" t="str">
            <v>Father</v>
          </cell>
          <cell r="AC997" t="str">
            <v>Kamlesh Saini</v>
          </cell>
          <cell r="AD997" t="str">
            <v>Kamlesh Saini</v>
          </cell>
          <cell r="AE997" t="str">
            <v xml:space="preserve">Asha saini </v>
          </cell>
          <cell r="AF997" t="str">
            <v>C-201 Divyapunj Behind Satyamev Jayate Hospital, Chandkheda - 380005</v>
          </cell>
          <cell r="AG997" t="str">
            <v>32 Mulchand Marg, Near Garden School, Neemuch, MP, 458441</v>
          </cell>
          <cell r="AH997" t="str">
            <v>HOMPS3300N</v>
          </cell>
          <cell r="AI997">
            <v>286564244593</v>
          </cell>
          <cell r="AJ997" t="str">
            <v>B+VE</v>
          </cell>
          <cell r="AK997" t="str">
            <v>MBA</v>
          </cell>
          <cell r="AL997" t="str">
            <v>HR</v>
          </cell>
          <cell r="AM997" t="str">
            <v>6 Years</v>
          </cell>
        </row>
        <row r="998">
          <cell r="B998">
            <v>220055</v>
          </cell>
          <cell r="C998" t="str">
            <v>Kamal Kushwah</v>
          </cell>
          <cell r="D998" t="str">
            <v>Production</v>
          </cell>
          <cell r="E998" t="str">
            <v>Factory Affair</v>
          </cell>
          <cell r="F998" t="str">
            <v>Assistant Engineer</v>
          </cell>
          <cell r="G998" t="str">
            <v>Level-2</v>
          </cell>
          <cell r="H998" t="str">
            <v>E-4</v>
          </cell>
          <cell r="I998">
            <v>44837</v>
          </cell>
          <cell r="J998">
            <v>10</v>
          </cell>
          <cell r="K998">
            <v>2022</v>
          </cell>
          <cell r="L998" t="str">
            <v>Sanand</v>
          </cell>
          <cell r="M998" t="str">
            <v>M</v>
          </cell>
          <cell r="N998">
            <v>35512</v>
          </cell>
          <cell r="O998">
            <v>26.835616438356166</v>
          </cell>
          <cell r="P998" t="str">
            <v>Resignation</v>
          </cell>
          <cell r="S998">
            <v>44837</v>
          </cell>
          <cell r="T998" t="str">
            <v>Probation</v>
          </cell>
          <cell r="Y998">
            <v>7987106203</v>
          </cell>
          <cell r="Z998" t="str">
            <v xml:space="preserve">kamalkushwah541@gmail.com </v>
          </cell>
          <cell r="AA998">
            <v>9617183880</v>
          </cell>
          <cell r="AB998" t="str">
            <v>Father</v>
          </cell>
          <cell r="AC998" t="str">
            <v xml:space="preserve">Devi Singh Kushwah </v>
          </cell>
          <cell r="AD998" t="str">
            <v xml:space="preserve">Devi Singh Kushwah </v>
          </cell>
          <cell r="AE998" t="str">
            <v xml:space="preserve">Meena Kushwah </v>
          </cell>
          <cell r="AG998" t="str">
            <v>I-2 Harshi Colony In Front Of Silver Estate Govindpuri Gwalior  474011</v>
          </cell>
          <cell r="AH998" t="str">
            <v>DZBPK4606K</v>
          </cell>
          <cell r="AI998">
            <v>634841161324</v>
          </cell>
          <cell r="AJ998" t="str">
            <v>AB+VE</v>
          </cell>
          <cell r="AK998" t="str">
            <v>B.E.</v>
          </cell>
          <cell r="AL998" t="str">
            <v>Mechanical</v>
          </cell>
          <cell r="AM998" t="str">
            <v>2 Years</v>
          </cell>
        </row>
        <row r="999">
          <cell r="B999">
            <v>220056</v>
          </cell>
          <cell r="C999" t="str">
            <v>Neeraj Agiwal</v>
          </cell>
          <cell r="D999" t="str">
            <v>Legal</v>
          </cell>
          <cell r="E999" t="str">
            <v>Legal</v>
          </cell>
          <cell r="F999" t="str">
            <v>Senior Executive</v>
          </cell>
          <cell r="G999" t="str">
            <v>Level-2</v>
          </cell>
          <cell r="H999" t="str">
            <v>E-1</v>
          </cell>
          <cell r="I999">
            <v>44844</v>
          </cell>
          <cell r="J999">
            <v>10</v>
          </cell>
          <cell r="K999">
            <v>2022</v>
          </cell>
          <cell r="L999" t="str">
            <v>Sanand</v>
          </cell>
          <cell r="M999" t="str">
            <v>M</v>
          </cell>
          <cell r="N999">
            <v>33709</v>
          </cell>
          <cell r="O999">
            <v>31.775342465753425</v>
          </cell>
          <cell r="P999" t="str">
            <v>Resignation</v>
          </cell>
          <cell r="S999">
            <v>44844</v>
          </cell>
          <cell r="T999" t="str">
            <v>Probation</v>
          </cell>
          <cell r="Y999">
            <v>7057777987</v>
          </cell>
          <cell r="Z999" t="str">
            <v>neeraj.agiwal@gmail.com</v>
          </cell>
          <cell r="AA999">
            <v>9423713837</v>
          </cell>
          <cell r="AB999" t="str">
            <v>Father</v>
          </cell>
          <cell r="AC999" t="str">
            <v xml:space="preserve">Sarveshwar Agiwal </v>
          </cell>
          <cell r="AD999" t="str">
            <v xml:space="preserve">Sarveshwar Agiwal </v>
          </cell>
          <cell r="AE999" t="str">
            <v xml:space="preserve">Madhulata Agiwal </v>
          </cell>
          <cell r="AG999" t="str">
            <v>2/28, Kapad Market Housing Complex, Ichalkaranji, 416115 (Kolhapur) Maharashtra</v>
          </cell>
          <cell r="AH999" t="str">
            <v>ASJPA6920G</v>
          </cell>
          <cell r="AI999">
            <v>763880062409</v>
          </cell>
          <cell r="AJ999" t="str">
            <v>O-VE</v>
          </cell>
          <cell r="AK999" t="str">
            <v xml:space="preserve">LLM, LLB, MBA,MA, M.com, B.com,CS-PL-1, WPD </v>
          </cell>
          <cell r="AM999" t="str">
            <v>10.5 Years</v>
          </cell>
        </row>
        <row r="1000">
          <cell r="B1000">
            <v>220057</v>
          </cell>
          <cell r="C1000" t="str">
            <v>Madhukrishna K.</v>
          </cell>
          <cell r="D1000" t="str">
            <v>Retail Sales</v>
          </cell>
          <cell r="E1000" t="str">
            <v>South Region</v>
          </cell>
          <cell r="F1000" t="str">
            <v>Senior Territory Sales Manager</v>
          </cell>
          <cell r="G1000" t="str">
            <v>Level-2</v>
          </cell>
          <cell r="H1000" t="str">
            <v>E-1</v>
          </cell>
          <cell r="I1000">
            <v>44844</v>
          </cell>
          <cell r="J1000">
            <v>10</v>
          </cell>
          <cell r="K1000">
            <v>2022</v>
          </cell>
          <cell r="L1000" t="str">
            <v>Bangalore</v>
          </cell>
          <cell r="M1000" t="str">
            <v>M</v>
          </cell>
          <cell r="N1000">
            <v>31850</v>
          </cell>
          <cell r="O1000">
            <v>36.868493150684934</v>
          </cell>
          <cell r="P1000" t="str">
            <v xml:space="preserve">Resignation </v>
          </cell>
          <cell r="S1000">
            <v>44844</v>
          </cell>
          <cell r="T1000" t="str">
            <v>Probation</v>
          </cell>
          <cell r="Y1000">
            <v>9886388758</v>
          </cell>
          <cell r="Z1000" t="str">
            <v>madhukrishna555@yahoo.com</v>
          </cell>
          <cell r="AA1000">
            <v>9538701133</v>
          </cell>
          <cell r="AB1000" t="str">
            <v>Father</v>
          </cell>
          <cell r="AC1000" t="str">
            <v>Srinivas K.R</v>
          </cell>
          <cell r="AD1000" t="str">
            <v>Srinivas K.R</v>
          </cell>
          <cell r="AE1000" t="str">
            <v>Kumari K</v>
          </cell>
          <cell r="AF1000" t="str">
            <v>#2121,2 floor 31th Cross D Group Layout Muddinapalya Main road Nagarbhavi 2Stage.560091</v>
          </cell>
          <cell r="AG1000" t="str">
            <v>#580,Shyagale Camp Shyagale Post Davangere (T)(D) pin.577002</v>
          </cell>
          <cell r="AH1000" t="str">
            <v>BVEPK8577J</v>
          </cell>
          <cell r="AI1000">
            <v>386593137495</v>
          </cell>
          <cell r="AJ1000" t="str">
            <v>O+VE</v>
          </cell>
          <cell r="AK1000" t="str">
            <v>BBM</v>
          </cell>
          <cell r="AM1000" t="str">
            <v>8 Years</v>
          </cell>
        </row>
        <row r="1001">
          <cell r="B1001">
            <v>220058</v>
          </cell>
          <cell r="C1001" t="str">
            <v>Mohan R</v>
          </cell>
          <cell r="D1001" t="str">
            <v>Retail Sales</v>
          </cell>
          <cell r="E1001" t="str">
            <v>South Region</v>
          </cell>
          <cell r="F1001" t="str">
            <v>Junior Territory Sales Manager</v>
          </cell>
          <cell r="G1001" t="str">
            <v>Level-2</v>
          </cell>
          <cell r="H1001" t="str">
            <v>E-2</v>
          </cell>
          <cell r="I1001">
            <v>44844</v>
          </cell>
          <cell r="J1001">
            <v>10</v>
          </cell>
          <cell r="K1001">
            <v>2022</v>
          </cell>
          <cell r="L1001" t="str">
            <v>Chennai</v>
          </cell>
          <cell r="M1001" t="str">
            <v>M</v>
          </cell>
          <cell r="N1001">
            <v>34090</v>
          </cell>
          <cell r="O1001">
            <v>30.731506849315068</v>
          </cell>
          <cell r="P1001" t="str">
            <v xml:space="preserve">Resignation </v>
          </cell>
          <cell r="S1001">
            <v>44844</v>
          </cell>
          <cell r="T1001" t="str">
            <v>Confirmation</v>
          </cell>
          <cell r="Y1001">
            <v>9698582355</v>
          </cell>
          <cell r="Z1001" t="str">
            <v>mohanmech53@gmail.com</v>
          </cell>
          <cell r="AA1001">
            <v>7010805153</v>
          </cell>
          <cell r="AB1001" t="str">
            <v>Father</v>
          </cell>
          <cell r="AC1001" t="str">
            <v>C.Ramaraj</v>
          </cell>
          <cell r="AD1001" t="str">
            <v>C.Ramaraj</v>
          </cell>
          <cell r="AE1001" t="str">
            <v>R.Jayalakshmi</v>
          </cell>
          <cell r="AF1001" t="str">
            <v>7/B, Sabari Ganesh Flats, Anna Nagar, 3rd Main Road, Pammal, Chennai - 600075</v>
          </cell>
          <cell r="AG1001" t="str">
            <v>Door No-1/107,North Street,Sorathur(Po),Thuraiyur(Tk),Trichy(Dt)-621002</v>
          </cell>
          <cell r="AH1001" t="str">
            <v>BMOPM0829E</v>
          </cell>
          <cell r="AI1001">
            <v>285989389366</v>
          </cell>
          <cell r="AJ1001" t="str">
            <v>AB+VE</v>
          </cell>
          <cell r="AK1001" t="str">
            <v>Diploma</v>
          </cell>
          <cell r="AL1001" t="str">
            <v>Mechanical</v>
          </cell>
          <cell r="AM1001" t="str">
            <v>10 Years</v>
          </cell>
        </row>
        <row r="1002">
          <cell r="B1002">
            <v>220059</v>
          </cell>
          <cell r="C1002" t="str">
            <v>Deepak Panchal</v>
          </cell>
          <cell r="D1002" t="str">
            <v>Engineering</v>
          </cell>
          <cell r="E1002" t="str">
            <v>Utility</v>
          </cell>
          <cell r="F1002" t="str">
            <v>Assistant Executive</v>
          </cell>
          <cell r="G1002" t="str">
            <v>Level-2</v>
          </cell>
          <cell r="H1002" t="str">
            <v>E-4</v>
          </cell>
          <cell r="I1002">
            <v>44872</v>
          </cell>
          <cell r="J1002">
            <v>11</v>
          </cell>
          <cell r="K1002">
            <v>2022</v>
          </cell>
          <cell r="L1002" t="str">
            <v>Sanand</v>
          </cell>
          <cell r="M1002" t="str">
            <v>M</v>
          </cell>
          <cell r="N1002">
            <v>35695</v>
          </cell>
          <cell r="O1002">
            <v>26.334246575342465</v>
          </cell>
          <cell r="R1002">
            <v>45053</v>
          </cell>
          <cell r="S1002">
            <v>44872</v>
          </cell>
          <cell r="T1002" t="str">
            <v>Confirmation</v>
          </cell>
          <cell r="Y1002">
            <v>8128140684</v>
          </cell>
          <cell r="Z1002" t="str">
            <v>panchaldmp22@gmail.com</v>
          </cell>
          <cell r="AA1002">
            <v>8511506967</v>
          </cell>
          <cell r="AB1002" t="str">
            <v>Sister</v>
          </cell>
          <cell r="AC1002" t="str">
            <v>Ketu Panchal</v>
          </cell>
          <cell r="AD1002" t="str">
            <v>Panchal Maheshbhai</v>
          </cell>
          <cell r="AE1002" t="str">
            <v>Panchal Lalitaben</v>
          </cell>
          <cell r="AF1002" t="str">
            <v>180/1  Maheshwari Nagar, Rajiv Nagar Odhav , Ahmedabad-382415</v>
          </cell>
          <cell r="AG1002" t="str">
            <v>180/1  Maheshwari Nagar, Rajiv Nagar Odhav , Ahmedabad-382415</v>
          </cell>
          <cell r="AH1002" t="str">
            <v>FVFPP2611P</v>
          </cell>
          <cell r="AI1002">
            <v>410638345606</v>
          </cell>
          <cell r="AJ1002" t="str">
            <v>B+VE</v>
          </cell>
          <cell r="AK1002" t="str">
            <v>B.sc</v>
          </cell>
          <cell r="AL1002" t="str">
            <v>Chemistry</v>
          </cell>
          <cell r="AM1002" t="str">
            <v>2 Years</v>
          </cell>
        </row>
        <row r="1003">
          <cell r="B1003">
            <v>220060</v>
          </cell>
          <cell r="C1003" t="str">
            <v>Abhishek Gajjar</v>
          </cell>
          <cell r="D1003" t="str">
            <v>Engineering</v>
          </cell>
          <cell r="E1003" t="str">
            <v>Maintenance</v>
          </cell>
          <cell r="F1003" t="str">
            <v>Assistant Engineer</v>
          </cell>
          <cell r="G1003" t="str">
            <v>Level-2</v>
          </cell>
          <cell r="H1003" t="str">
            <v>E-4</v>
          </cell>
          <cell r="I1003">
            <v>44879</v>
          </cell>
          <cell r="J1003">
            <v>11</v>
          </cell>
          <cell r="K1003">
            <v>2022</v>
          </cell>
          <cell r="L1003" t="str">
            <v>Sanand</v>
          </cell>
          <cell r="M1003" t="str">
            <v>M</v>
          </cell>
          <cell r="N1003">
            <v>35392</v>
          </cell>
          <cell r="O1003">
            <v>27.164383561643834</v>
          </cell>
          <cell r="R1003">
            <v>45060</v>
          </cell>
          <cell r="S1003">
            <v>44879</v>
          </cell>
          <cell r="T1003" t="str">
            <v>Confirmation</v>
          </cell>
          <cell r="Y1003">
            <v>9725564079</v>
          </cell>
          <cell r="Z1003" t="str">
            <v>gajjarabhi97@gmail.com</v>
          </cell>
          <cell r="AA1003">
            <v>9974749446</v>
          </cell>
          <cell r="AB1003" t="str">
            <v>Father</v>
          </cell>
          <cell r="AC1003" t="str">
            <v xml:space="preserve">Sanjay Mohanlal Gajjar </v>
          </cell>
          <cell r="AD1003" t="str">
            <v xml:space="preserve">Sanjay Mohanlal Gajjar </v>
          </cell>
          <cell r="AE1003" t="str">
            <v xml:space="preserve">Ritaben Sanjaybhai Gajjar </v>
          </cell>
          <cell r="AF1003" t="str">
            <v>43, Navrang Tenament Part-2, Near
Parthesvar Mahadev, Vatva Road,
Isanpur, Ahmedabad City, Ahmedabad, Gujarat - 382443</v>
          </cell>
          <cell r="AG1003" t="str">
            <v>43, Navrang Tenament Part-2, Near
Parthesvar Mahadev, Vatva Road,
Isanpur, Ahmedabad City,
Ahmedabad,
Gujarat - 382443</v>
          </cell>
          <cell r="AH1003" t="str">
            <v>BSWPG7489L</v>
          </cell>
          <cell r="AI1003">
            <v>256705874888</v>
          </cell>
          <cell r="AJ1003" t="str">
            <v>O+VE</v>
          </cell>
          <cell r="AK1003" t="str">
            <v xml:space="preserve">B.TECH </v>
          </cell>
          <cell r="AL1003" t="str">
            <v xml:space="preserve">ELECTRICAL ENGINEER </v>
          </cell>
          <cell r="AM1003" t="str">
            <v>3 Years</v>
          </cell>
        </row>
        <row r="1004">
          <cell r="B1004">
            <v>220061</v>
          </cell>
          <cell r="C1004" t="str">
            <v>Chirag B Dabhi</v>
          </cell>
          <cell r="D1004" t="str">
            <v>Engineering</v>
          </cell>
          <cell r="E1004" t="str">
            <v>Maintenance</v>
          </cell>
          <cell r="F1004" t="str">
            <v>Assistant Engineer</v>
          </cell>
          <cell r="G1004" t="str">
            <v>Level-2</v>
          </cell>
          <cell r="H1004" t="str">
            <v>E-4</v>
          </cell>
          <cell r="I1004">
            <v>44879</v>
          </cell>
          <cell r="J1004">
            <v>11</v>
          </cell>
          <cell r="K1004">
            <v>2022</v>
          </cell>
          <cell r="L1004" t="str">
            <v>Sanand</v>
          </cell>
          <cell r="M1004" t="str">
            <v>M</v>
          </cell>
          <cell r="N1004">
            <v>35090</v>
          </cell>
          <cell r="O1004">
            <v>27.991780821917807</v>
          </cell>
          <cell r="R1004">
            <v>45060</v>
          </cell>
          <cell r="S1004">
            <v>44879</v>
          </cell>
          <cell r="T1004" t="str">
            <v>Confirmation</v>
          </cell>
          <cell r="Y1004">
            <v>8460565746</v>
          </cell>
          <cell r="Z1004" t="str">
            <v>chiragdabhi047@gmail.com</v>
          </cell>
          <cell r="AA1004">
            <v>9376642148</v>
          </cell>
          <cell r="AB1004" t="str">
            <v>Father</v>
          </cell>
          <cell r="AC1004" t="str">
            <v>Balvantbhai Laxmanbhai Dabhi</v>
          </cell>
          <cell r="AD1004" t="str">
            <v>Balvantbhai Laxmanbhai Dabhi</v>
          </cell>
          <cell r="AE1004" t="str">
            <v>Hansaben Balvantbhai Dabhi</v>
          </cell>
          <cell r="AF1004" t="str">
            <v>G-106 Vinayka Homes Near ujla Circle Sarkhej Ahmedabad 382210</v>
          </cell>
          <cell r="AG1004" t="str">
            <v>G-106 Vinayka Homes Near ujla Circle Sarkhej Ahmedabad 382210</v>
          </cell>
          <cell r="AH1004" t="str">
            <v>FLNPD0642A</v>
          </cell>
          <cell r="AI1004">
            <v>752169965984</v>
          </cell>
          <cell r="AJ1004" t="str">
            <v>B+VE</v>
          </cell>
          <cell r="AK1004" t="str">
            <v>B.E.</v>
          </cell>
          <cell r="AL1004" t="str">
            <v xml:space="preserve">Electrical </v>
          </cell>
          <cell r="AM1004" t="str">
            <v>5 Years</v>
          </cell>
        </row>
        <row r="1005">
          <cell r="B1005">
            <v>220062</v>
          </cell>
          <cell r="C1005" t="str">
            <v>Maulik Bhalara</v>
          </cell>
          <cell r="D1005" t="str">
            <v>Production</v>
          </cell>
          <cell r="E1005" t="str">
            <v>Extrusion</v>
          </cell>
          <cell r="F1005" t="str">
            <v>Assistant Engineer</v>
          </cell>
          <cell r="G1005" t="str">
            <v>Level-2</v>
          </cell>
          <cell r="H1005" t="str">
            <v>E-4</v>
          </cell>
          <cell r="I1005">
            <v>44886</v>
          </cell>
          <cell r="J1005">
            <v>11</v>
          </cell>
          <cell r="K1005">
            <v>2022</v>
          </cell>
          <cell r="L1005" t="str">
            <v>Sanand</v>
          </cell>
          <cell r="M1005" t="str">
            <v>M</v>
          </cell>
          <cell r="N1005">
            <v>33516</v>
          </cell>
          <cell r="O1005">
            <v>32.304109589041097</v>
          </cell>
          <cell r="P1005" t="str">
            <v>Abscond</v>
          </cell>
          <cell r="S1005">
            <v>44886</v>
          </cell>
          <cell r="T1005" t="str">
            <v>Probation</v>
          </cell>
          <cell r="Y1005">
            <v>9601695599</v>
          </cell>
          <cell r="Z1005" t="str">
            <v>maulik6333@gmail.com</v>
          </cell>
          <cell r="AA1005">
            <v>9725806362</v>
          </cell>
          <cell r="AB1005" t="str">
            <v>Brother</v>
          </cell>
          <cell r="AC1005" t="str">
            <v>Harshal P Bhalara</v>
          </cell>
          <cell r="AD1005" t="str">
            <v>Pravinbhai D Bhalara</v>
          </cell>
          <cell r="AE1005" t="str">
            <v>Harshaben P Bhalara</v>
          </cell>
          <cell r="AF1005" t="str">
            <v>C-108 Managalam Tenaments, Opp. Mangleshwar Mahadev Temple, Ghodasar, Ahmedabad - 380050</v>
          </cell>
          <cell r="AG1005" t="str">
            <v>C-108 Managalam Tenaments, Opp. Mangleshwar Mahadev Temple, Ghodasar, Ahmedabad - 380050</v>
          </cell>
          <cell r="AH1005" t="str">
            <v>AXDPB2880R</v>
          </cell>
          <cell r="AI1005">
            <v>377870061218</v>
          </cell>
          <cell r="AJ1005" t="str">
            <v>B+VE</v>
          </cell>
          <cell r="AK1005" t="str">
            <v>B.E.</v>
          </cell>
          <cell r="AL1005" t="str">
            <v>Mechanical</v>
          </cell>
          <cell r="AM1005" t="str">
            <v>5 Years</v>
          </cell>
        </row>
        <row r="1006">
          <cell r="B1006">
            <v>220063</v>
          </cell>
          <cell r="C1006" t="str">
            <v>Anil Kumar</v>
          </cell>
          <cell r="D1006" t="str">
            <v>Production</v>
          </cell>
          <cell r="E1006" t="str">
            <v>Tire Building</v>
          </cell>
          <cell r="F1006" t="str">
            <v>Assistant Engineer</v>
          </cell>
          <cell r="G1006" t="str">
            <v>Level-2</v>
          </cell>
          <cell r="H1006" t="str">
            <v>E-4</v>
          </cell>
          <cell r="I1006">
            <v>44886</v>
          </cell>
          <cell r="J1006">
            <v>11</v>
          </cell>
          <cell r="K1006">
            <v>2022</v>
          </cell>
          <cell r="L1006" t="str">
            <v>Sanand</v>
          </cell>
          <cell r="M1006" t="str">
            <v>M</v>
          </cell>
          <cell r="N1006">
            <v>35226</v>
          </cell>
          <cell r="O1006">
            <v>27.61917808219178</v>
          </cell>
          <cell r="P1006" t="str">
            <v xml:space="preserve">Resignation </v>
          </cell>
          <cell r="S1006">
            <v>44886</v>
          </cell>
          <cell r="T1006" t="str">
            <v>Probation</v>
          </cell>
          <cell r="Y1006">
            <v>9174584628</v>
          </cell>
          <cell r="Z1006" t="str">
            <v>ak190583@gmail.com</v>
          </cell>
          <cell r="AA1006">
            <v>9926484898</v>
          </cell>
          <cell r="AB1006" t="str">
            <v>Father</v>
          </cell>
          <cell r="AC1006" t="str">
            <v>Ramnaresh</v>
          </cell>
          <cell r="AD1006" t="str">
            <v>Ramnaresh</v>
          </cell>
          <cell r="AE1006" t="str">
            <v>Uma Devi</v>
          </cell>
          <cell r="AF1006" t="str">
            <v>Jay somnath pg house behind shiva apartment near sanad police station</v>
          </cell>
          <cell r="AG1006" t="str">
            <v>Gayatri Vihar Colony Pinto Park, Morar, Gwalior, Madhya Pradesh - 474006</v>
          </cell>
          <cell r="AH1006" t="str">
            <v>FIAPK6656R</v>
          </cell>
          <cell r="AI1006">
            <v>604826787840</v>
          </cell>
          <cell r="AJ1006" t="str">
            <v>B+VE</v>
          </cell>
          <cell r="AK1006" t="str">
            <v>B.E.</v>
          </cell>
          <cell r="AL1006" t="str">
            <v>Mechanical</v>
          </cell>
          <cell r="AM1006" t="str">
            <v>3 Years</v>
          </cell>
        </row>
        <row r="1007">
          <cell r="B1007">
            <v>220064</v>
          </cell>
          <cell r="C1007" t="str">
            <v>Nilay Vaidya</v>
          </cell>
          <cell r="D1007" t="str">
            <v>Legal</v>
          </cell>
          <cell r="E1007" t="str">
            <v>Legal</v>
          </cell>
          <cell r="F1007" t="str">
            <v>Executive</v>
          </cell>
          <cell r="G1007" t="str">
            <v>Level-2</v>
          </cell>
          <cell r="H1007" t="str">
            <v>E-2</v>
          </cell>
          <cell r="I1007">
            <v>44887</v>
          </cell>
          <cell r="J1007">
            <v>11</v>
          </cell>
          <cell r="K1007">
            <v>2022</v>
          </cell>
          <cell r="L1007" t="str">
            <v>Sanand</v>
          </cell>
          <cell r="M1007" t="str">
            <v>M</v>
          </cell>
          <cell r="N1007">
            <v>33359</v>
          </cell>
          <cell r="O1007">
            <v>32.734246575342468</v>
          </cell>
          <cell r="P1007" t="str">
            <v xml:space="preserve">Resignation </v>
          </cell>
          <cell r="S1007">
            <v>44887</v>
          </cell>
          <cell r="T1007" t="str">
            <v>Probation</v>
          </cell>
          <cell r="Y1007">
            <v>6355622596</v>
          </cell>
          <cell r="Z1007" t="str">
            <v>nilayvaidya143@yahoo.com</v>
          </cell>
          <cell r="AA1007">
            <v>8905170133</v>
          </cell>
          <cell r="AB1007" t="str">
            <v>Father</v>
          </cell>
          <cell r="AC1007" t="str">
            <v>Sanjay Vaidya</v>
          </cell>
          <cell r="AD1007" t="str">
            <v>Sanjay Vaidya</v>
          </cell>
          <cell r="AE1007" t="str">
            <v>Rajila Vaidya</v>
          </cell>
          <cell r="AF1007" t="str">
            <v>1 Vaidya House, Thakorwas, Mithakhaligam, Ellisbridge, Ahmedabad-380006</v>
          </cell>
          <cell r="AG1007" t="str">
            <v>1 Vaidya House, Thakorwas, Mithakhaligam, Ellisbridge, Ahmedabad-380006</v>
          </cell>
          <cell r="AH1007" t="str">
            <v>ALTPV9512G</v>
          </cell>
          <cell r="AI1007">
            <v>938604937716</v>
          </cell>
          <cell r="AJ1007" t="str">
            <v>O+VE</v>
          </cell>
          <cell r="AK1007" t="str">
            <v>LLM</v>
          </cell>
          <cell r="AL1007" t="str">
            <v>Bussiness Law</v>
          </cell>
          <cell r="AM1007" t="str">
            <v>5 Years</v>
          </cell>
        </row>
        <row r="1008">
          <cell r="B1008">
            <v>220065</v>
          </cell>
          <cell r="C1008" t="str">
            <v>Rushabh Shaileshkumar Magiya</v>
          </cell>
          <cell r="D1008" t="str">
            <v>Finance</v>
          </cell>
          <cell r="E1008" t="str">
            <v>Accounting &amp; Tax</v>
          </cell>
          <cell r="F1008" t="str">
            <v>Senior Executive</v>
          </cell>
          <cell r="G1008" t="str">
            <v>Level-2</v>
          </cell>
          <cell r="H1008" t="str">
            <v>E-1</v>
          </cell>
          <cell r="I1008">
            <v>44901</v>
          </cell>
          <cell r="J1008">
            <v>12</v>
          </cell>
          <cell r="K1008">
            <v>2022</v>
          </cell>
          <cell r="L1008" t="str">
            <v>Sanand</v>
          </cell>
          <cell r="M1008" t="str">
            <v>M</v>
          </cell>
          <cell r="N1008">
            <v>35380</v>
          </cell>
          <cell r="O1008">
            <v>27.197260273972603</v>
          </cell>
          <cell r="R1008">
            <v>45083</v>
          </cell>
          <cell r="S1008">
            <v>44901</v>
          </cell>
          <cell r="T1008" t="str">
            <v>Confirmation</v>
          </cell>
          <cell r="Y1008">
            <v>9724202339</v>
          </cell>
          <cell r="Z1008" t="str">
            <v>magiya.rushabh@gmail.com</v>
          </cell>
          <cell r="AA1008">
            <v>9426356062</v>
          </cell>
          <cell r="AB1008" t="str">
            <v>Mother</v>
          </cell>
          <cell r="AC1008" t="str">
            <v>Jagrutiben Magiya</v>
          </cell>
          <cell r="AD1008" t="str">
            <v>Shaileshkumar Magiya</v>
          </cell>
          <cell r="AE1008" t="str">
            <v>Jagrutiben Magiya</v>
          </cell>
          <cell r="AF1008" t="str">
            <v>H 59/706 Anandnagar Apartment, Nr. Akhbarnagar, Navavadaj, Ahmedabad-380013</v>
          </cell>
          <cell r="AG1008" t="str">
            <v>H 59/706 Anandnagar Apartment, Nr. Akhbarnagar, Navavadaj, Ahmedabad-380013</v>
          </cell>
          <cell r="AH1008" t="str">
            <v>CYDPM9086R</v>
          </cell>
          <cell r="AI1008">
            <v>303868944195</v>
          </cell>
          <cell r="AJ1008" t="str">
            <v>O+VE</v>
          </cell>
          <cell r="AK1008" t="str">
            <v>B.com, C.A</v>
          </cell>
          <cell r="AL1008" t="str">
            <v>Account &amp; Tax</v>
          </cell>
          <cell r="AM1008" t="str">
            <v>2.5 Years</v>
          </cell>
        </row>
        <row r="1009">
          <cell r="B1009">
            <v>220066</v>
          </cell>
          <cell r="C1009" t="str">
            <v>Virani Dushyant Ashvinbhai</v>
          </cell>
          <cell r="D1009" t="str">
            <v>Planning</v>
          </cell>
          <cell r="E1009" t="str">
            <v>Raw Material - Purchase</v>
          </cell>
          <cell r="F1009" t="str">
            <v>Assistant Engineer</v>
          </cell>
          <cell r="G1009" t="str">
            <v>Level-2</v>
          </cell>
          <cell r="H1009" t="str">
            <v>E-4</v>
          </cell>
          <cell r="I1009">
            <v>44907</v>
          </cell>
          <cell r="J1009">
            <v>12</v>
          </cell>
          <cell r="K1009">
            <v>2022</v>
          </cell>
          <cell r="L1009" t="str">
            <v>Sanand</v>
          </cell>
          <cell r="M1009" t="str">
            <v>M</v>
          </cell>
          <cell r="N1009">
            <v>35799</v>
          </cell>
          <cell r="O1009">
            <v>26.049315068493151</v>
          </cell>
          <cell r="R1009">
            <v>45089</v>
          </cell>
          <cell r="S1009">
            <v>44907</v>
          </cell>
          <cell r="T1009" t="str">
            <v>Confirmation</v>
          </cell>
          <cell r="Y1009">
            <v>8200159288</v>
          </cell>
          <cell r="Z1009" t="str">
            <v>dushyant.virani41@gmail.com</v>
          </cell>
          <cell r="AA1009">
            <v>9099101894</v>
          </cell>
          <cell r="AB1009" t="str">
            <v>Father</v>
          </cell>
          <cell r="AC1009" t="str">
            <v>Ashvinbhai Virani</v>
          </cell>
          <cell r="AD1009" t="str">
            <v>Ashvinbhai</v>
          </cell>
          <cell r="AE1009" t="str">
            <v>Dinaben Virani</v>
          </cell>
          <cell r="AF1009" t="str">
            <v>B-2, Manav mandir Appartment, Mayurpark Soceity, Near Bhagwati School, Hirawadi, Bapunagar, Ahmedabad- 382350</v>
          </cell>
          <cell r="AG1009" t="str">
            <v>B-2, Manav mandir Appartment, Mayurpark Soceity, Near Bhagwati School, Hirawadi, Bapunagar, Ahmedabad- 382350</v>
          </cell>
          <cell r="AH1009" t="str">
            <v>BQHPV1674B</v>
          </cell>
          <cell r="AI1009">
            <v>324587358388</v>
          </cell>
          <cell r="AJ1009" t="str">
            <v>B+VE</v>
          </cell>
          <cell r="AK1009" t="str">
            <v>B.E.</v>
          </cell>
          <cell r="AL1009" t="str">
            <v>Mechanical</v>
          </cell>
          <cell r="AM1009" t="str">
            <v>3.6 Years</v>
          </cell>
        </row>
        <row r="1010">
          <cell r="B1010">
            <v>220067</v>
          </cell>
          <cell r="C1010" t="str">
            <v>Hardik Shrimali</v>
          </cell>
          <cell r="D1010" t="str">
            <v>Engineering</v>
          </cell>
          <cell r="E1010" t="str">
            <v>Maintenance</v>
          </cell>
          <cell r="F1010" t="str">
            <v>Assistant Engineer</v>
          </cell>
          <cell r="G1010" t="str">
            <v>Level-2</v>
          </cell>
          <cell r="H1010" t="str">
            <v>E-4</v>
          </cell>
          <cell r="I1010">
            <v>44914</v>
          </cell>
          <cell r="J1010">
            <v>12</v>
          </cell>
          <cell r="K1010">
            <v>2022</v>
          </cell>
          <cell r="L1010" t="str">
            <v>Sanand</v>
          </cell>
          <cell r="M1010" t="str">
            <v>M</v>
          </cell>
          <cell r="N1010">
            <v>35700</v>
          </cell>
          <cell r="O1010">
            <v>26.32054794520548</v>
          </cell>
          <cell r="R1010">
            <v>45096</v>
          </cell>
          <cell r="S1010">
            <v>44914</v>
          </cell>
          <cell r="T1010" t="str">
            <v>Confirmation</v>
          </cell>
          <cell r="Y1010">
            <v>9737495009</v>
          </cell>
          <cell r="Z1010" t="str">
            <v>shrimalihardik880@gmail.com</v>
          </cell>
          <cell r="AA1010">
            <v>9737989203</v>
          </cell>
          <cell r="AB1010" t="str">
            <v>Father</v>
          </cell>
          <cell r="AC1010" t="str">
            <v>Mukesh Bhai Shrimali</v>
          </cell>
          <cell r="AD1010" t="str">
            <v>Mukesh Bhai Shrimali</v>
          </cell>
          <cell r="AE1010" t="str">
            <v>Rekha Ben Shrimali</v>
          </cell>
          <cell r="AF1010" t="str">
            <v>A-404, Silver Habitat Flate, Near Karnavati Industry Estate, Opp. Royal Restaurant, S.P Ring Road Odhav, Ahmedabad - 382415</v>
          </cell>
          <cell r="AG1010" t="str">
            <v>A-404, Silver Habitat Flate, Near Karnavati Industry Estate, Opp. Royal Restaurant, S.P Ring Road Odhav, Ahmedabad - 382415</v>
          </cell>
          <cell r="AH1010" t="str">
            <v>GKYPS8877P</v>
          </cell>
          <cell r="AI1010">
            <v>425610448266</v>
          </cell>
          <cell r="AJ1010" t="str">
            <v>O+VE</v>
          </cell>
          <cell r="AK1010" t="str">
            <v>B.E.</v>
          </cell>
          <cell r="AL1010" t="str">
            <v>Mechanical</v>
          </cell>
          <cell r="AM1010" t="str">
            <v>5 Years</v>
          </cell>
        </row>
        <row r="1011">
          <cell r="B1011">
            <v>220068</v>
          </cell>
          <cell r="C1011" t="str">
            <v>Satish Prajapati</v>
          </cell>
          <cell r="D1011" t="str">
            <v>Administration</v>
          </cell>
          <cell r="E1011" t="str">
            <v>Purchase &amp; Store</v>
          </cell>
          <cell r="F1011" t="str">
            <v>Assistant Engineer</v>
          </cell>
          <cell r="G1011" t="str">
            <v>Level-2</v>
          </cell>
          <cell r="H1011" t="str">
            <v>E-4</v>
          </cell>
          <cell r="I1011">
            <v>44914</v>
          </cell>
          <cell r="J1011">
            <v>12</v>
          </cell>
          <cell r="K1011">
            <v>2022</v>
          </cell>
          <cell r="L1011" t="str">
            <v>Sanand</v>
          </cell>
          <cell r="M1011" t="str">
            <v>M</v>
          </cell>
          <cell r="N1011">
            <v>36290</v>
          </cell>
          <cell r="O1011">
            <v>24.704109589041096</v>
          </cell>
          <cell r="P1011" t="str">
            <v xml:space="preserve">Resignation </v>
          </cell>
          <cell r="R1011">
            <v>45096</v>
          </cell>
          <cell r="S1011">
            <v>44914</v>
          </cell>
          <cell r="T1011" t="str">
            <v>Confirmation</v>
          </cell>
          <cell r="Y1011">
            <v>8734033396</v>
          </cell>
          <cell r="Z1011" t="str">
            <v>prajapatisatish1047@gmail.com</v>
          </cell>
          <cell r="AA1011">
            <v>9898832458</v>
          </cell>
          <cell r="AB1011" t="str">
            <v>Father</v>
          </cell>
          <cell r="AC1011" t="str">
            <v>Prajapati Ashokbhai</v>
          </cell>
          <cell r="AD1011" t="str">
            <v>Prajapati Ashokbhai</v>
          </cell>
          <cell r="AE1011" t="str">
            <v>Prajapati Ramilaben</v>
          </cell>
          <cell r="AF1011" t="str">
            <v>A30, Hariom Society, Near Hazari Mata Temple, Sanand - 382110</v>
          </cell>
          <cell r="AG1011" t="str">
            <v>At-Post Gathaman, Ta-Palanpur, Dist-Banaskantha - 385001</v>
          </cell>
          <cell r="AH1011" t="str">
            <v>EXBPP8627N</v>
          </cell>
          <cell r="AI1011">
            <v>241430328028</v>
          </cell>
          <cell r="AJ1011" t="str">
            <v>AB+VE</v>
          </cell>
          <cell r="AK1011" t="str">
            <v>B.E.</v>
          </cell>
          <cell r="AL1011" t="str">
            <v>Mechanical</v>
          </cell>
          <cell r="AM1011" t="str">
            <v>1.7 Year</v>
          </cell>
        </row>
        <row r="1012">
          <cell r="B1012">
            <v>220069</v>
          </cell>
          <cell r="C1012" t="str">
            <v>Vicky J Khatri</v>
          </cell>
          <cell r="D1012" t="str">
            <v>Finance</v>
          </cell>
          <cell r="E1012" t="str">
            <v>Accounting &amp; Tax</v>
          </cell>
          <cell r="F1012" t="str">
            <v>Assistant Executive</v>
          </cell>
          <cell r="G1012" t="str">
            <v>Level-2</v>
          </cell>
          <cell r="H1012" t="str">
            <v>E-4</v>
          </cell>
          <cell r="I1012">
            <v>44916</v>
          </cell>
          <cell r="J1012">
            <v>12</v>
          </cell>
          <cell r="K1012">
            <v>2022</v>
          </cell>
          <cell r="L1012" t="str">
            <v>Sanand</v>
          </cell>
          <cell r="M1012" t="str">
            <v>M</v>
          </cell>
          <cell r="N1012">
            <v>34738</v>
          </cell>
          <cell r="O1012">
            <v>28.956164383561642</v>
          </cell>
          <cell r="R1012">
            <v>45098</v>
          </cell>
          <cell r="S1012">
            <v>44916</v>
          </cell>
          <cell r="T1012" t="str">
            <v>Confirmation</v>
          </cell>
          <cell r="Y1012">
            <v>8238445243</v>
          </cell>
          <cell r="Z1012" t="str">
            <v xml:space="preserve">vjkhatri333@gmail.com </v>
          </cell>
          <cell r="AA1012">
            <v>9825239590</v>
          </cell>
          <cell r="AB1012" t="str">
            <v>Father</v>
          </cell>
          <cell r="AC1012" t="str">
            <v>Jagdish Khatri</v>
          </cell>
          <cell r="AD1012" t="str">
            <v>Jagdish Khatri</v>
          </cell>
          <cell r="AE1012" t="str">
            <v>Anjana Khatri</v>
          </cell>
          <cell r="AF1012" t="str">
            <v>5, Subhash Apartment, Keshavnagar, Subhash Bridge, Ahmedabad, Gujarat - 380027</v>
          </cell>
          <cell r="AG1012" t="str">
            <v>5, Subhash Apartment, Keshavnagar, Subhash Bridge, Ahmedabad, Gujarat - 380027</v>
          </cell>
          <cell r="AH1012" t="str">
            <v>EOSPK5846E</v>
          </cell>
          <cell r="AI1012">
            <v>463114932560</v>
          </cell>
          <cell r="AJ1012" t="str">
            <v>O+VE</v>
          </cell>
          <cell r="AK1012" t="str">
            <v xml:space="preserve">M.Com </v>
          </cell>
          <cell r="AL1012" t="str">
            <v>Account</v>
          </cell>
          <cell r="AM1012" t="str">
            <v xml:space="preserve">6 Years </v>
          </cell>
        </row>
        <row r="1013">
          <cell r="B1013">
            <v>220070</v>
          </cell>
          <cell r="C1013" t="str">
            <v>Chirag Kumar Patel</v>
          </cell>
          <cell r="D1013" t="str">
            <v>Engineering</v>
          </cell>
          <cell r="E1013" t="str">
            <v>Maintenance</v>
          </cell>
          <cell r="F1013" t="str">
            <v>Assistant Engineer</v>
          </cell>
          <cell r="G1013" t="str">
            <v>Level-2</v>
          </cell>
          <cell r="H1013" t="str">
            <v>E-4</v>
          </cell>
          <cell r="I1013">
            <v>44921</v>
          </cell>
          <cell r="J1013">
            <v>12</v>
          </cell>
          <cell r="K1013">
            <v>2022</v>
          </cell>
          <cell r="L1013" t="str">
            <v>Sanand</v>
          </cell>
          <cell r="M1013" t="str">
            <v>M</v>
          </cell>
          <cell r="N1013">
            <v>34926</v>
          </cell>
          <cell r="O1013">
            <v>28.44109589041096</v>
          </cell>
          <cell r="P1013" t="str">
            <v xml:space="preserve">Resignation </v>
          </cell>
          <cell r="S1013">
            <v>44921</v>
          </cell>
          <cell r="T1013" t="str">
            <v>Probation</v>
          </cell>
          <cell r="Y1013">
            <v>7600954933</v>
          </cell>
          <cell r="Z1013" t="str">
            <v>cdpatel1113@gmail.com</v>
          </cell>
          <cell r="AA1013">
            <v>6355540958</v>
          </cell>
          <cell r="AB1013" t="str">
            <v>Brother</v>
          </cell>
          <cell r="AC1013" t="str">
            <v>Meet Patel</v>
          </cell>
          <cell r="AD1013" t="str">
            <v>Patel Dharmendrabhai</v>
          </cell>
          <cell r="AE1013" t="str">
            <v>Patel Induben</v>
          </cell>
          <cell r="AF1013" t="str">
            <v>At&amp;Po.- Khorsam, Ta.- Chanasma, Dist.- Patan - 384220</v>
          </cell>
          <cell r="AG1013" t="str">
            <v>At&amp;Po.- Khorsam, Ta.- Chanasma, Dist.- Patan - 384220</v>
          </cell>
          <cell r="AH1013" t="str">
            <v>DIRPP2696P</v>
          </cell>
          <cell r="AI1013">
            <v>628458504438</v>
          </cell>
          <cell r="AJ1013" t="str">
            <v>B+VE</v>
          </cell>
          <cell r="AK1013" t="str">
            <v>B.E.</v>
          </cell>
          <cell r="AL1013" t="str">
            <v>Mechanical</v>
          </cell>
          <cell r="AM1013" t="str">
            <v>3.5 Years</v>
          </cell>
        </row>
        <row r="1014">
          <cell r="B1014">
            <v>230001</v>
          </cell>
          <cell r="C1014" t="str">
            <v>Mohit Vachhani</v>
          </cell>
          <cell r="D1014" t="str">
            <v>Production</v>
          </cell>
          <cell r="E1014" t="str">
            <v>Curing</v>
          </cell>
          <cell r="F1014" t="str">
            <v>Assistant Engineer</v>
          </cell>
          <cell r="G1014" t="str">
            <v>Level-2</v>
          </cell>
          <cell r="H1014" t="str">
            <v>E-4</v>
          </cell>
          <cell r="I1014">
            <v>44928</v>
          </cell>
          <cell r="J1014">
            <v>1</v>
          </cell>
          <cell r="K1014">
            <v>2023</v>
          </cell>
          <cell r="L1014" t="str">
            <v>Sanand</v>
          </cell>
          <cell r="M1014" t="str">
            <v>M</v>
          </cell>
          <cell r="N1014">
            <v>35866</v>
          </cell>
          <cell r="O1014">
            <v>25.865753424657534</v>
          </cell>
          <cell r="P1014" t="str">
            <v>Resignation</v>
          </cell>
          <cell r="S1014">
            <v>44928</v>
          </cell>
          <cell r="T1014" t="str">
            <v>Probation</v>
          </cell>
          <cell r="Y1014">
            <v>8780091965</v>
          </cell>
          <cell r="Z1014" t="str">
            <v>vachhanimohit98@gmail.com</v>
          </cell>
          <cell r="AA1014">
            <v>9428026592</v>
          </cell>
          <cell r="AB1014" t="str">
            <v>Mother</v>
          </cell>
          <cell r="AC1014" t="str">
            <v>Lalitaben Vachhani</v>
          </cell>
          <cell r="AD1014" t="str">
            <v>Vachhani Dineshbhai</v>
          </cell>
          <cell r="AE1014" t="str">
            <v>Lalitaben Vachhani</v>
          </cell>
          <cell r="AF1014" t="str">
            <v>14, Jivraj Colony, Opp. Chirag Diamond, Bapunagar, Ahmedabad, Gujarat-382350</v>
          </cell>
          <cell r="AG1014" t="str">
            <v>14, Jivraj Colony, Opp. Chirag Diamond, Bapunagar, Ahmedabad, Gujarat-382350</v>
          </cell>
          <cell r="AH1014" t="str">
            <v>BAHPV7581D</v>
          </cell>
          <cell r="AI1014" t="str">
            <v>264365571338</v>
          </cell>
          <cell r="AJ1014" t="str">
            <v>B+VE</v>
          </cell>
          <cell r="AK1014" t="str">
            <v>B.E.</v>
          </cell>
          <cell r="AL1014" t="str">
            <v>Mechanical</v>
          </cell>
          <cell r="AM1014" t="str">
            <v>3 Years</v>
          </cell>
        </row>
        <row r="1015">
          <cell r="B1015">
            <v>230002</v>
          </cell>
          <cell r="C1015" t="str">
            <v>Riya Harvani</v>
          </cell>
          <cell r="D1015" t="str">
            <v>Legal</v>
          </cell>
          <cell r="E1015" t="str">
            <v>Legal</v>
          </cell>
          <cell r="F1015" t="str">
            <v xml:space="preserve">Assistant Executive </v>
          </cell>
          <cell r="G1015" t="str">
            <v>Level-2</v>
          </cell>
          <cell r="H1015" t="str">
            <v>E-4</v>
          </cell>
          <cell r="I1015">
            <v>44936</v>
          </cell>
          <cell r="J1015">
            <v>1</v>
          </cell>
          <cell r="K1015">
            <v>2023</v>
          </cell>
          <cell r="L1015" t="str">
            <v>Sanand</v>
          </cell>
          <cell r="M1015" t="str">
            <v>F</v>
          </cell>
          <cell r="N1015">
            <v>36416</v>
          </cell>
          <cell r="O1015">
            <v>24.358904109589041</v>
          </cell>
          <cell r="P1015" t="str">
            <v>Resignation</v>
          </cell>
          <cell r="S1015">
            <v>44936</v>
          </cell>
          <cell r="T1015" t="str">
            <v>Probation</v>
          </cell>
          <cell r="Y1015">
            <v>7621014656</v>
          </cell>
          <cell r="Z1015" t="str">
            <v>riyaharvani241@gmail.com</v>
          </cell>
          <cell r="AA1015">
            <v>7041278920</v>
          </cell>
          <cell r="AB1015" t="str">
            <v>Mother</v>
          </cell>
          <cell r="AC1015" t="str">
            <v>Lajvanti Harvani</v>
          </cell>
          <cell r="AD1015" t="str">
            <v>Harvani Nareshkumar</v>
          </cell>
          <cell r="AE1015" t="str">
            <v>Lajvanti Harvani</v>
          </cell>
          <cell r="AF1015" t="str">
            <v>38-D ,Evergreen Society, Kabir Enclave, Bopal, Ahmedabad, Gujarat - 380058</v>
          </cell>
          <cell r="AG1015" t="str">
            <v>9, Ramnagar Society, Opp. Raghav Gas Agency, TB Road, Vijapur, Mehsana, Gujarat - 382870</v>
          </cell>
          <cell r="AH1015" t="str">
            <v>BAMPH7790H</v>
          </cell>
          <cell r="AI1015" t="str">
            <v>900112570480</v>
          </cell>
          <cell r="AJ1015" t="str">
            <v>B+VE</v>
          </cell>
          <cell r="AK1015" t="str">
            <v>Company Secretary &amp; B.Com</v>
          </cell>
          <cell r="AL1015" t="str">
            <v>Company Secretary</v>
          </cell>
          <cell r="AM1015" t="str">
            <v>2.4 Years</v>
          </cell>
        </row>
        <row r="1016">
          <cell r="B1016">
            <v>230003</v>
          </cell>
          <cell r="C1016" t="str">
            <v>Harshali Goswami</v>
          </cell>
          <cell r="D1016" t="str">
            <v>HR</v>
          </cell>
          <cell r="E1016" t="str">
            <v>Talent Acquisition</v>
          </cell>
          <cell r="F1016" t="str">
            <v>Assistant Executive</v>
          </cell>
          <cell r="G1016" t="str">
            <v>Level-2</v>
          </cell>
          <cell r="H1016" t="str">
            <v>E-4</v>
          </cell>
          <cell r="I1016">
            <v>44942</v>
          </cell>
          <cell r="J1016">
            <v>1</v>
          </cell>
          <cell r="K1016">
            <v>2023</v>
          </cell>
          <cell r="L1016" t="str">
            <v>Sanand</v>
          </cell>
          <cell r="M1016" t="str">
            <v>F</v>
          </cell>
          <cell r="N1016">
            <v>35836</v>
          </cell>
          <cell r="O1016">
            <v>25.947945205479453</v>
          </cell>
          <cell r="P1016" t="str">
            <v>Resignation</v>
          </cell>
          <cell r="S1016">
            <v>44942</v>
          </cell>
          <cell r="T1016" t="str">
            <v>Probation</v>
          </cell>
          <cell r="Y1016">
            <v>7620881708</v>
          </cell>
          <cell r="Z1016" t="str">
            <v>harshaligoswami1021@gmail.com</v>
          </cell>
          <cell r="AA1016">
            <v>7694916256</v>
          </cell>
          <cell r="AB1016" t="str">
            <v>Brother</v>
          </cell>
          <cell r="AC1016" t="str">
            <v>Sujal Goswami</v>
          </cell>
          <cell r="AD1016" t="str">
            <v>Arun Goswami</v>
          </cell>
          <cell r="AE1016" t="str">
            <v>Mandakini Goswami</v>
          </cell>
          <cell r="AF1016" t="str">
            <v>L-403, Sun Real Homes, Near Sawan Banglows, New Ranip, Ahmedabad, Gujarat - 382470</v>
          </cell>
          <cell r="AG1016" t="str">
            <v>07, Giripushp Appartment, Plot no. 08 Shreeram Nagar, beside Bank Of Maharashtra, Adgaon Shivar, Nasik, Maharashtra - 422003</v>
          </cell>
          <cell r="AH1016" t="str">
            <v>DLIPG1410A</v>
          </cell>
          <cell r="AI1016" t="str">
            <v>751683983808</v>
          </cell>
          <cell r="AJ1016" t="str">
            <v>O+VE</v>
          </cell>
          <cell r="AK1016" t="str">
            <v>MBA</v>
          </cell>
          <cell r="AL1016" t="str">
            <v>Human Recourses</v>
          </cell>
          <cell r="AM1016" t="str">
            <v>1 Year</v>
          </cell>
        </row>
        <row r="1017">
          <cell r="B1017">
            <v>230004</v>
          </cell>
          <cell r="C1017" t="str">
            <v>Manoj Zala</v>
          </cell>
          <cell r="D1017" t="str">
            <v>HR</v>
          </cell>
          <cell r="E1017" t="str">
            <v>ER &amp; IR</v>
          </cell>
          <cell r="F1017" t="str">
            <v>Junior Executive</v>
          </cell>
          <cell r="G1017" t="str">
            <v>Level-2</v>
          </cell>
          <cell r="H1017" t="str">
            <v>E-3</v>
          </cell>
          <cell r="I1017">
            <v>44942</v>
          </cell>
          <cell r="J1017">
            <v>1</v>
          </cell>
          <cell r="K1017">
            <v>2023</v>
          </cell>
          <cell r="L1017" t="str">
            <v>Sanand</v>
          </cell>
          <cell r="M1017" t="str">
            <v>M</v>
          </cell>
          <cell r="N1017">
            <v>32779</v>
          </cell>
          <cell r="O1017">
            <v>34.323287671232876</v>
          </cell>
          <cell r="P1017" t="str">
            <v>Resignation</v>
          </cell>
          <cell r="S1017">
            <v>44942</v>
          </cell>
          <cell r="T1017" t="str">
            <v>Probation</v>
          </cell>
          <cell r="Y1017">
            <v>9898565493</v>
          </cell>
          <cell r="Z1017" t="str">
            <v>zala_manoj64@yahoo.in</v>
          </cell>
          <cell r="AA1017">
            <v>9904290744</v>
          </cell>
          <cell r="AB1017" t="str">
            <v>Brother</v>
          </cell>
          <cell r="AC1017" t="str">
            <v>Zala Hitesh</v>
          </cell>
          <cell r="AD1017" t="str">
            <v>Zala Bhavansinh</v>
          </cell>
          <cell r="AE1017" t="str">
            <v>Zala Sajnaben</v>
          </cell>
          <cell r="AF1017" t="str">
            <v>L-1/12, Anand Vihar Appartment, Opp-Keshav Baug Party Plot, 132 Feet Ring Road, Himmatlal Park, Satelite, Ahmedabad - 380015</v>
          </cell>
          <cell r="AG1017" t="str">
            <v>L-1/12, Anand Vihar Appartment, Opp-Keshav Baug Party Plot, 132 Feet Ring Road, Himmatlal Park, Satelite, Ahmedabad - 380015</v>
          </cell>
          <cell r="AH1017" t="str">
            <v>AAQPZ7588J</v>
          </cell>
          <cell r="AI1017" t="str">
            <v>855155438174</v>
          </cell>
          <cell r="AJ1017" t="str">
            <v>B+VE</v>
          </cell>
          <cell r="AK1017" t="str">
            <v>MBA</v>
          </cell>
          <cell r="AL1017" t="str">
            <v>Human Recourses</v>
          </cell>
          <cell r="AM1017" t="str">
            <v>10 Years</v>
          </cell>
        </row>
        <row r="1018">
          <cell r="B1018">
            <v>230005</v>
          </cell>
          <cell r="C1018" t="str">
            <v>Mausam Rawal</v>
          </cell>
          <cell r="D1018" t="str">
            <v>Retail Sales</v>
          </cell>
          <cell r="E1018" t="str">
            <v>West Region</v>
          </cell>
          <cell r="F1018" t="str">
            <v>Territory Sales Manager</v>
          </cell>
          <cell r="G1018" t="str">
            <v>Level-2</v>
          </cell>
          <cell r="H1018" t="str">
            <v>E-1</v>
          </cell>
          <cell r="I1018">
            <v>44944</v>
          </cell>
          <cell r="J1018">
            <v>1</v>
          </cell>
          <cell r="K1018">
            <v>2023</v>
          </cell>
          <cell r="L1018" t="str">
            <v>Sanand</v>
          </cell>
          <cell r="M1018" t="str">
            <v>M</v>
          </cell>
          <cell r="N1018">
            <v>27615</v>
          </cell>
          <cell r="O1018">
            <v>48.471232876712328</v>
          </cell>
          <cell r="P1018" t="str">
            <v>Resignation</v>
          </cell>
          <cell r="S1018">
            <v>44944</v>
          </cell>
          <cell r="T1018" t="str">
            <v>Probation</v>
          </cell>
          <cell r="Y1018">
            <v>9898565493</v>
          </cell>
          <cell r="Z1018" t="str">
            <v>mausamrawal@yahoo.com</v>
          </cell>
          <cell r="AA1018">
            <v>8469257296</v>
          </cell>
          <cell r="AB1018" t="str">
            <v>Wife</v>
          </cell>
          <cell r="AC1018" t="str">
            <v>Shraddha Rawal</v>
          </cell>
          <cell r="AD1018" t="str">
            <v>Vasantkumar Rawal</v>
          </cell>
          <cell r="AE1018" t="str">
            <v>Jyotiben</v>
          </cell>
          <cell r="AF1018" t="str">
            <v>F-602, Aakanksha, Savvy Swaraj Phase-1, Opp Godrej Garden City, Jagatpur, Ahmedabad - 382470</v>
          </cell>
          <cell r="AG1018" t="str">
            <v>F-602, Aakanksha, Savvy Swaraj Phase-1, Opp Godrej Garden City, Jagatpur, Ahmedabad - 382470</v>
          </cell>
          <cell r="AH1018" t="str">
            <v>AEQPR6139B</v>
          </cell>
          <cell r="AI1018">
            <v>100465920286</v>
          </cell>
          <cell r="AJ1018" t="str">
            <v>O+VE</v>
          </cell>
          <cell r="AK1018" t="str">
            <v>BA</v>
          </cell>
          <cell r="AL1018" t="str">
            <v>BA</v>
          </cell>
          <cell r="AM1018" t="str">
            <v>23 Years</v>
          </cell>
        </row>
        <row r="1019">
          <cell r="B1019">
            <v>230006</v>
          </cell>
          <cell r="C1019" t="str">
            <v>Guru Adhar Singh</v>
          </cell>
          <cell r="D1019" t="str">
            <v>HR</v>
          </cell>
          <cell r="E1019" t="str">
            <v>ER &amp; IR</v>
          </cell>
          <cell r="F1019" t="str">
            <v>Senior Executive</v>
          </cell>
          <cell r="G1019" t="str">
            <v>Level-2</v>
          </cell>
          <cell r="H1019" t="str">
            <v>E-1</v>
          </cell>
          <cell r="I1019">
            <v>44958</v>
          </cell>
          <cell r="J1019">
            <v>2</v>
          </cell>
          <cell r="K1019">
            <v>2023</v>
          </cell>
          <cell r="L1019" t="str">
            <v>Sanand</v>
          </cell>
          <cell r="M1019" t="str">
            <v>M</v>
          </cell>
          <cell r="N1019">
            <v>33240</v>
          </cell>
          <cell r="O1019">
            <v>33.060273972602737</v>
          </cell>
          <cell r="R1019">
            <v>45139</v>
          </cell>
          <cell r="S1019">
            <v>44958</v>
          </cell>
          <cell r="T1019" t="str">
            <v>Confirmation</v>
          </cell>
          <cell r="Y1019">
            <v>9910714220</v>
          </cell>
          <cell r="Z1019" t="str">
            <v>guruadhar1704@gmail.com</v>
          </cell>
          <cell r="AA1019">
            <v>9897224182</v>
          </cell>
          <cell r="AB1019" t="str">
            <v>Mother</v>
          </cell>
          <cell r="AC1019" t="str">
            <v>Janki Devi</v>
          </cell>
          <cell r="AD1019" t="str">
            <v>Rajdev Singh</v>
          </cell>
          <cell r="AE1019" t="str">
            <v>Janki Devi</v>
          </cell>
          <cell r="AF1019" t="str">
            <v>C-202 Sapan City, Becharaji,384210</v>
          </cell>
          <cell r="AG1019" t="str">
            <v>15A Kamal Vihar, Dayalbagh,Agra,Up - 282005</v>
          </cell>
          <cell r="AH1019" t="str">
            <v>DUYPS2330N</v>
          </cell>
          <cell r="AI1019">
            <v>231590800635</v>
          </cell>
          <cell r="AJ1019" t="str">
            <v>O+VE</v>
          </cell>
          <cell r="AK1019" t="str">
            <v>PGDBA</v>
          </cell>
          <cell r="AL1019" t="str">
            <v>HR</v>
          </cell>
          <cell r="AM1019" t="str">
            <v>9 Year</v>
          </cell>
        </row>
        <row r="1020">
          <cell r="B1020">
            <v>230007</v>
          </cell>
          <cell r="C1020" t="str">
            <v xml:space="preserve"> Bhaveshkumar Rohit</v>
          </cell>
          <cell r="D1020" t="str">
            <v>Production</v>
          </cell>
          <cell r="E1020" t="str">
            <v>Factory Affair</v>
          </cell>
          <cell r="F1020" t="str">
            <v>Assistant Engineer</v>
          </cell>
          <cell r="G1020" t="str">
            <v>Level-2</v>
          </cell>
          <cell r="H1020" t="str">
            <v>E-4</v>
          </cell>
          <cell r="I1020">
            <v>44963</v>
          </cell>
          <cell r="J1020">
            <v>2</v>
          </cell>
          <cell r="K1020">
            <v>2023</v>
          </cell>
          <cell r="L1020" t="str">
            <v>Sanand</v>
          </cell>
          <cell r="M1020" t="str">
            <v>M</v>
          </cell>
          <cell r="N1020">
            <v>34454</v>
          </cell>
          <cell r="O1020">
            <v>29.734246575342464</v>
          </cell>
          <cell r="P1020" t="str">
            <v>Resignation</v>
          </cell>
          <cell r="R1020">
            <v>45144</v>
          </cell>
          <cell r="S1020">
            <v>44963</v>
          </cell>
          <cell r="T1020" t="str">
            <v>Confirmation</v>
          </cell>
          <cell r="Y1020">
            <v>7567462462</v>
          </cell>
          <cell r="Z1020" t="str">
            <v>bhaveshrrohit@gmail.com</v>
          </cell>
          <cell r="AA1020">
            <v>9428399118</v>
          </cell>
          <cell r="AB1020" t="str">
            <v>Father</v>
          </cell>
          <cell r="AC1020" t="str">
            <v xml:space="preserve"> Rajendrakumar</v>
          </cell>
          <cell r="AD1020" t="str">
            <v xml:space="preserve"> Rajendrakumar</v>
          </cell>
          <cell r="AE1020" t="str">
            <v xml:space="preserve"> Laxmiben Rohit</v>
          </cell>
          <cell r="AF1020" t="str">
            <v>Harsiddhi PG B/h  Tejas School, Shilaj Road , Jaldhara-1 Bopal- 380058</v>
          </cell>
          <cell r="AG1020" t="str">
            <v>B 78 Dharti housing tenament near prustiprabha society waghodiaroad Vadodara Gujarat 390025</v>
          </cell>
          <cell r="AH1020" t="str">
            <v>CJZPR5987B</v>
          </cell>
          <cell r="AI1020">
            <v>626312595929</v>
          </cell>
          <cell r="AJ1020" t="str">
            <v>A+VE</v>
          </cell>
          <cell r="AK1020" t="str">
            <v xml:space="preserve">B.E </v>
          </cell>
          <cell r="AL1020" t="str">
            <v>Mechanical</v>
          </cell>
          <cell r="AM1020" t="str">
            <v>5 Year</v>
          </cell>
        </row>
        <row r="1021">
          <cell r="B1021">
            <v>230008</v>
          </cell>
          <cell r="C1021" t="str">
            <v>Arpitkumar Dineshbhai Patel</v>
          </cell>
          <cell r="D1021" t="str">
            <v>Finance</v>
          </cell>
          <cell r="E1021" t="str">
            <v>Accounting &amp; Tax</v>
          </cell>
          <cell r="F1021" t="str">
            <v>Senior Executive</v>
          </cell>
          <cell r="G1021" t="str">
            <v>Level-2</v>
          </cell>
          <cell r="H1021" t="str">
            <v>E-1</v>
          </cell>
          <cell r="I1021">
            <v>44977</v>
          </cell>
          <cell r="J1021">
            <v>2</v>
          </cell>
          <cell r="K1021">
            <v>2023</v>
          </cell>
          <cell r="L1021" t="str">
            <v>Sanand</v>
          </cell>
          <cell r="M1021" t="str">
            <v>M</v>
          </cell>
          <cell r="N1021">
            <v>33343</v>
          </cell>
          <cell r="O1021">
            <v>32.778082191780825</v>
          </cell>
          <cell r="R1021">
            <v>45158</v>
          </cell>
          <cell r="S1021">
            <v>44977</v>
          </cell>
          <cell r="T1021" t="str">
            <v>Confirmation</v>
          </cell>
          <cell r="Y1021">
            <v>9727240390</v>
          </cell>
          <cell r="Z1021" t="str">
            <v>arpitpatel803@gmail.com</v>
          </cell>
          <cell r="AA1021">
            <v>8141036793</v>
          </cell>
          <cell r="AB1021" t="str">
            <v>Wife</v>
          </cell>
          <cell r="AC1021" t="str">
            <v>Ekta Patel</v>
          </cell>
          <cell r="AD1021" t="str">
            <v>Dineshbhai Patel</v>
          </cell>
          <cell r="AE1021" t="str">
            <v>Jayshreeben Patel</v>
          </cell>
          <cell r="AF1021" t="str">
            <v>Ambali Vas, Nr- Prajapati Vas, AT- Sardhav
T&amp;D - Gandhinagar, Gujarat - 382640.</v>
          </cell>
          <cell r="AG1021" t="str">
            <v>Ambali Vas, Nr- Prajapati Vas, AT- Sardhav
T&amp;D - Gandhinagar, Gujarat - 382640.</v>
          </cell>
          <cell r="AH1021" t="str">
            <v>AVDPP9923D</v>
          </cell>
          <cell r="AI1021">
            <v>235491813099</v>
          </cell>
          <cell r="AJ1021" t="str">
            <v>B+VE</v>
          </cell>
          <cell r="AK1021" t="str">
            <v xml:space="preserve">MBA </v>
          </cell>
          <cell r="AL1021" t="str">
            <v>Finance</v>
          </cell>
          <cell r="AM1021" t="str">
            <v xml:space="preserve">9 Years </v>
          </cell>
        </row>
        <row r="1022">
          <cell r="B1022">
            <v>230009</v>
          </cell>
          <cell r="C1022" t="str">
            <v>Mohammad Irshad Khan</v>
          </cell>
          <cell r="D1022" t="str">
            <v>Retail Sales</v>
          </cell>
          <cell r="E1022" t="str">
            <v>East Region</v>
          </cell>
          <cell r="F1022" t="str">
            <v>Territory Sales Manager</v>
          </cell>
          <cell r="G1022" t="str">
            <v>Level-2</v>
          </cell>
          <cell r="H1022" t="str">
            <v>E-1</v>
          </cell>
          <cell r="I1022">
            <v>44977</v>
          </cell>
          <cell r="J1022">
            <v>2</v>
          </cell>
          <cell r="K1022">
            <v>2023</v>
          </cell>
          <cell r="L1022" t="str">
            <v>Jharkhand</v>
          </cell>
          <cell r="M1022" t="str">
            <v>M</v>
          </cell>
          <cell r="N1022">
            <v>33263</v>
          </cell>
          <cell r="O1022">
            <v>32.9972602739726</v>
          </cell>
          <cell r="R1022">
            <v>45158</v>
          </cell>
          <cell r="S1022">
            <v>44977</v>
          </cell>
          <cell r="T1022" t="str">
            <v>Confirmation</v>
          </cell>
          <cell r="Y1022">
            <v>7739294234</v>
          </cell>
          <cell r="Z1022" t="str">
            <v>khan.mdirshad@yahoo.com</v>
          </cell>
          <cell r="AA1022">
            <v>8603219780</v>
          </cell>
          <cell r="AB1022" t="str">
            <v xml:space="preserve">Father </v>
          </cell>
          <cell r="AC1022" t="str">
            <v>Mohammad Abrar Khan</v>
          </cell>
          <cell r="AD1022" t="str">
            <v>Mohammad Abrar Khan</v>
          </cell>
          <cell r="AE1022" t="str">
            <v>Rehana Perween</v>
          </cell>
          <cell r="AF1022" t="str">
            <v>House No.29, Road No.09, Azadnagar, Mango, Jamshedpur, Jhanrkhand 832110</v>
          </cell>
          <cell r="AG1022" t="str">
            <v>House No.29, Road No.09, Azadnagar, Mango, Jamshedpur, Jhanrkhand 832110</v>
          </cell>
          <cell r="AH1022" t="str">
            <v>CCDPK1607E</v>
          </cell>
          <cell r="AI1022">
            <v>999799082400</v>
          </cell>
          <cell r="AJ1022" t="str">
            <v>O+VE</v>
          </cell>
          <cell r="AK1022" t="str">
            <v>B.Com</v>
          </cell>
          <cell r="AL1022" t="str">
            <v>Finance</v>
          </cell>
          <cell r="AM1022" t="str">
            <v xml:space="preserve">9 Years </v>
          </cell>
        </row>
        <row r="1023">
          <cell r="B1023">
            <v>230010</v>
          </cell>
          <cell r="C1023" t="str">
            <v>Mihir Bharatbhai Gadani</v>
          </cell>
          <cell r="D1023" t="str">
            <v>HR</v>
          </cell>
          <cell r="E1023" t="str">
            <v>ER &amp; IR</v>
          </cell>
          <cell r="F1023" t="str">
            <v>Assistant Executive</v>
          </cell>
          <cell r="G1023" t="str">
            <v>Level-2</v>
          </cell>
          <cell r="H1023" t="str">
            <v>E-4</v>
          </cell>
          <cell r="I1023">
            <v>44991</v>
          </cell>
          <cell r="J1023">
            <v>3</v>
          </cell>
          <cell r="K1023">
            <v>2023</v>
          </cell>
          <cell r="L1023" t="str">
            <v>Sanand</v>
          </cell>
          <cell r="M1023" t="str">
            <v>M</v>
          </cell>
          <cell r="N1023">
            <v>36767</v>
          </cell>
          <cell r="O1023">
            <v>23.397260273972602</v>
          </cell>
          <cell r="P1023" t="str">
            <v>Resignation</v>
          </cell>
          <cell r="S1023">
            <v>44991</v>
          </cell>
          <cell r="T1023" t="str">
            <v>Probation</v>
          </cell>
          <cell r="Y1023">
            <v>8511723860</v>
          </cell>
          <cell r="Z1023" t="str">
            <v>mihirgadani007@gmail.com</v>
          </cell>
          <cell r="AA1023">
            <v>9879049375</v>
          </cell>
          <cell r="AB1023" t="str">
            <v xml:space="preserve">Father </v>
          </cell>
          <cell r="AC1023" t="str">
            <v>Bharatbhai Gadani</v>
          </cell>
          <cell r="AD1023" t="str">
            <v>Bharatbhai Gadani</v>
          </cell>
          <cell r="AE1023" t="str">
            <v>Hetalben Gadani</v>
          </cell>
          <cell r="AF1023" t="str">
            <v>A-207, Panch Trith Plaza, Behind  the sachin tower, Satellite, Ahmedabad-380015</v>
          </cell>
          <cell r="AG1023" t="str">
            <v>A-207, Panchtirth plaza, B/H the sachin tower, Satellite, Ahmedabad-380015</v>
          </cell>
          <cell r="AH1023" t="str">
            <v>CTBPG0507N</v>
          </cell>
          <cell r="AI1023">
            <v>425780781524</v>
          </cell>
          <cell r="AJ1023" t="str">
            <v>O+VE</v>
          </cell>
          <cell r="AK1023" t="str">
            <v xml:space="preserve">MBA </v>
          </cell>
          <cell r="AL1023" t="str">
            <v>Human Recourses</v>
          </cell>
          <cell r="AM1023" t="str">
            <v>1.3 Year</v>
          </cell>
        </row>
        <row r="1024">
          <cell r="B1024">
            <v>230011</v>
          </cell>
          <cell r="C1024" t="str">
            <v>Penumaka Purna Durga Satya Nagendra</v>
          </cell>
          <cell r="D1024" t="str">
            <v>Retail Sales</v>
          </cell>
          <cell r="E1024" t="str">
            <v>South Region</v>
          </cell>
          <cell r="F1024" t="str">
            <v>Junior Territory Sales Manager</v>
          </cell>
          <cell r="G1024" t="str">
            <v>Level-2</v>
          </cell>
          <cell r="H1024" t="str">
            <v>E-2</v>
          </cell>
          <cell r="I1024">
            <v>44998</v>
          </cell>
          <cell r="J1024">
            <v>3</v>
          </cell>
          <cell r="K1024">
            <v>2023</v>
          </cell>
          <cell r="L1024" t="str">
            <v>Vijayawada</v>
          </cell>
          <cell r="M1024" t="str">
            <v>M</v>
          </cell>
          <cell r="N1024">
            <v>33928</v>
          </cell>
          <cell r="O1024">
            <v>31.175342465753424</v>
          </cell>
          <cell r="R1024">
            <v>45182</v>
          </cell>
          <cell r="S1024">
            <v>44998</v>
          </cell>
          <cell r="T1024" t="str">
            <v>Confirmation</v>
          </cell>
          <cell r="Y1024">
            <v>9030861024</v>
          </cell>
          <cell r="Z1024" t="str">
            <v>nagendrapenumaka3@gmail.com</v>
          </cell>
          <cell r="AA1024">
            <v>9948455266</v>
          </cell>
          <cell r="AB1024" t="str">
            <v>Father</v>
          </cell>
          <cell r="AC1024" t="str">
            <v>P. Gangaraju</v>
          </cell>
          <cell r="AD1024" t="str">
            <v>P. Gangaraju</v>
          </cell>
          <cell r="AE1024" t="str">
            <v>Ramalakshmi</v>
          </cell>
          <cell r="AF1024" t="str">
            <v>D No: 5-251 , Devi Durga Nagar , Tanuka , Mandal, Paydiparru , West Godavari Andra Pradesh -534211</v>
          </cell>
          <cell r="AG1024" t="str">
            <v>D No: 5-251 , Devi Durga Nagar , Tanuka , Mandal, Paydiparru , West Godavari Andra Pradesh -534211</v>
          </cell>
          <cell r="AH1024" t="str">
            <v>-</v>
          </cell>
          <cell r="AI1024" t="str">
            <v>-</v>
          </cell>
          <cell r="AJ1024" t="str">
            <v>B+VE</v>
          </cell>
          <cell r="AK1024" t="str">
            <v>BSC</v>
          </cell>
          <cell r="AL1024" t="str">
            <v>Maths, Electronics, Computer</v>
          </cell>
          <cell r="AM1024" t="str">
            <v xml:space="preserve">6.9 Year </v>
          </cell>
        </row>
        <row r="1025">
          <cell r="B1025">
            <v>230012</v>
          </cell>
          <cell r="C1025" t="str">
            <v>Thakkar Kautily Rajanikant</v>
          </cell>
          <cell r="D1025" t="str">
            <v>Finance</v>
          </cell>
          <cell r="E1025" t="str">
            <v>Accounting &amp; Tax</v>
          </cell>
          <cell r="F1025" t="str">
            <v>Senior Executive</v>
          </cell>
          <cell r="G1025" t="str">
            <v>Level-2</v>
          </cell>
          <cell r="H1025" t="str">
            <v>E-1</v>
          </cell>
          <cell r="I1025">
            <v>45005</v>
          </cell>
          <cell r="J1025">
            <v>3</v>
          </cell>
          <cell r="K1025">
            <v>2023</v>
          </cell>
          <cell r="L1025" t="str">
            <v>Sanand</v>
          </cell>
          <cell r="M1025" t="str">
            <v>M</v>
          </cell>
          <cell r="N1025">
            <v>35614</v>
          </cell>
          <cell r="O1025">
            <v>26.556164383561644</v>
          </cell>
          <cell r="P1025" t="str">
            <v>Resignation</v>
          </cell>
          <cell r="S1025">
            <v>45005</v>
          </cell>
          <cell r="T1025" t="str">
            <v>Probation</v>
          </cell>
          <cell r="Y1025">
            <v>9558731002</v>
          </cell>
          <cell r="Z1025" t="str">
            <v>kautily3797@gmail.com</v>
          </cell>
          <cell r="AA1025">
            <v>9712535843</v>
          </cell>
          <cell r="AB1025" t="str">
            <v>Brother</v>
          </cell>
          <cell r="AC1025" t="str">
            <v xml:space="preserve">Maunik Thakkar </v>
          </cell>
          <cell r="AD1025" t="str">
            <v>Rajnikantbhai  Thakkar</v>
          </cell>
          <cell r="AE1025" t="str">
            <v>Bhavnaben  Thakkar</v>
          </cell>
          <cell r="AF1025" t="str">
            <v>A-16,Sahjanad park Society, Girls School Road,Near GEB Road, Bavla -382220.</v>
          </cell>
          <cell r="AG1025" t="str">
            <v>A-16,Sahjanad park Society, Girls School Road,Near GEB Road, Bavla -382220.</v>
          </cell>
          <cell r="AH1025" t="str">
            <v>AZBPT5926C</v>
          </cell>
          <cell r="AI1025">
            <v>270046223897</v>
          </cell>
          <cell r="AJ1025" t="str">
            <v>B+VE</v>
          </cell>
          <cell r="AK1025" t="str">
            <v>B.Com</v>
          </cell>
          <cell r="AL1025" t="str">
            <v>Finance</v>
          </cell>
          <cell r="AM1025" t="str">
            <v>5.5 Years</v>
          </cell>
        </row>
        <row r="1026">
          <cell r="B1026">
            <v>230013</v>
          </cell>
          <cell r="C1026" t="str">
            <v xml:space="preserve"> Samikar Akash</v>
          </cell>
          <cell r="D1026" t="str">
            <v>IT</v>
          </cell>
          <cell r="E1026" t="str">
            <v>Production IT</v>
          </cell>
          <cell r="F1026" t="str">
            <v>Assistant Developer</v>
          </cell>
          <cell r="G1026" t="str">
            <v>Level-2</v>
          </cell>
          <cell r="H1026" t="str">
            <v>E-4</v>
          </cell>
          <cell r="I1026">
            <v>45005</v>
          </cell>
          <cell r="J1026">
            <v>3</v>
          </cell>
          <cell r="K1026">
            <v>2023</v>
          </cell>
          <cell r="L1026" t="str">
            <v>Sanand</v>
          </cell>
          <cell r="M1026" t="str">
            <v>M</v>
          </cell>
          <cell r="N1026">
            <v>36869</v>
          </cell>
          <cell r="O1026">
            <v>23.117808219178084</v>
          </cell>
          <cell r="R1026">
            <v>45182</v>
          </cell>
          <cell r="S1026">
            <v>45005</v>
          </cell>
          <cell r="T1026" t="str">
            <v>Confirmation</v>
          </cell>
          <cell r="Y1026">
            <v>9737021411</v>
          </cell>
          <cell r="Z1026" t="str">
            <v>samikarakash95@gmail.com</v>
          </cell>
          <cell r="AA1026">
            <v>9909907889</v>
          </cell>
          <cell r="AB1026" t="str">
            <v>Father</v>
          </cell>
          <cell r="AC1026" t="str">
            <v>Vikrant Samikar</v>
          </cell>
          <cell r="AD1026" t="str">
            <v>Vikrant Samikar</v>
          </cell>
          <cell r="AE1026" t="str">
            <v>Sulochana Samikar</v>
          </cell>
          <cell r="AF1026" t="str">
            <v>38,Gitanjali Socity, B/H Vaijnath Temple Vejalpur Ahmedabad - 380051</v>
          </cell>
          <cell r="AG1026" t="str">
            <v>38,Gitanjali Socity, B/H Vaijnath Temple Vejalpur Ahmedabad - 380051</v>
          </cell>
          <cell r="AH1026" t="str">
            <v>LAUPS4524C</v>
          </cell>
          <cell r="AI1026">
            <v>792276045211</v>
          </cell>
          <cell r="AJ1026" t="str">
            <v>B+VE</v>
          </cell>
          <cell r="AK1026" t="str">
            <v>BSC</v>
          </cell>
          <cell r="AL1026" t="str">
            <v>IT</v>
          </cell>
          <cell r="AM1026" t="str">
            <v>1 Year</v>
          </cell>
        </row>
        <row r="1027">
          <cell r="B1027">
            <v>230014</v>
          </cell>
          <cell r="C1027" t="str">
            <v>Chowtapalli Rahul Kanna</v>
          </cell>
          <cell r="D1027" t="str">
            <v>IT</v>
          </cell>
          <cell r="E1027" t="str">
            <v>Production IT</v>
          </cell>
          <cell r="F1027" t="str">
            <v>Assistant Developer</v>
          </cell>
          <cell r="G1027" t="str">
            <v>Level-2</v>
          </cell>
          <cell r="H1027" t="str">
            <v>E-4</v>
          </cell>
          <cell r="I1027">
            <v>45005</v>
          </cell>
          <cell r="J1027">
            <v>3</v>
          </cell>
          <cell r="K1027">
            <v>2023</v>
          </cell>
          <cell r="L1027" t="str">
            <v>Sanand</v>
          </cell>
          <cell r="M1027" t="str">
            <v>M</v>
          </cell>
          <cell r="N1027">
            <v>35043</v>
          </cell>
          <cell r="O1027">
            <v>28.12054794520548</v>
          </cell>
          <cell r="R1027">
            <v>45182</v>
          </cell>
          <cell r="S1027">
            <v>45005</v>
          </cell>
          <cell r="T1027" t="str">
            <v>Confirmation</v>
          </cell>
          <cell r="Y1027">
            <v>9985161608</v>
          </cell>
          <cell r="Z1027" t="str">
            <v>rahulchkanna@gmail.com</v>
          </cell>
          <cell r="AA1027">
            <v>8096796249</v>
          </cell>
          <cell r="AB1027" t="str">
            <v>Brother</v>
          </cell>
          <cell r="AC1027" t="str">
            <v>Nehru Munna</v>
          </cell>
          <cell r="AD1027" t="str">
            <v>Chowtapalli Ravi</v>
          </cell>
          <cell r="AE1027" t="str">
            <v>Chowtapalli Rani</v>
          </cell>
          <cell r="AF1027" t="str">
            <v>D.No: 5-7/3 Hanuman Junction Bapulapadu, Krishna Dist - Andhra Pradesh -  521105</v>
          </cell>
          <cell r="AG1027" t="str">
            <v xml:space="preserve">D.No: 5-7/3 Hanuman Junction Bapulapadu, Krishna Dist - Andhra Pradesh – 521105.  </v>
          </cell>
          <cell r="AH1027" t="str">
            <v>BCRPC5022N</v>
          </cell>
          <cell r="AI1027">
            <v>775221373960</v>
          </cell>
          <cell r="AJ1027" t="str">
            <v>O+VE</v>
          </cell>
          <cell r="AK1027" t="str">
            <v xml:space="preserve">M.Tech </v>
          </cell>
          <cell r="AL1027" t="str">
            <v>Structural Engineering</v>
          </cell>
          <cell r="AM1027" t="str">
            <v>1 Year</v>
          </cell>
        </row>
        <row r="1028">
          <cell r="B1028">
            <v>230015</v>
          </cell>
          <cell r="C1028" t="str">
            <v>Radhe Shyam Jaiswal</v>
          </cell>
          <cell r="D1028" t="str">
            <v>Retail Sales</v>
          </cell>
          <cell r="E1028" t="str">
            <v>West Region</v>
          </cell>
          <cell r="F1028" t="str">
            <v>Sales Executive</v>
          </cell>
          <cell r="G1028" t="str">
            <v>Level-2</v>
          </cell>
          <cell r="H1028" t="str">
            <v>E-4</v>
          </cell>
          <cell r="I1028">
            <v>45005</v>
          </cell>
          <cell r="J1028">
            <v>3</v>
          </cell>
          <cell r="K1028">
            <v>2023</v>
          </cell>
          <cell r="L1028" t="str">
            <v>Indore</v>
          </cell>
          <cell r="M1028" t="str">
            <v>M</v>
          </cell>
          <cell r="N1028">
            <v>34128</v>
          </cell>
          <cell r="O1028">
            <v>30.627397260273973</v>
          </cell>
          <cell r="R1028">
            <v>45182</v>
          </cell>
          <cell r="S1028">
            <v>45005</v>
          </cell>
          <cell r="T1028" t="str">
            <v>Confirmation</v>
          </cell>
          <cell r="Y1028">
            <v>7987561955</v>
          </cell>
          <cell r="Z1028" t="str">
            <v>jradheshyam513@gmail.com</v>
          </cell>
          <cell r="AA1028">
            <v>8269507844</v>
          </cell>
          <cell r="AB1028" t="str">
            <v>Wife</v>
          </cell>
          <cell r="AC1028" t="str">
            <v>Vaishanavi Jayswal</v>
          </cell>
          <cell r="AD1028" t="str">
            <v>Jokhan Jayswal</v>
          </cell>
          <cell r="AE1028" t="str">
            <v>Geeta Jayswal</v>
          </cell>
          <cell r="AF1028" t="str">
            <v>House No:03 Suman Nagar, Vijay Nagar , Indore- M.P- 450010</v>
          </cell>
          <cell r="AG1028" t="str">
            <v>Chhoti sihauli Post – Jigna Dist.– Mirzapur, Uttar Pradesh – 231313.</v>
          </cell>
          <cell r="AH1028" t="str">
            <v>AZZPJ1186G</v>
          </cell>
          <cell r="AI1028">
            <v>937269441856</v>
          </cell>
          <cell r="AJ1028" t="str">
            <v>O+VE</v>
          </cell>
          <cell r="AK1028" t="str">
            <v xml:space="preserve">MBA </v>
          </cell>
          <cell r="AL1028" t="str">
            <v>Sales &amp; Marketing</v>
          </cell>
          <cell r="AM1028" t="str">
            <v xml:space="preserve">7 Year </v>
          </cell>
        </row>
        <row r="1029">
          <cell r="B1029">
            <v>230016</v>
          </cell>
          <cell r="C1029" t="str">
            <v>Raghavendra N</v>
          </cell>
          <cell r="D1029" t="str">
            <v>Service</v>
          </cell>
          <cell r="E1029" t="str">
            <v>South Region</v>
          </cell>
          <cell r="F1029" t="str">
            <v>Junior Territory Sales Manager</v>
          </cell>
          <cell r="G1029" t="str">
            <v>Level-2</v>
          </cell>
          <cell r="H1029" t="str">
            <v>E-2</v>
          </cell>
          <cell r="I1029">
            <v>45019</v>
          </cell>
          <cell r="J1029">
            <v>4</v>
          </cell>
          <cell r="K1029">
            <v>2023</v>
          </cell>
          <cell r="L1029" t="str">
            <v>Banglore</v>
          </cell>
          <cell r="M1029" t="str">
            <v>M</v>
          </cell>
          <cell r="N1029">
            <v>33455</v>
          </cell>
          <cell r="O1029">
            <v>32.471232876712328</v>
          </cell>
          <cell r="P1029" t="str">
            <v>Transferred FROM “Retail Sales - South Region” TO “Service - South Region” w.e.f. 15th-December-2023</v>
          </cell>
          <cell r="R1029">
            <v>45202</v>
          </cell>
          <cell r="S1029">
            <v>45019</v>
          </cell>
          <cell r="T1029" t="str">
            <v>Confirmation</v>
          </cell>
          <cell r="Y1029">
            <v>8310109369</v>
          </cell>
          <cell r="Z1029" t="str">
            <v>acchuraghu1947@gmail.com</v>
          </cell>
          <cell r="AA1029">
            <v>9449373764</v>
          </cell>
          <cell r="AB1029" t="str">
            <v>Father</v>
          </cell>
          <cell r="AC1029" t="str">
            <v>Nagaraja H</v>
          </cell>
          <cell r="AD1029" t="str">
            <v>Nagaraja H</v>
          </cell>
          <cell r="AE1029" t="str">
            <v xml:space="preserve">Soubhagya </v>
          </cell>
          <cell r="AF1029" t="str">
            <v>Lakshmi Venkateshwara nilaya , Venkateshwara layout meddehalli , Chitraduraga- 577501</v>
          </cell>
          <cell r="AG1029" t="str">
            <v>Lakshmi Venkateshwara nilaya , Venkateshwara layout meddehalli , Chitraduraga 577501</v>
          </cell>
          <cell r="AH1029" t="str">
            <v>BZWPR8610K</v>
          </cell>
          <cell r="AI1029">
            <v>506691159659</v>
          </cell>
          <cell r="AJ1029" t="str">
            <v>O+VE</v>
          </cell>
          <cell r="AK1029" t="str">
            <v>B.E</v>
          </cell>
          <cell r="AL1029" t="str">
            <v>Mechanical</v>
          </cell>
          <cell r="AM1029" t="str">
            <v xml:space="preserve">5 Year </v>
          </cell>
        </row>
        <row r="1030">
          <cell r="B1030">
            <v>230017</v>
          </cell>
          <cell r="C1030" t="str">
            <v>Jangid Harishchandra Puranmal</v>
          </cell>
          <cell r="D1030" t="str">
            <v>QA</v>
          </cell>
          <cell r="E1030" t="str">
            <v>Quality Control</v>
          </cell>
          <cell r="F1030" t="str">
            <v>Assistant Engineer</v>
          </cell>
          <cell r="G1030" t="str">
            <v>Level-2</v>
          </cell>
          <cell r="H1030" t="str">
            <v>E-4</v>
          </cell>
          <cell r="I1030">
            <v>45026</v>
          </cell>
          <cell r="J1030">
            <v>4</v>
          </cell>
          <cell r="K1030">
            <v>2023</v>
          </cell>
          <cell r="L1030" t="str">
            <v>Sanand</v>
          </cell>
          <cell r="M1030" t="str">
            <v>M</v>
          </cell>
          <cell r="N1030">
            <v>35591</v>
          </cell>
          <cell r="O1030">
            <v>26.61917808219178</v>
          </cell>
          <cell r="P1030" t="str">
            <v>Resignation</v>
          </cell>
          <cell r="S1030">
            <v>45026</v>
          </cell>
          <cell r="T1030" t="str">
            <v>Probation</v>
          </cell>
          <cell r="Y1030">
            <v>8980172351</v>
          </cell>
          <cell r="Z1030" t="str">
            <v>hpjangid571@gmail.com</v>
          </cell>
          <cell r="AA1030">
            <v>7984240805</v>
          </cell>
          <cell r="AB1030" t="str">
            <v>Brother</v>
          </cell>
          <cell r="AC1030" t="str">
            <v>Ajit jangid</v>
          </cell>
          <cell r="AD1030" t="str">
            <v>Puranmal Jangid</v>
          </cell>
          <cell r="AE1030" t="str">
            <v>Kavita Jangid</v>
          </cell>
          <cell r="AF1030" t="str">
            <v>E-61 Pushpam Tenament, Gotri, Vadodara- 390021</v>
          </cell>
          <cell r="AG1030" t="str">
            <v>E-61 Pushpam Tenament, Gotri, Vadodara- 390021</v>
          </cell>
          <cell r="AH1030" t="str">
            <v>BHRPJ9837P</v>
          </cell>
          <cell r="AI1030">
            <v>296967527182</v>
          </cell>
          <cell r="AJ1030" t="str">
            <v>O+VE</v>
          </cell>
          <cell r="AK1030" t="str">
            <v>B.E</v>
          </cell>
          <cell r="AL1030" t="str">
            <v>Mechanical</v>
          </cell>
          <cell r="AM1030" t="str">
            <v xml:space="preserve">4.3 Year </v>
          </cell>
        </row>
        <row r="1031">
          <cell r="B1031">
            <v>230018</v>
          </cell>
          <cell r="C1031" t="str">
            <v>Baloni Vipin</v>
          </cell>
          <cell r="D1031" t="str">
            <v>QA</v>
          </cell>
          <cell r="E1031" t="str">
            <v>Quality System</v>
          </cell>
          <cell r="F1031" t="str">
            <v>Engineer</v>
          </cell>
          <cell r="G1031" t="str">
            <v>Level-2</v>
          </cell>
          <cell r="H1031" t="str">
            <v>E-2</v>
          </cell>
          <cell r="I1031">
            <v>45033</v>
          </cell>
          <cell r="J1031">
            <v>4</v>
          </cell>
          <cell r="K1031">
            <v>2023</v>
          </cell>
          <cell r="L1031" t="str">
            <v>Sanand</v>
          </cell>
          <cell r="M1031" t="str">
            <v>M</v>
          </cell>
          <cell r="N1031">
            <v>34566</v>
          </cell>
          <cell r="O1031">
            <v>29.427397260273974</v>
          </cell>
          <cell r="P1031" t="str">
            <v>Resignation</v>
          </cell>
          <cell r="S1031">
            <v>45033</v>
          </cell>
          <cell r="T1031" t="str">
            <v>Probation</v>
          </cell>
          <cell r="Y1031">
            <v>7405228856</v>
          </cell>
          <cell r="Z1031" t="str">
            <v xml:space="preserve">balonivipin94@gmail.com </v>
          </cell>
          <cell r="AA1031">
            <v>8130847003</v>
          </cell>
          <cell r="AB1031" t="str">
            <v>Brother</v>
          </cell>
          <cell r="AC1031" t="str">
            <v>Vikas Baloni</v>
          </cell>
          <cell r="AD1031" t="str">
            <v xml:space="preserve">Late. Shri Ved Prakash Baloni </v>
          </cell>
          <cell r="AE1031" t="str">
            <v xml:space="preserve">Rajeshwari Devi Baloni </v>
          </cell>
          <cell r="AF1031" t="str">
            <v xml:space="preserve">23/46 Laxminagar Gujarat Housing Board, IOC Road Chandkheda , Ahmedabad-382424  </v>
          </cell>
          <cell r="AG1031" t="str">
            <v xml:space="preserve">23/46 Laxminagar Gujarat Housing Board, IOC Road Chandkheda , Ahmedabad-382424  </v>
          </cell>
          <cell r="AH1031" t="str">
            <v>BSBPB8585R</v>
          </cell>
          <cell r="AI1031">
            <v>710944587424</v>
          </cell>
          <cell r="AJ1031" t="str">
            <v>A+VE</v>
          </cell>
          <cell r="AK1031" t="str">
            <v xml:space="preserve">BE </v>
          </cell>
          <cell r="AL1031" t="str">
            <v>Electrical and Electronics</v>
          </cell>
          <cell r="AM1031" t="str">
            <v>7.3 Year</v>
          </cell>
        </row>
        <row r="1032">
          <cell r="B1032">
            <v>230019</v>
          </cell>
          <cell r="C1032" t="str">
            <v>Nisith Kumar Nath</v>
          </cell>
          <cell r="D1032" t="str">
            <v>Retail Sales</v>
          </cell>
          <cell r="E1032" t="str">
            <v>East Region</v>
          </cell>
          <cell r="F1032" t="str">
            <v>Sales Executive</v>
          </cell>
          <cell r="G1032" t="str">
            <v>Level-2</v>
          </cell>
          <cell r="H1032" t="str">
            <v>E-4</v>
          </cell>
          <cell r="I1032">
            <v>45033</v>
          </cell>
          <cell r="J1032">
            <v>4</v>
          </cell>
          <cell r="K1032">
            <v>2023</v>
          </cell>
          <cell r="L1032" t="str">
            <v>Kolkata</v>
          </cell>
          <cell r="M1032" t="str">
            <v>M</v>
          </cell>
          <cell r="N1032">
            <v>29480</v>
          </cell>
          <cell r="O1032">
            <v>43.361643835616441</v>
          </cell>
          <cell r="P1032" t="str">
            <v>Resignation</v>
          </cell>
          <cell r="S1032">
            <v>45033</v>
          </cell>
          <cell r="T1032" t="str">
            <v>Probation</v>
          </cell>
          <cell r="Y1032">
            <v>9038339053</v>
          </cell>
          <cell r="Z1032" t="str">
            <v>nisith_kumar@live.in</v>
          </cell>
          <cell r="AA1032">
            <v>6291726364</v>
          </cell>
          <cell r="AB1032" t="str">
            <v>Wife</v>
          </cell>
          <cell r="AC1032" t="str">
            <v>Rimpa Nath</v>
          </cell>
          <cell r="AD1032" t="str">
            <v>Nikhil Kumar Nath</v>
          </cell>
          <cell r="AE1032" t="str">
            <v>Chhabi Nath</v>
          </cell>
          <cell r="AF1032" t="str">
            <v>Noapara Burir Bagan, Shyamnagar, P.O - Garulia, North 24 Parganas, West Bengal - 743126</v>
          </cell>
          <cell r="AG1032" t="str">
            <v>Govt. Coloney Madral, Bhatpara (M), P.O- Madral, Dist -  North 24 Parganas, West Bengal-743126.</v>
          </cell>
          <cell r="AH1032" t="str">
            <v>AJAPN1065H</v>
          </cell>
          <cell r="AI1032">
            <v>330595371198</v>
          </cell>
          <cell r="AJ1032" t="str">
            <v>B+VE</v>
          </cell>
          <cell r="AK1032" t="str">
            <v>B.E</v>
          </cell>
          <cell r="AL1032" t="str">
            <v>Automobile Engineering</v>
          </cell>
          <cell r="AM1032" t="str">
            <v>16 Year</v>
          </cell>
        </row>
        <row r="1033">
          <cell r="B1033">
            <v>230020</v>
          </cell>
          <cell r="C1033" t="str">
            <v>Tejaskumar Vyas</v>
          </cell>
          <cell r="D1033" t="str">
            <v>Retail Sales</v>
          </cell>
          <cell r="E1033" t="str">
            <v>West Region</v>
          </cell>
          <cell r="F1033" t="str">
            <v>Assistant Executive</v>
          </cell>
          <cell r="G1033" t="str">
            <v>Level-2</v>
          </cell>
          <cell r="H1033" t="str">
            <v>E-4</v>
          </cell>
          <cell r="I1033">
            <v>45033</v>
          </cell>
          <cell r="J1033">
            <v>4</v>
          </cell>
          <cell r="K1033">
            <v>2023</v>
          </cell>
          <cell r="L1033" t="str">
            <v>Sanand</v>
          </cell>
          <cell r="M1033" t="str">
            <v>M</v>
          </cell>
          <cell r="N1033">
            <v>31553</v>
          </cell>
          <cell r="O1033">
            <v>37.682191780821917</v>
          </cell>
          <cell r="R1033">
            <v>45216</v>
          </cell>
          <cell r="S1033">
            <v>45033</v>
          </cell>
          <cell r="T1033" t="str">
            <v>Confirmation</v>
          </cell>
          <cell r="Y1033">
            <v>9574529565</v>
          </cell>
          <cell r="Z1033" t="str">
            <v>tejaskumar.vyas1986@gmail.com</v>
          </cell>
          <cell r="AA1033">
            <v>9898683898</v>
          </cell>
          <cell r="AB1033" t="str">
            <v>Father</v>
          </cell>
          <cell r="AC1033" t="str">
            <v>Ashokbhai</v>
          </cell>
          <cell r="AD1033" t="str">
            <v>Ashokbhai</v>
          </cell>
          <cell r="AE1033" t="str">
            <v>Nilaben</v>
          </cell>
          <cell r="AF1033" t="str">
            <v>15, Odhavnagar Society, Behind Water Tank, Opp. Sahari Stil Rolling Mill, Odhav, Ahmedabad City, Ahmedabad, Gujarat-382415</v>
          </cell>
          <cell r="AG1033" t="str">
            <v>15, Odhavnagar Society, Behind Water Tank, Opp. Sahari Stil Rolling Mill, Odhav, Ahmedabad City, Ahmedabad, Gujarat-382415</v>
          </cell>
          <cell r="AH1033" t="str">
            <v>AMXPV1132B</v>
          </cell>
          <cell r="AI1033">
            <v>815674667341</v>
          </cell>
          <cell r="AJ1033" t="str">
            <v>B+VE</v>
          </cell>
          <cell r="AK1033" t="str">
            <v>B.Com</v>
          </cell>
          <cell r="AL1033" t="str">
            <v>-</v>
          </cell>
          <cell r="AM1033" t="str">
            <v>18 Year</v>
          </cell>
        </row>
        <row r="1034">
          <cell r="B1034">
            <v>230021</v>
          </cell>
          <cell r="C1034" t="str">
            <v>Arun Rajendran</v>
          </cell>
          <cell r="D1034" t="str">
            <v>Retail Sales</v>
          </cell>
          <cell r="E1034" t="str">
            <v>South Region</v>
          </cell>
          <cell r="F1034" t="str">
            <v>Junior Territory Sales Manager</v>
          </cell>
          <cell r="G1034" t="str">
            <v>Level-2</v>
          </cell>
          <cell r="H1034" t="str">
            <v>E-2</v>
          </cell>
          <cell r="I1034">
            <v>45040</v>
          </cell>
          <cell r="J1034">
            <v>4</v>
          </cell>
          <cell r="K1034">
            <v>2023</v>
          </cell>
          <cell r="L1034" t="str">
            <v>Kerala</v>
          </cell>
          <cell r="M1034" t="str">
            <v>M</v>
          </cell>
          <cell r="N1034">
            <v>34014</v>
          </cell>
          <cell r="O1034">
            <v>30.93972602739726</v>
          </cell>
          <cell r="P1034" t="str">
            <v>Resignation</v>
          </cell>
          <cell r="S1034">
            <v>45040</v>
          </cell>
          <cell r="T1034" t="str">
            <v>Probation</v>
          </cell>
          <cell r="Y1034">
            <v>9539663948</v>
          </cell>
          <cell r="Z1034" t="str">
            <v>arunrajendran444@gmail.com</v>
          </cell>
          <cell r="AA1034">
            <v>9995585431</v>
          </cell>
          <cell r="AB1034" t="str">
            <v>Father</v>
          </cell>
          <cell r="AC1034" t="str">
            <v>A R Rajendran</v>
          </cell>
          <cell r="AD1034" t="str">
            <v>A R Rajendran</v>
          </cell>
          <cell r="AE1034" t="str">
            <v>Anitha Rajendran</v>
          </cell>
          <cell r="AF1034" t="str">
            <v>Ayikkaraparambil, Perumbaikkadu, Village- Nattassery, S H Mount ,Kottayam, Kerala-686006</v>
          </cell>
          <cell r="AG1034" t="str">
            <v>Ayikkaraparambil, Perumbaikkadu, Village- Nattassery, S H Mount ,Kottayam, Kerala-686006</v>
          </cell>
          <cell r="AH1034" t="str">
            <v>DFHPR2824L</v>
          </cell>
          <cell r="AI1034">
            <v>367651721245</v>
          </cell>
          <cell r="AJ1034" t="str">
            <v>O+VE</v>
          </cell>
          <cell r="AK1034" t="str">
            <v xml:space="preserve">B.Tech </v>
          </cell>
          <cell r="AL1034" t="str">
            <v>Mechanical</v>
          </cell>
          <cell r="AM1034" t="str">
            <v xml:space="preserve">4.6 Year </v>
          </cell>
        </row>
        <row r="1035">
          <cell r="B1035">
            <v>230022</v>
          </cell>
          <cell r="C1035" t="str">
            <v xml:space="preserve">Solanki Kartinjaysinh Dilipsinh </v>
          </cell>
          <cell r="D1035" t="str">
            <v>QA</v>
          </cell>
          <cell r="E1035" t="str">
            <v>Quality Control</v>
          </cell>
          <cell r="F1035" t="str">
            <v>Assistant Engineer</v>
          </cell>
          <cell r="G1035" t="str">
            <v>Level-2</v>
          </cell>
          <cell r="H1035" t="str">
            <v>E-4</v>
          </cell>
          <cell r="I1035">
            <v>45047</v>
          </cell>
          <cell r="J1035">
            <v>5</v>
          </cell>
          <cell r="K1035">
            <v>2023</v>
          </cell>
          <cell r="L1035" t="str">
            <v>Sanand</v>
          </cell>
          <cell r="M1035" t="str">
            <v>M</v>
          </cell>
          <cell r="N1035">
            <v>35423</v>
          </cell>
          <cell r="O1035">
            <v>27.079452054794519</v>
          </cell>
          <cell r="P1035" t="str">
            <v>Resignation</v>
          </cell>
          <cell r="S1035">
            <v>45047</v>
          </cell>
          <cell r="T1035" t="str">
            <v>Probation</v>
          </cell>
          <cell r="Y1035">
            <v>9265323914</v>
          </cell>
          <cell r="Z1035" t="str">
            <v>kartinjaysinh1996@gmail.com</v>
          </cell>
          <cell r="AA1035">
            <v>7574097086</v>
          </cell>
          <cell r="AB1035" t="str">
            <v>Mother</v>
          </cell>
          <cell r="AC1035" t="str">
            <v>Ansuya Ben</v>
          </cell>
          <cell r="AD1035" t="str">
            <v xml:space="preserve"> Dilipsinh Jivanji </v>
          </cell>
          <cell r="AE1035" t="str">
            <v>Ansuya Ben</v>
          </cell>
          <cell r="AF1035" t="str">
            <v>At Post - Ladol, Dist - Mahesana- Gujarat-382840</v>
          </cell>
          <cell r="AG1035" t="str">
            <v>At Post - Ladol, Dist - Mahesana- Gujarat-382840</v>
          </cell>
          <cell r="AH1035" t="str">
            <v>GJOPD5858J</v>
          </cell>
          <cell r="AI1035" t="str">
            <v>881365024681</v>
          </cell>
          <cell r="AJ1035" t="str">
            <v>O+VE</v>
          </cell>
          <cell r="AK1035" t="str">
            <v xml:space="preserve">B.Tech </v>
          </cell>
          <cell r="AL1035" t="str">
            <v>Mechanical</v>
          </cell>
          <cell r="AM1035" t="str">
            <v>2  Years</v>
          </cell>
        </row>
        <row r="1036">
          <cell r="B1036">
            <v>230023</v>
          </cell>
          <cell r="C1036" t="str">
            <v>Parag Chovatiya</v>
          </cell>
          <cell r="D1036" t="str">
            <v>RD</v>
          </cell>
          <cell r="E1036" t="str">
            <v>Formulation Development</v>
          </cell>
          <cell r="F1036" t="str">
            <v>Assistant Engineer</v>
          </cell>
          <cell r="G1036" t="str">
            <v>Level-2</v>
          </cell>
          <cell r="H1036" t="str">
            <v>E-4</v>
          </cell>
          <cell r="I1036">
            <v>45047</v>
          </cell>
          <cell r="J1036">
            <v>5</v>
          </cell>
          <cell r="K1036">
            <v>2023</v>
          </cell>
          <cell r="L1036" t="str">
            <v>Sanand</v>
          </cell>
          <cell r="M1036" t="str">
            <v>M</v>
          </cell>
          <cell r="N1036">
            <v>35815</v>
          </cell>
          <cell r="O1036">
            <v>26.005479452054793</v>
          </cell>
          <cell r="R1036">
            <v>45231</v>
          </cell>
          <cell r="S1036">
            <v>45047</v>
          </cell>
          <cell r="T1036" t="str">
            <v>Confirmation</v>
          </cell>
          <cell r="Y1036">
            <v>9687808652</v>
          </cell>
          <cell r="Z1036" t="str">
            <v>chovatiyaparag20@gmail.com</v>
          </cell>
          <cell r="AA1036">
            <v>9909624824</v>
          </cell>
          <cell r="AB1036" t="str">
            <v>Father</v>
          </cell>
          <cell r="AC1036" t="str">
            <v xml:space="preserve"> Himmatbhai</v>
          </cell>
          <cell r="AD1036" t="str">
            <v xml:space="preserve"> Himmatbhai</v>
          </cell>
          <cell r="AE1036" t="str">
            <v xml:space="preserve"> Sagunaben </v>
          </cell>
          <cell r="AF1036" t="str">
            <v>Ramnagar Chowk, Plot area,  Moti Khilori  Ta :- Gondal, Dist :- Rajkot -364465</v>
          </cell>
          <cell r="AG1036" t="str">
            <v>Ramnagar Chowk, Plot area,  Moti Khilori  Ta :- Gondal, Dist :- Rajkot -364465</v>
          </cell>
          <cell r="AH1036" t="str">
            <v>BIWPC8881L</v>
          </cell>
          <cell r="AI1036" t="str">
            <v>459408267517</v>
          </cell>
          <cell r="AJ1036" t="str">
            <v>O+VE</v>
          </cell>
          <cell r="AK1036" t="str">
            <v>B.E</v>
          </cell>
          <cell r="AL1036" t="str">
            <v>Rubber Technology</v>
          </cell>
          <cell r="AM1036" t="str">
            <v>2.7 Years</v>
          </cell>
        </row>
        <row r="1037">
          <cell r="B1037">
            <v>230024</v>
          </cell>
          <cell r="C1037" t="str">
            <v>Aman Singh</v>
          </cell>
          <cell r="D1037" t="str">
            <v>QA</v>
          </cell>
          <cell r="E1037" t="str">
            <v>Quality System</v>
          </cell>
          <cell r="F1037" t="str">
            <v>Junior Engineer</v>
          </cell>
          <cell r="G1037" t="str">
            <v>Level-2</v>
          </cell>
          <cell r="H1037" t="str">
            <v>E-3</v>
          </cell>
          <cell r="I1037">
            <v>45047</v>
          </cell>
          <cell r="J1037">
            <v>5</v>
          </cell>
          <cell r="K1037">
            <v>2023</v>
          </cell>
          <cell r="L1037" t="str">
            <v>Sanand</v>
          </cell>
          <cell r="M1037" t="str">
            <v>M</v>
          </cell>
          <cell r="N1037">
            <v>35466</v>
          </cell>
          <cell r="O1037">
            <v>26.961643835616439</v>
          </cell>
          <cell r="P1037" t="str">
            <v>Resignation</v>
          </cell>
          <cell r="S1037">
            <v>45047</v>
          </cell>
          <cell r="T1037" t="str">
            <v>Probation</v>
          </cell>
          <cell r="Y1037">
            <v>8141821677</v>
          </cell>
          <cell r="Z1037" t="str">
            <v>amansin15@gmail.com</v>
          </cell>
          <cell r="AA1037">
            <v>9099095477</v>
          </cell>
          <cell r="AB1037" t="str">
            <v>Father</v>
          </cell>
          <cell r="AC1037" t="str">
            <v>Ajit Aram Singh</v>
          </cell>
          <cell r="AD1037" t="str">
            <v>Ajit Aram Singh</v>
          </cell>
          <cell r="AE1037" t="str">
            <v>Sudha Ajit Singh</v>
          </cell>
          <cell r="AF1037" t="str">
            <v>A/9-62,Orchid Greenfield,Applewood Township,Shela,Ahmedabad-380058</v>
          </cell>
          <cell r="AG1037" t="str">
            <v>A/9-62,Orchid Greenfield,Applewood Township,Shela,Ahmedabad-380058</v>
          </cell>
          <cell r="AH1037" t="str">
            <v>FZPPS2861J</v>
          </cell>
          <cell r="AI1037" t="str">
            <v>379410211486</v>
          </cell>
          <cell r="AJ1037" t="str">
            <v>B+VE</v>
          </cell>
          <cell r="AK1037" t="str">
            <v>B.E</v>
          </cell>
          <cell r="AL1037" t="str">
            <v>Mechanical</v>
          </cell>
          <cell r="AM1037" t="str">
            <v>4.7 Years</v>
          </cell>
        </row>
        <row r="1038">
          <cell r="B1038">
            <v>230025</v>
          </cell>
          <cell r="C1038" t="str">
            <v>Pabitra Kumar Naik</v>
          </cell>
          <cell r="D1038" t="str">
            <v>IT</v>
          </cell>
          <cell r="E1038" t="str">
            <v>Production IT</v>
          </cell>
          <cell r="F1038" t="str">
            <v>Assistant Developer</v>
          </cell>
          <cell r="G1038" t="str">
            <v>Level-2</v>
          </cell>
          <cell r="H1038" t="str">
            <v>E-4</v>
          </cell>
          <cell r="I1038">
            <v>45047</v>
          </cell>
          <cell r="J1038">
            <v>5</v>
          </cell>
          <cell r="K1038">
            <v>2023</v>
          </cell>
          <cell r="L1038" t="str">
            <v>Sanand</v>
          </cell>
          <cell r="M1038" t="str">
            <v>M</v>
          </cell>
          <cell r="N1038">
            <v>36235</v>
          </cell>
          <cell r="O1038">
            <v>24.854794520547944</v>
          </cell>
          <cell r="S1038">
            <v>45047</v>
          </cell>
          <cell r="T1038" t="str">
            <v>Probation</v>
          </cell>
          <cell r="Y1038">
            <v>8598863302</v>
          </cell>
          <cell r="Z1038" t="str">
            <v>pabitranaik.5568@gmail.com</v>
          </cell>
          <cell r="AA1038">
            <v>9439442069</v>
          </cell>
          <cell r="AB1038" t="str">
            <v>Father</v>
          </cell>
          <cell r="AC1038" t="str">
            <v>Prafulla Naik</v>
          </cell>
          <cell r="AD1038" t="str">
            <v>Prafulla Naik</v>
          </cell>
          <cell r="AE1038" t="str">
            <v>Kunti Naik</v>
          </cell>
          <cell r="AF1038" t="str">
            <v>At - Badapur, Post - Badapur Road, Dist- Ganjam, State - Odisha, Pin-761005</v>
          </cell>
          <cell r="AG1038" t="str">
            <v>At - Badapur, Post - Badapur Road, Dist- Ganjam, State - Odisha, Pin-761005</v>
          </cell>
          <cell r="AH1038" t="str">
            <v>CLUPN9028G</v>
          </cell>
          <cell r="AI1038" t="str">
            <v>981953200632</v>
          </cell>
          <cell r="AJ1038" t="str">
            <v>B+VE</v>
          </cell>
          <cell r="AK1038" t="str">
            <v xml:space="preserve">B.Tech </v>
          </cell>
          <cell r="AL1038" t="str">
            <v>I.T</v>
          </cell>
          <cell r="AM1038" t="str">
            <v>1.2 Years</v>
          </cell>
        </row>
        <row r="1039">
          <cell r="B1039">
            <v>230026</v>
          </cell>
          <cell r="C1039" t="str">
            <v>Pandya Pruthvi Jitendrabhai</v>
          </cell>
          <cell r="D1039" t="str">
            <v>Planning</v>
          </cell>
          <cell r="E1039" t="str">
            <v>Product Management</v>
          </cell>
          <cell r="F1039" t="str">
            <v xml:space="preserve">Assistant Engineer </v>
          </cell>
          <cell r="G1039" t="str">
            <v>Level-2</v>
          </cell>
          <cell r="H1039" t="str">
            <v>E-4</v>
          </cell>
          <cell r="I1039">
            <v>45054</v>
          </cell>
          <cell r="J1039">
            <v>5</v>
          </cell>
          <cell r="K1039">
            <v>2023</v>
          </cell>
          <cell r="L1039" t="str">
            <v>Sanand</v>
          </cell>
          <cell r="M1039" t="str">
            <v>M</v>
          </cell>
          <cell r="N1039">
            <v>36060</v>
          </cell>
          <cell r="O1039">
            <v>25.334246575342465</v>
          </cell>
          <cell r="P1039" t="str">
            <v>Resignation</v>
          </cell>
          <cell r="S1039">
            <v>45054</v>
          </cell>
          <cell r="T1039" t="str">
            <v>Probation</v>
          </cell>
          <cell r="Y1039">
            <v>6351104299</v>
          </cell>
          <cell r="Z1039" t="str">
            <v>pandyapruthvi7@gmail.com</v>
          </cell>
          <cell r="AA1039">
            <v>9898998072</v>
          </cell>
          <cell r="AB1039" t="str">
            <v>Father</v>
          </cell>
          <cell r="AC1039" t="str">
            <v xml:space="preserve">Jitendrabhai Pandya </v>
          </cell>
          <cell r="AD1039" t="str">
            <v xml:space="preserve">Jitendrabhai Pandya </v>
          </cell>
          <cell r="AE1039" t="str">
            <v xml:space="preserve">Nidhiben Pandya </v>
          </cell>
          <cell r="AF1039" t="str">
            <v>T28, Municipal Corporation karmachari Nagar, Opp. Kalasagar Mall, Satadhar Chokdi, Ahmedabad - 380061</v>
          </cell>
          <cell r="AG1039" t="str">
            <v xml:space="preserve">Shree Nagar Society, Near Sanjay School, Keshod, Junagadh </v>
          </cell>
          <cell r="AH1039" t="str">
            <v>FPFPP4950D</v>
          </cell>
          <cell r="AI1039" t="str">
            <v>474634415054</v>
          </cell>
          <cell r="AJ1039" t="str">
            <v>AB+</v>
          </cell>
          <cell r="AK1039" t="str">
            <v>B.E</v>
          </cell>
          <cell r="AL1039" t="str">
            <v>Mechanical</v>
          </cell>
          <cell r="AM1039" t="str">
            <v xml:space="preserve">3 Years </v>
          </cell>
        </row>
        <row r="1040">
          <cell r="B1040">
            <v>230027</v>
          </cell>
          <cell r="C1040" t="str">
            <v>Shubham Vijaykumar Vaghela</v>
          </cell>
          <cell r="D1040" t="str">
            <v>Engineering</v>
          </cell>
          <cell r="E1040" t="str">
            <v>Maintenance</v>
          </cell>
          <cell r="F1040" t="str">
            <v>Junior Engineer</v>
          </cell>
          <cell r="G1040" t="str">
            <v>Level-2</v>
          </cell>
          <cell r="H1040" t="str">
            <v>E-3</v>
          </cell>
          <cell r="I1040">
            <v>45062</v>
          </cell>
          <cell r="J1040">
            <v>5</v>
          </cell>
          <cell r="K1040">
            <v>2023</v>
          </cell>
          <cell r="L1040" t="str">
            <v>Sanand</v>
          </cell>
          <cell r="M1040" t="str">
            <v>M</v>
          </cell>
          <cell r="N1040">
            <v>35278</v>
          </cell>
          <cell r="O1040">
            <v>27.476712328767125</v>
          </cell>
          <cell r="P1040" t="str">
            <v>Abscond</v>
          </cell>
          <cell r="S1040">
            <v>45062</v>
          </cell>
          <cell r="T1040" t="str">
            <v>Probation</v>
          </cell>
          <cell r="Y1040">
            <v>7874235443</v>
          </cell>
          <cell r="Z1040" t="str">
            <v>shubham.vaghela@yahoo.in</v>
          </cell>
          <cell r="AA1040">
            <v>8200182597</v>
          </cell>
          <cell r="AB1040" t="str">
            <v>Father</v>
          </cell>
          <cell r="AC1040" t="str">
            <v>Vijaykumar Vaghela</v>
          </cell>
          <cell r="AD1040" t="str">
            <v>Vijaykumar Dahyabhai Vaghela</v>
          </cell>
          <cell r="AE1040" t="str">
            <v>Ushaben Vaghela</v>
          </cell>
          <cell r="AF1040" t="str">
            <v>6-804 Chhipvad, Santokba Hospital,  Dholka, Ahmedabad - Gujarat- 387810</v>
          </cell>
          <cell r="AG1040" t="str">
            <v>6-804 Chhipvad, Santokba Hospital,  Dholka, Ahmedabad - Gujarat- 387810</v>
          </cell>
          <cell r="AH1040" t="str">
            <v>AVYPV2967N</v>
          </cell>
          <cell r="AI1040">
            <v>581653399394</v>
          </cell>
          <cell r="AJ1040" t="str">
            <v>A+VE</v>
          </cell>
          <cell r="AK1040" t="str">
            <v>B.E</v>
          </cell>
          <cell r="AL1040" t="str">
            <v>Electrical</v>
          </cell>
          <cell r="AM1040" t="str">
            <v xml:space="preserve">5 Years </v>
          </cell>
        </row>
        <row r="1041">
          <cell r="B1041">
            <v>230028</v>
          </cell>
          <cell r="C1041" t="str">
            <v>Mudaliyar Shaktivel</v>
          </cell>
          <cell r="D1041" t="str">
            <v>Production</v>
          </cell>
          <cell r="E1041" t="str">
            <v>Tire Building</v>
          </cell>
          <cell r="F1041" t="str">
            <v>Junior Engineer</v>
          </cell>
          <cell r="G1041" t="str">
            <v>Level-2</v>
          </cell>
          <cell r="H1041" t="str">
            <v>E-3</v>
          </cell>
          <cell r="I1041">
            <v>45068</v>
          </cell>
          <cell r="J1041">
            <v>5</v>
          </cell>
          <cell r="K1041">
            <v>2023</v>
          </cell>
          <cell r="L1041" t="str">
            <v>Sanand</v>
          </cell>
          <cell r="M1041" t="str">
            <v>M</v>
          </cell>
          <cell r="N1041">
            <v>36071</v>
          </cell>
          <cell r="O1041">
            <v>25.304109589041097</v>
          </cell>
          <cell r="R1041">
            <v>45252</v>
          </cell>
          <cell r="S1041">
            <v>45068</v>
          </cell>
          <cell r="T1041" t="str">
            <v>Confirmation</v>
          </cell>
          <cell r="Y1041">
            <v>7990809477</v>
          </cell>
          <cell r="Z1041" t="str">
            <v>shakti.4043@gmail.com</v>
          </cell>
          <cell r="AA1041">
            <v>9925271756</v>
          </cell>
          <cell r="AB1041" t="str">
            <v>Father</v>
          </cell>
          <cell r="AC1041" t="str">
            <v>Anand Mudaliyar</v>
          </cell>
          <cell r="AD1041" t="str">
            <v>Anand.S.Mudaliyar</v>
          </cell>
          <cell r="AE1041" t="str">
            <v>Kavitha.A.Mudaliyar</v>
          </cell>
          <cell r="AF1041" t="str">
            <v>B-404, Swastik City, Opp. Lambha Turning,Narol-Aslali Road, Narol-382405</v>
          </cell>
          <cell r="AG1041" t="str">
            <v>B-404, Swastik City, Opp. Lambha Turning,Narol-Aslali Road, Narol-382405</v>
          </cell>
          <cell r="AH1041" t="str">
            <v>ESTPM9433E</v>
          </cell>
          <cell r="AI1041">
            <v>739071477486</v>
          </cell>
          <cell r="AJ1041" t="str">
            <v>O+VE</v>
          </cell>
          <cell r="AK1041" t="str">
            <v>B.E</v>
          </cell>
          <cell r="AL1041" t="str">
            <v>Mechanical</v>
          </cell>
          <cell r="AM1041" t="str">
            <v xml:space="preserve">2.5 Years </v>
          </cell>
        </row>
        <row r="1042">
          <cell r="B1042">
            <v>230029</v>
          </cell>
          <cell r="C1042" t="str">
            <v>Dipakkumar Hirabhai Saripadiya</v>
          </cell>
          <cell r="D1042" t="str">
            <v>Production</v>
          </cell>
          <cell r="E1042" t="str">
            <v>Mixing</v>
          </cell>
          <cell r="F1042" t="str">
            <v>Assistant Engineer</v>
          </cell>
          <cell r="G1042" t="str">
            <v>Level-2</v>
          </cell>
          <cell r="H1042" t="str">
            <v>E-4</v>
          </cell>
          <cell r="I1042">
            <v>45068</v>
          </cell>
          <cell r="J1042">
            <v>5</v>
          </cell>
          <cell r="K1042">
            <v>2023</v>
          </cell>
          <cell r="L1042" t="str">
            <v>Sanand</v>
          </cell>
          <cell r="M1042" t="str">
            <v>M</v>
          </cell>
          <cell r="N1042">
            <v>36394</v>
          </cell>
          <cell r="O1042">
            <v>24.419178082191781</v>
          </cell>
          <cell r="R1042">
            <v>45252</v>
          </cell>
          <cell r="S1042">
            <v>45068</v>
          </cell>
          <cell r="T1042" t="str">
            <v>Confirmation</v>
          </cell>
          <cell r="Y1042">
            <v>9662677184</v>
          </cell>
          <cell r="Z1042" t="str">
            <v>saripadiyadipak1999@gmail.com</v>
          </cell>
          <cell r="AA1042">
            <v>9712138783</v>
          </cell>
          <cell r="AB1042" t="str">
            <v>Father</v>
          </cell>
          <cell r="AC1042" t="str">
            <v>Saripadiya Hirabhai Godadbhai</v>
          </cell>
          <cell r="AD1042" t="str">
            <v>Saripadiya Hirabhai Godadbhai</v>
          </cell>
          <cell r="AE1042" t="str">
            <v>Saripadiya Ramilaben Hirabhai</v>
          </cell>
          <cell r="AF1042" t="str">
            <v>B- 4 Diamond Apartment , Bhavya Park Bopal , Ahmedabad- 380058</v>
          </cell>
          <cell r="AG1042" t="str">
            <v>Raychandparu, Vedancha, Banaskantha, Gujarat - 385510</v>
          </cell>
          <cell r="AH1042" t="str">
            <v>KMRPS0726N</v>
          </cell>
          <cell r="AI1042">
            <v>242343970639</v>
          </cell>
          <cell r="AJ1042" t="str">
            <v>B+VE</v>
          </cell>
          <cell r="AK1042" t="str">
            <v>B.E</v>
          </cell>
          <cell r="AL1042" t="str">
            <v>Mechanical</v>
          </cell>
          <cell r="AM1042" t="str">
            <v xml:space="preserve">2.5 Years </v>
          </cell>
        </row>
        <row r="1043">
          <cell r="B1043">
            <v>230030</v>
          </cell>
          <cell r="C1043" t="str">
            <v>Shah Manthan Dilipbhai</v>
          </cell>
          <cell r="D1043" t="str">
            <v>Production</v>
          </cell>
          <cell r="E1043" t="str">
            <v>Tire Building</v>
          </cell>
          <cell r="F1043" t="str">
            <v>Junior Engineer</v>
          </cell>
          <cell r="G1043" t="str">
            <v>Level-2</v>
          </cell>
          <cell r="H1043" t="str">
            <v>E-3</v>
          </cell>
          <cell r="I1043">
            <v>45068</v>
          </cell>
          <cell r="J1043">
            <v>5</v>
          </cell>
          <cell r="K1043">
            <v>2023</v>
          </cell>
          <cell r="L1043" t="str">
            <v>Sanand</v>
          </cell>
          <cell r="M1043" t="str">
            <v>M</v>
          </cell>
          <cell r="N1043">
            <v>35102</v>
          </cell>
          <cell r="O1043">
            <v>27.958904109589042</v>
          </cell>
          <cell r="R1043">
            <v>45252</v>
          </cell>
          <cell r="S1043">
            <v>45068</v>
          </cell>
          <cell r="T1043" t="str">
            <v>Confirmation</v>
          </cell>
          <cell r="Y1043" t="str">
            <v>8200875730/8530236316</v>
          </cell>
          <cell r="Z1043" t="str">
            <v>shahmanthan177@gmail.com</v>
          </cell>
          <cell r="AA1043">
            <v>9638650308</v>
          </cell>
          <cell r="AB1043" t="str">
            <v>Mother</v>
          </cell>
          <cell r="AC1043" t="str">
            <v>Archanaben D. Shah</v>
          </cell>
          <cell r="AD1043" t="str">
            <v>Dilipbhai J. Shah</v>
          </cell>
          <cell r="AE1043" t="str">
            <v>Archanaben D. Shah</v>
          </cell>
          <cell r="AF1043" t="str">
            <v>10- Devashish Apartment, Near Payal Bunglows Streeling City , Bopal, Ahmedabad- 380058</v>
          </cell>
          <cell r="AG1043" t="str">
            <v>255/2, Shrinathjinagar-2, Bh. Bharatnagar, Bhavnagar - 364002</v>
          </cell>
          <cell r="AH1043" t="str">
            <v>EYNPS8590E</v>
          </cell>
          <cell r="AI1043">
            <v>542335598047</v>
          </cell>
          <cell r="AJ1043" t="str">
            <v>A+VE</v>
          </cell>
          <cell r="AK1043" t="str">
            <v>B.E</v>
          </cell>
          <cell r="AL1043" t="str">
            <v>Mechanical</v>
          </cell>
          <cell r="AM1043" t="str">
            <v>5.8 Years</v>
          </cell>
        </row>
        <row r="1044">
          <cell r="B1044">
            <v>230031</v>
          </cell>
          <cell r="C1044" t="str">
            <v>Shailesh Chauhan</v>
          </cell>
          <cell r="D1044" t="str">
            <v>Production</v>
          </cell>
          <cell r="E1044" t="str">
            <v>Curing</v>
          </cell>
          <cell r="F1044" t="str">
            <v>Junior Operator</v>
          </cell>
          <cell r="G1044" t="str">
            <v>Level-3</v>
          </cell>
          <cell r="H1044" t="str">
            <v>T-3</v>
          </cell>
          <cell r="I1044">
            <v>45068</v>
          </cell>
          <cell r="J1044">
            <v>5</v>
          </cell>
          <cell r="K1044">
            <v>2023</v>
          </cell>
          <cell r="L1044" t="str">
            <v>Sanand</v>
          </cell>
          <cell r="M1044" t="str">
            <v>M</v>
          </cell>
          <cell r="N1044">
            <v>35565</v>
          </cell>
          <cell r="O1044">
            <v>26.69041095890411</v>
          </cell>
          <cell r="R1044">
            <v>45252</v>
          </cell>
          <cell r="S1044">
            <v>45068</v>
          </cell>
          <cell r="T1044" t="str">
            <v>Confirmation</v>
          </cell>
          <cell r="Y1044">
            <v>9904689009</v>
          </cell>
          <cell r="Z1044" t="str">
            <v>cs056836@gmail.com</v>
          </cell>
          <cell r="AA1044">
            <v>7874123221</v>
          </cell>
          <cell r="AB1044" t="str">
            <v>Brother</v>
          </cell>
          <cell r="AC1044" t="str">
            <v>Jayeshbhai</v>
          </cell>
          <cell r="AD1044" t="str">
            <v>Sukhabhai</v>
          </cell>
          <cell r="AE1044" t="str">
            <v>Sukhiben</v>
          </cell>
          <cell r="AF1044" t="str">
            <v xml:space="preserve">Zala Nagar, Virat Nagar, Odhav GIDC, Naher Panchal wadi, Ahmedabad, Gujarat  </v>
          </cell>
          <cell r="AG1044" t="str">
            <v>163-a, Kuvavalu Faliyu, Maheravad, Saroda, Mahisagar, Gujarat - 388255</v>
          </cell>
          <cell r="AH1044" t="str">
            <v>BYPPC9324K</v>
          </cell>
          <cell r="AI1044">
            <v>619884317857</v>
          </cell>
          <cell r="AJ1044" t="str">
            <v>AB+VE</v>
          </cell>
          <cell r="AK1044" t="str">
            <v>10+I.T.I (Fitter)</v>
          </cell>
          <cell r="AL1044" t="str">
            <v>-</v>
          </cell>
          <cell r="AM1044" t="str">
            <v>-</v>
          </cell>
        </row>
        <row r="1045">
          <cell r="B1045">
            <v>230032</v>
          </cell>
          <cell r="C1045" t="str">
            <v>Parmar Paresh</v>
          </cell>
          <cell r="D1045" t="str">
            <v>Production</v>
          </cell>
          <cell r="E1045" t="str">
            <v>Curing</v>
          </cell>
          <cell r="F1045" t="str">
            <v>Junior Operator</v>
          </cell>
          <cell r="G1045" t="str">
            <v>Level-3</v>
          </cell>
          <cell r="H1045" t="str">
            <v>T-3</v>
          </cell>
          <cell r="I1045">
            <v>45068</v>
          </cell>
          <cell r="J1045">
            <v>5</v>
          </cell>
          <cell r="K1045">
            <v>2023</v>
          </cell>
          <cell r="L1045" t="str">
            <v>Sanand</v>
          </cell>
          <cell r="M1045" t="str">
            <v>M</v>
          </cell>
          <cell r="N1045">
            <v>34576</v>
          </cell>
          <cell r="O1045">
            <v>29.4</v>
          </cell>
          <cell r="R1045">
            <v>45252</v>
          </cell>
          <cell r="S1045">
            <v>45068</v>
          </cell>
          <cell r="T1045" t="str">
            <v>Confirmation</v>
          </cell>
          <cell r="Y1045">
            <v>9586562373</v>
          </cell>
          <cell r="Z1045" t="str">
            <v>parmarparesh94210@gmail.com</v>
          </cell>
          <cell r="AA1045">
            <v>9978212725</v>
          </cell>
          <cell r="AB1045" t="str">
            <v>Father</v>
          </cell>
          <cell r="AC1045" t="str">
            <v>Mahendrabhai</v>
          </cell>
          <cell r="AD1045" t="str">
            <v>Mahendrabhai</v>
          </cell>
          <cell r="AE1045" t="str">
            <v>Alkhaiben</v>
          </cell>
          <cell r="AF1045" t="str">
            <v>Ravol, Ravol, Sabarkantha, Gujarat - 383434</v>
          </cell>
          <cell r="AG1045" t="str">
            <v>Ravol, Ravol, Sabarkantha, Gujarat - 383434</v>
          </cell>
          <cell r="AH1045" t="str">
            <v>EPOPP5402Q</v>
          </cell>
          <cell r="AI1045">
            <v>809107665383</v>
          </cell>
          <cell r="AJ1045" t="str">
            <v>B+VE</v>
          </cell>
          <cell r="AK1045" t="str">
            <v>ITI - Armature Motor Rewinding</v>
          </cell>
          <cell r="AL1045" t="str">
            <v>-</v>
          </cell>
          <cell r="AM1045" t="str">
            <v>-</v>
          </cell>
        </row>
        <row r="1046">
          <cell r="B1046">
            <v>230033</v>
          </cell>
          <cell r="C1046" t="str">
            <v>Parekh Kartikbhai Bhupendrabhai</v>
          </cell>
          <cell r="D1046" t="str">
            <v>QA</v>
          </cell>
          <cell r="E1046" t="str">
            <v>Quality Control</v>
          </cell>
          <cell r="F1046" t="str">
            <v>Assistant Engineer</v>
          </cell>
          <cell r="G1046" t="str">
            <v>Level-2</v>
          </cell>
          <cell r="H1046" t="str">
            <v>E-4</v>
          </cell>
          <cell r="I1046">
            <v>45075</v>
          </cell>
          <cell r="J1046">
            <v>5</v>
          </cell>
          <cell r="K1046">
            <v>2023</v>
          </cell>
          <cell r="L1046" t="str">
            <v>Sanand</v>
          </cell>
          <cell r="M1046" t="str">
            <v>M</v>
          </cell>
          <cell r="N1046">
            <v>34906</v>
          </cell>
          <cell r="O1046">
            <v>28.495890410958904</v>
          </cell>
          <cell r="R1046">
            <v>45259</v>
          </cell>
          <cell r="S1046">
            <v>45075</v>
          </cell>
          <cell r="T1046" t="str">
            <v>Confirmation</v>
          </cell>
          <cell r="Y1046">
            <v>9409214589</v>
          </cell>
          <cell r="Z1046" t="str">
            <v>kartikparekh88@gamil.com</v>
          </cell>
          <cell r="AA1046">
            <v>7041157082</v>
          </cell>
          <cell r="AB1046" t="str">
            <v>Wife</v>
          </cell>
          <cell r="AC1046" t="str">
            <v>Akansha Parekh</v>
          </cell>
          <cell r="AD1046" t="str">
            <v xml:space="preserve"> Bhupendrabhai </v>
          </cell>
          <cell r="AE1046" t="str">
            <v xml:space="preserve">Rekhaben </v>
          </cell>
          <cell r="AF1046" t="str">
            <v>Azad Faliyu, Swaminarayan Mandir, Jetalpur, Ahmedabad - 382427</v>
          </cell>
          <cell r="AG1046" t="str">
            <v>482/1, Mahadev Faliyu, Mogar, Anand, Gujarat-388340</v>
          </cell>
          <cell r="AH1046" t="str">
            <v>DCOPP8562H</v>
          </cell>
          <cell r="AI1046">
            <v>881447027466</v>
          </cell>
          <cell r="AJ1046" t="str">
            <v>A+VE</v>
          </cell>
          <cell r="AK1046" t="str">
            <v>B.E</v>
          </cell>
          <cell r="AL1046" t="str">
            <v>Electrical</v>
          </cell>
          <cell r="AM1046" t="str">
            <v>4 Years</v>
          </cell>
        </row>
        <row r="1047">
          <cell r="B1047">
            <v>230034</v>
          </cell>
          <cell r="C1047" t="str">
            <v>Ashish Rana</v>
          </cell>
          <cell r="D1047" t="str">
            <v>Service</v>
          </cell>
          <cell r="E1047" t="str">
            <v>West Region</v>
          </cell>
          <cell r="F1047" t="str">
            <v>Assistant Executive</v>
          </cell>
          <cell r="G1047" t="str">
            <v>Level-2</v>
          </cell>
          <cell r="H1047" t="str">
            <v>E-4</v>
          </cell>
          <cell r="I1047">
            <v>45075</v>
          </cell>
          <cell r="J1047">
            <v>5</v>
          </cell>
          <cell r="K1047">
            <v>2023</v>
          </cell>
          <cell r="L1047" t="str">
            <v>Sanand</v>
          </cell>
          <cell r="M1047" t="str">
            <v>M</v>
          </cell>
          <cell r="N1047">
            <v>34156</v>
          </cell>
          <cell r="O1047">
            <v>30.550684931506851</v>
          </cell>
          <cell r="R1047">
            <v>45259</v>
          </cell>
          <cell r="S1047">
            <v>45075</v>
          </cell>
          <cell r="T1047" t="str">
            <v>Confirmation</v>
          </cell>
          <cell r="Y1047">
            <v>7869459716</v>
          </cell>
          <cell r="Z1047" t="str">
            <v>ashishranar@gmail.com</v>
          </cell>
          <cell r="AA1047">
            <v>8544754772</v>
          </cell>
          <cell r="AB1047" t="str">
            <v>Father</v>
          </cell>
          <cell r="AC1047" t="str">
            <v>Jawant Singh</v>
          </cell>
          <cell r="AD1047" t="str">
            <v>Jaswant Singh</v>
          </cell>
          <cell r="AE1047" t="str">
            <v>Rita Devi</v>
          </cell>
          <cell r="AF1047" t="str">
            <v>Vill.- Kosri, Jaisingpur, Dist.- Kangra, Himachal Pradesh - 176096</v>
          </cell>
          <cell r="AG1047" t="str">
            <v>Vill.- Kosri, Jaisingpur, Dist.- Kangra, HP - 176096</v>
          </cell>
          <cell r="AH1047" t="str">
            <v>BLTPR1283H</v>
          </cell>
          <cell r="AI1047">
            <v>813453984428</v>
          </cell>
          <cell r="AJ1047" t="str">
            <v>A-VE</v>
          </cell>
          <cell r="AK1047" t="str">
            <v>B.com</v>
          </cell>
          <cell r="AL1047" t="str">
            <v>Advertising</v>
          </cell>
          <cell r="AM1047" t="str">
            <v>3.5 Years</v>
          </cell>
        </row>
        <row r="1048">
          <cell r="B1048">
            <v>230035</v>
          </cell>
          <cell r="C1048" t="str">
            <v>Devansh Mishra</v>
          </cell>
          <cell r="D1048" t="str">
            <v>Legal</v>
          </cell>
          <cell r="E1048" t="str">
            <v>Legal</v>
          </cell>
          <cell r="F1048" t="str">
            <v>Executive</v>
          </cell>
          <cell r="G1048" t="str">
            <v>Level-2</v>
          </cell>
          <cell r="H1048" t="str">
            <v>E-2</v>
          </cell>
          <cell r="I1048">
            <v>45082</v>
          </cell>
          <cell r="J1048">
            <v>6</v>
          </cell>
          <cell r="K1048">
            <v>2023</v>
          </cell>
          <cell r="L1048" t="str">
            <v>Sanand</v>
          </cell>
          <cell r="M1048" t="str">
            <v>M</v>
          </cell>
          <cell r="N1048">
            <v>33937</v>
          </cell>
          <cell r="O1048">
            <v>31.150684931506849</v>
          </cell>
          <cell r="P1048" t="str">
            <v>Resignation</v>
          </cell>
          <cell r="S1048">
            <v>45082</v>
          </cell>
          <cell r="T1048" t="str">
            <v>Probation</v>
          </cell>
          <cell r="Y1048">
            <v>7275896434</v>
          </cell>
          <cell r="Z1048" t="str">
            <v>csdevansh@gmail.com</v>
          </cell>
          <cell r="AA1048">
            <v>8004998335</v>
          </cell>
          <cell r="AB1048" t="str">
            <v>Father</v>
          </cell>
          <cell r="AC1048" t="str">
            <v>Shailendra Mishra</v>
          </cell>
          <cell r="AD1048" t="str">
            <v>Shailendra Mishra</v>
          </cell>
          <cell r="AE1048" t="str">
            <v>Rashna Mishra</v>
          </cell>
          <cell r="AF1048" t="str">
            <v>Near Sarkari Tubewell,Bopal, Ahemdabad - 380058</v>
          </cell>
          <cell r="AG1048" t="str">
            <v>Brijbihar 143, Civillines, Near Supply Office, Fatehpura,Uttar Pradesh - 212601</v>
          </cell>
          <cell r="AH1048" t="str">
            <v>BNWPM6086L</v>
          </cell>
          <cell r="AI1048">
            <v>755327533658</v>
          </cell>
          <cell r="AJ1048" t="str">
            <v>B-VE</v>
          </cell>
          <cell r="AK1048" t="str">
            <v>Company Secretary &amp; B.Com &amp; LLB</v>
          </cell>
          <cell r="AL1048" t="str">
            <v>Corporate Law</v>
          </cell>
          <cell r="AM1048" t="str">
            <v>2 Years</v>
          </cell>
        </row>
        <row r="1049">
          <cell r="B1049">
            <v>230036</v>
          </cell>
          <cell r="C1049" t="str">
            <v>Palak Premchandani</v>
          </cell>
          <cell r="D1049" t="str">
            <v>HR</v>
          </cell>
          <cell r="E1049" t="str">
            <v>Talent Acquisition</v>
          </cell>
          <cell r="F1049" t="str">
            <v xml:space="preserve">Assistant Executive </v>
          </cell>
          <cell r="G1049" t="str">
            <v>Level-2</v>
          </cell>
          <cell r="H1049" t="str">
            <v>E-4</v>
          </cell>
          <cell r="I1049">
            <v>45082</v>
          </cell>
          <cell r="J1049">
            <v>6</v>
          </cell>
          <cell r="K1049">
            <v>2023</v>
          </cell>
          <cell r="L1049" t="str">
            <v>Sanand</v>
          </cell>
          <cell r="M1049" t="str">
            <v xml:space="preserve">F </v>
          </cell>
          <cell r="N1049">
            <v>35895</v>
          </cell>
          <cell r="O1049">
            <v>25.786301369863015</v>
          </cell>
          <cell r="P1049" t="str">
            <v>Resignation</v>
          </cell>
          <cell r="S1049">
            <v>45082</v>
          </cell>
          <cell r="T1049" t="str">
            <v>Probation</v>
          </cell>
          <cell r="Y1049">
            <v>9179900220</v>
          </cell>
          <cell r="Z1049" t="str">
            <v>palakp1098@gmail.com</v>
          </cell>
          <cell r="AA1049">
            <v>8966826188</v>
          </cell>
          <cell r="AB1049" t="str">
            <v>Mother</v>
          </cell>
          <cell r="AC1049" t="str">
            <v>Mrs Bhawna Premchandani</v>
          </cell>
          <cell r="AD1049" t="str">
            <v>Mukesh Premchandani</v>
          </cell>
          <cell r="AE1049" t="str">
            <v>Mrs Bhawna Premchandani</v>
          </cell>
          <cell r="AF1049" t="str">
            <v>Shivarajni Society, Shivranjani, Ahmedabad - 380015</v>
          </cell>
          <cell r="AG1049" t="str">
            <v>B-New 47/483, Near Gidwani Park,Sant Hirdaram Nagar, Bhopal, MP-462030</v>
          </cell>
          <cell r="AH1049" t="str">
            <v>FQEPP6027D</v>
          </cell>
          <cell r="AI1049">
            <v>713816254696</v>
          </cell>
          <cell r="AJ1049" t="str">
            <v>B+VE</v>
          </cell>
          <cell r="AK1049" t="str">
            <v>MBA (HR)</v>
          </cell>
          <cell r="AL1049" t="str">
            <v xml:space="preserve">HR &amp; Finance </v>
          </cell>
          <cell r="AM1049" t="str">
            <v>1.11 Year</v>
          </cell>
        </row>
        <row r="1050">
          <cell r="B1050">
            <v>230037</v>
          </cell>
          <cell r="C1050" t="str">
            <v>Prajapati Rinkesh Kantilal</v>
          </cell>
          <cell r="D1050" t="str">
            <v>QA</v>
          </cell>
          <cell r="E1050" t="str">
            <v>Quality Control</v>
          </cell>
          <cell r="F1050" t="str">
            <v>Junior Engineer</v>
          </cell>
          <cell r="G1050" t="str">
            <v>Level-2</v>
          </cell>
          <cell r="H1050" t="str">
            <v>E-3</v>
          </cell>
          <cell r="I1050">
            <v>45082</v>
          </cell>
          <cell r="J1050">
            <v>6</v>
          </cell>
          <cell r="K1050">
            <v>2023</v>
          </cell>
          <cell r="L1050" t="str">
            <v>Sanand</v>
          </cell>
          <cell r="M1050" t="str">
            <v>M</v>
          </cell>
          <cell r="N1050">
            <v>35051</v>
          </cell>
          <cell r="O1050">
            <v>28.098630136986301</v>
          </cell>
          <cell r="P1050" t="str">
            <v>Abscond</v>
          </cell>
          <cell r="S1050">
            <v>45082</v>
          </cell>
          <cell r="T1050" t="str">
            <v>Probation</v>
          </cell>
          <cell r="Y1050">
            <v>9033243991</v>
          </cell>
          <cell r="Z1050" t="str">
            <v>rinkesh1895@gmail.com</v>
          </cell>
          <cell r="AA1050">
            <v>9624252753</v>
          </cell>
          <cell r="AB1050" t="str">
            <v>Mother</v>
          </cell>
          <cell r="AC1050" t="str">
            <v>Prajapati Niruben Kantibhai</v>
          </cell>
          <cell r="AD1050" t="str">
            <v xml:space="preserve">Kantilal Revabhai Prajapati </v>
          </cell>
          <cell r="AE1050" t="str">
            <v>Prajapati Niruben Kantibhai</v>
          </cell>
          <cell r="AF1050" t="str">
            <v>Satva 5 Apartment, Near Haridarshan Charrasta, Naroda - 382330</v>
          </cell>
          <cell r="AG1050" t="str">
            <v>13-Shantanu Society b/h Heera Nagar society near airport circle harni road vadodara 390022</v>
          </cell>
          <cell r="AH1050" t="str">
            <v>DDEPP5813E</v>
          </cell>
          <cell r="AI1050">
            <v>815479414260</v>
          </cell>
          <cell r="AJ1050" t="str">
            <v>A+VE</v>
          </cell>
          <cell r="AK1050" t="str">
            <v>Diploma (Mechanical)</v>
          </cell>
          <cell r="AL1050" t="str">
            <v>MECHANICAL</v>
          </cell>
          <cell r="AM1050" t="str">
            <v>6.10 Year</v>
          </cell>
        </row>
        <row r="1051">
          <cell r="B1051">
            <v>230038</v>
          </cell>
          <cell r="C1051" t="str">
            <v>Ahajoliya Sunny Mahadevbhai</v>
          </cell>
          <cell r="D1051" t="str">
            <v>Engineering</v>
          </cell>
          <cell r="E1051" t="str">
            <v>Utility</v>
          </cell>
          <cell r="F1051" t="str">
            <v>Junior Engineer</v>
          </cell>
          <cell r="G1051" t="str">
            <v>Level-2</v>
          </cell>
          <cell r="H1051" t="str">
            <v>E-3</v>
          </cell>
          <cell r="I1051">
            <v>45082</v>
          </cell>
          <cell r="J1051">
            <v>6</v>
          </cell>
          <cell r="K1051">
            <v>2023</v>
          </cell>
          <cell r="L1051" t="str">
            <v>Sanand</v>
          </cell>
          <cell r="M1051" t="str">
            <v>M</v>
          </cell>
          <cell r="N1051">
            <v>35359</v>
          </cell>
          <cell r="O1051">
            <v>27.254794520547946</v>
          </cell>
          <cell r="R1051">
            <v>45265</v>
          </cell>
          <cell r="S1051">
            <v>45082</v>
          </cell>
          <cell r="T1051" t="str">
            <v>Confirmation</v>
          </cell>
          <cell r="Y1051">
            <v>9726479596</v>
          </cell>
          <cell r="Z1051" t="str">
            <v>sunnyahajoliya2110@gmail.com</v>
          </cell>
          <cell r="AA1051">
            <v>9825897587</v>
          </cell>
          <cell r="AB1051" t="str">
            <v>Father</v>
          </cell>
          <cell r="AC1051" t="str">
            <v>Ahajoliya Mahadevbhai Hansrajbhai</v>
          </cell>
          <cell r="AD1051" t="str">
            <v>Ahajoliya Mahadevbhai Hansrajbhai</v>
          </cell>
          <cell r="AE1051" t="str">
            <v>Ahajoliya Veenaben Mahadevbhai</v>
          </cell>
          <cell r="AF1051" t="str">
            <v>25/ Aditi Tenements, B/H Deswali society, Chandlodiya road, Ahemdabad - 380061</v>
          </cell>
          <cell r="AG1051" t="str">
            <v>9/chamunda park, nr desal bhagat baby, 80 feet road, surendranagar,363002</v>
          </cell>
          <cell r="AH1051" t="str">
            <v>BQNPA1750P</v>
          </cell>
          <cell r="AI1051">
            <v>588800402470</v>
          </cell>
          <cell r="AJ1051" t="str">
            <v>O+VE</v>
          </cell>
          <cell r="AK1051" t="str">
            <v>BE (Electrical)</v>
          </cell>
          <cell r="AL1051" t="str">
            <v>Electrical</v>
          </cell>
          <cell r="AM1051" t="str">
            <v>5 Years</v>
          </cell>
        </row>
        <row r="1052">
          <cell r="B1052">
            <v>230039</v>
          </cell>
          <cell r="C1052" t="str">
            <v>Sagar Tekade</v>
          </cell>
          <cell r="D1052" t="str">
            <v>Retail Sales</v>
          </cell>
          <cell r="E1052" t="str">
            <v>West Region</v>
          </cell>
          <cell r="F1052" t="str">
            <v>Sales Executive</v>
          </cell>
          <cell r="G1052" t="str">
            <v>Level-2</v>
          </cell>
          <cell r="H1052" t="str">
            <v>E-4</v>
          </cell>
          <cell r="I1052">
            <v>45084</v>
          </cell>
          <cell r="J1052">
            <v>6</v>
          </cell>
          <cell r="K1052">
            <v>2023</v>
          </cell>
          <cell r="L1052" t="str">
            <v>Sanand</v>
          </cell>
          <cell r="M1052" t="str">
            <v>M</v>
          </cell>
          <cell r="N1052">
            <v>32592</v>
          </cell>
          <cell r="O1052">
            <v>34.835616438356162</v>
          </cell>
          <cell r="R1052">
            <v>45267</v>
          </cell>
          <cell r="S1052">
            <v>45084</v>
          </cell>
          <cell r="T1052" t="str">
            <v>Confirmation</v>
          </cell>
          <cell r="Y1052">
            <v>9604932001</v>
          </cell>
          <cell r="Z1052" t="str">
            <v>sagartekade1990@gmail.com</v>
          </cell>
          <cell r="AA1052">
            <v>8624042001</v>
          </cell>
          <cell r="AB1052" t="str">
            <v>Wife</v>
          </cell>
          <cell r="AC1052" t="str">
            <v>Minakshi Tekade</v>
          </cell>
          <cell r="AD1052" t="str">
            <v>Murlidhar Rao</v>
          </cell>
          <cell r="AE1052" t="str">
            <v>Sushila Tekade</v>
          </cell>
          <cell r="AF1052" t="str">
            <v>Pratik Niwas, Sai Colony, Lane No- 04, Bhekrainagar, Hadpsar, Pune - 412308</v>
          </cell>
          <cell r="AG1052" t="str">
            <v>Pratik Niwas, Sai Colony, Lane No- 04, Bhekrainagar, Hadpsar, Pune - 412308</v>
          </cell>
          <cell r="AH1052" t="str">
            <v>ANIPT8567E</v>
          </cell>
          <cell r="AI1052">
            <v>895549329540</v>
          </cell>
          <cell r="AJ1052" t="str">
            <v>B+VE</v>
          </cell>
          <cell r="AK1052" t="str">
            <v>HSC</v>
          </cell>
          <cell r="AL1052" t="str">
            <v>-</v>
          </cell>
          <cell r="AM1052" t="str">
            <v>12 years</v>
          </cell>
        </row>
        <row r="1053">
          <cell r="B1053">
            <v>230040</v>
          </cell>
          <cell r="C1053" t="str">
            <v>Patel Devang Mukeshbhai</v>
          </cell>
          <cell r="D1053" t="str">
            <v>IT</v>
          </cell>
          <cell r="E1053" t="str">
            <v>Operation IT</v>
          </cell>
          <cell r="F1053" t="str">
            <v>Junior Engineer</v>
          </cell>
          <cell r="G1053" t="str">
            <v>Level-2</v>
          </cell>
          <cell r="H1053" t="str">
            <v>E-3</v>
          </cell>
          <cell r="I1053">
            <v>45096</v>
          </cell>
          <cell r="J1053">
            <v>6</v>
          </cell>
          <cell r="K1053">
            <v>2023</v>
          </cell>
          <cell r="L1053" t="str">
            <v>Sanand</v>
          </cell>
          <cell r="M1053" t="str">
            <v>M</v>
          </cell>
          <cell r="N1053">
            <v>36429</v>
          </cell>
          <cell r="O1053">
            <v>24.323287671232876</v>
          </cell>
          <cell r="R1053">
            <v>45279</v>
          </cell>
          <cell r="S1053">
            <v>45096</v>
          </cell>
          <cell r="T1053" t="str">
            <v>Confirmation</v>
          </cell>
          <cell r="Y1053">
            <v>8200580549</v>
          </cell>
          <cell r="Z1053" t="str">
            <v>devpatel260999@gmail.com</v>
          </cell>
          <cell r="AA1053">
            <v>8140739273</v>
          </cell>
          <cell r="AB1053" t="str">
            <v>Brother</v>
          </cell>
          <cell r="AC1053" t="str">
            <v>Tapan Patel</v>
          </cell>
          <cell r="AD1053" t="str">
            <v xml:space="preserve">Patel Mukeshkumar </v>
          </cell>
          <cell r="AE1053" t="str">
            <v>Patel Jayshreeben Mukeshbhai</v>
          </cell>
          <cell r="AF1053" t="str">
            <v>16, Luksh Duplex, Nr Janki Sumrti Soc, Santram Deri Road, Nadiad - 387002</v>
          </cell>
          <cell r="AG1053" t="str">
            <v>16, Luksh Duplex, Nr Janki Sumrti Soc, Santram Deri Road, Nadiad - 387002</v>
          </cell>
          <cell r="AH1053" t="str">
            <v>GPTPP7247J</v>
          </cell>
          <cell r="AI1053">
            <v>314467087531</v>
          </cell>
          <cell r="AJ1053" t="str">
            <v>O-VE</v>
          </cell>
          <cell r="AK1053" t="str">
            <v>MCA</v>
          </cell>
          <cell r="AL1053" t="str">
            <v xml:space="preserve">I.T </v>
          </cell>
          <cell r="AM1053" t="str">
            <v>1.5 Year</v>
          </cell>
        </row>
        <row r="1054">
          <cell r="B1054">
            <v>230041</v>
          </cell>
          <cell r="C1054" t="str">
            <v>Nikunjkumar Vaghela</v>
          </cell>
          <cell r="D1054" t="str">
            <v>Retail Sales</v>
          </cell>
          <cell r="E1054" t="str">
            <v>East Region</v>
          </cell>
          <cell r="F1054" t="str">
            <v>Executive</v>
          </cell>
          <cell r="G1054" t="str">
            <v>Level-2</v>
          </cell>
          <cell r="H1054" t="str">
            <v>E-2</v>
          </cell>
          <cell r="I1054">
            <v>45096</v>
          </cell>
          <cell r="J1054">
            <v>6</v>
          </cell>
          <cell r="K1054">
            <v>2023</v>
          </cell>
          <cell r="L1054" t="str">
            <v>Sanand</v>
          </cell>
          <cell r="M1054" t="str">
            <v>M</v>
          </cell>
          <cell r="N1054">
            <v>30653</v>
          </cell>
          <cell r="O1054">
            <v>40.147945205479452</v>
          </cell>
          <cell r="P1054" t="str">
            <v>Resignation</v>
          </cell>
          <cell r="S1054">
            <v>45096</v>
          </cell>
          <cell r="T1054" t="str">
            <v>Probation</v>
          </cell>
          <cell r="Y1054">
            <v>9924147270</v>
          </cell>
          <cell r="Z1054" t="str">
            <v>nikku.nick@yahoo.com</v>
          </cell>
          <cell r="AA1054">
            <v>8780195205</v>
          </cell>
          <cell r="AB1054" t="str">
            <v>Father</v>
          </cell>
          <cell r="AC1054" t="str">
            <v>Pravinbhai Vaghela</v>
          </cell>
          <cell r="AD1054" t="str">
            <v xml:space="preserve">Pravinbhai Manubhai Vaghela </v>
          </cell>
          <cell r="AE1054" t="str">
            <v xml:space="preserve">Ratnaben Pravinbhai Vaghela </v>
          </cell>
          <cell r="AF1054" t="str">
            <v>28 - Bavan Society, Opp. BSNL Telephone Exchange Kankaria, Kankaria Road, Ahmedabad - 380028</v>
          </cell>
          <cell r="AG1054" t="str">
            <v>28 - Bavan Society, Opp. BSNL Telephone Exchange Kankaria, Kankaria Road, Ahmedabad - 380028</v>
          </cell>
          <cell r="AH1054" t="str">
            <v>AHDPV6294M</v>
          </cell>
          <cell r="AI1054">
            <v>334658082381</v>
          </cell>
          <cell r="AJ1054" t="str">
            <v>A+VE</v>
          </cell>
          <cell r="AK1054" t="str">
            <v>B.Com</v>
          </cell>
          <cell r="AL1054" t="str">
            <v>Commerce</v>
          </cell>
          <cell r="AM1054" t="str">
            <v>14 Years</v>
          </cell>
        </row>
        <row r="1055">
          <cell r="B1055">
            <v>230042</v>
          </cell>
          <cell r="C1055" t="str">
            <v>Goswami Purveshgiri Hiteshgiri</v>
          </cell>
          <cell r="D1055" t="str">
            <v>Engineering</v>
          </cell>
          <cell r="E1055" t="str">
            <v>Maintenance</v>
          </cell>
          <cell r="F1055" t="str">
            <v>Assistant Engineer</v>
          </cell>
          <cell r="G1055" t="str">
            <v>Level-2</v>
          </cell>
          <cell r="H1055" t="str">
            <v>E-4</v>
          </cell>
          <cell r="I1055">
            <v>45096</v>
          </cell>
          <cell r="J1055">
            <v>6</v>
          </cell>
          <cell r="K1055">
            <v>2023</v>
          </cell>
          <cell r="L1055" t="str">
            <v>Sanand</v>
          </cell>
          <cell r="M1055" t="str">
            <v>M</v>
          </cell>
          <cell r="N1055">
            <v>36058</v>
          </cell>
          <cell r="O1055">
            <v>25.339726027397262</v>
          </cell>
          <cell r="R1055">
            <v>45279</v>
          </cell>
          <cell r="S1055">
            <v>45096</v>
          </cell>
          <cell r="T1055" t="str">
            <v>Confirmation</v>
          </cell>
          <cell r="Y1055">
            <v>9978540169</v>
          </cell>
          <cell r="Z1055" t="str">
            <v>purveshgoswami1920@gmail.com</v>
          </cell>
          <cell r="AA1055">
            <v>9586060886</v>
          </cell>
          <cell r="AB1055" t="str">
            <v>Father</v>
          </cell>
          <cell r="AC1055" t="str">
            <v>Hiteshgiri Goswami</v>
          </cell>
          <cell r="AD1055" t="str">
            <v>Goswami Hiteshgiri</v>
          </cell>
          <cell r="AE1055" t="str">
            <v>Goswami Darshanaben</v>
          </cell>
          <cell r="AF1055" t="str">
            <v>301, Wing-B, Sharradha Appartment, Near Ashiyana Society, Joshipura, Junagadh, Gujarat - 362002</v>
          </cell>
          <cell r="AG1055" t="str">
            <v>301, Wing-B, Sharradha Appartment, Near Ashiyana Society, Joshipura, Junagadh, Gujarat - 362002</v>
          </cell>
          <cell r="AH1055" t="str">
            <v>CJSPG4880R</v>
          </cell>
          <cell r="AI1055">
            <v>773450430888</v>
          </cell>
          <cell r="AJ1055" t="str">
            <v>B+VE</v>
          </cell>
          <cell r="AK1055" t="str">
            <v>BE</v>
          </cell>
          <cell r="AL1055" t="str">
            <v>Mechanical</v>
          </cell>
          <cell r="AM1055" t="str">
            <v>2.6 Years</v>
          </cell>
        </row>
        <row r="1056">
          <cell r="B1056">
            <v>230043</v>
          </cell>
          <cell r="C1056" t="str">
            <v>Chavda Keval Rudabhai</v>
          </cell>
          <cell r="D1056" t="str">
            <v>Administration</v>
          </cell>
          <cell r="E1056" t="str">
            <v>GA</v>
          </cell>
          <cell r="F1056" t="str">
            <v>Assistant Executive</v>
          </cell>
          <cell r="G1056" t="str">
            <v>Level-2</v>
          </cell>
          <cell r="H1056" t="str">
            <v>E-4</v>
          </cell>
          <cell r="I1056">
            <v>45096</v>
          </cell>
          <cell r="J1056">
            <v>6</v>
          </cell>
          <cell r="K1056">
            <v>2023</v>
          </cell>
          <cell r="L1056" t="str">
            <v>Sanand</v>
          </cell>
          <cell r="M1056" t="str">
            <v>M</v>
          </cell>
          <cell r="N1056">
            <v>35587</v>
          </cell>
          <cell r="O1056">
            <v>26.63013698630137</v>
          </cell>
          <cell r="S1056">
            <v>45096</v>
          </cell>
          <cell r="T1056" t="str">
            <v>Probation</v>
          </cell>
          <cell r="Y1056">
            <v>7046384555</v>
          </cell>
          <cell r="Z1056" t="str">
            <v>kevalchavda061997@gmail.com</v>
          </cell>
          <cell r="AA1056">
            <v>8200935433</v>
          </cell>
          <cell r="AB1056" t="str">
            <v>Father</v>
          </cell>
          <cell r="AC1056" t="str">
            <v>Rudabhai</v>
          </cell>
          <cell r="AD1056" t="str">
            <v>Rudabhai</v>
          </cell>
          <cell r="AE1056" t="str">
            <v>Manjulaben</v>
          </cell>
          <cell r="AF1056" t="str">
            <v>Green City, Near Keshod Bypass, Mangrol - 362225</v>
          </cell>
          <cell r="AG1056" t="str">
            <v>Green City, Near Keshod Bypass, Mangrol - 362225</v>
          </cell>
          <cell r="AH1056" t="str">
            <v>BQJPC5769E</v>
          </cell>
          <cell r="AI1056">
            <v>773480543945</v>
          </cell>
          <cell r="AJ1056" t="str">
            <v>O+VE</v>
          </cell>
          <cell r="AK1056" t="str">
            <v>MBA</v>
          </cell>
          <cell r="AL1056" t="str">
            <v>Human Recourses</v>
          </cell>
          <cell r="AM1056" t="str">
            <v>1.5 Year</v>
          </cell>
        </row>
        <row r="1057">
          <cell r="B1057">
            <v>230044</v>
          </cell>
          <cell r="C1057" t="str">
            <v>Wagh Shivani Yogeshbhai</v>
          </cell>
          <cell r="D1057" t="str">
            <v>Institutional Sales</v>
          </cell>
          <cell r="E1057" t="str">
            <v>Logistics Solution</v>
          </cell>
          <cell r="F1057" t="str">
            <v>Assistant Executive</v>
          </cell>
          <cell r="G1057" t="str">
            <v>Level-2</v>
          </cell>
          <cell r="H1057" t="str">
            <v>E-4</v>
          </cell>
          <cell r="I1057">
            <v>45096</v>
          </cell>
          <cell r="J1057">
            <v>6</v>
          </cell>
          <cell r="K1057">
            <v>2023</v>
          </cell>
          <cell r="L1057" t="str">
            <v>Sanand</v>
          </cell>
          <cell r="M1057" t="str">
            <v>F</v>
          </cell>
          <cell r="N1057">
            <v>35525</v>
          </cell>
          <cell r="O1057">
            <v>26.8</v>
          </cell>
          <cell r="R1057">
            <v>45279</v>
          </cell>
          <cell r="S1057">
            <v>45096</v>
          </cell>
          <cell r="T1057" t="str">
            <v>Confirmation</v>
          </cell>
          <cell r="Y1057">
            <v>8849568178</v>
          </cell>
          <cell r="Z1057" t="str">
            <v>shivanivagh797@gmail.com</v>
          </cell>
          <cell r="AA1057">
            <v>9727540854</v>
          </cell>
          <cell r="AB1057" t="str">
            <v>Mother</v>
          </cell>
          <cell r="AC1057" t="str">
            <v>Yogini Yogesh Vagh</v>
          </cell>
          <cell r="AD1057" t="str">
            <v>Yogesh Vagh</v>
          </cell>
          <cell r="AE1057" t="str">
            <v>Yogini Yogesh Vagh</v>
          </cell>
          <cell r="AF1057" t="str">
            <v>15, New Rang Sagar Soc, Near Sarkari Tube Well, Opp Binori, Sonate, Bopal, Ahemdabad - 380058</v>
          </cell>
          <cell r="AG1057" t="str">
            <v>7/50 Mograwadi Panchvati Soc B/H Mahalaxmi Swamill Pardi Sandhpor, Valsad 396001</v>
          </cell>
          <cell r="AH1057" t="str">
            <v>ADZPW9225H</v>
          </cell>
          <cell r="AI1057">
            <v>792967247352</v>
          </cell>
          <cell r="AJ1057" t="str">
            <v>B+VE</v>
          </cell>
          <cell r="AK1057" t="str">
            <v>MBA</v>
          </cell>
          <cell r="AL1057" t="str">
            <v>Finance</v>
          </cell>
          <cell r="AM1057" t="str">
            <v>1.9 Year</v>
          </cell>
        </row>
        <row r="1058">
          <cell r="B1058">
            <v>230045</v>
          </cell>
          <cell r="C1058" t="str">
            <v>Maulik Chauhan</v>
          </cell>
          <cell r="D1058" t="str">
            <v>Planning</v>
          </cell>
          <cell r="E1058" t="str">
            <v>Product Management</v>
          </cell>
          <cell r="F1058" t="str">
            <v>Senior Engineer</v>
          </cell>
          <cell r="G1058" t="str">
            <v>Level-2</v>
          </cell>
          <cell r="H1058" t="str">
            <v>E-1</v>
          </cell>
          <cell r="I1058">
            <v>45101</v>
          </cell>
          <cell r="J1058">
            <v>6</v>
          </cell>
          <cell r="K1058">
            <v>2023</v>
          </cell>
          <cell r="L1058" t="str">
            <v>Sanand</v>
          </cell>
          <cell r="M1058" t="str">
            <v>M</v>
          </cell>
          <cell r="N1058">
            <v>35785</v>
          </cell>
          <cell r="O1058">
            <v>26.087671232876712</v>
          </cell>
          <cell r="P1058" t="str">
            <v>Resignation</v>
          </cell>
          <cell r="S1058">
            <v>45101</v>
          </cell>
          <cell r="T1058" t="str">
            <v>Probation</v>
          </cell>
          <cell r="Y1058">
            <v>8469907341</v>
          </cell>
          <cell r="Z1058" t="str">
            <v>maulikchauhan97@gmail.com</v>
          </cell>
          <cell r="AA1058">
            <v>9925646729</v>
          </cell>
          <cell r="AB1058" t="str">
            <v>Father</v>
          </cell>
          <cell r="AC1058" t="str">
            <v>Dilipbhai</v>
          </cell>
          <cell r="AD1058" t="str">
            <v>Dilipbhai</v>
          </cell>
          <cell r="AE1058" t="str">
            <v>Pannaben</v>
          </cell>
          <cell r="AF1058" t="str">
            <v>B/2 Vardhman flat, Kum Kum society, Near Kum Kum school, Maninagar, Ahmedabad - 380008</v>
          </cell>
          <cell r="AG1058" t="str">
            <v>B/2 Vardhman flat, Kum Kum society, Near Kum Kum school, Maninagar, Ahmedabad - 380008</v>
          </cell>
          <cell r="AH1058" t="str">
            <v>BPJPC7927M</v>
          </cell>
          <cell r="AI1058">
            <v>825804155033</v>
          </cell>
          <cell r="AJ1058" t="str">
            <v>B+VE</v>
          </cell>
          <cell r="AK1058" t="str">
            <v xml:space="preserve">B.E </v>
          </cell>
          <cell r="AL1058" t="str">
            <v>Mechatronics</v>
          </cell>
          <cell r="AM1058" t="str">
            <v xml:space="preserve">3 Year </v>
          </cell>
        </row>
        <row r="1059">
          <cell r="B1059">
            <v>230046</v>
          </cell>
          <cell r="C1059" t="str">
            <v>Gorakshanath Ramnath Uphade</v>
          </cell>
          <cell r="D1059" t="str">
            <v>Retail Sales</v>
          </cell>
          <cell r="E1059" t="str">
            <v>West Region</v>
          </cell>
          <cell r="F1059" t="str">
            <v>Sales Executive</v>
          </cell>
          <cell r="G1059" t="str">
            <v>Level-2</v>
          </cell>
          <cell r="H1059" t="str">
            <v>E-4</v>
          </cell>
          <cell r="I1059">
            <v>45110</v>
          </cell>
          <cell r="J1059">
            <v>7</v>
          </cell>
          <cell r="K1059">
            <v>2023</v>
          </cell>
          <cell r="L1059" t="str">
            <v>Sanand</v>
          </cell>
          <cell r="M1059" t="str">
            <v>M</v>
          </cell>
          <cell r="N1059">
            <v>32025</v>
          </cell>
          <cell r="O1059">
            <v>36.389041095890413</v>
          </cell>
          <cell r="P1059" t="str">
            <v>Resignation</v>
          </cell>
          <cell r="S1059">
            <v>45110</v>
          </cell>
          <cell r="T1059" t="str">
            <v>Probation</v>
          </cell>
          <cell r="Y1059">
            <v>9665361256</v>
          </cell>
          <cell r="Z1059" t="str">
            <v>gorkshanath_uphade@rediffmail.com</v>
          </cell>
          <cell r="AA1059">
            <v>7066052048</v>
          </cell>
          <cell r="AB1059" t="str">
            <v>Wife</v>
          </cell>
          <cell r="AC1059" t="str">
            <v>Tejal</v>
          </cell>
          <cell r="AD1059" t="str">
            <v>Ramnath</v>
          </cell>
          <cell r="AE1059" t="str">
            <v>Yamunabai</v>
          </cell>
          <cell r="AF1059" t="str">
            <v>No. 11/ Royal Appartment, Shivajinagar, pimpalgaon - 422209</v>
          </cell>
          <cell r="AG1059" t="str">
            <v>Wadali Bhoi,Tal. Chandwad Dist.Nashik, Mahrashtra - 423117</v>
          </cell>
          <cell r="AH1059" t="str">
            <v>ADVPU3903E</v>
          </cell>
          <cell r="AI1059" t="str">
            <v>828995999121</v>
          </cell>
          <cell r="AJ1059" t="str">
            <v>O+VE</v>
          </cell>
          <cell r="AK1059" t="str">
            <v>B.A</v>
          </cell>
          <cell r="AL1059" t="str">
            <v>Arts</v>
          </cell>
          <cell r="AM1059" t="str">
            <v>-</v>
          </cell>
        </row>
        <row r="1060">
          <cell r="B1060">
            <v>230047</v>
          </cell>
          <cell r="C1060" t="str">
            <v>Gohil Harsh Hiteshbhai</v>
          </cell>
          <cell r="D1060" t="str">
            <v>Engineering</v>
          </cell>
          <cell r="E1060" t="str">
            <v>Maintenance</v>
          </cell>
          <cell r="F1060" t="str">
            <v>Assistant Engineer</v>
          </cell>
          <cell r="G1060" t="str">
            <v>Level-2</v>
          </cell>
          <cell r="H1060" t="str">
            <v>E-4</v>
          </cell>
          <cell r="I1060">
            <v>45110</v>
          </cell>
          <cell r="J1060">
            <v>7</v>
          </cell>
          <cell r="K1060">
            <v>2023</v>
          </cell>
          <cell r="L1060" t="str">
            <v>Sanand</v>
          </cell>
          <cell r="M1060" t="str">
            <v>M</v>
          </cell>
          <cell r="N1060">
            <v>35862</v>
          </cell>
          <cell r="O1060">
            <v>25.876712328767123</v>
          </cell>
          <cell r="S1060">
            <v>45110</v>
          </cell>
          <cell r="T1060" t="str">
            <v>Probation</v>
          </cell>
          <cell r="Y1060">
            <v>8347933933</v>
          </cell>
          <cell r="Z1060" t="str">
            <v>harshgohil0803@gmail.com</v>
          </cell>
          <cell r="AA1060">
            <v>9723481573</v>
          </cell>
          <cell r="AB1060" t="str">
            <v>Father</v>
          </cell>
          <cell r="AC1060" t="str">
            <v xml:space="preserve">Hiteshbhai Gohil </v>
          </cell>
          <cell r="AD1060" t="str">
            <v>Hiteshbhai Gohil</v>
          </cell>
          <cell r="AE1060" t="str">
            <v>Shobhanaben Gohil</v>
          </cell>
          <cell r="AF1060" t="str">
            <v>Gurukrupa Society, Nr Santosh Appartment, Paliyad Road, Botad - 364710</v>
          </cell>
          <cell r="AG1060" t="str">
            <v>Gurukrupa Society,Nr Santosh Appartment, Paliyad Road, Botad - 364710</v>
          </cell>
          <cell r="AH1060" t="str">
            <v>BWZPG4905J</v>
          </cell>
          <cell r="AI1060">
            <v>586051517144</v>
          </cell>
          <cell r="AJ1060" t="str">
            <v>A+VE</v>
          </cell>
          <cell r="AK1060" t="str">
            <v xml:space="preserve">B.E </v>
          </cell>
          <cell r="AL1060" t="str">
            <v>Mechanical</v>
          </cell>
          <cell r="AM1060" t="str">
            <v>4.1 Years</v>
          </cell>
        </row>
        <row r="1061">
          <cell r="B1061">
            <v>230048</v>
          </cell>
          <cell r="C1061" t="str">
            <v>Patel Harshil Dipenkumar</v>
          </cell>
          <cell r="D1061" t="str">
            <v>Production</v>
          </cell>
          <cell r="E1061" t="str">
            <v>Tire Building</v>
          </cell>
          <cell r="F1061" t="str">
            <v>Junior Engineer</v>
          </cell>
          <cell r="G1061" t="str">
            <v>Level-2</v>
          </cell>
          <cell r="H1061" t="str">
            <v>E-3</v>
          </cell>
          <cell r="I1061">
            <v>45110</v>
          </cell>
          <cell r="J1061">
            <v>7</v>
          </cell>
          <cell r="K1061">
            <v>2023</v>
          </cell>
          <cell r="L1061" t="str">
            <v>Sanand</v>
          </cell>
          <cell r="M1061" t="str">
            <v>M</v>
          </cell>
          <cell r="N1061">
            <v>36109</v>
          </cell>
          <cell r="O1061">
            <v>25.2</v>
          </cell>
          <cell r="S1061">
            <v>45110</v>
          </cell>
          <cell r="T1061" t="str">
            <v>Probation</v>
          </cell>
          <cell r="Y1061">
            <v>7574822770</v>
          </cell>
          <cell r="Z1061" t="str">
            <v>patelharshil9944@gmail.com</v>
          </cell>
          <cell r="AA1061">
            <v>9724319868</v>
          </cell>
          <cell r="AB1061" t="str">
            <v>Father</v>
          </cell>
          <cell r="AC1061" t="str">
            <v>Dipen R. Patel</v>
          </cell>
          <cell r="AD1061" t="str">
            <v>Dipen R. Patel</v>
          </cell>
          <cell r="AE1061" t="str">
            <v>Jigna D. patel</v>
          </cell>
          <cell r="AF1061" t="str">
            <v>A-14, Shiv Tenament, Ghodasar, Ahmedabad, Gujarat - 380050</v>
          </cell>
          <cell r="AG1061" t="str">
            <v>A-14, Shiv Tenament, Ghodasar, Ahmedabad, Gujarat - 380050</v>
          </cell>
          <cell r="AH1061" t="str">
            <v>DYKPP3108K</v>
          </cell>
          <cell r="AI1061" t="str">
            <v>468675918853</v>
          </cell>
          <cell r="AJ1061" t="str">
            <v>O+VE</v>
          </cell>
          <cell r="AK1061" t="str">
            <v>Diploma</v>
          </cell>
          <cell r="AL1061" t="str">
            <v>Mechanical</v>
          </cell>
          <cell r="AM1061" t="str">
            <v>5.8 Years</v>
          </cell>
        </row>
        <row r="1062">
          <cell r="B1062">
            <v>230049</v>
          </cell>
          <cell r="C1062" t="str">
            <v>Gopal Kumar</v>
          </cell>
          <cell r="D1062" t="str">
            <v>Finance</v>
          </cell>
          <cell r="E1062" t="str">
            <v>Accounting &amp; Tax</v>
          </cell>
          <cell r="F1062" t="str">
            <v>Assistant Executive</v>
          </cell>
          <cell r="G1062" t="str">
            <v>Level-2</v>
          </cell>
          <cell r="H1062" t="str">
            <v>E-4</v>
          </cell>
          <cell r="I1062">
            <v>45117</v>
          </cell>
          <cell r="J1062">
            <v>7</v>
          </cell>
          <cell r="K1062">
            <v>2023</v>
          </cell>
          <cell r="L1062" t="str">
            <v>Sanand</v>
          </cell>
          <cell r="M1062" t="str">
            <v>M</v>
          </cell>
          <cell r="N1062">
            <v>34766</v>
          </cell>
          <cell r="O1062">
            <v>28.87945205479452</v>
          </cell>
          <cell r="S1062">
            <v>45117</v>
          </cell>
          <cell r="T1062" t="str">
            <v>Probation</v>
          </cell>
          <cell r="Y1062">
            <v>6377578546</v>
          </cell>
          <cell r="Z1062" t="str">
            <v>gopalnama663@gmail.com</v>
          </cell>
          <cell r="AA1062">
            <v>8769723001</v>
          </cell>
          <cell r="AB1062" t="str">
            <v>Brother</v>
          </cell>
          <cell r="AC1062" t="str">
            <v xml:space="preserve">Rajendrakumar </v>
          </cell>
          <cell r="AD1062" t="str">
            <v>Sheshmal</v>
          </cell>
          <cell r="AE1062" t="str">
            <v>Manjuben</v>
          </cell>
          <cell r="AF1062" t="str">
            <v>Behind Of Shakti Mata Temple, Pindwara, Sirohi District, Rajasthan - 307022</v>
          </cell>
          <cell r="AG1062" t="str">
            <v>C3, Bhaya Uday Society, Jivraj Park, Ahmedabad - 380051</v>
          </cell>
          <cell r="AH1062" t="str">
            <v>DYEPK7202R</v>
          </cell>
          <cell r="AI1062" t="str">
            <v>279807916182</v>
          </cell>
          <cell r="AJ1062" t="str">
            <v>A-VE</v>
          </cell>
          <cell r="AK1062" t="str">
            <v>M.Com</v>
          </cell>
          <cell r="AL1062" t="str">
            <v>Commerce</v>
          </cell>
          <cell r="AM1062" t="str">
            <v>4 Years</v>
          </cell>
        </row>
        <row r="1063">
          <cell r="B1063">
            <v>230050</v>
          </cell>
          <cell r="C1063" t="str">
            <v>Akshay Kishor Patil</v>
          </cell>
          <cell r="D1063" t="str">
            <v>Engineering</v>
          </cell>
          <cell r="E1063" t="str">
            <v>Maintenance</v>
          </cell>
          <cell r="F1063" t="str">
            <v>Assistant Engineer</v>
          </cell>
          <cell r="G1063" t="str">
            <v>Level-2</v>
          </cell>
          <cell r="H1063" t="str">
            <v>E-4</v>
          </cell>
          <cell r="I1063">
            <v>45117</v>
          </cell>
          <cell r="J1063">
            <v>7</v>
          </cell>
          <cell r="K1063">
            <v>2023</v>
          </cell>
          <cell r="L1063" t="str">
            <v>Sanand</v>
          </cell>
          <cell r="M1063" t="str">
            <v>M</v>
          </cell>
          <cell r="N1063">
            <v>36652</v>
          </cell>
          <cell r="O1063">
            <v>23.712328767123289</v>
          </cell>
          <cell r="P1063" t="str">
            <v>Resignation</v>
          </cell>
          <cell r="S1063">
            <v>45117</v>
          </cell>
          <cell r="T1063" t="str">
            <v>Probation</v>
          </cell>
          <cell r="Y1063">
            <v>9284581090</v>
          </cell>
          <cell r="Z1063" t="str">
            <v>patilakshay67553@gmail.com</v>
          </cell>
          <cell r="AA1063">
            <v>9527581371</v>
          </cell>
          <cell r="AB1063" t="str">
            <v>Brother</v>
          </cell>
          <cell r="AC1063" t="str">
            <v>KHUSHAL PATIL</v>
          </cell>
          <cell r="AD1063" t="str">
            <v>Kishor Jivan Patil</v>
          </cell>
          <cell r="AE1063" t="str">
            <v>Lalita Kishor Patil</v>
          </cell>
          <cell r="AF1063" t="str">
            <v>Anarad, Anarad Nandubar, Maharashtra - 425410</v>
          </cell>
          <cell r="AG1063" t="str">
            <v>Anarad, Anarad Nandubar, Maharashtra - 425410</v>
          </cell>
          <cell r="AH1063" t="str">
            <v>EYVPP3561C</v>
          </cell>
          <cell r="AI1063" t="str">
            <v>714164326945</v>
          </cell>
          <cell r="AJ1063" t="str">
            <v>B+VE</v>
          </cell>
          <cell r="AK1063" t="str">
            <v>Diploma</v>
          </cell>
          <cell r="AL1063" t="str">
            <v>Electrical</v>
          </cell>
          <cell r="AM1063" t="str">
            <v>1.5 Year</v>
          </cell>
        </row>
        <row r="1064">
          <cell r="B1064">
            <v>230051</v>
          </cell>
          <cell r="C1064" t="str">
            <v>Urveshkumar Bhupendrabhai Gandhi</v>
          </cell>
          <cell r="D1064" t="str">
            <v>Retail Sales</v>
          </cell>
          <cell r="E1064" t="str">
            <v>West Region</v>
          </cell>
          <cell r="F1064" t="str">
            <v>Territory Sales Manager</v>
          </cell>
          <cell r="G1064" t="str">
            <v>Level-2</v>
          </cell>
          <cell r="H1064" t="str">
            <v>E-1</v>
          </cell>
          <cell r="I1064">
            <v>45117</v>
          </cell>
          <cell r="J1064">
            <v>7</v>
          </cell>
          <cell r="K1064">
            <v>2023</v>
          </cell>
          <cell r="L1064" t="str">
            <v>Sanand</v>
          </cell>
          <cell r="M1064" t="str">
            <v>M</v>
          </cell>
          <cell r="N1064">
            <v>30804</v>
          </cell>
          <cell r="O1064">
            <v>39.734246575342468</v>
          </cell>
          <cell r="S1064">
            <v>45117</v>
          </cell>
          <cell r="T1064" t="str">
            <v>Probation</v>
          </cell>
          <cell r="Y1064">
            <v>9909956282</v>
          </cell>
          <cell r="Z1064" t="str">
            <v>urvesh.gandhi123@gmail.com</v>
          </cell>
          <cell r="AA1064">
            <v>8780827894</v>
          </cell>
          <cell r="AB1064" t="str">
            <v>Wife</v>
          </cell>
          <cell r="AC1064" t="str">
            <v>Kinnari Gandhi</v>
          </cell>
          <cell r="AD1064" t="str">
            <v>Bhupendrabhai Natvarlal Gandhi</v>
          </cell>
          <cell r="AE1064" t="str">
            <v>Jagrutiben Bhupendrabhai Gandhi</v>
          </cell>
          <cell r="AF1064" t="str">
            <v>154, Smruti Vihar Society, P D Pandya Collage Road, Smruti Mandi, Ghodasar, Ahmedabad - 382440</v>
          </cell>
          <cell r="AG1064" t="str">
            <v>6178, Notariya Pole , Umreth , Anand , Gujarat- 388220</v>
          </cell>
          <cell r="AH1064" t="str">
            <v>AJYPG0414B</v>
          </cell>
          <cell r="AI1064" t="str">
            <v>659335575147</v>
          </cell>
          <cell r="AJ1064" t="str">
            <v>O+VE</v>
          </cell>
          <cell r="AK1064" t="str">
            <v>B.Com</v>
          </cell>
          <cell r="AL1064" t="str">
            <v>Commerce</v>
          </cell>
          <cell r="AM1064" t="str">
            <v>14 Years</v>
          </cell>
        </row>
        <row r="1065">
          <cell r="B1065">
            <v>230052</v>
          </cell>
          <cell r="C1065" t="str">
            <v>Chavda Vicky Bharatkumar</v>
          </cell>
          <cell r="D1065" t="str">
            <v>HR</v>
          </cell>
          <cell r="E1065" t="str">
            <v>HRM</v>
          </cell>
          <cell r="F1065" t="str">
            <v>Management Trainee</v>
          </cell>
          <cell r="G1065" t="str">
            <v>Level-2</v>
          </cell>
          <cell r="H1065" t="str">
            <v>E-5</v>
          </cell>
          <cell r="I1065">
            <v>45124</v>
          </cell>
          <cell r="J1065">
            <v>7</v>
          </cell>
          <cell r="K1065">
            <v>2023</v>
          </cell>
          <cell r="L1065" t="str">
            <v>Sanand</v>
          </cell>
          <cell r="M1065" t="str">
            <v>F</v>
          </cell>
          <cell r="N1065">
            <v>37090</v>
          </cell>
          <cell r="O1065">
            <v>22.512328767123286</v>
          </cell>
          <cell r="T1065" t="str">
            <v>Training</v>
          </cell>
          <cell r="Y1065">
            <v>6354020371</v>
          </cell>
          <cell r="Z1065" t="str">
            <v>vickychavda770@gmail.com</v>
          </cell>
          <cell r="AA1065">
            <v>8401447477</v>
          </cell>
          <cell r="AB1065" t="str">
            <v>Father</v>
          </cell>
          <cell r="AC1065" t="str">
            <v>Bharatkumar</v>
          </cell>
          <cell r="AD1065" t="str">
            <v>Bharatkumar Chavda</v>
          </cell>
          <cell r="AE1065" t="str">
            <v>Manishaben Chavda</v>
          </cell>
          <cell r="AF1065" t="str">
            <v>Sanmukh Society, Bakeri City, Vejalpur, Ahmedabad - 380051</v>
          </cell>
          <cell r="AG1065" t="str">
            <v>Udhyognagar, Near By New Luhar Suthar Vadi, Surendranagar - 363002</v>
          </cell>
          <cell r="AH1065" t="str">
            <v>CWKPC6466L</v>
          </cell>
          <cell r="AI1065">
            <v>669841725122</v>
          </cell>
          <cell r="AJ1065" t="str">
            <v>A+VE</v>
          </cell>
          <cell r="AK1065" t="str">
            <v>MBA</v>
          </cell>
          <cell r="AL1065" t="str">
            <v>HR</v>
          </cell>
          <cell r="AM1065" t="str">
            <v>Fresher</v>
          </cell>
        </row>
        <row r="1066">
          <cell r="B1066">
            <v>230053</v>
          </cell>
          <cell r="C1066" t="str">
            <v>Fofandi Dimple Dhanjibhai</v>
          </cell>
          <cell r="D1066" t="str">
            <v>HR</v>
          </cell>
          <cell r="E1066" t="str">
            <v>Talent Acquisition</v>
          </cell>
          <cell r="F1066" t="str">
            <v>Assistant Executive</v>
          </cell>
          <cell r="G1066" t="str">
            <v>Level-2</v>
          </cell>
          <cell r="H1066" t="str">
            <v>E-4</v>
          </cell>
          <cell r="I1066">
            <v>45131</v>
          </cell>
          <cell r="J1066">
            <v>7</v>
          </cell>
          <cell r="K1066">
            <v>2023</v>
          </cell>
          <cell r="L1066" t="str">
            <v>Sanand</v>
          </cell>
          <cell r="M1066" t="str">
            <v>F</v>
          </cell>
          <cell r="N1066">
            <v>35918</v>
          </cell>
          <cell r="O1066">
            <v>25.723287671232878</v>
          </cell>
          <cell r="S1066">
            <v>45131</v>
          </cell>
          <cell r="T1066" t="str">
            <v>Probation</v>
          </cell>
          <cell r="Y1066">
            <v>9737032313</v>
          </cell>
          <cell r="Z1066" t="str">
            <v>fofandidimple@gmail.com</v>
          </cell>
          <cell r="AA1066">
            <v>9662844046</v>
          </cell>
          <cell r="AB1066" t="str">
            <v>Cousin</v>
          </cell>
          <cell r="AC1066" t="str">
            <v>Dhruvesh Desai</v>
          </cell>
          <cell r="AD1066" t="str">
            <v>Dhanjibhai S. Fofandi</v>
          </cell>
          <cell r="AE1066" t="str">
            <v>Hansa D. Fofandi</v>
          </cell>
          <cell r="AF1066" t="str">
            <v>House No-5 Shivnagar Society Gate No- 1 , Gadhlodiya, Nr. Chankiyapuri Bridge, Ahmedabad - 380061</v>
          </cell>
          <cell r="AG1066" t="str">
            <v>Kamnath Society, Bhalpara Road, Dharmeshwar House, Veraval, Somnath - 362268</v>
          </cell>
          <cell r="AH1066" t="str">
            <v>ACVPF9998F</v>
          </cell>
          <cell r="AI1066">
            <v>754816167150</v>
          </cell>
          <cell r="AJ1066" t="str">
            <v>A+VE</v>
          </cell>
          <cell r="AK1066" t="str">
            <v>MBA</v>
          </cell>
          <cell r="AL1066" t="str">
            <v>HR</v>
          </cell>
          <cell r="AM1066" t="str">
            <v>1 Year</v>
          </cell>
        </row>
        <row r="1067">
          <cell r="B1067">
            <v>230054</v>
          </cell>
          <cell r="C1067" t="str">
            <v>Baria Janvi Dineshbhai</v>
          </cell>
          <cell r="D1067" t="str">
            <v>HR</v>
          </cell>
          <cell r="E1067" t="str">
            <v>Learning &amp; Development</v>
          </cell>
          <cell r="F1067" t="str">
            <v>Management Trainee</v>
          </cell>
          <cell r="G1067" t="str">
            <v>Level-2</v>
          </cell>
          <cell r="H1067" t="str">
            <v>E-5</v>
          </cell>
          <cell r="I1067">
            <v>45131</v>
          </cell>
          <cell r="J1067">
            <v>7</v>
          </cell>
          <cell r="K1067">
            <v>2023</v>
          </cell>
          <cell r="L1067" t="str">
            <v>Sanand</v>
          </cell>
          <cell r="M1067" t="str">
            <v>F</v>
          </cell>
          <cell r="N1067">
            <v>36404</v>
          </cell>
          <cell r="O1067">
            <v>24.391780821917809</v>
          </cell>
          <cell r="T1067" t="str">
            <v>Training</v>
          </cell>
          <cell r="Y1067">
            <v>9510390299</v>
          </cell>
          <cell r="Z1067" t="str">
            <v>janvibaria20@gmail.com</v>
          </cell>
          <cell r="AA1067">
            <v>9662105596</v>
          </cell>
          <cell r="AB1067" t="str">
            <v>Father</v>
          </cell>
          <cell r="AC1067" t="str">
            <v>Baria Dineshbhai Shantilal</v>
          </cell>
          <cell r="AD1067" t="str">
            <v>Baria Dineshbhai Shantilal</v>
          </cell>
          <cell r="AE1067" t="str">
            <v>Baria Anita Dineshbhai</v>
          </cell>
          <cell r="AF1067" t="str">
            <v>V-604 Sardar Patel Nagar, Shashtri Nagar,Naranpura, Ahmedabad - 380061</v>
          </cell>
          <cell r="AG1067" t="str">
            <v>571, Laxmi Nagar, Raliyati Road, Dahod - 389151</v>
          </cell>
          <cell r="AH1067" t="str">
            <v>GTJPB5318E</v>
          </cell>
          <cell r="AI1067">
            <v>328192934228</v>
          </cell>
          <cell r="AJ1067" t="str">
            <v>A+VE</v>
          </cell>
          <cell r="AK1067" t="str">
            <v>M.Com</v>
          </cell>
          <cell r="AL1067" t="str">
            <v>Commerce</v>
          </cell>
          <cell r="AM1067" t="str">
            <v>-</v>
          </cell>
        </row>
        <row r="1068">
          <cell r="B1068">
            <v>230055</v>
          </cell>
          <cell r="C1068" t="str">
            <v>Patel Jayminkumar Vinodbhai</v>
          </cell>
          <cell r="D1068" t="str">
            <v>Administration</v>
          </cell>
          <cell r="E1068" t="str">
            <v>Purchase &amp; Store</v>
          </cell>
          <cell r="F1068" t="str">
            <v>Assistant Engineer</v>
          </cell>
          <cell r="G1068" t="str">
            <v>Level-2</v>
          </cell>
          <cell r="H1068" t="str">
            <v>E-4</v>
          </cell>
          <cell r="I1068">
            <v>45131</v>
          </cell>
          <cell r="J1068">
            <v>7</v>
          </cell>
          <cell r="K1068">
            <v>2023</v>
          </cell>
          <cell r="L1068" t="str">
            <v>Sanand</v>
          </cell>
          <cell r="M1068" t="str">
            <v>M</v>
          </cell>
          <cell r="N1068">
            <v>34758</v>
          </cell>
          <cell r="O1068">
            <v>28.901369863013699</v>
          </cell>
          <cell r="S1068">
            <v>45131</v>
          </cell>
          <cell r="T1068" t="str">
            <v>Probation</v>
          </cell>
          <cell r="Y1068">
            <v>9016472001</v>
          </cell>
          <cell r="Z1068" t="str">
            <v>jaiminpatel212@gmail.com</v>
          </cell>
          <cell r="AA1068">
            <v>9429744594</v>
          </cell>
          <cell r="AB1068" t="str">
            <v>Father</v>
          </cell>
          <cell r="AC1068" t="str">
            <v>Vinodbhai Patel</v>
          </cell>
          <cell r="AD1068" t="str">
            <v>Vinodbhai Patel</v>
          </cell>
          <cell r="AE1068" t="str">
            <v>Kapilaben Patel</v>
          </cell>
          <cell r="AF1068" t="str">
            <v>10, Girdharpark Society, Nr Uma Hospital, Naroda-Nikol Road - 382330</v>
          </cell>
          <cell r="AG1068" t="str">
            <v>6, At Moti Jeswadi, Po Faredi, Ta Malpur, Dist Aravalli - 383345</v>
          </cell>
          <cell r="AH1068" t="str">
            <v>EHAPP8382P</v>
          </cell>
          <cell r="AI1068">
            <v>565654142741</v>
          </cell>
          <cell r="AJ1068" t="str">
            <v>B+VE</v>
          </cell>
          <cell r="AK1068" t="str">
            <v xml:space="preserve">B.E </v>
          </cell>
          <cell r="AL1068" t="str">
            <v>Mechanical</v>
          </cell>
          <cell r="AM1068" t="str">
            <v>5 Years</v>
          </cell>
        </row>
        <row r="1069">
          <cell r="B1069">
            <v>230056</v>
          </cell>
          <cell r="C1069" t="str">
            <v>Darji Mukundkumar Navinchandra</v>
          </cell>
          <cell r="D1069" t="str">
            <v>Finance</v>
          </cell>
          <cell r="E1069" t="str">
            <v>Accounting &amp; Tax</v>
          </cell>
          <cell r="F1069" t="str">
            <v>Executive</v>
          </cell>
          <cell r="G1069" t="str">
            <v>Level-2</v>
          </cell>
          <cell r="H1069" t="str">
            <v>E-2</v>
          </cell>
          <cell r="I1069">
            <v>45139</v>
          </cell>
          <cell r="J1069">
            <v>8</v>
          </cell>
          <cell r="K1069">
            <v>2023</v>
          </cell>
          <cell r="L1069" t="str">
            <v>Sanand</v>
          </cell>
          <cell r="M1069" t="str">
            <v>M</v>
          </cell>
          <cell r="N1069">
            <v>32067</v>
          </cell>
          <cell r="O1069">
            <v>36.273972602739725</v>
          </cell>
          <cell r="S1069">
            <v>45139</v>
          </cell>
          <cell r="T1069" t="str">
            <v>Probation</v>
          </cell>
          <cell r="Y1069">
            <v>9727750856</v>
          </cell>
          <cell r="Z1069" t="str">
            <v>mukundn1987@gmail.com</v>
          </cell>
          <cell r="AA1069">
            <v>9727750842</v>
          </cell>
          <cell r="AB1069" t="str">
            <v>Wife</v>
          </cell>
          <cell r="AC1069" t="str">
            <v>Kinjal Darji</v>
          </cell>
          <cell r="AD1069" t="str">
            <v>Darji Navinchandra Bhagwandash</v>
          </cell>
          <cell r="AE1069" t="str">
            <v>Darji Bhavnaben Navinchandra</v>
          </cell>
          <cell r="AF1069" t="str">
            <v>17/537 Reva Awash, Near Green City, Arjun Ashram Road, Chandlodiya, Ahmedabad - 382481</v>
          </cell>
          <cell r="AG1069" t="str">
            <v>17/537 Reva Awash, Near Green City, Arjun Ashram Road, Chandlodiya, Ahmedabad - 382481</v>
          </cell>
          <cell r="AH1069" t="str">
            <v>CEBPD4762B</v>
          </cell>
          <cell r="AI1069">
            <v>243938506065</v>
          </cell>
          <cell r="AJ1069" t="str">
            <v>O+VE</v>
          </cell>
          <cell r="AK1069" t="str">
            <v>M.Com</v>
          </cell>
          <cell r="AL1069" t="str">
            <v>Commerce</v>
          </cell>
          <cell r="AM1069" t="str">
            <v>11 Years</v>
          </cell>
        </row>
        <row r="1070">
          <cell r="B1070">
            <v>230057</v>
          </cell>
          <cell r="C1070" t="str">
            <v>Darji Yash Rakeshkumar</v>
          </cell>
          <cell r="D1070" t="str">
            <v>Finance</v>
          </cell>
          <cell r="E1070" t="str">
            <v>Accounting &amp; Tax</v>
          </cell>
          <cell r="F1070" t="str">
            <v>Assistant Executive</v>
          </cell>
          <cell r="G1070" t="str">
            <v>Level-2</v>
          </cell>
          <cell r="H1070" t="str">
            <v>E-4</v>
          </cell>
          <cell r="I1070">
            <v>45139</v>
          </cell>
          <cell r="J1070">
            <v>8</v>
          </cell>
          <cell r="K1070">
            <v>2023</v>
          </cell>
          <cell r="L1070" t="str">
            <v>Sanand</v>
          </cell>
          <cell r="M1070" t="str">
            <v>M</v>
          </cell>
          <cell r="N1070">
            <v>37129</v>
          </cell>
          <cell r="O1070">
            <v>22.405479452054795</v>
          </cell>
          <cell r="S1070">
            <v>45139</v>
          </cell>
          <cell r="T1070" t="str">
            <v>Probation</v>
          </cell>
          <cell r="Y1070">
            <v>9737308037</v>
          </cell>
          <cell r="Z1070" t="str">
            <v>yashdarji2608@gmail.com</v>
          </cell>
          <cell r="AA1070">
            <v>9898666593</v>
          </cell>
          <cell r="AB1070" t="str">
            <v>Father</v>
          </cell>
          <cell r="AC1070" t="str">
            <v xml:space="preserve"> Rakeshkumar Darji</v>
          </cell>
          <cell r="AD1070" t="str">
            <v>Rakeshkumar Darji</v>
          </cell>
          <cell r="AE1070" t="str">
            <v>Artiben Darji</v>
          </cell>
          <cell r="AF1070" t="str">
            <v>17/196, Gayatri Apartment, Opp Ghatlodia Police Station, Sola Road, Naranpura, Ahmedabad - 380063</v>
          </cell>
          <cell r="AG1070" t="str">
            <v>Darji Vas, Vantama, Vtc - Ladol, Post - Ladol, Sub District - Vijapur District - Mahesana - 382840</v>
          </cell>
          <cell r="AH1070" t="str">
            <v>GAZPD3408Q</v>
          </cell>
          <cell r="AI1070">
            <v>816741719372</v>
          </cell>
          <cell r="AJ1070" t="str">
            <v>A+VE</v>
          </cell>
          <cell r="AK1070" t="str">
            <v>B.Com</v>
          </cell>
          <cell r="AL1070" t="str">
            <v>Commerce</v>
          </cell>
          <cell r="AM1070" t="str">
            <v>2.5 Years</v>
          </cell>
        </row>
        <row r="1071">
          <cell r="B1071">
            <v>230058</v>
          </cell>
          <cell r="C1071" t="str">
            <v>Riya Rai</v>
          </cell>
          <cell r="D1071" t="str">
            <v>Administration</v>
          </cell>
          <cell r="E1071" t="str">
            <v>GA</v>
          </cell>
          <cell r="F1071" t="str">
            <v>Assistant Executive</v>
          </cell>
          <cell r="G1071" t="str">
            <v>Level-2</v>
          </cell>
          <cell r="H1071" t="str">
            <v>E-4</v>
          </cell>
          <cell r="I1071">
            <v>45145</v>
          </cell>
          <cell r="J1071">
            <v>8</v>
          </cell>
          <cell r="K1071">
            <v>2023</v>
          </cell>
          <cell r="L1071" t="str">
            <v>Sanand</v>
          </cell>
          <cell r="M1071" t="str">
            <v>F</v>
          </cell>
          <cell r="N1071">
            <v>35384</v>
          </cell>
          <cell r="O1071">
            <v>27.186301369863013</v>
          </cell>
          <cell r="S1071">
            <v>45145</v>
          </cell>
          <cell r="T1071" t="str">
            <v>Probation</v>
          </cell>
          <cell r="Y1071">
            <v>7065438664</v>
          </cell>
          <cell r="Z1071" t="str">
            <v>rair3528@gmail.com</v>
          </cell>
          <cell r="AA1071">
            <v>9687700412</v>
          </cell>
          <cell r="AB1071" t="str">
            <v>Husband</v>
          </cell>
          <cell r="AC1071" t="str">
            <v>Anup Rai</v>
          </cell>
          <cell r="AD1071" t="str">
            <v>Anul Rai</v>
          </cell>
          <cell r="AE1071" t="str">
            <v>Anita Rai</v>
          </cell>
          <cell r="AF1071" t="str">
            <v>D - 503, Shree Neelkhanth Residency, Vadodara - 390012</v>
          </cell>
          <cell r="AG1071" t="str">
            <v>N - 704, Applewood Township, Ahmedabad - 380058</v>
          </cell>
          <cell r="AH1071" t="str">
            <v>DDNPR1977Q</v>
          </cell>
          <cell r="AI1071">
            <v>589586440978</v>
          </cell>
          <cell r="AJ1071" t="str">
            <v>B+VE</v>
          </cell>
          <cell r="AK1071" t="str">
            <v>MBA</v>
          </cell>
          <cell r="AL1071" t="str">
            <v>Marketing/HR</v>
          </cell>
          <cell r="AM1071" t="str">
            <v>3 Years</v>
          </cell>
        </row>
        <row r="1072">
          <cell r="B1072">
            <v>230059</v>
          </cell>
          <cell r="C1072" t="str">
            <v>Snehi Rahulkumar Girishbhai</v>
          </cell>
          <cell r="D1072" t="str">
            <v>Engineering</v>
          </cell>
          <cell r="E1072" t="str">
            <v>Maintenance</v>
          </cell>
          <cell r="F1072" t="str">
            <v>Assistant Engineer</v>
          </cell>
          <cell r="G1072" t="str">
            <v>Level-2</v>
          </cell>
          <cell r="H1072" t="str">
            <v>E-4</v>
          </cell>
          <cell r="I1072">
            <v>45145</v>
          </cell>
          <cell r="J1072">
            <v>8</v>
          </cell>
          <cell r="K1072">
            <v>2023</v>
          </cell>
          <cell r="L1072" t="str">
            <v>Sanand</v>
          </cell>
          <cell r="M1072" t="str">
            <v>M</v>
          </cell>
          <cell r="N1072">
            <v>35952</v>
          </cell>
          <cell r="O1072">
            <v>25.63013698630137</v>
          </cell>
          <cell r="S1072">
            <v>45145</v>
          </cell>
          <cell r="T1072" t="str">
            <v>Probation</v>
          </cell>
          <cell r="Y1072">
            <v>7698192589</v>
          </cell>
          <cell r="Z1072" t="str">
            <v>rahul.snehi5170@gmail.com</v>
          </cell>
          <cell r="AA1072">
            <v>9913694872</v>
          </cell>
          <cell r="AB1072" t="str">
            <v>Father</v>
          </cell>
          <cell r="AC1072" t="str">
            <v>Snehi Girishbhai Chhaganbhai</v>
          </cell>
          <cell r="AD1072" t="str">
            <v>Snehi Girishbhai Chhaganbhai</v>
          </cell>
          <cell r="AE1072" t="str">
            <v>Snehi Hemalataben Girishbhai</v>
          </cell>
          <cell r="AF1072" t="str">
            <v>14, Jayeshnagar, Near Mangalam Socirty, Andada, Ankleshwer - 393010</v>
          </cell>
          <cell r="AG1072" t="str">
            <v>14, Jayeshnagar, Near Mangalam Socirty, Andada, Ankleshwer - 393010</v>
          </cell>
          <cell r="AH1072" t="str">
            <v>KEGPS4217P</v>
          </cell>
          <cell r="AI1072">
            <v>909237200804</v>
          </cell>
          <cell r="AJ1072" t="str">
            <v>A+VE</v>
          </cell>
          <cell r="AK1072" t="str">
            <v xml:space="preserve">B.E </v>
          </cell>
          <cell r="AL1072" t="str">
            <v>Electrical</v>
          </cell>
          <cell r="AM1072" t="str">
            <v>1.5 Year</v>
          </cell>
        </row>
        <row r="1073">
          <cell r="B1073">
            <v>230060</v>
          </cell>
          <cell r="C1073" t="str">
            <v>Roshan Kumar Jaiswal</v>
          </cell>
          <cell r="D1073" t="str">
            <v>Planning</v>
          </cell>
          <cell r="E1073" t="str">
            <v>Product Management</v>
          </cell>
          <cell r="F1073" t="str">
            <v>Junior Executive</v>
          </cell>
          <cell r="G1073" t="str">
            <v>Level-2</v>
          </cell>
          <cell r="H1073" t="str">
            <v>E-3</v>
          </cell>
          <cell r="I1073">
            <v>45145</v>
          </cell>
          <cell r="J1073">
            <v>8</v>
          </cell>
          <cell r="K1073">
            <v>2023</v>
          </cell>
          <cell r="L1073" t="str">
            <v>Sanand</v>
          </cell>
          <cell r="M1073" t="str">
            <v>M</v>
          </cell>
          <cell r="N1073">
            <v>34159</v>
          </cell>
          <cell r="O1073">
            <v>30.542465753424658</v>
          </cell>
          <cell r="P1073" t="str">
            <v>Resignation</v>
          </cell>
          <cell r="S1073">
            <v>45145</v>
          </cell>
          <cell r="T1073" t="str">
            <v>Probation</v>
          </cell>
          <cell r="Y1073">
            <v>9981857158</v>
          </cell>
          <cell r="Z1073" t="str">
            <v>roshanj242@yahoo.com</v>
          </cell>
          <cell r="AA1073">
            <v>8965818700</v>
          </cell>
          <cell r="AB1073" t="str">
            <v>Relative</v>
          </cell>
          <cell r="AC1073" t="str">
            <v>Chandu jaiswal</v>
          </cell>
          <cell r="AD1073" t="str">
            <v>Manbahor Jaiswal</v>
          </cell>
          <cell r="AE1073" t="str">
            <v>Savitri Jaiswal</v>
          </cell>
          <cell r="AF1073" t="str">
            <v>Village-Darimadol, Post-Bhadaura, Tahsil-Kusumi, Dist-Sidhi, Madhya Pradesh - 486669</v>
          </cell>
          <cell r="AG1073" t="str">
            <v>Hajari Mata Mandir, Sanand, Ahmedabad - 382170</v>
          </cell>
          <cell r="AH1073" t="str">
            <v>BCTPJ3243E</v>
          </cell>
          <cell r="AI1073">
            <v>787575593084</v>
          </cell>
          <cell r="AJ1073" t="str">
            <v>B+VE</v>
          </cell>
          <cell r="AK1073" t="str">
            <v>Diploma/PGDM</v>
          </cell>
          <cell r="AL1073" t="str">
            <v>Electrical/ SCM</v>
          </cell>
          <cell r="AM1073" t="str">
            <v>6 Years</v>
          </cell>
        </row>
        <row r="1074">
          <cell r="B1074">
            <v>230061</v>
          </cell>
          <cell r="C1074" t="str">
            <v>Mayank Kashyap</v>
          </cell>
          <cell r="D1074" t="str">
            <v>EHS</v>
          </cell>
          <cell r="E1074" t="str">
            <v>EHS</v>
          </cell>
          <cell r="F1074" t="str">
            <v>Junior Executive</v>
          </cell>
          <cell r="G1074" t="str">
            <v>Level-2</v>
          </cell>
          <cell r="H1074" t="str">
            <v>E-3</v>
          </cell>
          <cell r="I1074">
            <v>45154</v>
          </cell>
          <cell r="J1074">
            <v>8</v>
          </cell>
          <cell r="K1074">
            <v>2023</v>
          </cell>
          <cell r="L1074" t="str">
            <v>Sanand</v>
          </cell>
          <cell r="M1074" t="str">
            <v>M</v>
          </cell>
          <cell r="N1074">
            <v>36357</v>
          </cell>
          <cell r="O1074">
            <v>24.520547945205479</v>
          </cell>
          <cell r="S1074">
            <v>45154</v>
          </cell>
          <cell r="T1074" t="str">
            <v>Probation</v>
          </cell>
          <cell r="Y1074">
            <v>7231947576</v>
          </cell>
          <cell r="Z1074" t="str">
            <v>mayankkashyap1507@gmail.com</v>
          </cell>
          <cell r="AA1074">
            <v>8696600406</v>
          </cell>
          <cell r="AB1074" t="str">
            <v>Mother</v>
          </cell>
          <cell r="AC1074" t="str">
            <v>Rani Kashyap</v>
          </cell>
          <cell r="AD1074" t="str">
            <v>Ramprakash Kashyap</v>
          </cell>
          <cell r="AE1074" t="str">
            <v>Rani Kashyap</v>
          </cell>
          <cell r="AF1074" t="str">
            <v>Siddhi Bungalows, 12-A, Nr. Vakil Bridge, Bopal, Ahmedabad, Gujarat - 380058</v>
          </cell>
          <cell r="AG1074" t="str">
            <v>Plot No 169, Charbhuja, Pratapnagar, Rawthbhata District - Chittor Pin - 323307</v>
          </cell>
          <cell r="AH1074" t="str">
            <v>HCAPK4729P</v>
          </cell>
          <cell r="AI1074">
            <v>561523820600</v>
          </cell>
          <cell r="AJ1074" t="str">
            <v>A+VE</v>
          </cell>
          <cell r="AK1074" t="str">
            <v>MSC</v>
          </cell>
          <cell r="AL1074" t="str">
            <v>Industrial Hygeine and Safety</v>
          </cell>
          <cell r="AM1074" t="str">
            <v>2 Years</v>
          </cell>
        </row>
        <row r="1075">
          <cell r="B1075">
            <v>230062</v>
          </cell>
          <cell r="C1075" t="str">
            <v>Kuldeepaksinh Girirajsinh Zala</v>
          </cell>
          <cell r="D1075" t="str">
            <v>Planning</v>
          </cell>
          <cell r="E1075" t="str">
            <v>Planning</v>
          </cell>
          <cell r="F1075" t="str">
            <v>Executive</v>
          </cell>
          <cell r="G1075" t="str">
            <v>Level-2</v>
          </cell>
          <cell r="H1075" t="str">
            <v>E-2</v>
          </cell>
          <cell r="I1075">
            <v>45154</v>
          </cell>
          <cell r="J1075">
            <v>8</v>
          </cell>
          <cell r="K1075">
            <v>2023</v>
          </cell>
          <cell r="L1075" t="str">
            <v>Sanand</v>
          </cell>
          <cell r="M1075" t="str">
            <v>M</v>
          </cell>
          <cell r="N1075">
            <v>33133</v>
          </cell>
          <cell r="O1075">
            <v>33.353424657534248</v>
          </cell>
          <cell r="S1075">
            <v>45154</v>
          </cell>
          <cell r="T1075" t="str">
            <v>Probation</v>
          </cell>
          <cell r="Y1075">
            <v>9033114340</v>
          </cell>
          <cell r="Z1075" t="str">
            <v>kuldeepzala17@gmail.com</v>
          </cell>
          <cell r="AA1075">
            <v>9978147693</v>
          </cell>
          <cell r="AB1075" t="str">
            <v>Father</v>
          </cell>
          <cell r="AC1075" t="str">
            <v xml:space="preserve"> Girirajsinh Zala</v>
          </cell>
          <cell r="AD1075" t="str">
            <v>Girirajsinh Jambha Zala</v>
          </cell>
          <cell r="AE1075" t="str">
            <v>Vinaba Girirajsinh Zala</v>
          </cell>
          <cell r="AF1075" t="str">
            <v>Mahadevpura, Po.- Ogan, Tal.-Viramgam, Dist.- Ahmedabad, Gujarat - 382150</v>
          </cell>
          <cell r="AG1075" t="str">
            <v>Mahadevpura, Po.- Ogan, Tal.-Viramgam, Dist.- Ahmedabad, Gujarat - 382150</v>
          </cell>
          <cell r="AH1075" t="str">
            <v>AAYPZ9508J</v>
          </cell>
          <cell r="AI1075">
            <v>895520831003</v>
          </cell>
          <cell r="AJ1075" t="str">
            <v>O+VE</v>
          </cell>
          <cell r="AK1075" t="str">
            <v xml:space="preserve">B.E </v>
          </cell>
          <cell r="AL1075" t="str">
            <v>Computer Engineering</v>
          </cell>
          <cell r="AM1075" t="str">
            <v>9 Years</v>
          </cell>
        </row>
        <row r="1076">
          <cell r="B1076">
            <v>230063</v>
          </cell>
          <cell r="C1076" t="str">
            <v>Ajaya Kumar Pradhan</v>
          </cell>
          <cell r="D1076" t="str">
            <v>HR</v>
          </cell>
          <cell r="E1076" t="str">
            <v>HRM</v>
          </cell>
          <cell r="F1076" t="str">
            <v>Assistant Executive</v>
          </cell>
          <cell r="G1076" t="str">
            <v>Level-2</v>
          </cell>
          <cell r="H1076" t="str">
            <v>E-4</v>
          </cell>
          <cell r="I1076">
            <v>45173</v>
          </cell>
          <cell r="J1076">
            <v>9</v>
          </cell>
          <cell r="K1076">
            <v>2023</v>
          </cell>
          <cell r="L1076" t="str">
            <v>Sanand</v>
          </cell>
          <cell r="M1076" t="str">
            <v>M</v>
          </cell>
          <cell r="N1076">
            <v>35570</v>
          </cell>
          <cell r="O1076">
            <v>26.676712328767124</v>
          </cell>
          <cell r="P1076" t="str">
            <v>Resignation</v>
          </cell>
          <cell r="S1076">
            <v>45173</v>
          </cell>
          <cell r="T1076" t="str">
            <v>Probation</v>
          </cell>
          <cell r="Y1076">
            <v>7077026043</v>
          </cell>
          <cell r="Z1076" t="str">
            <v>ajayapradhan2529@gmail.com</v>
          </cell>
          <cell r="AA1076">
            <v>9556959331</v>
          </cell>
          <cell r="AB1076" t="str">
            <v>Father</v>
          </cell>
          <cell r="AC1076" t="str">
            <v>Rajendra Pradhan</v>
          </cell>
          <cell r="AD1076" t="str">
            <v>Rajendra Pradhan</v>
          </cell>
          <cell r="AE1076" t="str">
            <v>Namita Pradhan</v>
          </cell>
          <cell r="AF1076" t="str">
            <v>At.- Ambagam, Po.- Jagamohanpur, Chikiti, Ganjam, Odisha - 761010</v>
          </cell>
          <cell r="AG1076" t="str">
            <v>At.- Ambagam, Po.- Jagamohanpur, Chikiti, Ganjam, Odisha - 761010</v>
          </cell>
          <cell r="AH1076" t="str">
            <v>DDFPP9116R</v>
          </cell>
          <cell r="AI1076">
            <v>259897295046</v>
          </cell>
          <cell r="AJ1076" t="str">
            <v>B+VE</v>
          </cell>
          <cell r="AK1076" t="str">
            <v>MIRPM</v>
          </cell>
          <cell r="AL1076" t="str">
            <v>Industrial Relations and Personnel Management</v>
          </cell>
          <cell r="AM1076" t="str">
            <v>3 Years</v>
          </cell>
        </row>
        <row r="1077">
          <cell r="B1077">
            <v>230064</v>
          </cell>
          <cell r="C1077" t="str">
            <v>Pritesh Gajendragiri Aparnathi</v>
          </cell>
          <cell r="D1077" t="str">
            <v>Planning</v>
          </cell>
          <cell r="E1077" t="str">
            <v>Product Management</v>
          </cell>
          <cell r="F1077" t="str">
            <v>Assistant Executive</v>
          </cell>
          <cell r="G1077" t="str">
            <v>Level-2</v>
          </cell>
          <cell r="H1077" t="str">
            <v>E-4</v>
          </cell>
          <cell r="I1077">
            <v>45180</v>
          </cell>
          <cell r="J1077">
            <v>9</v>
          </cell>
          <cell r="K1077">
            <v>2023</v>
          </cell>
          <cell r="L1077" t="str">
            <v>Sanand</v>
          </cell>
          <cell r="M1077" t="str">
            <v>M</v>
          </cell>
          <cell r="N1077">
            <v>35978</v>
          </cell>
          <cell r="O1077">
            <v>25.55890410958904</v>
          </cell>
          <cell r="S1077">
            <v>45180</v>
          </cell>
          <cell r="T1077" t="str">
            <v>Probation</v>
          </cell>
          <cell r="Y1077" t="str">
            <v>9726889440/
7069760867</v>
          </cell>
          <cell r="Z1077" t="str">
            <v>aparnathipritesh376@gmail.com</v>
          </cell>
          <cell r="AA1077" t="str">
            <v>7016768095/8140219921</v>
          </cell>
          <cell r="AB1077" t="str">
            <v>Father</v>
          </cell>
          <cell r="AC1077" t="str">
            <v>Gajendragiri Aparnathi</v>
          </cell>
          <cell r="AD1077" t="str">
            <v>Gajendragiri Aparnathi</v>
          </cell>
          <cell r="AE1077" t="str">
            <v>Jyotsanaben Aparnathi</v>
          </cell>
          <cell r="AF1077" t="str">
            <v>Jivrajpark, Near Vejalpur D-Mart, Ravinagar Road, Ahmedabad - 380051</v>
          </cell>
          <cell r="AG1077" t="str">
            <v>Somnath Society, Behind K K Moru School, Ambaji Temple Road, Veraval - 362266</v>
          </cell>
          <cell r="AH1077" t="str">
            <v>CZFPA8174F</v>
          </cell>
          <cell r="AI1077">
            <v>951010985047</v>
          </cell>
          <cell r="AJ1077" t="str">
            <v>O+VE</v>
          </cell>
          <cell r="AK1077" t="str">
            <v>BBA</v>
          </cell>
          <cell r="AL1077" t="str">
            <v>HR/Marketing</v>
          </cell>
          <cell r="AM1077" t="str">
            <v>3 Years</v>
          </cell>
        </row>
        <row r="1078">
          <cell r="B1078">
            <v>230065</v>
          </cell>
          <cell r="C1078" t="str">
            <v>Priya</v>
          </cell>
          <cell r="D1078" t="str">
            <v>QA</v>
          </cell>
          <cell r="E1078" t="str">
            <v>Quality Control</v>
          </cell>
          <cell r="F1078" t="str">
            <v>Engineer</v>
          </cell>
          <cell r="G1078" t="str">
            <v>Level-2</v>
          </cell>
          <cell r="H1078" t="str">
            <v>E-2</v>
          </cell>
          <cell r="I1078">
            <v>45194</v>
          </cell>
          <cell r="J1078">
            <v>9</v>
          </cell>
          <cell r="K1078">
            <v>2023</v>
          </cell>
          <cell r="L1078" t="str">
            <v>Sanand</v>
          </cell>
          <cell r="M1078" t="str">
            <v>F</v>
          </cell>
          <cell r="N1078">
            <v>35952</v>
          </cell>
          <cell r="O1078">
            <v>25.63013698630137</v>
          </cell>
          <cell r="S1078">
            <v>45194</v>
          </cell>
          <cell r="T1078" t="str">
            <v>Probation</v>
          </cell>
          <cell r="Y1078" t="str">
            <v>7905250562 / 7880831908</v>
          </cell>
          <cell r="Z1078" t="str">
            <v>priya.ggplko@gmail.com</v>
          </cell>
          <cell r="AA1078">
            <v>9452452137</v>
          </cell>
          <cell r="AB1078" t="str">
            <v>Father</v>
          </cell>
          <cell r="AC1078" t="str">
            <v>Kishori Lal</v>
          </cell>
          <cell r="AD1078" t="str">
            <v>Kishori Lal</v>
          </cell>
          <cell r="AE1078" t="str">
            <v>Geeta Devi</v>
          </cell>
          <cell r="AF1078" t="str">
            <v>Shahjanand Home girls hostel, A-3, Madhuram bunglow near HDFC, Bopal-Ghuma Road, Ahemdabad - 380058</v>
          </cell>
          <cell r="AG1078" t="str">
            <v>Village - Kotwa, Post - Nainamau, District - Barabanki, Uttar Pradesh, 225204</v>
          </cell>
          <cell r="AH1078" t="str">
            <v>FIZPP6290K</v>
          </cell>
          <cell r="AI1078">
            <v>437793730511</v>
          </cell>
          <cell r="AJ1078" t="str">
            <v>O+VE</v>
          </cell>
          <cell r="AK1078" t="str">
            <v>BCA</v>
          </cell>
          <cell r="AL1078" t="str">
            <v>-</v>
          </cell>
          <cell r="AM1078" t="str">
            <v>4 Year</v>
          </cell>
        </row>
        <row r="1079">
          <cell r="B1079">
            <v>230066</v>
          </cell>
          <cell r="C1079" t="str">
            <v>Shubham Singh</v>
          </cell>
          <cell r="D1079" t="str">
            <v>Engineering</v>
          </cell>
          <cell r="E1079" t="str">
            <v>Utility</v>
          </cell>
          <cell r="F1079" t="str">
            <v>Junior Engineer</v>
          </cell>
          <cell r="G1079" t="str">
            <v>Level-2</v>
          </cell>
          <cell r="H1079" t="str">
            <v>E-3</v>
          </cell>
          <cell r="I1079">
            <v>45194</v>
          </cell>
          <cell r="J1079">
            <v>9</v>
          </cell>
          <cell r="K1079">
            <v>2023</v>
          </cell>
          <cell r="L1079" t="str">
            <v>Sanand</v>
          </cell>
          <cell r="M1079" t="str">
            <v>M</v>
          </cell>
          <cell r="N1079">
            <v>35986</v>
          </cell>
          <cell r="O1079">
            <v>25.536986301369861</v>
          </cell>
          <cell r="S1079">
            <v>45194</v>
          </cell>
          <cell r="T1079" t="str">
            <v>Probation</v>
          </cell>
          <cell r="Y1079">
            <v>7905332515</v>
          </cell>
          <cell r="Z1079" t="str">
            <v>singhshubham89186@gmail.com</v>
          </cell>
          <cell r="AA1079">
            <v>8736848184</v>
          </cell>
          <cell r="AB1079" t="str">
            <v>Brother</v>
          </cell>
          <cell r="AC1079" t="str">
            <v>Abhisekh Singh</v>
          </cell>
          <cell r="AD1079" t="str">
            <v>Akhlesh Kumar Singh</v>
          </cell>
          <cell r="AE1079" t="str">
            <v>Anju Singh</v>
          </cell>
          <cell r="AF1079" t="str">
            <v>Bopal, Ahemdabad - 380058</v>
          </cell>
          <cell r="AG1079" t="str">
            <v>B-09, San tropez madrid country opp Ashapuri mandir, Bhayali, Vadodara, Gujarat, 391410</v>
          </cell>
          <cell r="AH1079" t="str">
            <v>NODPS2544B</v>
          </cell>
          <cell r="AI1079">
            <v>553308789607</v>
          </cell>
          <cell r="AJ1079" t="str">
            <v>AB+VE</v>
          </cell>
          <cell r="AK1079" t="str">
            <v>B.Tech</v>
          </cell>
          <cell r="AL1079" t="str">
            <v>Mechanical</v>
          </cell>
          <cell r="AM1079" t="str">
            <v>3.5 Years</v>
          </cell>
        </row>
        <row r="1080">
          <cell r="B1080">
            <v>230067</v>
          </cell>
          <cell r="C1080" t="str">
            <v>Patel Mayank Dilipbhai</v>
          </cell>
          <cell r="D1080" t="str">
            <v>Engineering</v>
          </cell>
          <cell r="E1080" t="str">
            <v>Maintenance</v>
          </cell>
          <cell r="F1080" t="str">
            <v>Assistant Engineer</v>
          </cell>
          <cell r="G1080" t="str">
            <v>Level-2</v>
          </cell>
          <cell r="H1080" t="str">
            <v>E-4</v>
          </cell>
          <cell r="I1080">
            <v>45194</v>
          </cell>
          <cell r="J1080">
            <v>9</v>
          </cell>
          <cell r="K1080">
            <v>2023</v>
          </cell>
          <cell r="L1080" t="str">
            <v>Sanand</v>
          </cell>
          <cell r="M1080" t="str">
            <v>M</v>
          </cell>
          <cell r="N1080">
            <v>35756</v>
          </cell>
          <cell r="O1080">
            <v>26.167123287671235</v>
          </cell>
          <cell r="S1080">
            <v>45194</v>
          </cell>
          <cell r="T1080" t="str">
            <v>Probation</v>
          </cell>
          <cell r="Y1080">
            <v>9898181221</v>
          </cell>
          <cell r="Z1080" t="str">
            <v>pmayank466@gmail.com</v>
          </cell>
          <cell r="AA1080">
            <v>7405106905</v>
          </cell>
          <cell r="AB1080" t="str">
            <v>Mother</v>
          </cell>
          <cell r="AC1080" t="str">
            <v>Darshnaben</v>
          </cell>
          <cell r="AD1080" t="str">
            <v>Dilipbhai Chhanabhai Patel</v>
          </cell>
          <cell r="AE1080" t="str">
            <v>Darshanaben Dilipbhai Patel</v>
          </cell>
          <cell r="AF1080" t="str">
            <v>Nava Vanjar, Prajapativas, Ujala Hotel, Ujala Circle, Sarkhej, Ahmedabad - 382210</v>
          </cell>
          <cell r="AG1080" t="str">
            <v>281, Amli Faliya , Vejalpore, Lilapore, Lilapore, Valsad - 396030</v>
          </cell>
          <cell r="AH1080" t="str">
            <v>FWCPP8240N</v>
          </cell>
          <cell r="AI1080">
            <v>861062786295</v>
          </cell>
          <cell r="AJ1080" t="str">
            <v>O+VE</v>
          </cell>
          <cell r="AK1080" t="str">
            <v xml:space="preserve">B.E </v>
          </cell>
          <cell r="AL1080" t="str">
            <v>Electrical</v>
          </cell>
          <cell r="AM1080" t="str">
            <v>3 Year</v>
          </cell>
        </row>
        <row r="1081">
          <cell r="B1081">
            <v>230068</v>
          </cell>
          <cell r="C1081" t="str">
            <v>Kanara Jagdish Sajanbhai</v>
          </cell>
          <cell r="D1081" t="str">
            <v>Engineering</v>
          </cell>
          <cell r="E1081" t="str">
            <v>Maintenance</v>
          </cell>
          <cell r="F1081" t="str">
            <v>Assistant Engineer</v>
          </cell>
          <cell r="G1081" t="str">
            <v>Level-2</v>
          </cell>
          <cell r="H1081" t="str">
            <v>E-4</v>
          </cell>
          <cell r="I1081">
            <v>45208</v>
          </cell>
          <cell r="J1081">
            <v>10</v>
          </cell>
          <cell r="K1081">
            <v>2023</v>
          </cell>
          <cell r="L1081" t="str">
            <v>Sanand</v>
          </cell>
          <cell r="M1081" t="str">
            <v>M</v>
          </cell>
          <cell r="N1081">
            <v>34890</v>
          </cell>
          <cell r="O1081">
            <v>28.539726027397261</v>
          </cell>
          <cell r="S1081">
            <v>45208</v>
          </cell>
          <cell r="T1081" t="str">
            <v>Probation</v>
          </cell>
          <cell r="Y1081">
            <v>9512555701</v>
          </cell>
          <cell r="Z1081" t="str">
            <v xml:space="preserve">jskanara123@gmail.com </v>
          </cell>
          <cell r="AA1081">
            <v>9624993203</v>
          </cell>
          <cell r="AB1081" t="str">
            <v>Brother</v>
          </cell>
          <cell r="AC1081" t="str">
            <v>Maldevbhai</v>
          </cell>
          <cell r="AD1081" t="str">
            <v>Sajanbhai</v>
          </cell>
          <cell r="AE1081" t="str">
            <v>Amariben</v>
          </cell>
          <cell r="AF1081" t="str">
            <v>Sanand, Ahmedabad, Gujarat - 382210</v>
          </cell>
          <cell r="AG1081" t="str">
            <v>At Jasapar Tal Bhanvad Dist - Devbhumi Dwarka - 361001</v>
          </cell>
          <cell r="AH1081" t="str">
            <v>FSEPK9051G</v>
          </cell>
          <cell r="AI1081">
            <v>997705675075</v>
          </cell>
          <cell r="AJ1081" t="str">
            <v>B+VE</v>
          </cell>
          <cell r="AK1081" t="str">
            <v xml:space="preserve">B.E </v>
          </cell>
          <cell r="AL1081" t="str">
            <v>Electrical</v>
          </cell>
          <cell r="AM1081" t="str">
            <v>2.10 Years</v>
          </cell>
        </row>
        <row r="1082">
          <cell r="B1082">
            <v>230069</v>
          </cell>
          <cell r="C1082" t="str">
            <v>Narendrasingh Shambhudayal Lodhi</v>
          </cell>
          <cell r="D1082" t="str">
            <v>Planning</v>
          </cell>
          <cell r="E1082" t="str">
            <v>Product Management</v>
          </cell>
          <cell r="F1082" t="str">
            <v>Junior Executive</v>
          </cell>
          <cell r="G1082" t="str">
            <v>Level-2</v>
          </cell>
          <cell r="H1082" t="str">
            <v>E-3</v>
          </cell>
          <cell r="I1082">
            <v>45208</v>
          </cell>
          <cell r="J1082">
            <v>10</v>
          </cell>
          <cell r="K1082">
            <v>2023</v>
          </cell>
          <cell r="L1082" t="str">
            <v>Sanand</v>
          </cell>
          <cell r="M1082" t="str">
            <v>M</v>
          </cell>
          <cell r="N1082">
            <v>34511</v>
          </cell>
          <cell r="O1082">
            <v>29.578082191780823</v>
          </cell>
          <cell r="P1082" t="str">
            <v>Resignation</v>
          </cell>
          <cell r="S1082">
            <v>45208</v>
          </cell>
          <cell r="T1082" t="str">
            <v>Probation</v>
          </cell>
          <cell r="Y1082">
            <v>9586666379</v>
          </cell>
          <cell r="Z1082" t="str">
            <v>n1137r@gmail.com</v>
          </cell>
          <cell r="AA1082">
            <v>9714113659</v>
          </cell>
          <cell r="AB1082" t="str">
            <v xml:space="preserve">Father </v>
          </cell>
          <cell r="AC1082" t="str">
            <v>Rajput Shambhudayal Mitthulal</v>
          </cell>
          <cell r="AD1082" t="str">
            <v>Rajput Shambhudayal Mitthulal</v>
          </cell>
          <cell r="AE1082" t="str">
            <v>Rajput Sunitaben Shambhudayal</v>
          </cell>
          <cell r="AF1082" t="str">
            <v>C/3, Pushpanagar Nr. Bhagwati School, Bhargav Road, Kubernagar, Ahmedabad - 382340</v>
          </cell>
          <cell r="AG1082" t="str">
            <v>C/3 , Pushpanagar Nr. Bhagwati School, Bhargav Road, Kubernagar Ahmedabad - 382340</v>
          </cell>
          <cell r="AH1082" t="str">
            <v>AJKPL2152M</v>
          </cell>
          <cell r="AI1082">
            <v>996178910890</v>
          </cell>
          <cell r="AJ1082" t="str">
            <v>B+VE</v>
          </cell>
          <cell r="AK1082" t="str">
            <v>B.Com</v>
          </cell>
          <cell r="AL1082" t="str">
            <v>Commerce</v>
          </cell>
          <cell r="AM1082" t="str">
            <v>6 Years</v>
          </cell>
        </row>
        <row r="1083">
          <cell r="B1083">
            <v>230070</v>
          </cell>
          <cell r="C1083" t="str">
            <v>Omhari Kumar Rawat</v>
          </cell>
          <cell r="D1083" t="str">
            <v>Planning</v>
          </cell>
          <cell r="E1083" t="str">
            <v>Product Management</v>
          </cell>
          <cell r="F1083" t="str">
            <v>Junior Executive</v>
          </cell>
          <cell r="G1083" t="str">
            <v>Level-2</v>
          </cell>
          <cell r="H1083" t="str">
            <v>E-3</v>
          </cell>
          <cell r="I1083">
            <v>45208</v>
          </cell>
          <cell r="J1083">
            <v>10</v>
          </cell>
          <cell r="K1083">
            <v>2023</v>
          </cell>
          <cell r="L1083" t="str">
            <v>Sanand</v>
          </cell>
          <cell r="M1083" t="str">
            <v>M</v>
          </cell>
          <cell r="N1083">
            <v>33772</v>
          </cell>
          <cell r="O1083">
            <v>31.602739726027398</v>
          </cell>
          <cell r="S1083">
            <v>45208</v>
          </cell>
          <cell r="T1083" t="str">
            <v>Probation</v>
          </cell>
          <cell r="Y1083">
            <v>8320354370</v>
          </cell>
          <cell r="Z1083" t="str">
            <v>omhari.guddu786@gmail.com</v>
          </cell>
          <cell r="AA1083">
            <v>8528248203</v>
          </cell>
          <cell r="AB1083" t="str">
            <v>Wife</v>
          </cell>
          <cell r="AC1083" t="str">
            <v>Bimla Rawat</v>
          </cell>
          <cell r="AD1083" t="str">
            <v xml:space="preserve">Vishwanath Rawat </v>
          </cell>
          <cell r="AE1083" t="str">
            <v>Rani Devi</v>
          </cell>
          <cell r="AF1083" t="str">
            <v>Room No 54, Kevdavadi Society, Amaravadi, CTM - 380026</v>
          </cell>
          <cell r="AG1083" t="str">
            <v>Vill &amp; Post- Mohaljalkar Khairwa Barhalganj District Gorakhpur Uttar Pradesh - 273412</v>
          </cell>
          <cell r="AH1083" t="str">
            <v>AXVPR9249N</v>
          </cell>
          <cell r="AI1083">
            <v>308155642811</v>
          </cell>
          <cell r="AJ1083" t="str">
            <v>AB+VE</v>
          </cell>
          <cell r="AK1083" t="str">
            <v>BSC</v>
          </cell>
          <cell r="AL1083" t="str">
            <v>Information Technology</v>
          </cell>
          <cell r="AM1083" t="str">
            <v>5 Years</v>
          </cell>
        </row>
        <row r="1084">
          <cell r="B1084">
            <v>230071</v>
          </cell>
          <cell r="C1084" t="str">
            <v>Padhiyar Parth Mukeshbhai</v>
          </cell>
          <cell r="D1084" t="str">
            <v>IT</v>
          </cell>
          <cell r="E1084" t="str">
            <v>Production IT</v>
          </cell>
          <cell r="F1084" t="str">
            <v>Developer Trainee</v>
          </cell>
          <cell r="G1084" t="str">
            <v>Level-2</v>
          </cell>
          <cell r="H1084" t="str">
            <v>E-5</v>
          </cell>
          <cell r="I1084">
            <v>45208</v>
          </cell>
          <cell r="J1084">
            <v>10</v>
          </cell>
          <cell r="K1084">
            <v>2023</v>
          </cell>
          <cell r="L1084" t="str">
            <v>Sanand</v>
          </cell>
          <cell r="M1084" t="str">
            <v>M</v>
          </cell>
          <cell r="N1084">
            <v>37234</v>
          </cell>
          <cell r="O1084">
            <v>22.117808219178084</v>
          </cell>
          <cell r="T1084" t="str">
            <v>Training</v>
          </cell>
          <cell r="Y1084">
            <v>6351722283</v>
          </cell>
          <cell r="Z1084" t="str">
            <v>parthpadhiyar09@gmail.com</v>
          </cell>
          <cell r="AA1084">
            <v>6355207364</v>
          </cell>
          <cell r="AB1084" t="str">
            <v>Brother</v>
          </cell>
          <cell r="AC1084" t="str">
            <v>Vivek Padhiyar</v>
          </cell>
          <cell r="AD1084" t="str">
            <v xml:space="preserve">Mukeshbhai Padhiyar </v>
          </cell>
          <cell r="AE1084" t="str">
            <v>Harshaben Padhiyar</v>
          </cell>
          <cell r="AF1084" t="str">
            <v>D/109, Anal Park Flat, Vejalpur, Ahmedabad - 380051</v>
          </cell>
          <cell r="AG1084" t="str">
            <v>D/109 Anal Park Flat Vejalpur Ahmedabad - 380051</v>
          </cell>
          <cell r="AH1084" t="str">
            <v>GHGPP0103L</v>
          </cell>
          <cell r="AI1084">
            <v>530260889454</v>
          </cell>
          <cell r="AJ1084" t="str">
            <v>O+VE</v>
          </cell>
          <cell r="AK1084" t="str">
            <v xml:space="preserve">B.E </v>
          </cell>
          <cell r="AL1084" t="str">
            <v>Information Technology</v>
          </cell>
          <cell r="AM1084" t="str">
            <v>-</v>
          </cell>
        </row>
        <row r="1085">
          <cell r="B1085">
            <v>230072</v>
          </cell>
          <cell r="C1085" t="str">
            <v>Rana Ronakkumar Rajeshbhai</v>
          </cell>
          <cell r="D1085" t="str">
            <v>Engineering</v>
          </cell>
          <cell r="E1085" t="str">
            <v>Maintenance</v>
          </cell>
          <cell r="F1085" t="str">
            <v>Assistant Engineer</v>
          </cell>
          <cell r="G1085" t="str">
            <v>Level-2</v>
          </cell>
          <cell r="H1085" t="str">
            <v>E-4</v>
          </cell>
          <cell r="I1085">
            <v>45215</v>
          </cell>
          <cell r="J1085">
            <v>10</v>
          </cell>
          <cell r="K1085">
            <v>2023</v>
          </cell>
          <cell r="L1085" t="str">
            <v>Sanand</v>
          </cell>
          <cell r="M1085" t="str">
            <v>M</v>
          </cell>
          <cell r="N1085">
            <v>35270</v>
          </cell>
          <cell r="O1085">
            <v>27.4986301369863</v>
          </cell>
          <cell r="S1085">
            <v>45215</v>
          </cell>
          <cell r="T1085" t="str">
            <v>Probation</v>
          </cell>
          <cell r="Y1085">
            <v>7573821123</v>
          </cell>
          <cell r="Z1085" t="str">
            <v>ronakrana936@gmail.com</v>
          </cell>
          <cell r="AA1085">
            <v>9773172106</v>
          </cell>
          <cell r="AB1085" t="str">
            <v>Mother</v>
          </cell>
          <cell r="AC1085" t="str">
            <v>Parulben</v>
          </cell>
          <cell r="AD1085" t="str">
            <v>Rajeshbhai</v>
          </cell>
          <cell r="AE1085" t="str">
            <v>Parulben</v>
          </cell>
          <cell r="AF1085" t="str">
            <v>B/3, Sarv-2 Society, Near Ragukul Vidhyalay, VIP Road, Vadodara, Gujarat - 390001</v>
          </cell>
          <cell r="AG1085" t="str">
            <v>B/3, Sarv-2 Society, Near Ragukul Vidhyalay, VIP Road, Vadodara, Gujarat - 390001</v>
          </cell>
          <cell r="AH1085" t="str">
            <v>CCNPR1467F</v>
          </cell>
          <cell r="AI1085">
            <v>346505680081</v>
          </cell>
          <cell r="AJ1085" t="str">
            <v>B+VE</v>
          </cell>
          <cell r="AK1085" t="str">
            <v>Diploma</v>
          </cell>
          <cell r="AL1085" t="str">
            <v>Electrical</v>
          </cell>
          <cell r="AM1085" t="str">
            <v>3.6 Years</v>
          </cell>
        </row>
        <row r="1086">
          <cell r="B1086">
            <v>230073</v>
          </cell>
          <cell r="C1086" t="str">
            <v>Chorasiya Hardik Ganpatbhai</v>
          </cell>
          <cell r="D1086" t="str">
            <v>Retail Sales</v>
          </cell>
          <cell r="E1086" t="str">
            <v>East Region</v>
          </cell>
          <cell r="F1086" t="str">
            <v>Assistant Executive</v>
          </cell>
          <cell r="G1086" t="str">
            <v>Level-2</v>
          </cell>
          <cell r="H1086" t="str">
            <v>E-4</v>
          </cell>
          <cell r="I1086">
            <v>45215</v>
          </cell>
          <cell r="J1086">
            <v>10</v>
          </cell>
          <cell r="K1086">
            <v>2023</v>
          </cell>
          <cell r="L1086" t="str">
            <v>Sanand</v>
          </cell>
          <cell r="M1086" t="str">
            <v>M</v>
          </cell>
          <cell r="N1086">
            <v>35890</v>
          </cell>
          <cell r="O1086">
            <v>25.8</v>
          </cell>
          <cell r="S1086">
            <v>45215</v>
          </cell>
          <cell r="T1086" t="str">
            <v>Probation</v>
          </cell>
          <cell r="Y1086">
            <v>7405365146</v>
          </cell>
          <cell r="Z1086" t="str">
            <v>hardikchorasiya98@gmail.com</v>
          </cell>
          <cell r="AA1086">
            <v>7405480391</v>
          </cell>
          <cell r="AB1086" t="str">
            <v>Father</v>
          </cell>
          <cell r="AC1086" t="str">
            <v>Ganpatbhai</v>
          </cell>
          <cell r="AD1086" t="str">
            <v>Ganpatbhai</v>
          </cell>
          <cell r="AE1086" t="str">
            <v>Sarojben</v>
          </cell>
          <cell r="AF1086" t="str">
            <v>F-103, Karnavati Nagar, Sabarmati, Ahmedabad - 380015</v>
          </cell>
          <cell r="AG1086" t="str">
            <v>F-103, Karnavati Nagar, Sabarmati, Ahmedabad - 380015</v>
          </cell>
          <cell r="AH1086" t="str">
            <v>BKYPC9673A</v>
          </cell>
          <cell r="AI1086">
            <v>557907589145</v>
          </cell>
          <cell r="AJ1086" t="str">
            <v>A+VE</v>
          </cell>
          <cell r="AK1086" t="str">
            <v>M.Com</v>
          </cell>
          <cell r="AL1086" t="str">
            <v>Commerce</v>
          </cell>
          <cell r="AM1086" t="str">
            <v>4 Years</v>
          </cell>
        </row>
        <row r="1087">
          <cell r="B1087">
            <v>230074</v>
          </cell>
          <cell r="C1087" t="str">
            <v>Santosh Kumar Sahni</v>
          </cell>
          <cell r="D1087" t="str">
            <v>Planning</v>
          </cell>
          <cell r="E1087" t="str">
            <v>Product Management</v>
          </cell>
          <cell r="F1087" t="str">
            <v>Assistant Engineer</v>
          </cell>
          <cell r="G1087" t="str">
            <v>Level-2</v>
          </cell>
          <cell r="H1087" t="str">
            <v>E-4</v>
          </cell>
          <cell r="I1087">
            <v>45215</v>
          </cell>
          <cell r="J1087">
            <v>10</v>
          </cell>
          <cell r="K1087">
            <v>2023</v>
          </cell>
          <cell r="L1087" t="str">
            <v>Sanand</v>
          </cell>
          <cell r="M1087" t="str">
            <v>M</v>
          </cell>
          <cell r="N1087">
            <v>35779</v>
          </cell>
          <cell r="O1087">
            <v>26.104109589041094</v>
          </cell>
          <cell r="S1087">
            <v>45215</v>
          </cell>
          <cell r="T1087" t="str">
            <v>Probation</v>
          </cell>
          <cell r="Y1087">
            <v>8757058630</v>
          </cell>
          <cell r="Z1087" t="str">
            <v>santoshsahni1029@gmail.com</v>
          </cell>
          <cell r="AA1087">
            <v>9153020247</v>
          </cell>
          <cell r="AB1087" t="str">
            <v>Spouse</v>
          </cell>
          <cell r="AC1087" t="str">
            <v>Priti Kumari</v>
          </cell>
          <cell r="AD1087" t="str">
            <v>Lalo Sahni</v>
          </cell>
          <cell r="AE1087" t="str">
            <v>Late Sunita Devi</v>
          </cell>
          <cell r="AF1087" t="str">
            <v>Hajari Mata Temple, Sanand, Ahmedabad - 382110</v>
          </cell>
          <cell r="AG1087" t="str">
            <v>Village Beharadih Basati Post Office Phusro, Bazar Dist. - Bokaro Jharkhand - 829144</v>
          </cell>
          <cell r="AH1087" t="str">
            <v>GCAPK1673M</v>
          </cell>
          <cell r="AI1087">
            <v>927806772546</v>
          </cell>
          <cell r="AJ1087" t="str">
            <v>B+VE</v>
          </cell>
          <cell r="AK1087" t="str">
            <v>Diploma</v>
          </cell>
          <cell r="AL1087" t="str">
            <v>Mechanical</v>
          </cell>
          <cell r="AM1087" t="str">
            <v>4.5 Years</v>
          </cell>
        </row>
        <row r="1088">
          <cell r="B1088">
            <v>230075</v>
          </cell>
          <cell r="C1088" t="str">
            <v>Dineshkumar Sivalingam</v>
          </cell>
          <cell r="D1088" t="str">
            <v>Retail Sales</v>
          </cell>
          <cell r="E1088" t="str">
            <v>South Region</v>
          </cell>
          <cell r="F1088" t="str">
            <v>Junior Territory Sales Manager</v>
          </cell>
          <cell r="G1088" t="str">
            <v>Level-2</v>
          </cell>
          <cell r="H1088" t="str">
            <v>E-2</v>
          </cell>
          <cell r="I1088">
            <v>45215</v>
          </cell>
          <cell r="J1088">
            <v>10</v>
          </cell>
          <cell r="K1088">
            <v>2023</v>
          </cell>
          <cell r="L1088" t="str">
            <v>Sanand</v>
          </cell>
          <cell r="M1088" t="str">
            <v>M</v>
          </cell>
          <cell r="N1088">
            <v>35167</v>
          </cell>
          <cell r="O1088">
            <v>27.780821917808218</v>
          </cell>
          <cell r="S1088">
            <v>45215</v>
          </cell>
          <cell r="T1088" t="str">
            <v>Probation</v>
          </cell>
          <cell r="Y1088">
            <v>9080804695</v>
          </cell>
          <cell r="Z1088" t="str">
            <v>dineshajith1296@gmail.com</v>
          </cell>
          <cell r="AA1088">
            <v>9789168367</v>
          </cell>
          <cell r="AB1088" t="str">
            <v>Mother</v>
          </cell>
          <cell r="AC1088" t="str">
            <v>Mala</v>
          </cell>
          <cell r="AD1088" t="str">
            <v>Sivalingam</v>
          </cell>
          <cell r="AE1088" t="str">
            <v>Mala.S</v>
          </cell>
          <cell r="AF1088" t="str">
            <v>No.50, North Adayavalanjan Street, Srirangam, Trichy, Tamilnadu - 620006</v>
          </cell>
          <cell r="AG1088" t="str">
            <v>No.50, North Adayavalanjan Street, Srirangam, Trichy, Tamilnadu - 620006</v>
          </cell>
          <cell r="AH1088" t="str">
            <v>CPMPD1725C</v>
          </cell>
          <cell r="AI1088">
            <v>395130902278</v>
          </cell>
          <cell r="AJ1088" t="str">
            <v>O+VE</v>
          </cell>
          <cell r="AK1088" t="str">
            <v>Diploma</v>
          </cell>
          <cell r="AL1088" t="str">
            <v>Civil Engineering</v>
          </cell>
          <cell r="AM1088" t="str">
            <v>5 Years</v>
          </cell>
        </row>
        <row r="1089">
          <cell r="B1089">
            <v>230076</v>
          </cell>
          <cell r="C1089" t="str">
            <v>Gohil Sanjivbhai Mansukhbhai</v>
          </cell>
          <cell r="D1089" t="str">
            <v>Engineering</v>
          </cell>
          <cell r="E1089" t="str">
            <v>Maintenance</v>
          </cell>
          <cell r="F1089" t="str">
            <v>Junior Technician</v>
          </cell>
          <cell r="G1089" t="str">
            <v>Level-3</v>
          </cell>
          <cell r="H1089" t="str">
            <v>T-3</v>
          </cell>
          <cell r="I1089">
            <v>45224</v>
          </cell>
          <cell r="J1089">
            <v>10</v>
          </cell>
          <cell r="K1089">
            <v>2023</v>
          </cell>
          <cell r="L1089" t="str">
            <v>Sanand</v>
          </cell>
          <cell r="M1089" t="str">
            <v>M</v>
          </cell>
          <cell r="N1089">
            <v>34664</v>
          </cell>
          <cell r="O1089">
            <v>29.158904109589042</v>
          </cell>
          <cell r="S1089">
            <v>45224</v>
          </cell>
          <cell r="T1089" t="str">
            <v>Probation</v>
          </cell>
          <cell r="Y1089">
            <v>7874767720</v>
          </cell>
          <cell r="Z1089" t="str">
            <v>sanjiv.gohil26@gmail.com</v>
          </cell>
          <cell r="AA1089">
            <v>8980934809</v>
          </cell>
          <cell r="AB1089" t="str">
            <v>Father</v>
          </cell>
          <cell r="AC1089" t="str">
            <v>Mansukhbhai</v>
          </cell>
          <cell r="AD1089" t="str">
            <v>Mansukhbhai</v>
          </cell>
          <cell r="AE1089" t="str">
            <v>Labhuben</v>
          </cell>
          <cell r="AF1089" t="str">
            <v>Kehadiyavas, Hebatpur, Dasada, Surendra Nagar, Gujarat - 363115</v>
          </cell>
          <cell r="AG1089" t="str">
            <v>Kehadiyavas, Hebatpur, Dasada, Surendra Nagar, Gujarat - 363115</v>
          </cell>
          <cell r="AH1089" t="str">
            <v>BUIPG8869A</v>
          </cell>
          <cell r="AI1089">
            <v>747523809542</v>
          </cell>
          <cell r="AJ1089" t="str">
            <v>B+VE</v>
          </cell>
          <cell r="AK1089" t="str">
            <v>12+ I.T.I</v>
          </cell>
          <cell r="AL1089" t="str">
            <v>Welder</v>
          </cell>
          <cell r="AM1089" t="str">
            <v>8 Years</v>
          </cell>
        </row>
        <row r="1090">
          <cell r="B1090">
            <v>230077</v>
          </cell>
          <cell r="C1090" t="str">
            <v>Koli Patel Maheshbhai Popatbhai</v>
          </cell>
          <cell r="D1090" t="str">
            <v>Engineering</v>
          </cell>
          <cell r="E1090" t="str">
            <v>Utility</v>
          </cell>
          <cell r="F1090" t="str">
            <v>Assistant Operator</v>
          </cell>
          <cell r="G1090" t="str">
            <v>Level-3</v>
          </cell>
          <cell r="H1090" t="str">
            <v>T-4</v>
          </cell>
          <cell r="I1090">
            <v>45224</v>
          </cell>
          <cell r="J1090">
            <v>10</v>
          </cell>
          <cell r="K1090">
            <v>2023</v>
          </cell>
          <cell r="L1090" t="str">
            <v>Sanand</v>
          </cell>
          <cell r="M1090" t="str">
            <v>M</v>
          </cell>
          <cell r="N1090">
            <v>32721</v>
          </cell>
          <cell r="O1090">
            <v>34.482191780821921</v>
          </cell>
          <cell r="S1090">
            <v>45224</v>
          </cell>
          <cell r="T1090" t="str">
            <v>Probation</v>
          </cell>
          <cell r="Y1090">
            <v>9904767870</v>
          </cell>
          <cell r="Z1090" t="str">
            <v>maheshkolipatel123@gmail.com</v>
          </cell>
          <cell r="AA1090">
            <v>9574773159</v>
          </cell>
          <cell r="AB1090" t="str">
            <v>Brother</v>
          </cell>
          <cell r="AC1090" t="str">
            <v>Mansukhbhai</v>
          </cell>
          <cell r="AD1090" t="str">
            <v>Popatbhai</v>
          </cell>
          <cell r="AE1090" t="str">
            <v>Kani ben</v>
          </cell>
          <cell r="AF1090" t="str">
            <v>Bharvad Vas, Kuhar Vas Pase, Thuleta, Ahmedabad, Gujarat-382150</v>
          </cell>
          <cell r="AG1090" t="str">
            <v>Bharvad Vas, Kuhar Vas Pase, Thuleta, Ahmedabad, Gujarat - 382150</v>
          </cell>
          <cell r="AH1090" t="str">
            <v>EWEPK9305N</v>
          </cell>
          <cell r="AI1090">
            <v>241466856487</v>
          </cell>
          <cell r="AJ1090" t="str">
            <v>B+VE</v>
          </cell>
          <cell r="AK1090" t="str">
            <v>12 Pass</v>
          </cell>
          <cell r="AL1090" t="str">
            <v>Arts</v>
          </cell>
          <cell r="AM1090" t="str">
            <v>5 Years</v>
          </cell>
        </row>
        <row r="1091">
          <cell r="B1091">
            <v>230078</v>
          </cell>
          <cell r="C1091" t="str">
            <v>Nayi Ashishkumar Tribhovandas</v>
          </cell>
          <cell r="D1091" t="str">
            <v>QA</v>
          </cell>
          <cell r="E1091" t="str">
            <v>Quality Control</v>
          </cell>
          <cell r="F1091" t="str">
            <v>Junior Operator</v>
          </cell>
          <cell r="G1091" t="str">
            <v>Level-3</v>
          </cell>
          <cell r="H1091" t="str">
            <v>T-3</v>
          </cell>
          <cell r="I1091">
            <v>45224</v>
          </cell>
          <cell r="J1091">
            <v>10</v>
          </cell>
          <cell r="K1091">
            <v>2023</v>
          </cell>
          <cell r="L1091" t="str">
            <v>Sanand</v>
          </cell>
          <cell r="M1091" t="str">
            <v>M</v>
          </cell>
          <cell r="N1091">
            <v>35392</v>
          </cell>
          <cell r="O1091">
            <v>27.164383561643834</v>
          </cell>
          <cell r="S1091">
            <v>45224</v>
          </cell>
          <cell r="T1091" t="str">
            <v>Probation</v>
          </cell>
          <cell r="Y1091">
            <v>9998455933</v>
          </cell>
          <cell r="Z1091" t="str">
            <v>nayeeashish63@gmail.com</v>
          </cell>
          <cell r="AA1091">
            <v>9904594702</v>
          </cell>
          <cell r="AB1091" t="str">
            <v>Father</v>
          </cell>
          <cell r="AC1091" t="str">
            <v>Tribhovandas</v>
          </cell>
          <cell r="AD1091" t="str">
            <v>Tribhovandas</v>
          </cell>
          <cell r="AE1091" t="str">
            <v>Kokilaben</v>
          </cell>
          <cell r="AF1091" t="str">
            <v>E-102, 1st floor, E Block, Dhairya Paradise, Nr. Patel Wadi, Ishanpur, Ahmedabad, Gujarat - 382443</v>
          </cell>
          <cell r="AG1091" t="str">
            <v>E-102, 1st floor, E Block, Dhairya Paradise, Nr. Patel Wadi, Ishanpur, Ahmedabad, Gujarat - 382443</v>
          </cell>
          <cell r="AH1091" t="str">
            <v>BDYPN5054K</v>
          </cell>
          <cell r="AI1091">
            <v>560800522981</v>
          </cell>
          <cell r="AJ1091" t="str">
            <v>O+VE</v>
          </cell>
          <cell r="AK1091" t="str">
            <v>ITI</v>
          </cell>
          <cell r="AL1091" t="str">
            <v>Diesel Mechanical</v>
          </cell>
          <cell r="AM1091" t="str">
            <v>4 Years</v>
          </cell>
        </row>
        <row r="1092">
          <cell r="B1092">
            <v>230079</v>
          </cell>
          <cell r="C1092" t="str">
            <v>Gurcharan Singh</v>
          </cell>
          <cell r="D1092" t="str">
            <v>Engineering</v>
          </cell>
          <cell r="E1092" t="str">
            <v>Maintenance</v>
          </cell>
          <cell r="F1092" t="str">
            <v>Assistant Operator</v>
          </cell>
          <cell r="G1092" t="str">
            <v>Level-3</v>
          </cell>
          <cell r="H1092" t="str">
            <v>T-4</v>
          </cell>
          <cell r="I1092">
            <v>45224</v>
          </cell>
          <cell r="J1092">
            <v>10</v>
          </cell>
          <cell r="K1092">
            <v>2023</v>
          </cell>
          <cell r="L1092" t="str">
            <v>Sanand</v>
          </cell>
          <cell r="M1092" t="str">
            <v>M</v>
          </cell>
          <cell r="N1092">
            <v>32341</v>
          </cell>
          <cell r="O1092">
            <v>35.523287671232879</v>
          </cell>
          <cell r="S1092">
            <v>45224</v>
          </cell>
          <cell r="T1092" t="str">
            <v>Probation</v>
          </cell>
          <cell r="Y1092">
            <v>7600463265</v>
          </cell>
          <cell r="Z1092" t="str">
            <v>gurucharan8288@gmail.com</v>
          </cell>
          <cell r="AA1092">
            <v>8264978807</v>
          </cell>
          <cell r="AB1092" t="str">
            <v>Wife</v>
          </cell>
          <cell r="AC1092" t="str">
            <v>Paramjeet Kaur</v>
          </cell>
          <cell r="AD1092" t="str">
            <v>Kewal singh</v>
          </cell>
          <cell r="AE1092" t="str">
            <v>Paramjeet Kaur</v>
          </cell>
          <cell r="AF1092" t="str">
            <v>C/o Kalubhai Parmar, village -Bol, sanand GIDC, sanand, Ahmedabad, Gujarat- 382110</v>
          </cell>
          <cell r="AG1092" t="str">
            <v>S/O Kewal Singh, Guhatwind Hinduian, Udhonangal, Baba Bakala, Amritsar, Punjab - 143114</v>
          </cell>
          <cell r="AH1092" t="str">
            <v>JADPS6255P</v>
          </cell>
          <cell r="AI1092">
            <v>355566213951</v>
          </cell>
          <cell r="AJ1092" t="str">
            <v>O+VE</v>
          </cell>
          <cell r="AK1092" t="str">
            <v>8 Pass</v>
          </cell>
          <cell r="AL1092" t="str">
            <v>Forklift Driver</v>
          </cell>
          <cell r="AM1092" t="str">
            <v>12 Years</v>
          </cell>
        </row>
        <row r="1093">
          <cell r="B1093">
            <v>230080</v>
          </cell>
          <cell r="C1093" t="str">
            <v>Sandeep Maurya</v>
          </cell>
          <cell r="D1093" t="str">
            <v>Engineering</v>
          </cell>
          <cell r="E1093" t="str">
            <v>Utility</v>
          </cell>
          <cell r="F1093" t="str">
            <v>Senior Operator</v>
          </cell>
          <cell r="G1093" t="str">
            <v>Level-3</v>
          </cell>
          <cell r="H1093" t="str">
            <v>T-1</v>
          </cell>
          <cell r="I1093">
            <v>45224</v>
          </cell>
          <cell r="J1093">
            <v>10</v>
          </cell>
          <cell r="K1093">
            <v>2023</v>
          </cell>
          <cell r="L1093" t="str">
            <v>Sanand</v>
          </cell>
          <cell r="M1093" t="str">
            <v>M</v>
          </cell>
          <cell r="N1093">
            <v>34893</v>
          </cell>
          <cell r="O1093">
            <v>28.531506849315068</v>
          </cell>
          <cell r="S1093">
            <v>45224</v>
          </cell>
          <cell r="T1093" t="str">
            <v>Probation</v>
          </cell>
          <cell r="Y1093">
            <v>7227890195</v>
          </cell>
          <cell r="Z1093" t="str">
            <v>sandeepmaurya3521@gmail.com</v>
          </cell>
          <cell r="AA1093">
            <v>8009867628</v>
          </cell>
          <cell r="AB1093" t="str">
            <v>Father</v>
          </cell>
          <cell r="AC1093" t="str">
            <v>Rameshkumar Maurya</v>
          </cell>
          <cell r="AD1093" t="str">
            <v>Rameshkumar Maurya</v>
          </cell>
          <cell r="AE1093" t="str">
            <v>Munnidevi</v>
          </cell>
          <cell r="AF1093" t="str">
            <v>B/H Sanand bus stand, Sanand, Ahmedabad - 382110</v>
          </cell>
          <cell r="AG1093" t="str">
            <v>16, Dindaspur, Near Jansa Police Station, Dindaspur, Hathi, Varanasi, UP - 221405</v>
          </cell>
          <cell r="AH1093" t="str">
            <v>CWJPM5828B</v>
          </cell>
          <cell r="AI1093">
            <v>750558752939</v>
          </cell>
          <cell r="AJ1093" t="str">
            <v>A+VE</v>
          </cell>
          <cell r="AK1093" t="str">
            <v>12+ITI</v>
          </cell>
          <cell r="AL1093" t="str">
            <v>Electrician</v>
          </cell>
          <cell r="AM1093" t="str">
            <v>7 Years</v>
          </cell>
        </row>
        <row r="1094">
          <cell r="B1094">
            <v>230081</v>
          </cell>
          <cell r="C1094" t="str">
            <v>Goswami Vishnukumar Ashokbhai</v>
          </cell>
          <cell r="D1094" t="str">
            <v>QA</v>
          </cell>
          <cell r="E1094" t="str">
            <v>Quality Control</v>
          </cell>
          <cell r="F1094" t="str">
            <v>Junior Engineer</v>
          </cell>
          <cell r="G1094" t="str">
            <v>Level-2</v>
          </cell>
          <cell r="H1094" t="str">
            <v>E-3</v>
          </cell>
          <cell r="I1094">
            <v>45231</v>
          </cell>
          <cell r="J1094">
            <v>11</v>
          </cell>
          <cell r="K1094">
            <v>2023</v>
          </cell>
          <cell r="L1094" t="str">
            <v>Sanand</v>
          </cell>
          <cell r="M1094" t="str">
            <v>M</v>
          </cell>
          <cell r="N1094">
            <v>34875</v>
          </cell>
          <cell r="O1094">
            <v>28.580821917808219</v>
          </cell>
          <cell r="S1094">
            <v>45231</v>
          </cell>
          <cell r="T1094" t="str">
            <v>Probation</v>
          </cell>
          <cell r="Y1094">
            <v>8460481823</v>
          </cell>
          <cell r="Z1094" t="str">
            <v>vishnugoswami45@gmail.com</v>
          </cell>
          <cell r="AA1094">
            <v>9510812580</v>
          </cell>
          <cell r="AB1094" t="str">
            <v>Father</v>
          </cell>
          <cell r="AC1094" t="str">
            <v>Goswami Ashokbhai Nanubhai</v>
          </cell>
          <cell r="AD1094" t="str">
            <v>Goswami Ashokbhai Nanubhai</v>
          </cell>
          <cell r="AE1094" t="str">
            <v>Kamlaben</v>
          </cell>
          <cell r="AF1094" t="str">
            <v>B/34, Indraprakash Society, B/H Diamond Mill, Nikol Gam Road, Nikol, Ahmedabad-382350</v>
          </cell>
          <cell r="AG1094" t="str">
            <v>B/34, Indraprakash Society, B/H Diamond Mill, Nikol Gam Road, Nikol, Ahmedabad - 382350</v>
          </cell>
          <cell r="AH1094" t="str">
            <v>CFCPG1632P</v>
          </cell>
          <cell r="AI1094">
            <v>310932226246</v>
          </cell>
          <cell r="AJ1094" t="str">
            <v>B+VE</v>
          </cell>
          <cell r="AK1094" t="str">
            <v>B.E.</v>
          </cell>
          <cell r="AL1094" t="str">
            <v>Electrical</v>
          </cell>
          <cell r="AM1094" t="str">
            <v>6.4 Years</v>
          </cell>
        </row>
        <row r="1095">
          <cell r="B1095">
            <v>230082</v>
          </cell>
          <cell r="C1095" t="str">
            <v>Mitulkumar Rajendrabhai Barad</v>
          </cell>
          <cell r="D1095" t="str">
            <v>Engineering</v>
          </cell>
          <cell r="E1095" t="str">
            <v>Maintenance</v>
          </cell>
          <cell r="F1095" t="str">
            <v>Assistant Engineer</v>
          </cell>
          <cell r="G1095" t="str">
            <v>Level-2</v>
          </cell>
          <cell r="H1095" t="str">
            <v>E-4</v>
          </cell>
          <cell r="I1095">
            <v>45236</v>
          </cell>
          <cell r="J1095">
            <v>11</v>
          </cell>
          <cell r="K1095">
            <v>2023</v>
          </cell>
          <cell r="L1095" t="str">
            <v>Sanand</v>
          </cell>
          <cell r="M1095" t="str">
            <v>M</v>
          </cell>
          <cell r="N1095">
            <v>35266</v>
          </cell>
          <cell r="O1095">
            <v>27.509589041095889</v>
          </cell>
          <cell r="S1095">
            <v>45236</v>
          </cell>
          <cell r="T1095" t="str">
            <v>Probation</v>
          </cell>
          <cell r="Y1095">
            <v>9275234392</v>
          </cell>
          <cell r="Z1095" t="str">
            <v>baradmitulsinh@gmail.com</v>
          </cell>
          <cell r="AA1095">
            <v>9228248682</v>
          </cell>
          <cell r="AB1095" t="str">
            <v>Father</v>
          </cell>
          <cell r="AC1095" t="str">
            <v>Rajendrabhai Barad</v>
          </cell>
          <cell r="AD1095" t="str">
            <v>Rajendrabhai Barad</v>
          </cell>
          <cell r="AE1095" t="str">
            <v>Hansaben Barad</v>
          </cell>
          <cell r="AF1095" t="str">
            <v>Samarpan Banglow,Vakil Saheb Under bridge, Bopal, Ahemdabad</v>
          </cell>
          <cell r="AG1095" t="str">
            <v xml:space="preserve">Senjali Vadi, To-Devli (Dedaji),Ta-Kodinar, Dist.- Gir Somnath </v>
          </cell>
          <cell r="AH1095" t="str">
            <v>FRLPB4000E</v>
          </cell>
          <cell r="AI1095">
            <v>888751982372</v>
          </cell>
          <cell r="AJ1095" t="str">
            <v>A-VE</v>
          </cell>
          <cell r="AK1095" t="str">
            <v>B.E.</v>
          </cell>
          <cell r="AL1095" t="str">
            <v>Electrical</v>
          </cell>
          <cell r="AM1095" t="str">
            <v>2.10 Years</v>
          </cell>
        </row>
        <row r="1096">
          <cell r="B1096">
            <v>230083</v>
          </cell>
          <cell r="C1096" t="str">
            <v>Jangade Vinayak</v>
          </cell>
          <cell r="D1096" t="str">
            <v>QA</v>
          </cell>
          <cell r="E1096" t="str">
            <v>Quality System</v>
          </cell>
          <cell r="F1096" t="str">
            <v>Engineer</v>
          </cell>
          <cell r="G1096" t="str">
            <v>Level-2</v>
          </cell>
          <cell r="H1096" t="str">
            <v>E-2</v>
          </cell>
          <cell r="I1096">
            <v>45236</v>
          </cell>
          <cell r="J1096">
            <v>11</v>
          </cell>
          <cell r="K1096">
            <v>2023</v>
          </cell>
          <cell r="L1096" t="str">
            <v>Sanand</v>
          </cell>
          <cell r="M1096" t="str">
            <v>M</v>
          </cell>
          <cell r="N1096">
            <v>34793</v>
          </cell>
          <cell r="O1096">
            <v>28.805479452054794</v>
          </cell>
          <cell r="S1096">
            <v>45236</v>
          </cell>
          <cell r="T1096" t="str">
            <v>Probation</v>
          </cell>
          <cell r="Y1096">
            <v>8401569395</v>
          </cell>
          <cell r="Z1096" t="str">
            <v>vinayakjangade44@gmail.com</v>
          </cell>
          <cell r="AA1096">
            <v>9714219896</v>
          </cell>
          <cell r="AB1096" t="str">
            <v>Father</v>
          </cell>
          <cell r="AC1096" t="str">
            <v>Nilkanth Dinanath Jangade</v>
          </cell>
          <cell r="AD1096" t="str">
            <v>Nilkanth Dinanath Jangade</v>
          </cell>
          <cell r="AE1096" t="str">
            <v>Premila Nilkanth Jangade</v>
          </cell>
          <cell r="AF1096" t="str">
            <v>38/65, Kaushalya Nivas, Narayan Nagar, Khokhara, Ahmedabad-380008</v>
          </cell>
          <cell r="AG1096" t="str">
            <v>38/65, Kaushalya Nivas, Narayan Nagar, khokhara, Ahmedabad - 380008</v>
          </cell>
          <cell r="AH1096" t="str">
            <v>AXYPJ8314P</v>
          </cell>
          <cell r="AI1096">
            <v>239654223635</v>
          </cell>
          <cell r="AJ1096" t="str">
            <v>A+VE</v>
          </cell>
          <cell r="AK1096" t="str">
            <v xml:space="preserve">B.E </v>
          </cell>
          <cell r="AL1096" t="str">
            <v>Mechanical</v>
          </cell>
          <cell r="AM1096" t="str">
            <v>6 Years</v>
          </cell>
        </row>
        <row r="1097">
          <cell r="B1097">
            <v>230084</v>
          </cell>
          <cell r="C1097" t="str">
            <v>Vishal Nanakram Kotak</v>
          </cell>
          <cell r="D1097" t="str">
            <v>HR</v>
          </cell>
          <cell r="E1097" t="str">
            <v>ER &amp; IR</v>
          </cell>
          <cell r="F1097" t="str">
            <v>Executive</v>
          </cell>
          <cell r="G1097" t="str">
            <v>Level-2</v>
          </cell>
          <cell r="H1097" t="str">
            <v>E-2</v>
          </cell>
          <cell r="I1097">
            <v>45236</v>
          </cell>
          <cell r="J1097">
            <v>11</v>
          </cell>
          <cell r="K1097">
            <v>2023</v>
          </cell>
          <cell r="L1097" t="str">
            <v>Sanand</v>
          </cell>
          <cell r="M1097" t="str">
            <v>M</v>
          </cell>
          <cell r="N1097">
            <v>33401</v>
          </cell>
          <cell r="O1097">
            <v>32.61917808219178</v>
          </cell>
          <cell r="S1097">
            <v>45236</v>
          </cell>
          <cell r="T1097" t="str">
            <v>Probation</v>
          </cell>
          <cell r="Y1097">
            <v>8401061740</v>
          </cell>
          <cell r="Z1097" t="str">
            <v>vishj.kotak2712@gmail.com</v>
          </cell>
          <cell r="AA1097">
            <v>7016213879</v>
          </cell>
          <cell r="AB1097" t="str">
            <v>Brother</v>
          </cell>
          <cell r="AC1097" t="str">
            <v>Chirag Kotak</v>
          </cell>
          <cell r="AD1097" t="str">
            <v>Nanakram Kishanchand Kotak</v>
          </cell>
          <cell r="AE1097" t="str">
            <v>Deviben Nanakram Kotak</v>
          </cell>
          <cell r="AF1097" t="str">
            <v>C-304, Avadh Residency-4, B/h. Saptapadi Party Plot, Opp. Chhani Gurudwara, Chhani, Vadodara. Gujarat- 391740</v>
          </cell>
          <cell r="AG1097" t="str">
            <v>5, Samruddh Park, Opp. Mahila College, Mahila College Road, Veraval. Gir Somnath - 362265</v>
          </cell>
          <cell r="AH1097" t="str">
            <v>CDFPK8083H</v>
          </cell>
          <cell r="AI1097">
            <v>959522681149</v>
          </cell>
          <cell r="AJ1097" t="str">
            <v>AB+VE</v>
          </cell>
          <cell r="AK1097" t="str">
            <v>MLW</v>
          </cell>
          <cell r="AL1097" t="str">
            <v>LABOUR LAW</v>
          </cell>
          <cell r="AM1097" t="str">
            <v>7 Years</v>
          </cell>
        </row>
        <row r="1098">
          <cell r="B1098">
            <v>230085</v>
          </cell>
          <cell r="C1098" t="str">
            <v>Bhavik Pravinbhai Paradiya</v>
          </cell>
          <cell r="D1098" t="str">
            <v>Administration</v>
          </cell>
          <cell r="E1098" t="str">
            <v>Purchase &amp; Store</v>
          </cell>
          <cell r="F1098" t="str">
            <v>Assistant Executive</v>
          </cell>
          <cell r="G1098" t="str">
            <v>Level-2</v>
          </cell>
          <cell r="H1098" t="str">
            <v>E-4</v>
          </cell>
          <cell r="I1098">
            <v>45236</v>
          </cell>
          <cell r="J1098">
            <v>11</v>
          </cell>
          <cell r="K1098">
            <v>2023</v>
          </cell>
          <cell r="L1098" t="str">
            <v>Sanand</v>
          </cell>
          <cell r="M1098" t="str">
            <v>M</v>
          </cell>
          <cell r="N1098">
            <v>35903</v>
          </cell>
          <cell r="O1098">
            <v>25.764383561643836</v>
          </cell>
          <cell r="S1098">
            <v>45236</v>
          </cell>
          <cell r="T1098" t="str">
            <v>Probation</v>
          </cell>
          <cell r="Y1098">
            <v>7990138363</v>
          </cell>
          <cell r="Z1098" t="str">
            <v>bhavikparadiya111@gmail.com</v>
          </cell>
          <cell r="AA1098">
            <v>9909747350</v>
          </cell>
          <cell r="AB1098" t="str">
            <v>Father</v>
          </cell>
          <cell r="AC1098" t="str">
            <v xml:space="preserve">Pravinbhai </v>
          </cell>
          <cell r="AD1098" t="str">
            <v xml:space="preserve">Pravinbhai </v>
          </cell>
          <cell r="AE1098" t="str">
            <v>Sonalben</v>
          </cell>
          <cell r="AF1098" t="str">
            <v>Shashtri Nagar Part 2, Near Axis Bank, Deesa, Banaskantha, Gujarat</v>
          </cell>
          <cell r="AG1098" t="str">
            <v>Shashtri Nagar Part 2, Near Axis Bank, Deesa, Banaskantha, Gujarat</v>
          </cell>
          <cell r="AH1098" t="str">
            <v>EEXPP1514K</v>
          </cell>
          <cell r="AI1098">
            <v>649335051877</v>
          </cell>
          <cell r="AJ1098" t="str">
            <v>B+VE</v>
          </cell>
          <cell r="AK1098" t="str">
            <v xml:space="preserve">B.E </v>
          </cell>
          <cell r="AL1098" t="str">
            <v>Mechanical</v>
          </cell>
          <cell r="AM1098" t="str">
            <v>3 Years</v>
          </cell>
        </row>
        <row r="1099">
          <cell r="B1099">
            <v>230086</v>
          </cell>
          <cell r="C1099" t="str">
            <v>Rathod Vaibhav</v>
          </cell>
          <cell r="D1099" t="str">
            <v>Production</v>
          </cell>
          <cell r="E1099" t="str">
            <v>Tire Building</v>
          </cell>
          <cell r="F1099" t="str">
            <v>Assistant Engineer</v>
          </cell>
          <cell r="G1099" t="str">
            <v>Level-2</v>
          </cell>
          <cell r="H1099" t="str">
            <v>E-4</v>
          </cell>
          <cell r="I1099">
            <v>45236</v>
          </cell>
          <cell r="J1099">
            <v>11</v>
          </cell>
          <cell r="K1099">
            <v>2023</v>
          </cell>
          <cell r="L1099" t="str">
            <v>Sanand</v>
          </cell>
          <cell r="M1099" t="str">
            <v>M</v>
          </cell>
          <cell r="N1099">
            <v>36080</v>
          </cell>
          <cell r="O1099">
            <v>25.279452054794522</v>
          </cell>
          <cell r="S1099">
            <v>45236</v>
          </cell>
          <cell r="T1099" t="str">
            <v>Probation</v>
          </cell>
          <cell r="Y1099">
            <v>8866147145</v>
          </cell>
          <cell r="Z1099" t="str">
            <v>rathodvbhav1210@gmail.com</v>
          </cell>
          <cell r="AA1099">
            <v>9033277326</v>
          </cell>
          <cell r="AB1099" t="str">
            <v>Mother</v>
          </cell>
          <cell r="AC1099" t="str">
            <v>Sangeetaben Rathod</v>
          </cell>
          <cell r="AD1099" t="str">
            <v>Baldevkumar Rathod</v>
          </cell>
          <cell r="AE1099" t="str">
            <v>Sangeetaben Rathod</v>
          </cell>
          <cell r="AF1099" t="str">
            <v>A/13, Ramyakunj Society, Opp. Parasnagar, Vatva Road, Isanpur, Ahmedabad - 382443</v>
          </cell>
          <cell r="AG1099" t="str">
            <v>A/13, Ramyakunj Society, Opp. Parasnagar, Vatva Road, Isanpur, Ahmedabad - 382443</v>
          </cell>
          <cell r="AH1099" t="str">
            <v>DDGPR1844P</v>
          </cell>
          <cell r="AI1099">
            <v>471004793375</v>
          </cell>
          <cell r="AK1099" t="str">
            <v xml:space="preserve">B.E </v>
          </cell>
          <cell r="AL1099" t="str">
            <v>Mechanical</v>
          </cell>
          <cell r="AM1099" t="str">
            <v>3 Years</v>
          </cell>
        </row>
        <row r="1100">
          <cell r="B1100">
            <v>230087</v>
          </cell>
          <cell r="C1100" t="str">
            <v>Ebenezer Rajeev F</v>
          </cell>
          <cell r="D1100" t="str">
            <v>Retail Sales</v>
          </cell>
          <cell r="E1100" t="str">
            <v>South Region</v>
          </cell>
          <cell r="F1100" t="str">
            <v>Junior Territory Sales Manager</v>
          </cell>
          <cell r="G1100" t="str">
            <v>Level-2</v>
          </cell>
          <cell r="H1100" t="str">
            <v>E-2</v>
          </cell>
          <cell r="I1100">
            <v>45236</v>
          </cell>
          <cell r="J1100">
            <v>11</v>
          </cell>
          <cell r="K1100">
            <v>2023</v>
          </cell>
          <cell r="L1100" t="str">
            <v>Hubli</v>
          </cell>
          <cell r="M1100" t="str">
            <v>M</v>
          </cell>
          <cell r="N1100">
            <v>31533</v>
          </cell>
          <cell r="O1100">
            <v>37.736986301369861</v>
          </cell>
          <cell r="S1100">
            <v>45236</v>
          </cell>
          <cell r="T1100" t="str">
            <v>Probation</v>
          </cell>
          <cell r="Y1100">
            <v>8105019736</v>
          </cell>
          <cell r="Z1100" t="str">
            <v>ebenezerrajeev@gmail.com</v>
          </cell>
          <cell r="AA1100" t="str">
            <v>9686361638 / 9740018752</v>
          </cell>
          <cell r="AB1100" t="str">
            <v>Wife</v>
          </cell>
          <cell r="AC1100" t="str">
            <v>Divya Jyothi</v>
          </cell>
          <cell r="AD1100" t="str">
            <v>Late Franklin A</v>
          </cell>
          <cell r="AE1100" t="str">
            <v>Prameela</v>
          </cell>
          <cell r="AF1100" t="str">
            <v xml:space="preserve">Churuch Colony Guddada Camp Halebathi Davangere, Karnataka -577567 </v>
          </cell>
          <cell r="AG1100" t="str">
            <v xml:space="preserve">Churuch Colony Guddada Camp Halebathi Davangere, Karnataka -577567 </v>
          </cell>
          <cell r="AH1100" t="str">
            <v>APYPRO175C</v>
          </cell>
          <cell r="AI1100">
            <v>492479525154</v>
          </cell>
          <cell r="AJ1100" t="str">
            <v>O+VE</v>
          </cell>
          <cell r="AK1100" t="str">
            <v>B.ED</v>
          </cell>
          <cell r="AL1100" t="str">
            <v>Education</v>
          </cell>
          <cell r="AM1100" t="str">
            <v>10 Years</v>
          </cell>
        </row>
        <row r="1101">
          <cell r="B1101">
            <v>230088</v>
          </cell>
          <cell r="C1101" t="str">
            <v>Ayan Chatterjee</v>
          </cell>
          <cell r="D1101" t="str">
            <v>Retail Sales</v>
          </cell>
          <cell r="E1101" t="str">
            <v>East Region</v>
          </cell>
          <cell r="F1101" t="str">
            <v>Junior Territory Sales Manager</v>
          </cell>
          <cell r="G1101" t="str">
            <v>Level-2</v>
          </cell>
          <cell r="H1101" t="str">
            <v>E-2</v>
          </cell>
          <cell r="I1101">
            <v>45236</v>
          </cell>
          <cell r="J1101">
            <v>11</v>
          </cell>
          <cell r="K1101">
            <v>2023</v>
          </cell>
          <cell r="L1101" t="str">
            <v>West Bengal</v>
          </cell>
          <cell r="M1101" t="str">
            <v>M</v>
          </cell>
          <cell r="N1101">
            <v>32060</v>
          </cell>
          <cell r="O1101">
            <v>36.293150684931504</v>
          </cell>
          <cell r="S1101">
            <v>45236</v>
          </cell>
          <cell r="T1101" t="str">
            <v>Probation</v>
          </cell>
          <cell r="Y1101">
            <v>7605876677</v>
          </cell>
          <cell r="Z1101" t="str">
            <v>pritha_live06@yahoo.com</v>
          </cell>
          <cell r="AA1101">
            <v>9836486641</v>
          </cell>
          <cell r="AB1101" t="str">
            <v>Wife</v>
          </cell>
          <cell r="AC1101" t="str">
            <v>Pritha Mukherjee</v>
          </cell>
          <cell r="AD1101" t="str">
            <v>Jayanta Chatterjee</v>
          </cell>
          <cell r="AE1101" t="str">
            <v>Aparna Chatterjee</v>
          </cell>
          <cell r="AF1101" t="str">
            <v>180, Kanungo Park, Flat No. 3, Garia, Kolkata - 700084</v>
          </cell>
          <cell r="AG1101" t="str">
            <v>Jugipara Road, Baikunthapur, Sonarpur, Kolkata - 700150</v>
          </cell>
          <cell r="AH1101" t="str">
            <v>BFHPC2435N</v>
          </cell>
          <cell r="AI1101">
            <v>745899283492</v>
          </cell>
          <cell r="AJ1101" t="str">
            <v>A+VE</v>
          </cell>
          <cell r="AK1101" t="str">
            <v>B.Com</v>
          </cell>
          <cell r="AL1101" t="str">
            <v>Commerce</v>
          </cell>
          <cell r="AM1101" t="str">
            <v>10 Years</v>
          </cell>
        </row>
        <row r="1102">
          <cell r="B1102">
            <v>230089</v>
          </cell>
          <cell r="C1102" t="str">
            <v>Jadeja Krushnapalsinh</v>
          </cell>
          <cell r="D1102" t="str">
            <v>Institutional Sales</v>
          </cell>
          <cell r="E1102" t="str">
            <v>OES &amp; Fleet</v>
          </cell>
          <cell r="F1102" t="str">
            <v>Junior Executive</v>
          </cell>
          <cell r="G1102" t="str">
            <v>Level-2</v>
          </cell>
          <cell r="H1102" t="str">
            <v>E-3</v>
          </cell>
          <cell r="I1102">
            <v>45250</v>
          </cell>
          <cell r="J1102">
            <v>11</v>
          </cell>
          <cell r="K1102">
            <v>2023</v>
          </cell>
          <cell r="L1102" t="str">
            <v>Sanand</v>
          </cell>
          <cell r="M1102" t="str">
            <v>M</v>
          </cell>
          <cell r="N1102">
            <v>35943</v>
          </cell>
          <cell r="O1102">
            <v>25.654794520547945</v>
          </cell>
          <cell r="S1102">
            <v>45250</v>
          </cell>
          <cell r="T1102" t="str">
            <v>Probation</v>
          </cell>
          <cell r="Y1102">
            <v>7698328002</v>
          </cell>
          <cell r="Z1102" t="str">
            <v>kmmjadeja@gmail.com</v>
          </cell>
          <cell r="AA1102">
            <v>8469664941</v>
          </cell>
          <cell r="AB1102" t="str">
            <v>Father</v>
          </cell>
          <cell r="AC1102" t="str">
            <v>Maheshsinh Jadeja</v>
          </cell>
          <cell r="AD1102" t="str">
            <v>Maheshsinh Jadeja</v>
          </cell>
          <cell r="AE1102" t="str">
            <v>Minaba Jadeja</v>
          </cell>
          <cell r="AF1102" t="str">
            <v>411, Delima Near, Vasna (Iyava), Ahmedabad - 382170</v>
          </cell>
          <cell r="AG1102" t="str">
            <v>411, Delima Near, Vasna (Iyava), Ahmedabad - 382170</v>
          </cell>
          <cell r="AH1102" t="str">
            <v>BTJPJ1855M</v>
          </cell>
          <cell r="AI1102">
            <v>383380981305</v>
          </cell>
          <cell r="AJ1102" t="str">
            <v>B+VE</v>
          </cell>
          <cell r="AK1102" t="str">
            <v>B.Com</v>
          </cell>
          <cell r="AL1102" t="str">
            <v>Commerce</v>
          </cell>
          <cell r="AM1102" t="str">
            <v>7 Years</v>
          </cell>
        </row>
        <row r="1103">
          <cell r="B1103">
            <v>230090</v>
          </cell>
          <cell r="C1103" t="str">
            <v>Ashok Kumar Pradhan</v>
          </cell>
          <cell r="D1103" t="str">
            <v>Retail Sales</v>
          </cell>
          <cell r="E1103" t="str">
            <v>East Region</v>
          </cell>
          <cell r="F1103" t="str">
            <v>Junior Territory Sales Manager</v>
          </cell>
          <cell r="G1103" t="str">
            <v>Level-2</v>
          </cell>
          <cell r="H1103" t="str">
            <v>E-2</v>
          </cell>
          <cell r="I1103">
            <v>45250</v>
          </cell>
          <cell r="J1103">
            <v>11</v>
          </cell>
          <cell r="K1103">
            <v>2023</v>
          </cell>
          <cell r="L1103" t="str">
            <v>Odisha</v>
          </cell>
          <cell r="M1103" t="str">
            <v>M</v>
          </cell>
          <cell r="N1103">
            <v>31414</v>
          </cell>
          <cell r="O1103">
            <v>38.063013698630137</v>
          </cell>
          <cell r="S1103">
            <v>45250</v>
          </cell>
          <cell r="T1103" t="str">
            <v>Probation</v>
          </cell>
          <cell r="Y1103">
            <v>9406443791</v>
          </cell>
          <cell r="Z1103" t="str">
            <v>ashok.prdhn30@gmail.com</v>
          </cell>
          <cell r="AA1103">
            <v>9589959535</v>
          </cell>
          <cell r="AB1103" t="str">
            <v>Wife</v>
          </cell>
          <cell r="AC1103" t="str">
            <v>Smt. Vinita Pradhan</v>
          </cell>
          <cell r="AD1103" t="str">
            <v>Late. Jatiya Pradhan</v>
          </cell>
          <cell r="AE1103" t="str">
            <v>Smt. Padma Pradhan</v>
          </cell>
          <cell r="AF1103" t="str">
            <v>Pathak Gali, 2nd Left Turn, Care Of Komal Sachdev, Vinoba Nagar- Bilaspur - 495001</v>
          </cell>
          <cell r="AG1103" t="str">
            <v>Gram-U.D.S.Pur, Odiya Sahi, Post- Santoshpur, Dist-Ganjam, Odisha - 761027</v>
          </cell>
          <cell r="AH1103" t="str">
            <v>BIQPP5229K</v>
          </cell>
          <cell r="AI1103">
            <v>512804573271</v>
          </cell>
          <cell r="AJ1103" t="str">
            <v>AB+VE</v>
          </cell>
          <cell r="AK1103" t="str">
            <v>B.Com</v>
          </cell>
          <cell r="AL1103" t="str">
            <v>Commerce</v>
          </cell>
          <cell r="AM1103" t="str">
            <v>11 Years</v>
          </cell>
        </row>
        <row r="1104">
          <cell r="B1104">
            <v>230091</v>
          </cell>
          <cell r="C1104" t="str">
            <v>Chauhan Anilbhai</v>
          </cell>
          <cell r="D1104" t="str">
            <v>Production</v>
          </cell>
          <cell r="E1104" t="str">
            <v>Mixing</v>
          </cell>
          <cell r="F1104" t="str">
            <v>Assistant Operator</v>
          </cell>
          <cell r="G1104" t="str">
            <v>Level-3</v>
          </cell>
          <cell r="H1104" t="str">
            <v>T-4</v>
          </cell>
          <cell r="I1104">
            <v>45264</v>
          </cell>
          <cell r="J1104">
            <v>12</v>
          </cell>
          <cell r="K1104">
            <v>2023</v>
          </cell>
          <cell r="L1104" t="str">
            <v>Sanand</v>
          </cell>
          <cell r="M1104" t="str">
            <v>M</v>
          </cell>
          <cell r="N1104">
            <v>33710</v>
          </cell>
          <cell r="O1104">
            <v>31.772602739726029</v>
          </cell>
          <cell r="S1104">
            <v>45264</v>
          </cell>
          <cell r="T1104" t="str">
            <v>Probation</v>
          </cell>
          <cell r="Y1104">
            <v>9662719662</v>
          </cell>
          <cell r="Z1104" t="str">
            <v>anilchauhan5331@gmail.com</v>
          </cell>
          <cell r="AA1104">
            <v>9724998500</v>
          </cell>
          <cell r="AB1104" t="str">
            <v>Father</v>
          </cell>
          <cell r="AC1104" t="str">
            <v>Vikrambhai</v>
          </cell>
          <cell r="AD1104" t="str">
            <v>Vikrambhai</v>
          </cell>
          <cell r="AE1104" t="str">
            <v>Janakben</v>
          </cell>
          <cell r="AF1104" t="str">
            <v>146, Chauhan Vas, Gojar-1, Sanand, Gojar, Ahmedabad, Gujarat-382110</v>
          </cell>
          <cell r="AG1104" t="str">
            <v>146, Chauhan Vas, Gojar-1, Sanand, Gojar, Ahmedabad, Gujarat - 382110</v>
          </cell>
          <cell r="AH1104" t="str">
            <v>BJEPC8987N</v>
          </cell>
          <cell r="AI1104">
            <v>462903420333</v>
          </cell>
          <cell r="AJ1104" t="str">
            <v>O+VE</v>
          </cell>
          <cell r="AK1104" t="str">
            <v>12+I.T.I</v>
          </cell>
          <cell r="AL1104" t="str">
            <v>Wireman</v>
          </cell>
          <cell r="AM1104" t="str">
            <v>5 Year</v>
          </cell>
        </row>
        <row r="1105">
          <cell r="B1105">
            <v>230092</v>
          </cell>
          <cell r="C1105" t="str">
            <v>Chandani Pratik</v>
          </cell>
          <cell r="D1105" t="str">
            <v>Production</v>
          </cell>
          <cell r="E1105" t="str">
            <v>Extrusion</v>
          </cell>
          <cell r="F1105" t="str">
            <v>Engineer</v>
          </cell>
          <cell r="G1105" t="str">
            <v>Level-2</v>
          </cell>
          <cell r="H1105" t="str">
            <v>E-2</v>
          </cell>
          <cell r="I1105">
            <v>45264</v>
          </cell>
          <cell r="J1105">
            <v>12</v>
          </cell>
          <cell r="K1105">
            <v>2023</v>
          </cell>
          <cell r="L1105" t="str">
            <v>Sanand</v>
          </cell>
          <cell r="M1105" t="str">
            <v>M</v>
          </cell>
          <cell r="N1105">
            <v>34966</v>
          </cell>
          <cell r="O1105">
            <v>28.331506849315069</v>
          </cell>
          <cell r="S1105">
            <v>45264</v>
          </cell>
          <cell r="T1105" t="str">
            <v>Probation</v>
          </cell>
          <cell r="Y1105">
            <v>9913939089</v>
          </cell>
          <cell r="Z1105" t="str">
            <v>p.chandani2409@gmail.com</v>
          </cell>
          <cell r="AA1105">
            <v>9426430790</v>
          </cell>
          <cell r="AB1105" t="str">
            <v>Mother</v>
          </cell>
          <cell r="AC1105" t="str">
            <v>Nayanaben</v>
          </cell>
          <cell r="AD1105" t="str">
            <v>Hareshkumar</v>
          </cell>
          <cell r="AE1105" t="str">
            <v>Nayanaben</v>
          </cell>
          <cell r="AF1105" t="str">
            <v>58, Vardhaman nagar, Opp. Nagarpalika ni same, Bhachau, Kachchh, Gujarat - 370140</v>
          </cell>
          <cell r="AG1105" t="str">
            <v>58, Vardhaman nagar, Opp. Nagarpalika ni same, Bhachau, Kachchh, Gujarat - 370140</v>
          </cell>
          <cell r="AH1105" t="str">
            <v>BEGPC3178A</v>
          </cell>
          <cell r="AI1105">
            <v>666917602138</v>
          </cell>
          <cell r="AJ1105" t="str">
            <v>B+VE</v>
          </cell>
          <cell r="AK1105" t="str">
            <v>B.E</v>
          </cell>
          <cell r="AL1105" t="str">
            <v>Mechanical</v>
          </cell>
          <cell r="AM1105" t="str">
            <v>4 Year</v>
          </cell>
        </row>
        <row r="1106">
          <cell r="B1106">
            <v>230093</v>
          </cell>
          <cell r="C1106" t="str">
            <v>Jeet Bharatbhai Dedaniya</v>
          </cell>
          <cell r="D1106" t="str">
            <v>Production</v>
          </cell>
          <cell r="E1106" t="str">
            <v>Extrusion</v>
          </cell>
          <cell r="F1106" t="str">
            <v>Junior Engineer</v>
          </cell>
          <cell r="G1106" t="str">
            <v>Level-2</v>
          </cell>
          <cell r="H1106" t="str">
            <v>E-3</v>
          </cell>
          <cell r="I1106">
            <v>45264</v>
          </cell>
          <cell r="J1106">
            <v>12</v>
          </cell>
          <cell r="K1106">
            <v>2023</v>
          </cell>
          <cell r="L1106" t="str">
            <v>Sanand</v>
          </cell>
          <cell r="M1106" t="str">
            <v>M</v>
          </cell>
          <cell r="N1106">
            <v>36396</v>
          </cell>
          <cell r="O1106">
            <v>24.413698630136988</v>
          </cell>
          <cell r="S1106">
            <v>45264</v>
          </cell>
          <cell r="T1106" t="str">
            <v>Probation</v>
          </cell>
          <cell r="Y1106">
            <v>8758251350</v>
          </cell>
          <cell r="Z1106" t="str">
            <v>jeetdedaniya@gmail.com</v>
          </cell>
          <cell r="AA1106">
            <v>9825038727</v>
          </cell>
          <cell r="AB1106" t="str">
            <v>Father</v>
          </cell>
          <cell r="AC1106" t="str">
            <v xml:space="preserve">Bharatbhai Dedaniya </v>
          </cell>
          <cell r="AD1106" t="str">
            <v>Bharatbhai Dedaniya</v>
          </cell>
          <cell r="AE1106" t="str">
            <v>Ashaben Dedaniya</v>
          </cell>
          <cell r="AF1106" t="str">
            <v>B-21, teacher society, near gaytri temple, veraval road, Una. - 362560</v>
          </cell>
          <cell r="AG1106" t="str">
            <v>B-21, Teacher society, Near Gaytri temple, Veraval road, Una.- 362560</v>
          </cell>
          <cell r="AH1106" t="str">
            <v>EQUPD9226D</v>
          </cell>
          <cell r="AI1106">
            <v>865858683073</v>
          </cell>
          <cell r="AJ1106" t="str">
            <v>B+VE</v>
          </cell>
          <cell r="AK1106" t="str">
            <v>B.E</v>
          </cell>
          <cell r="AL1106" t="str">
            <v>Mechanical</v>
          </cell>
          <cell r="AM1106" t="str">
            <v>2.4 Years</v>
          </cell>
        </row>
        <row r="1107">
          <cell r="B1107">
            <v>230094</v>
          </cell>
          <cell r="C1107" t="str">
            <v>Panchal Ravi</v>
          </cell>
          <cell r="D1107" t="str">
            <v>Production</v>
          </cell>
          <cell r="E1107" t="str">
            <v>Mixing</v>
          </cell>
          <cell r="F1107" t="str">
            <v>Junior Engineer</v>
          </cell>
          <cell r="G1107" t="str">
            <v>Level-2</v>
          </cell>
          <cell r="H1107" t="str">
            <v>E-3</v>
          </cell>
          <cell r="I1107">
            <v>45264</v>
          </cell>
          <cell r="J1107">
            <v>12</v>
          </cell>
          <cell r="K1107">
            <v>2023</v>
          </cell>
          <cell r="L1107" t="str">
            <v>Sanand</v>
          </cell>
          <cell r="M1107" t="str">
            <v>M</v>
          </cell>
          <cell r="N1107">
            <v>36443</v>
          </cell>
          <cell r="O1107">
            <v>24.284931506849315</v>
          </cell>
          <cell r="S1107">
            <v>45264</v>
          </cell>
          <cell r="T1107" t="str">
            <v>Probation</v>
          </cell>
          <cell r="Y1107">
            <v>7203056316</v>
          </cell>
          <cell r="Z1107" t="str">
            <v>panchalravi4567@gmail.com</v>
          </cell>
          <cell r="AA1107">
            <v>8511648815</v>
          </cell>
          <cell r="AB1107" t="str">
            <v>Father</v>
          </cell>
          <cell r="AC1107" t="str">
            <v>Panchal Pravinbhai Prahaladbhai</v>
          </cell>
          <cell r="AD1107" t="str">
            <v>Panchal Pravinbhai Prahaladbhai</v>
          </cell>
          <cell r="AE1107" t="str">
            <v>Panchal Hetalben Pravinbhai</v>
          </cell>
          <cell r="AF1107" t="str">
            <v>E 03, Santaram Complex, Nirnay Nagar, Ahemdabad- 382481</v>
          </cell>
          <cell r="AG1107" t="str">
            <v>Sector: 1/130, Nr. Rameshwar Temple, Nirnay Nagar, Ahmedabad - 382481</v>
          </cell>
          <cell r="AH1107" t="str">
            <v>GKRPP0651R</v>
          </cell>
          <cell r="AI1107">
            <v>537220655146</v>
          </cell>
          <cell r="AJ1107" t="str">
            <v>B-VE</v>
          </cell>
          <cell r="AK1107" t="str">
            <v>B.E</v>
          </cell>
          <cell r="AL1107" t="str">
            <v>Mechanical</v>
          </cell>
          <cell r="AM1107" t="str">
            <v>2 Years</v>
          </cell>
        </row>
        <row r="1108">
          <cell r="B1108">
            <v>230095</v>
          </cell>
          <cell r="C1108" t="str">
            <v>Harsh Ashokbhai Raimangiya</v>
          </cell>
          <cell r="D1108" t="str">
            <v>Finance</v>
          </cell>
          <cell r="E1108" t="str">
            <v>Accounting &amp; Tax</v>
          </cell>
          <cell r="F1108" t="str">
            <v>Assistant Executive</v>
          </cell>
          <cell r="G1108" t="str">
            <v>Level-2</v>
          </cell>
          <cell r="H1108" t="str">
            <v>E-4</v>
          </cell>
          <cell r="I1108">
            <v>45264</v>
          </cell>
          <cell r="J1108">
            <v>12</v>
          </cell>
          <cell r="K1108">
            <v>2023</v>
          </cell>
          <cell r="L1108" t="str">
            <v>Sanand</v>
          </cell>
          <cell r="M1108" t="str">
            <v>M</v>
          </cell>
          <cell r="N1108">
            <v>36902</v>
          </cell>
          <cell r="O1108">
            <v>23.027397260273972</v>
          </cell>
          <cell r="S1108">
            <v>45264</v>
          </cell>
          <cell r="T1108" t="str">
            <v>Probation</v>
          </cell>
          <cell r="Y1108">
            <v>9979133230</v>
          </cell>
          <cell r="Z1108" t="str">
            <v>raimangiyaharsh@gmail.com</v>
          </cell>
          <cell r="AA1108">
            <v>9558592835</v>
          </cell>
          <cell r="AB1108" t="str">
            <v>Brother</v>
          </cell>
          <cell r="AC1108" t="str">
            <v>Kishanbhai</v>
          </cell>
          <cell r="AD1108" t="str">
            <v>Ashokbhai</v>
          </cell>
          <cell r="AE1108" t="str">
            <v>Meenaben</v>
          </cell>
          <cell r="AF1108" t="str">
            <v>Saraswati Street, Near Home Guard Chowk, Dwarka - 361335</v>
          </cell>
          <cell r="AG1108" t="str">
            <v>Saraswati Street, Near Home Guard Chowk, Dwarka - 361335</v>
          </cell>
          <cell r="AH1108" t="str">
            <v>EOYPR9624K</v>
          </cell>
          <cell r="AI1108">
            <v>664763833559</v>
          </cell>
          <cell r="AJ1108" t="str">
            <v>B+VE</v>
          </cell>
          <cell r="AK1108" t="str">
            <v>B.Com</v>
          </cell>
          <cell r="AL1108" t="str">
            <v>Commerce</v>
          </cell>
          <cell r="AM1108" t="str">
            <v>2 Years</v>
          </cell>
        </row>
        <row r="1109">
          <cell r="B1109">
            <v>230096</v>
          </cell>
          <cell r="C1109" t="str">
            <v>Ka.Patel Shivam Hiteshkumar</v>
          </cell>
          <cell r="D1109" t="str">
            <v>Planning</v>
          </cell>
          <cell r="E1109" t="str">
            <v>Raw Material Management</v>
          </cell>
          <cell r="F1109" t="str">
            <v>Junior Engineer</v>
          </cell>
          <cell r="G1109" t="str">
            <v>Level-2</v>
          </cell>
          <cell r="H1109" t="str">
            <v>E-3</v>
          </cell>
          <cell r="I1109">
            <v>45271</v>
          </cell>
          <cell r="J1109">
            <v>12</v>
          </cell>
          <cell r="K1109">
            <v>2023</v>
          </cell>
          <cell r="L1109" t="str">
            <v>Sanand</v>
          </cell>
          <cell r="M1109" t="str">
            <v>M</v>
          </cell>
          <cell r="N1109">
            <v>36646</v>
          </cell>
          <cell r="O1109">
            <v>23.728767123287671</v>
          </cell>
          <cell r="S1109">
            <v>45271</v>
          </cell>
          <cell r="T1109" t="str">
            <v>Probation</v>
          </cell>
          <cell r="Y1109">
            <v>9104832722</v>
          </cell>
          <cell r="Z1109" t="str">
            <v>kapatelshivam33@gmail.com</v>
          </cell>
          <cell r="AA1109">
            <v>7567863565</v>
          </cell>
          <cell r="AB1109" t="str">
            <v>Mother</v>
          </cell>
          <cell r="AC1109" t="str">
            <v>Ka.Patel Chetnaben Hiteshkumar</v>
          </cell>
          <cell r="AD1109" t="str">
            <v>Ka.Patel Hiteshkumar Babubhai</v>
          </cell>
          <cell r="AE1109" t="str">
            <v>Ka.Patel Chetnaben Hiteshkumar</v>
          </cell>
          <cell r="AF1109" t="str">
            <v>Aeklingi Road, Surmyagold, Near SBI Road, Sanand, Ahmedabad - 382110</v>
          </cell>
          <cell r="AG1109" t="str">
            <v>Mandirvali Khadaki, Torna, Ta.- Kapadwanj, Dist.- Kheda, Gujarat - 387365</v>
          </cell>
          <cell r="AH1109" t="str">
            <v>BHKPH9626K</v>
          </cell>
          <cell r="AI1109">
            <v>332443122704</v>
          </cell>
          <cell r="AJ1109" t="str">
            <v>B+VE</v>
          </cell>
          <cell r="AK1109" t="str">
            <v>B.E</v>
          </cell>
          <cell r="AL1109" t="str">
            <v>Mechanical</v>
          </cell>
          <cell r="AM1109" t="str">
            <v>2.3 Years</v>
          </cell>
        </row>
        <row r="1110">
          <cell r="B1110">
            <v>230097</v>
          </cell>
          <cell r="C1110" t="str">
            <v>Ishankumar Dhirajlal Rakholiya</v>
          </cell>
          <cell r="D1110" t="str">
            <v>Administration</v>
          </cell>
          <cell r="E1110" t="str">
            <v>GA</v>
          </cell>
          <cell r="F1110" t="str">
            <v>Assistant Engineer</v>
          </cell>
          <cell r="G1110" t="str">
            <v>Level-2</v>
          </cell>
          <cell r="H1110" t="str">
            <v>E-4</v>
          </cell>
          <cell r="I1110">
            <v>45271</v>
          </cell>
          <cell r="J1110">
            <v>12</v>
          </cell>
          <cell r="K1110">
            <v>2023</v>
          </cell>
          <cell r="L1110" t="str">
            <v>Sanand</v>
          </cell>
          <cell r="M1110" t="str">
            <v>M</v>
          </cell>
          <cell r="N1110">
            <v>34544</v>
          </cell>
          <cell r="O1110">
            <v>29.487671232876714</v>
          </cell>
          <cell r="S1110">
            <v>45271</v>
          </cell>
          <cell r="T1110" t="str">
            <v>Probation</v>
          </cell>
          <cell r="Y1110">
            <v>8866562590</v>
          </cell>
          <cell r="Z1110" t="str">
            <v>ishanrakholiya@gmail.com</v>
          </cell>
          <cell r="AA1110">
            <v>9904156973</v>
          </cell>
          <cell r="AB1110" t="str">
            <v xml:space="preserve">Father </v>
          </cell>
          <cell r="AC1110" t="str">
            <v>Dhirajlal Rakholiya</v>
          </cell>
          <cell r="AD1110" t="str">
            <v>Dhirajlal Rakholiya</v>
          </cell>
          <cell r="AE1110" t="str">
            <v>Jayaben Rakholiya</v>
          </cell>
          <cell r="AF1110" t="str">
            <v>D-93, Sunrise Park Soc. ,Near Jivan Vadi, Nikol, Ahmedabad - 382350</v>
          </cell>
          <cell r="AG1110" t="str">
            <v>D-93, Sunrise Park Soc., Near Jivan Vadi, Nikol, Ahmedabad - 382350</v>
          </cell>
          <cell r="AH1110" t="str">
            <v>CMVPR8685P</v>
          </cell>
          <cell r="AI1110">
            <v>431627885543</v>
          </cell>
          <cell r="AJ1110" t="str">
            <v>O+VE</v>
          </cell>
          <cell r="AK1110" t="str">
            <v>B.E</v>
          </cell>
          <cell r="AL1110" t="str">
            <v>Civil</v>
          </cell>
          <cell r="AM1110" t="str">
            <v>4 Years</v>
          </cell>
        </row>
        <row r="1111">
          <cell r="B1111">
            <v>240001</v>
          </cell>
          <cell r="C1111" t="str">
            <v>Chintan Hasmukhbhai Patel</v>
          </cell>
          <cell r="D1111" t="str">
            <v>QA</v>
          </cell>
          <cell r="E1111" t="str">
            <v>Quality Control</v>
          </cell>
          <cell r="F1111" t="str">
            <v>Assistant Engineer</v>
          </cell>
          <cell r="G1111" t="str">
            <v>Level-2</v>
          </cell>
          <cell r="H1111" t="str">
            <v>E-4</v>
          </cell>
          <cell r="I1111">
            <v>45292</v>
          </cell>
          <cell r="J1111">
            <v>1</v>
          </cell>
          <cell r="K1111">
            <v>2024</v>
          </cell>
          <cell r="L1111" t="str">
            <v>Sanand</v>
          </cell>
          <cell r="M1111" t="str">
            <v>M</v>
          </cell>
          <cell r="N1111">
            <v>34953</v>
          </cell>
          <cell r="O1111">
            <v>28.367123287671234</v>
          </cell>
          <cell r="S1111">
            <v>45292</v>
          </cell>
          <cell r="T1111" t="str">
            <v>Probation</v>
          </cell>
          <cell r="Y1111">
            <v>9586981437</v>
          </cell>
          <cell r="Z1111" t="str">
            <v>chintu.patel1109@gmail.com</v>
          </cell>
          <cell r="AA1111">
            <v>9426364139</v>
          </cell>
          <cell r="AB1111" t="str">
            <v xml:space="preserve">Father </v>
          </cell>
          <cell r="AC1111" t="str">
            <v>Patel Hasmukhbhai Jayntibhai</v>
          </cell>
          <cell r="AD1111" t="str">
            <v>Patel Hasmukhbhai Jayntibhai</v>
          </cell>
          <cell r="AE1111" t="str">
            <v>Patel Bhartiben Hasmukhbhai</v>
          </cell>
          <cell r="AF1111" t="str">
            <v>9, Paradise Park, NR GD Party Plot, Sciencecity Road, Ahmedabad - 380060</v>
          </cell>
          <cell r="AG1111" t="str">
            <v>9, Paradise Park, NR GD Party Plot, Sciencecity Road, Ahmedabad - 380060</v>
          </cell>
          <cell r="AH1111" t="str">
            <v>CREPP3928H</v>
          </cell>
          <cell r="AI1111">
            <v>804556318336</v>
          </cell>
          <cell r="AJ1111" t="str">
            <v>A+VE</v>
          </cell>
          <cell r="AK1111" t="str">
            <v>B.E</v>
          </cell>
          <cell r="AL1111" t="str">
            <v>Mechanical</v>
          </cell>
          <cell r="AM1111" t="str">
            <v>6 Years</v>
          </cell>
        </row>
        <row r="1112">
          <cell r="B1112">
            <v>240002</v>
          </cell>
          <cell r="C1112" t="str">
            <v>Dave Vishalkumar</v>
          </cell>
          <cell r="D1112" t="str">
            <v>IT</v>
          </cell>
          <cell r="E1112" t="str">
            <v>IT Equipment</v>
          </cell>
          <cell r="F1112" t="str">
            <v>Assistant Engineer</v>
          </cell>
          <cell r="G1112" t="str">
            <v>Level-2</v>
          </cell>
          <cell r="H1112" t="str">
            <v>E-4</v>
          </cell>
          <cell r="I1112">
            <v>45292</v>
          </cell>
          <cell r="J1112">
            <v>1</v>
          </cell>
          <cell r="K1112">
            <v>2024</v>
          </cell>
          <cell r="L1112" t="str">
            <v>Sanand</v>
          </cell>
          <cell r="M1112" t="str">
            <v>M</v>
          </cell>
          <cell r="N1112">
            <v>35665</v>
          </cell>
          <cell r="O1112">
            <v>26.416438356164385</v>
          </cell>
          <cell r="S1112">
            <v>45292</v>
          </cell>
          <cell r="T1112" t="str">
            <v>Probation</v>
          </cell>
          <cell r="Y1112">
            <v>8200046612</v>
          </cell>
          <cell r="Z1112" t="str">
            <v>vdave338@gmail.com</v>
          </cell>
          <cell r="AA1112">
            <v>9173505944</v>
          </cell>
          <cell r="AB1112" t="str">
            <v>Mother</v>
          </cell>
          <cell r="AC1112" t="str">
            <v>Jayshriben Dave</v>
          </cell>
          <cell r="AD1112" t="str">
            <v>Jayantibhai Dave</v>
          </cell>
          <cell r="AE1112" t="str">
            <v>Jayshriben Dave</v>
          </cell>
          <cell r="AF1112" t="str">
            <v>C-508, akruti Township, Narol Aslali Road, Narol - 382405</v>
          </cell>
          <cell r="AG1112" t="str">
            <v>19-89, Ambavadi, Balisana, Patan, Gujarat - 384110</v>
          </cell>
          <cell r="AH1112" t="str">
            <v>COJPD9133A</v>
          </cell>
          <cell r="AI1112">
            <v>651604191961</v>
          </cell>
          <cell r="AJ1112" t="str">
            <v>AB+VE</v>
          </cell>
          <cell r="AK1112" t="str">
            <v>HSC &amp; CCNA Certified Course</v>
          </cell>
          <cell r="AL1112" t="str">
            <v>CCNA Certified Course</v>
          </cell>
          <cell r="AM1112" t="str">
            <v>5 Years</v>
          </cell>
        </row>
        <row r="1113">
          <cell r="B1113">
            <v>240003</v>
          </cell>
          <cell r="C1113" t="str">
            <v>Thakor Dasharathkumar Ramtubhai</v>
          </cell>
          <cell r="D1113" t="str">
            <v>Engineering</v>
          </cell>
          <cell r="E1113" t="str">
            <v>Maintenance</v>
          </cell>
          <cell r="F1113" t="str">
            <v>Junior Technician</v>
          </cell>
          <cell r="G1113" t="str">
            <v>Level-3</v>
          </cell>
          <cell r="H1113" t="str">
            <v>T-3</v>
          </cell>
          <cell r="I1113">
            <v>45292</v>
          </cell>
          <cell r="J1113">
            <v>1</v>
          </cell>
          <cell r="K1113">
            <v>2024</v>
          </cell>
          <cell r="L1113" t="str">
            <v>Sanand</v>
          </cell>
          <cell r="M1113" t="str">
            <v>M</v>
          </cell>
          <cell r="N1113">
            <v>35655</v>
          </cell>
          <cell r="O1113">
            <v>26.443835616438356</v>
          </cell>
          <cell r="S1113">
            <v>45292</v>
          </cell>
          <cell r="T1113" t="str">
            <v>Probation</v>
          </cell>
          <cell r="Y1113">
            <v>9265204470</v>
          </cell>
          <cell r="Z1113" t="str">
            <v>td0578890@gmail.com</v>
          </cell>
          <cell r="AA1113">
            <v>7621024470</v>
          </cell>
          <cell r="AB1113" t="str">
            <v>Wife</v>
          </cell>
          <cell r="AC1113" t="str">
            <v>Anita</v>
          </cell>
          <cell r="AD1113" t="str">
            <v>Ramtubhai</v>
          </cell>
          <cell r="AE1113" t="str">
            <v>Hanshaben</v>
          </cell>
          <cell r="AF1113" t="str">
            <v>Village:-Boska, Ta. - Detroj, Dist. - Ahmedabad - 382140</v>
          </cell>
          <cell r="AG1113" t="str">
            <v>Village:-Boska, Ta. - Detroj, Dist. - Ahmedabad - 382140</v>
          </cell>
          <cell r="AH1113" t="str">
            <v>ESLPR3811P</v>
          </cell>
          <cell r="AI1113">
            <v>258298125647</v>
          </cell>
          <cell r="AJ1113" t="str">
            <v>A+VE</v>
          </cell>
          <cell r="AK1113" t="str">
            <v>12+I.T.I</v>
          </cell>
          <cell r="AL1113" t="str">
            <v>Welder</v>
          </cell>
          <cell r="AM1113" t="str">
            <v xml:space="preserve">6 Years </v>
          </cell>
        </row>
        <row r="1114">
          <cell r="B1114">
            <v>240004</v>
          </cell>
          <cell r="C1114" t="str">
            <v>Prajapati Vishalkumar Ganeshbhai</v>
          </cell>
          <cell r="D1114" t="str">
            <v>Finance</v>
          </cell>
          <cell r="E1114" t="str">
            <v>Accounting &amp; Tax</v>
          </cell>
          <cell r="F1114" t="str">
            <v>Junior Executive</v>
          </cell>
          <cell r="G1114" t="str">
            <v>Level-2</v>
          </cell>
          <cell r="H1114" t="str">
            <v>E-3</v>
          </cell>
          <cell r="I1114">
            <v>45299</v>
          </cell>
          <cell r="J1114">
            <v>1</v>
          </cell>
          <cell r="K1114">
            <v>2024</v>
          </cell>
          <cell r="L1114" t="str">
            <v>Sanand</v>
          </cell>
          <cell r="M1114" t="str">
            <v>M</v>
          </cell>
          <cell r="N1114">
            <v>36025</v>
          </cell>
          <cell r="O1114">
            <v>25.43013698630137</v>
          </cell>
          <cell r="S1114">
            <v>45299</v>
          </cell>
          <cell r="T1114" t="str">
            <v>Probation</v>
          </cell>
          <cell r="Y1114">
            <v>7359775754</v>
          </cell>
          <cell r="Z1114" t="str">
            <v>vgp5558@gmail.com</v>
          </cell>
          <cell r="AA1114">
            <v>9586848442</v>
          </cell>
          <cell r="AB1114" t="str">
            <v>Wife</v>
          </cell>
          <cell r="AC1114" t="str">
            <v>Anjali</v>
          </cell>
          <cell r="AD1114" t="str">
            <v>Prajapati Ganeshbhai Bhikhabhai</v>
          </cell>
          <cell r="AE1114" t="str">
            <v>Prajapati Kantaben Ganeshbhai</v>
          </cell>
          <cell r="AF1114" t="str">
            <v>Somnath Society, Sanad, Ahmedabad-382170</v>
          </cell>
          <cell r="AG1114" t="str">
            <v>A-38, Santoshnagar Society, M.N. College Road, Visnagar, Gujarat - 384315</v>
          </cell>
          <cell r="AH1114" t="str">
            <v>GAMPP3051A</v>
          </cell>
          <cell r="AI1114">
            <v>429271123283</v>
          </cell>
          <cell r="AJ1114" t="str">
            <v>O+VE</v>
          </cell>
          <cell r="AK1114" t="str">
            <v>M.Com</v>
          </cell>
          <cell r="AL1114" t="str">
            <v>Commerce</v>
          </cell>
          <cell r="AM1114" t="str">
            <v>5 Years</v>
          </cell>
        </row>
        <row r="1115">
          <cell r="B1115">
            <v>240005</v>
          </cell>
          <cell r="C1115" t="str">
            <v>Nitin Ramdas Gayakwad</v>
          </cell>
          <cell r="D1115" t="str">
            <v>QA</v>
          </cell>
          <cell r="E1115" t="str">
            <v>Quality System</v>
          </cell>
          <cell r="F1115" t="str">
            <v>Engineer</v>
          </cell>
          <cell r="G1115" t="str">
            <v>Level-2</v>
          </cell>
          <cell r="H1115" t="str">
            <v>E-2</v>
          </cell>
          <cell r="I1115">
            <v>45299</v>
          </cell>
          <cell r="J1115">
            <v>1</v>
          </cell>
          <cell r="K1115">
            <v>2024</v>
          </cell>
          <cell r="L1115" t="str">
            <v>Sanand</v>
          </cell>
          <cell r="M1115" t="str">
            <v>M</v>
          </cell>
          <cell r="N1115">
            <v>33650</v>
          </cell>
          <cell r="O1115">
            <v>31.936986301369863</v>
          </cell>
          <cell r="S1115">
            <v>45299</v>
          </cell>
          <cell r="T1115" t="str">
            <v>Probation</v>
          </cell>
          <cell r="Y1115">
            <v>7798775357</v>
          </cell>
          <cell r="Z1115" t="str">
            <v>nitingaykwad92@gmail.com</v>
          </cell>
          <cell r="AA1115">
            <v>8847713261</v>
          </cell>
          <cell r="AB1115" t="str">
            <v>Wife</v>
          </cell>
          <cell r="AC1115" t="str">
            <v>Kajal</v>
          </cell>
          <cell r="AD1115" t="str">
            <v>Ramdas Janraoji Gayakwad</v>
          </cell>
          <cell r="AE1115" t="str">
            <v>Shalini Ramdas Gayakwad</v>
          </cell>
          <cell r="AF1115" t="str">
            <v>near Hajari mandir Temple , Sanand-382170</v>
          </cell>
          <cell r="AG1115" t="str">
            <v>At Po Nimboli, Tq Dhamangaon Rly, Dist Amravati, Maharashtra - 444711</v>
          </cell>
          <cell r="AH1115" t="str">
            <v>BSIPG4040F</v>
          </cell>
          <cell r="AI1115">
            <v>410313882507</v>
          </cell>
          <cell r="AJ1115" t="str">
            <v>O+VE</v>
          </cell>
          <cell r="AK1115" t="str">
            <v>Diploma</v>
          </cell>
          <cell r="AL1115" t="str">
            <v>Mechanical</v>
          </cell>
          <cell r="AM1115" t="str">
            <v>8.2 Years</v>
          </cell>
        </row>
        <row r="1116">
          <cell r="B1116">
            <v>240006</v>
          </cell>
          <cell r="C1116" t="str">
            <v>Parmar Priyank Dahyabhai</v>
          </cell>
          <cell r="D1116" t="str">
            <v>HR</v>
          </cell>
          <cell r="E1116" t="str">
            <v>HRM</v>
          </cell>
          <cell r="F1116" t="str">
            <v>Junior Executive</v>
          </cell>
          <cell r="G1116" t="str">
            <v>Level-2</v>
          </cell>
          <cell r="H1116" t="str">
            <v>E-3</v>
          </cell>
          <cell r="I1116">
            <v>45300</v>
          </cell>
          <cell r="J1116">
            <v>1</v>
          </cell>
          <cell r="K1116">
            <v>2024</v>
          </cell>
          <cell r="L1116" t="str">
            <v>Sanand</v>
          </cell>
          <cell r="M1116" t="str">
            <v>M</v>
          </cell>
          <cell r="N1116">
            <v>34312</v>
          </cell>
          <cell r="O1116">
            <v>30.123287671232877</v>
          </cell>
          <cell r="S1116">
            <v>45300</v>
          </cell>
          <cell r="T1116" t="str">
            <v>Probation</v>
          </cell>
          <cell r="Y1116">
            <v>7990694458</v>
          </cell>
          <cell r="Z1116" t="str">
            <v>priyank777parmar@gmail.com</v>
          </cell>
          <cell r="AA1116">
            <v>7016912149</v>
          </cell>
          <cell r="AB1116" t="str">
            <v>Father</v>
          </cell>
          <cell r="AC1116" t="str">
            <v>Dahybhai B Parmar</v>
          </cell>
          <cell r="AD1116" t="str">
            <v>Dahybhai B Parmar</v>
          </cell>
          <cell r="AE1116" t="str">
            <v xml:space="preserve">Ushaben D Parmar </v>
          </cell>
          <cell r="AF1116" t="str">
            <v>A/303, Shivam Flats, Near Sanand Police Station, Sanand, Ahmedabad, Gujarat 382110</v>
          </cell>
          <cell r="AG1116" t="str">
            <v>B/17, Sumantpark Society, B/H Samta Flats, Subhanpura, Vadodara, Gujarat - 390023</v>
          </cell>
          <cell r="AH1116" t="str">
            <v>CFKPP1516H</v>
          </cell>
          <cell r="AI1116">
            <v>207940273505</v>
          </cell>
          <cell r="AJ1116" t="str">
            <v>A+</v>
          </cell>
          <cell r="AK1116" t="str">
            <v>MHRM</v>
          </cell>
          <cell r="AL1116" t="str">
            <v>HR</v>
          </cell>
          <cell r="AM1116" t="str">
            <v>6 Year</v>
          </cell>
        </row>
      </sheetData>
      <sheetData sheetId="1">
        <row r="976">
          <cell r="B976" t="str">
            <v>FT2201004</v>
          </cell>
          <cell r="C976" t="str">
            <v>Sanjay Yadav</v>
          </cell>
          <cell r="D976" t="str">
            <v>Engineering</v>
          </cell>
          <cell r="E976" t="str">
            <v>Utility</v>
          </cell>
          <cell r="F976" t="str">
            <v>Assistant Operator</v>
          </cell>
          <cell r="G976" t="str">
            <v>Level-3</v>
          </cell>
          <cell r="H976" t="str">
            <v>T-4</v>
          </cell>
          <cell r="I976">
            <v>44943</v>
          </cell>
          <cell r="J976">
            <v>45307</v>
          </cell>
          <cell r="K976" t="str">
            <v xml:space="preserve">1 Year </v>
          </cell>
          <cell r="L976" t="str">
            <v>Sanand</v>
          </cell>
          <cell r="M976" t="str">
            <v>M</v>
          </cell>
          <cell r="N976">
            <v>32293</v>
          </cell>
          <cell r="O976">
            <v>35.654794520547945</v>
          </cell>
          <cell r="P976" t="str">
            <v>Renew</v>
          </cell>
          <cell r="W976">
            <v>45017</v>
          </cell>
          <cell r="X976" t="str">
            <v>Helper - A.C. Technician</v>
          </cell>
          <cell r="Y976">
            <v>9664650888</v>
          </cell>
          <cell r="Z976" t="str">
            <v>sy378676@gmail.com</v>
          </cell>
          <cell r="AA976">
            <v>6391289921</v>
          </cell>
          <cell r="AB976" t="str">
            <v>Wife</v>
          </cell>
          <cell r="AC976" t="str">
            <v xml:space="preserve">Binda Devi </v>
          </cell>
          <cell r="AD976" t="str">
            <v xml:space="preserve">Kailash Yadav </v>
          </cell>
          <cell r="AE976" t="str">
            <v xml:space="preserve">Rumali Devi </v>
          </cell>
          <cell r="AF976" t="str">
            <v>Prajapati General Store, Room No 3653, K K R Road, Near Sajan Tailor, Turbone Store, Navi Mumbai, Thane, Maharashtra - 400705</v>
          </cell>
          <cell r="AG976" t="str">
            <v>Prajapati General Store, Room No 3653, K K R Road, Near Sajan Tailor, Turbone Store, Navi Mumbai, Thane, Maharashtra - 400705</v>
          </cell>
          <cell r="AH976" t="str">
            <v>ADYPY9692H</v>
          </cell>
          <cell r="AI976">
            <v>480996739869</v>
          </cell>
          <cell r="AJ976" t="str">
            <v>-</v>
          </cell>
          <cell r="AK976" t="str">
            <v>10th Pass</v>
          </cell>
          <cell r="AL976" t="str">
            <v>NA</v>
          </cell>
          <cell r="AM976" t="str">
            <v xml:space="preserve">8 Years </v>
          </cell>
        </row>
        <row r="977">
          <cell r="B977" t="str">
            <v>FT2301002</v>
          </cell>
          <cell r="C977" t="str">
            <v>Harshad Rathod</v>
          </cell>
          <cell r="D977" t="str">
            <v>Engineering</v>
          </cell>
          <cell r="E977" t="str">
            <v>Utility</v>
          </cell>
          <cell r="F977" t="str">
            <v>GET</v>
          </cell>
          <cell r="G977" t="str">
            <v>Level-2</v>
          </cell>
          <cell r="H977" t="str">
            <v>E-5</v>
          </cell>
          <cell r="I977">
            <v>44949</v>
          </cell>
          <cell r="J977">
            <v>45313</v>
          </cell>
          <cell r="K977" t="str">
            <v xml:space="preserve">1 Year </v>
          </cell>
          <cell r="L977" t="str">
            <v>Sanand</v>
          </cell>
          <cell r="M977" t="str">
            <v>M</v>
          </cell>
          <cell r="N977">
            <v>36519</v>
          </cell>
          <cell r="O977">
            <v>24.076712328767123</v>
          </cell>
          <cell r="P977" t="str">
            <v>New</v>
          </cell>
          <cell r="Y977">
            <v>8140703539</v>
          </cell>
          <cell r="Z977" t="str">
            <v>hlrathod25@gmail.com</v>
          </cell>
          <cell r="AA977">
            <v>9974589927</v>
          </cell>
          <cell r="AB977" t="str">
            <v>Father</v>
          </cell>
          <cell r="AC977" t="str">
            <v>Lavjibhai</v>
          </cell>
          <cell r="AD977" t="str">
            <v>Lavjibhai</v>
          </cell>
          <cell r="AE977" t="str">
            <v>Geeta Ben</v>
          </cell>
          <cell r="AF977" t="str">
            <v>9/214 , Govt. D Colony, Naroda Road, Ahmedabad-382345</v>
          </cell>
          <cell r="AG977" t="str">
            <v>8-1 Punjalal Prabhudas ni Chali , Near D  Colony ,Naroda Road, Ahmedabad- 382345</v>
          </cell>
          <cell r="AH977" t="str">
            <v>BIFPH6130N</v>
          </cell>
          <cell r="AI977">
            <v>235198997397</v>
          </cell>
          <cell r="AJ977" t="str">
            <v>-</v>
          </cell>
          <cell r="AK977" t="str">
            <v xml:space="preserve">B.E in Mechanical </v>
          </cell>
          <cell r="AL977" t="str">
            <v>NA</v>
          </cell>
          <cell r="AM977" t="str">
            <v>1 Year</v>
          </cell>
        </row>
        <row r="978">
          <cell r="B978" t="str">
            <v>FT2301003</v>
          </cell>
          <cell r="C978" t="str">
            <v>Shailee Malviya</v>
          </cell>
          <cell r="D978" t="str">
            <v xml:space="preserve">Production </v>
          </cell>
          <cell r="E978" t="str">
            <v>Tire Building</v>
          </cell>
          <cell r="F978" t="str">
            <v>Assistant Engineer</v>
          </cell>
          <cell r="G978" t="str">
            <v>Level-2</v>
          </cell>
          <cell r="H978" t="str">
            <v>E-4</v>
          </cell>
          <cell r="I978">
            <v>44956</v>
          </cell>
          <cell r="J978">
            <v>45320</v>
          </cell>
          <cell r="K978" t="str">
            <v xml:space="preserve">1 Year </v>
          </cell>
          <cell r="L978" t="str">
            <v>Sanand</v>
          </cell>
          <cell r="M978" t="str">
            <v>F</v>
          </cell>
          <cell r="N978">
            <v>36660</v>
          </cell>
          <cell r="O978">
            <v>23.69041095890411</v>
          </cell>
          <cell r="P978" t="str">
            <v>New</v>
          </cell>
          <cell r="Y978">
            <v>8103156501</v>
          </cell>
          <cell r="Z978" t="str">
            <v>shaileemalviya998@gmail.com</v>
          </cell>
          <cell r="AA978">
            <v>7489479746</v>
          </cell>
          <cell r="AB978" t="str">
            <v>Sister</v>
          </cell>
          <cell r="AC978" t="str">
            <v>Purnima Malviya</v>
          </cell>
          <cell r="AD978" t="str">
            <v>Raju Malviya</v>
          </cell>
          <cell r="AE978" t="str">
            <v>Mrs. Durga Malviya</v>
          </cell>
          <cell r="AF978" t="str">
            <v>B-8, Vasudev Plaza, Panchayat Road, Bopal, Ahmedabad</v>
          </cell>
          <cell r="AG978" t="str">
            <v>Bandh moholla, ward no.-13 parasia Dist.- Chhindwara (MP) -480441</v>
          </cell>
          <cell r="AH978" t="str">
            <v>GMJPM7119D</v>
          </cell>
          <cell r="AI978">
            <v>812489998433</v>
          </cell>
          <cell r="AJ978" t="str">
            <v>AB+</v>
          </cell>
          <cell r="AK978" t="str">
            <v>B Tech (Mechanical)</v>
          </cell>
          <cell r="AL978" t="str">
            <v>NA</v>
          </cell>
          <cell r="AM978" t="str">
            <v>2 Year</v>
          </cell>
        </row>
        <row r="979">
          <cell r="B979" t="str">
            <v>FT2301004</v>
          </cell>
          <cell r="C979" t="str">
            <v>Sapna Ahirwar</v>
          </cell>
          <cell r="D979" t="str">
            <v>Engineering</v>
          </cell>
          <cell r="E979" t="str">
            <v>Maintenance</v>
          </cell>
          <cell r="F979" t="str">
            <v>DET</v>
          </cell>
          <cell r="G979" t="str">
            <v>Level-2</v>
          </cell>
          <cell r="H979" t="str">
            <v>E-5</v>
          </cell>
          <cell r="I979">
            <v>44956</v>
          </cell>
          <cell r="J979">
            <v>45320</v>
          </cell>
          <cell r="K979" t="str">
            <v xml:space="preserve">1 Year </v>
          </cell>
          <cell r="L979" t="str">
            <v>Sanand</v>
          </cell>
          <cell r="M979" t="str">
            <v>F</v>
          </cell>
          <cell r="N979">
            <v>35254</v>
          </cell>
          <cell r="O979">
            <v>27.542465753424658</v>
          </cell>
          <cell r="P979" t="str">
            <v>New</v>
          </cell>
          <cell r="Y979">
            <v>9174460694</v>
          </cell>
          <cell r="Z979" t="str">
            <v>sapnaahirwar19@gmail.com</v>
          </cell>
          <cell r="AA979">
            <v>8120425841</v>
          </cell>
          <cell r="AB979" t="str">
            <v>Brother</v>
          </cell>
          <cell r="AC979" t="str">
            <v>Narendra Ahirwar</v>
          </cell>
          <cell r="AD979" t="str">
            <v>Munnalal Ahirwar</v>
          </cell>
          <cell r="AE979" t="str">
            <v>Kusum Ahirwar</v>
          </cell>
          <cell r="AF979" t="str">
            <v>205, Eklingji Parisar, Sanand,Ahmedabad</v>
          </cell>
          <cell r="AG979" t="str">
            <v>Gosaipura, Front of Bombay Tent house, Guna, Madhya Pradesh - 473001.</v>
          </cell>
          <cell r="AH979" t="str">
            <v>CIAPA6617H</v>
          </cell>
          <cell r="AI979">
            <v>200294367175</v>
          </cell>
          <cell r="AJ979" t="str">
            <v>O+VE</v>
          </cell>
          <cell r="AK979" t="str">
            <v>Diploma Elec</v>
          </cell>
          <cell r="AL979" t="str">
            <v>NA</v>
          </cell>
          <cell r="AM979" t="str">
            <v>1 Year</v>
          </cell>
        </row>
        <row r="980">
          <cell r="B980" t="str">
            <v>FT2102017</v>
          </cell>
          <cell r="C980" t="str">
            <v>Gohil Aniketsinh</v>
          </cell>
          <cell r="D980" t="str">
            <v>Production</v>
          </cell>
          <cell r="E980" t="str">
            <v>Product Process Improvement</v>
          </cell>
          <cell r="F980" t="str">
            <v>Assistant Engineer</v>
          </cell>
          <cell r="G980" t="str">
            <v>Level-2</v>
          </cell>
          <cell r="H980" t="str">
            <v>E-4</v>
          </cell>
          <cell r="I980">
            <v>44965</v>
          </cell>
          <cell r="J980">
            <v>45329</v>
          </cell>
          <cell r="K980" t="str">
            <v xml:space="preserve">1 Year </v>
          </cell>
          <cell r="L980" t="str">
            <v>Sanand</v>
          </cell>
          <cell r="M980" t="str">
            <v>M</v>
          </cell>
          <cell r="N980">
            <v>36157</v>
          </cell>
          <cell r="O980">
            <v>25.068493150684933</v>
          </cell>
          <cell r="P980" t="str">
            <v>Resignation</v>
          </cell>
          <cell r="Y980">
            <v>6354511159</v>
          </cell>
          <cell r="Z980" t="str">
            <v>aniketmgohil1998@gmail.com</v>
          </cell>
          <cell r="AA980">
            <v>7984895326</v>
          </cell>
          <cell r="AB980" t="str">
            <v>Brother</v>
          </cell>
          <cell r="AC980" t="str">
            <v>RajvirSinh</v>
          </cell>
          <cell r="AD980" t="str">
            <v>Gohil Mahindrasinh Balvantsinh</v>
          </cell>
          <cell r="AE980" t="str">
            <v>Gohil Dilharben Mahendrasinh</v>
          </cell>
          <cell r="AF980" t="str">
            <v>B-26, New Abhiskek Socity, Kabir enclave, Bopal, Ahmedabad, Gujarat - 380058</v>
          </cell>
          <cell r="AG980" t="str">
            <v>Gohil Faliya, Mahisagar, Rajoda, Dhuleta, Panchmahals, Vadagam, Gujarat - 389230</v>
          </cell>
          <cell r="AH980" t="str">
            <v>BZRPG3986Q</v>
          </cell>
          <cell r="AI980">
            <v>464513148166</v>
          </cell>
          <cell r="AJ980" t="str">
            <v>A+VE</v>
          </cell>
          <cell r="AK980" t="str">
            <v>B.Tech Mechanical engineer</v>
          </cell>
          <cell r="AL980" t="str">
            <v>NA</v>
          </cell>
          <cell r="AM980" t="str">
            <v>Fresher</v>
          </cell>
        </row>
        <row r="981">
          <cell r="B981" t="str">
            <v>FT2002026</v>
          </cell>
          <cell r="C981" t="str">
            <v>Arjunsinh Chavada</v>
          </cell>
          <cell r="D981" t="str">
            <v>Engineering</v>
          </cell>
          <cell r="E981" t="str">
            <v>Maintenance</v>
          </cell>
          <cell r="F981" t="str">
            <v>Technician</v>
          </cell>
          <cell r="G981" t="str">
            <v>Level-3</v>
          </cell>
          <cell r="H981" t="str">
            <v>T-2</v>
          </cell>
          <cell r="I981">
            <v>44974</v>
          </cell>
          <cell r="J981">
            <v>45338</v>
          </cell>
          <cell r="K981" t="str">
            <v xml:space="preserve">1 Year </v>
          </cell>
          <cell r="L981" t="str">
            <v>Sanand</v>
          </cell>
          <cell r="M981" t="str">
            <v>M</v>
          </cell>
          <cell r="N981">
            <v>36287</v>
          </cell>
          <cell r="O981">
            <v>24.712328767123289</v>
          </cell>
          <cell r="P981" t="str">
            <v>Renew</v>
          </cell>
          <cell r="Y981">
            <v>6352639812</v>
          </cell>
          <cell r="Z981" t="str">
            <v>arjunsinhc817@gmail.com</v>
          </cell>
          <cell r="AA981">
            <v>9662762216</v>
          </cell>
          <cell r="AB981" t="str">
            <v>Father</v>
          </cell>
          <cell r="AC981" t="str">
            <v>Dilipsinh</v>
          </cell>
          <cell r="AD981" t="str">
            <v>Dilipsinh</v>
          </cell>
          <cell r="AE981" t="str">
            <v>Anandba</v>
          </cell>
          <cell r="AF981" t="str">
            <v>15-Limbach flat, Ghatlodia gam, Ahmedabad-380061</v>
          </cell>
          <cell r="AG981" t="str">
            <v>Tatosan, Gerita Kolavada Rs. Mahesana, Gujarat - 382820</v>
          </cell>
          <cell r="AH981" t="str">
            <v>CGOPC6876J</v>
          </cell>
          <cell r="AI981">
            <v>772799224571</v>
          </cell>
          <cell r="AJ981" t="str">
            <v>-</v>
          </cell>
          <cell r="AK981" t="str">
            <v>ITI- Welder</v>
          </cell>
          <cell r="AL981" t="str">
            <v>NA</v>
          </cell>
          <cell r="AM981" t="str">
            <v>2 Years</v>
          </cell>
        </row>
        <row r="982">
          <cell r="B982" t="str">
            <v>FT2002028</v>
          </cell>
          <cell r="C982" t="str">
            <v>Maheshbhai Koli Patel</v>
          </cell>
          <cell r="D982" t="str">
            <v>Engineering</v>
          </cell>
          <cell r="E982" t="str">
            <v>Utility</v>
          </cell>
          <cell r="F982" t="str">
            <v>Assistant Operator</v>
          </cell>
          <cell r="G982" t="str">
            <v>Level-3</v>
          </cell>
          <cell r="H982" t="str">
            <v>T-4</v>
          </cell>
          <cell r="I982">
            <v>44974</v>
          </cell>
          <cell r="J982">
            <v>45338</v>
          </cell>
          <cell r="K982" t="str">
            <v xml:space="preserve">1 Year </v>
          </cell>
          <cell r="L982" t="str">
            <v>Sanand</v>
          </cell>
          <cell r="M982" t="str">
            <v>M</v>
          </cell>
          <cell r="N982">
            <v>32721</v>
          </cell>
          <cell r="O982">
            <v>34.482191780821921</v>
          </cell>
          <cell r="P982" t="str">
            <v>Resignation</v>
          </cell>
          <cell r="W982">
            <v>45017</v>
          </cell>
          <cell r="X982" t="str">
            <v>Skill Trainee</v>
          </cell>
          <cell r="Y982">
            <v>9904767870</v>
          </cell>
          <cell r="Z982" t="str">
            <v>maheshkolipatel123@gmail.com</v>
          </cell>
          <cell r="AA982">
            <v>9574773159</v>
          </cell>
          <cell r="AB982" t="str">
            <v>Brother</v>
          </cell>
          <cell r="AC982" t="str">
            <v>Mansukhbhai</v>
          </cell>
          <cell r="AD982" t="str">
            <v>Popatbhai</v>
          </cell>
          <cell r="AE982" t="str">
            <v>Kani ben</v>
          </cell>
          <cell r="AF982" t="str">
            <v>Bharvad Vas, Kuhar Vas Pase, Thuleta, Ahmedabad, Gujarat-382150</v>
          </cell>
          <cell r="AG982" t="str">
            <v>Bharvad Vas, Kuhar Vas Pase, Thuleta, Ahmedabad, Gujarat - 382150</v>
          </cell>
          <cell r="AH982" t="str">
            <v>EWEPK9305N</v>
          </cell>
          <cell r="AI982">
            <v>241466856487</v>
          </cell>
          <cell r="AJ982" t="str">
            <v>-</v>
          </cell>
          <cell r="AK982" t="str">
            <v>12 Pass</v>
          </cell>
          <cell r="AL982" t="str">
            <v>NA</v>
          </cell>
          <cell r="AM982" t="str">
            <v>5 Years</v>
          </cell>
        </row>
        <row r="983">
          <cell r="B983" t="str">
            <v>FT2302005</v>
          </cell>
          <cell r="C983" t="str">
            <v>Bhushan Patil</v>
          </cell>
          <cell r="D983" t="str">
            <v>Production</v>
          </cell>
          <cell r="E983" t="str">
            <v>Product Process Improvement</v>
          </cell>
          <cell r="F983" t="str">
            <v>Junior Operator</v>
          </cell>
          <cell r="G983" t="str">
            <v>Level-3</v>
          </cell>
          <cell r="H983" t="str">
            <v>T-3</v>
          </cell>
          <cell r="I983">
            <v>44977</v>
          </cell>
          <cell r="J983">
            <v>45341</v>
          </cell>
          <cell r="K983" t="str">
            <v xml:space="preserve">1 Year </v>
          </cell>
          <cell r="L983" t="str">
            <v>Sanand</v>
          </cell>
          <cell r="M983" t="str">
            <v>M</v>
          </cell>
          <cell r="N983">
            <v>34701</v>
          </cell>
          <cell r="O983">
            <v>29.057534246575344</v>
          </cell>
          <cell r="P983" t="str">
            <v>New</v>
          </cell>
          <cell r="Y983">
            <v>9907989038</v>
          </cell>
          <cell r="Z983" t="str">
            <v>bp582801@gmail.com</v>
          </cell>
          <cell r="AA983">
            <v>7440617499</v>
          </cell>
          <cell r="AB983" t="str">
            <v>Father</v>
          </cell>
          <cell r="AC983" t="str">
            <v>Keshav Patil</v>
          </cell>
          <cell r="AD983" t="str">
            <v>Keshav Patil</v>
          </cell>
          <cell r="AE983" t="str">
            <v>Ranjana Patil</v>
          </cell>
          <cell r="AG983" t="str">
            <v>36 Rajiv Nagar Alkapuri Ratlam, Madhya Pradesh- 457001</v>
          </cell>
          <cell r="AH983" t="str">
            <v>FRRPP8601K</v>
          </cell>
          <cell r="AI983" t="str">
            <v>496378183241</v>
          </cell>
          <cell r="AJ983" t="str">
            <v>B+VE</v>
          </cell>
          <cell r="AK983" t="str">
            <v>ITI (Mechanic Tractor)</v>
          </cell>
          <cell r="AL983" t="str">
            <v>NA</v>
          </cell>
          <cell r="AM983" t="str">
            <v>4 Years</v>
          </cell>
        </row>
        <row r="984">
          <cell r="B984" t="str">
            <v>FT1911093</v>
          </cell>
          <cell r="C984" t="str">
            <v>Mori Jayesh</v>
          </cell>
          <cell r="D984" t="str">
            <v>Production</v>
          </cell>
          <cell r="E984" t="str">
            <v>Mixing</v>
          </cell>
          <cell r="F984" t="str">
            <v>Assistant Operator</v>
          </cell>
          <cell r="G984" t="str">
            <v>Level-3</v>
          </cell>
          <cell r="H984" t="str">
            <v>T-4</v>
          </cell>
          <cell r="I984">
            <v>44975</v>
          </cell>
          <cell r="J984">
            <v>45339</v>
          </cell>
          <cell r="K984" t="str">
            <v xml:space="preserve">1 Year </v>
          </cell>
          <cell r="L984" t="str">
            <v>Sanand</v>
          </cell>
          <cell r="M984" t="str">
            <v>M</v>
          </cell>
          <cell r="N984">
            <v>35487</v>
          </cell>
          <cell r="O984">
            <v>26.904109589041095</v>
          </cell>
          <cell r="P984" t="str">
            <v>Renew</v>
          </cell>
          <cell r="Y984">
            <v>7359631187</v>
          </cell>
          <cell r="Z984" t="str">
            <v>jayeshsinhmori@gmail.com</v>
          </cell>
          <cell r="AA984">
            <v>7096074203</v>
          </cell>
          <cell r="AB984" t="str">
            <v>Father</v>
          </cell>
          <cell r="AC984" t="str">
            <v>Haribhai Mori</v>
          </cell>
          <cell r="AD984" t="str">
            <v>Haribhai Mori</v>
          </cell>
          <cell r="AE984" t="str">
            <v>Rajuben</v>
          </cell>
          <cell r="AF984" t="str">
            <v>Timba sheri, vadodarazala, Vadodra (Jhala), Vadodarazala, Junagadh, Gujarat- 362275</v>
          </cell>
          <cell r="AG984" t="str">
            <v>Timba sheri, vadodarazala, Vadodra (Jhala), Vadodarazala, Junagadh, Gujarat - 362275</v>
          </cell>
          <cell r="AH984" t="str">
            <v>EOQPM9821D</v>
          </cell>
          <cell r="AI984">
            <v>770752027685</v>
          </cell>
          <cell r="AJ984" t="str">
            <v>O+VE</v>
          </cell>
          <cell r="AK984" t="str">
            <v>Welder</v>
          </cell>
          <cell r="AL984" t="str">
            <v>NA</v>
          </cell>
          <cell r="AM984" t="str">
            <v>1 Year</v>
          </cell>
        </row>
        <row r="985">
          <cell r="B985" t="str">
            <v>FT2102023</v>
          </cell>
          <cell r="C985" t="str">
            <v>Sanjeev Kumar Singh</v>
          </cell>
          <cell r="D985" t="str">
            <v>Production</v>
          </cell>
          <cell r="E985" t="str">
            <v>Tire Building</v>
          </cell>
          <cell r="F985" t="str">
            <v>Assistant</v>
          </cell>
          <cell r="G985" t="str">
            <v>Level-3</v>
          </cell>
          <cell r="H985" t="str">
            <v>T-2</v>
          </cell>
          <cell r="I985">
            <v>44979</v>
          </cell>
          <cell r="J985">
            <v>45343</v>
          </cell>
          <cell r="K985" t="str">
            <v xml:space="preserve">1 Year </v>
          </cell>
          <cell r="L985" t="str">
            <v>Sanand</v>
          </cell>
          <cell r="M985" t="str">
            <v>M</v>
          </cell>
          <cell r="N985">
            <v>33769</v>
          </cell>
          <cell r="O985">
            <v>31.610958904109587</v>
          </cell>
          <cell r="P985" t="str">
            <v>Renew</v>
          </cell>
          <cell r="Y985">
            <v>9753263003</v>
          </cell>
          <cell r="Z985" t="str">
            <v>sanjeevjsingh1992@gmail.com</v>
          </cell>
          <cell r="AA985">
            <v>9685690690</v>
          </cell>
          <cell r="AB985" t="str">
            <v>Brother</v>
          </cell>
          <cell r="AC985" t="str">
            <v>Rajeev</v>
          </cell>
          <cell r="AD985" t="str">
            <v>Alakhdeo Singh</v>
          </cell>
          <cell r="AE985" t="str">
            <v>Rina Devi</v>
          </cell>
          <cell r="AF985" t="str">
            <v>Nr. Sanand Police Station, Sanand, Gujarat-382110</v>
          </cell>
          <cell r="AG985" t="str">
            <v>Jyoti Nagar, Vard No 2, Sahid Bhagat Singh, Dipka, Dist.- Korba, Chattisgarhh - 495452</v>
          </cell>
          <cell r="AH985" t="str">
            <v>DSNPK9513A</v>
          </cell>
          <cell r="AI985">
            <v>421329527570</v>
          </cell>
          <cell r="AJ985" t="str">
            <v>O+VE</v>
          </cell>
          <cell r="AK985" t="str">
            <v>Diploma Mechanical</v>
          </cell>
          <cell r="AL985" t="str">
            <v>NA</v>
          </cell>
          <cell r="AM985" t="str">
            <v>1.6 Year</v>
          </cell>
        </row>
        <row r="986">
          <cell r="B986" t="str">
            <v>FT2103025</v>
          </cell>
          <cell r="C986" t="str">
            <v>Gopal Krishn Pandey</v>
          </cell>
          <cell r="D986" t="str">
            <v>Production</v>
          </cell>
          <cell r="E986" t="str">
            <v>Tire Building</v>
          </cell>
          <cell r="F986" t="str">
            <v>Assistant</v>
          </cell>
          <cell r="G986" t="str">
            <v>Level-3</v>
          </cell>
          <cell r="H986" t="str">
            <v>T-2</v>
          </cell>
          <cell r="I986">
            <v>44984</v>
          </cell>
          <cell r="J986">
            <v>45348</v>
          </cell>
          <cell r="K986" t="str">
            <v xml:space="preserve">1 Year </v>
          </cell>
          <cell r="L986" t="str">
            <v>Sanand</v>
          </cell>
          <cell r="M986" t="str">
            <v>M</v>
          </cell>
          <cell r="N986">
            <v>33348</v>
          </cell>
          <cell r="O986">
            <v>32.764383561643832</v>
          </cell>
          <cell r="P986" t="str">
            <v>Abscond</v>
          </cell>
          <cell r="Y986">
            <v>6260420114</v>
          </cell>
          <cell r="Z986" t="str">
            <v>pandey786gopal@gmail.com</v>
          </cell>
          <cell r="AA986">
            <v>8103319896</v>
          </cell>
          <cell r="AB986" t="str">
            <v>Wife</v>
          </cell>
          <cell r="AC986" t="str">
            <v>Shashi</v>
          </cell>
          <cell r="AD986" t="str">
            <v>Ramlautan</v>
          </cell>
          <cell r="AE986" t="str">
            <v>Shivkumari</v>
          </cell>
          <cell r="AF986" t="str">
            <v>Hajari mata temple, Sanand - 382110</v>
          </cell>
          <cell r="AG986" t="str">
            <v>181, Gram, Khaira, Madhya pradesh - 486441</v>
          </cell>
          <cell r="AH986" t="str">
            <v>CFRPG4008Q</v>
          </cell>
          <cell r="AI986">
            <v>303526083594</v>
          </cell>
          <cell r="AJ986" t="str">
            <v>A+VE</v>
          </cell>
          <cell r="AK986" t="str">
            <v>Diploma Mechanical</v>
          </cell>
          <cell r="AL986" t="str">
            <v>NA</v>
          </cell>
          <cell r="AM986" t="str">
            <v>2 Year</v>
          </cell>
        </row>
        <row r="987">
          <cell r="B987" t="str">
            <v>FT2303006</v>
          </cell>
          <cell r="C987" t="str">
            <v>Rushabh Sheth</v>
          </cell>
          <cell r="D987" t="str">
            <v>Production</v>
          </cell>
          <cell r="E987" t="str">
            <v>Factory Affair</v>
          </cell>
          <cell r="F987" t="str">
            <v>GET</v>
          </cell>
          <cell r="G987" t="str">
            <v>Level-2</v>
          </cell>
          <cell r="H987" t="str">
            <v>E-5</v>
          </cell>
          <cell r="I987">
            <v>44991</v>
          </cell>
          <cell r="J987">
            <v>45356</v>
          </cell>
          <cell r="K987" t="str">
            <v xml:space="preserve">1 Year </v>
          </cell>
          <cell r="L987" t="str">
            <v>Sanand</v>
          </cell>
          <cell r="M987" t="str">
            <v>M</v>
          </cell>
          <cell r="N987">
            <v>36417</v>
          </cell>
          <cell r="O987">
            <v>24.356164383561644</v>
          </cell>
          <cell r="P987" t="str">
            <v>Resignation</v>
          </cell>
          <cell r="Y987">
            <v>9773223418</v>
          </cell>
          <cell r="Z987" t="str">
            <v>rushabhsheth448@gmail.com</v>
          </cell>
          <cell r="AA987">
            <v>7984693872</v>
          </cell>
          <cell r="AB987" t="str">
            <v>Father</v>
          </cell>
          <cell r="AC987" t="str">
            <v xml:space="preserve">Jitesh </v>
          </cell>
          <cell r="AD987" t="str">
            <v>Jitesh Sheth</v>
          </cell>
          <cell r="AE987" t="str">
            <v xml:space="preserve">Falguni </v>
          </cell>
          <cell r="AF987" t="str">
            <v>204, Rohini Appartments, 20 Sundarvan Society, Vasna, Ahmedabad - 380007</v>
          </cell>
          <cell r="AG987" t="str">
            <v xml:space="preserve">204, Rohini Appartments, 20 Sundervan Society, Vasna, Ahmedabad </v>
          </cell>
          <cell r="AH987" t="str">
            <v>NKLPS1992H</v>
          </cell>
          <cell r="AI987">
            <v>711237244437</v>
          </cell>
          <cell r="AJ987" t="str">
            <v>A+VE</v>
          </cell>
          <cell r="AK987" t="str">
            <v>B.Tech (Mechanical)</v>
          </cell>
          <cell r="AL987" t="str">
            <v>NA</v>
          </cell>
          <cell r="AM987" t="str">
            <v>Fresher</v>
          </cell>
        </row>
        <row r="988">
          <cell r="B988" t="str">
            <v>FT2303007</v>
          </cell>
          <cell r="C988" t="str">
            <v>Ashish Talmale</v>
          </cell>
          <cell r="D988" t="str">
            <v>Retail Sales</v>
          </cell>
          <cell r="E988" t="str">
            <v>West Region</v>
          </cell>
          <cell r="F988" t="str">
            <v>Sales Executive</v>
          </cell>
          <cell r="G988" t="str">
            <v>Level-2</v>
          </cell>
          <cell r="H988" t="str">
            <v>E-4</v>
          </cell>
          <cell r="I988">
            <v>44991</v>
          </cell>
          <cell r="J988">
            <v>45356</v>
          </cell>
          <cell r="K988" t="str">
            <v xml:space="preserve">1 Year </v>
          </cell>
          <cell r="L988" t="str">
            <v>Vidharbha</v>
          </cell>
          <cell r="M988" t="str">
            <v>M</v>
          </cell>
          <cell r="N988">
            <v>31131</v>
          </cell>
          <cell r="O988">
            <v>38.838356164383562</v>
          </cell>
          <cell r="P988" t="str">
            <v>New</v>
          </cell>
          <cell r="Y988">
            <v>9604243185</v>
          </cell>
          <cell r="Z988" t="str">
            <v>ashishtalmale897@gmail.com</v>
          </cell>
          <cell r="AA988">
            <v>9595706671</v>
          </cell>
          <cell r="AB988" t="str">
            <v>Father</v>
          </cell>
          <cell r="AC988" t="str">
            <v xml:space="preserve">Ramesh TALMALE </v>
          </cell>
          <cell r="AD988" t="str">
            <v>Ramesh Talmale</v>
          </cell>
          <cell r="AE988" t="str">
            <v xml:space="preserve">Shalini TALMALE </v>
          </cell>
          <cell r="AF988" t="str">
            <v>18, Juna Jail Khana Road , Nr Haj House ,Ganjipeth Patil Pura , Nagpur , Maharashtra -440018</v>
          </cell>
          <cell r="AG988" t="str">
            <v>18, Juna Jail Khana Road , Nr Haj House ,Ganjipeth Patil Pura , Nagpur , Maharashtra -440018</v>
          </cell>
          <cell r="AH988" t="str">
            <v>AFZPT7441J</v>
          </cell>
          <cell r="AI988">
            <v>982187679455</v>
          </cell>
          <cell r="AJ988" t="str">
            <v>A+VE</v>
          </cell>
          <cell r="AK988" t="str">
            <v>12th Pass</v>
          </cell>
          <cell r="AL988" t="str">
            <v>NA</v>
          </cell>
          <cell r="AM988" t="str">
            <v>7years</v>
          </cell>
        </row>
        <row r="989">
          <cell r="B989" t="str">
            <v>FT2203013</v>
          </cell>
          <cell r="C989" t="str">
            <v>Shivang Vaghela</v>
          </cell>
          <cell r="D989" t="str">
            <v>Planning</v>
          </cell>
          <cell r="E989" t="str">
            <v>Product Management</v>
          </cell>
          <cell r="F989" t="str">
            <v>Assistant Engineer</v>
          </cell>
          <cell r="G989" t="str">
            <v>Level-2</v>
          </cell>
          <cell r="H989" t="str">
            <v>E-4</v>
          </cell>
          <cell r="I989">
            <v>44987</v>
          </cell>
          <cell r="J989">
            <v>45352</v>
          </cell>
          <cell r="K989" t="str">
            <v xml:space="preserve">1 Year </v>
          </cell>
          <cell r="L989" t="str">
            <v>Sanand</v>
          </cell>
          <cell r="M989" t="str">
            <v>M</v>
          </cell>
          <cell r="N989">
            <v>35885</v>
          </cell>
          <cell r="O989">
            <v>25.813698630136987</v>
          </cell>
          <cell r="P989" t="str">
            <v>Resignation</v>
          </cell>
          <cell r="Y989">
            <v>8866305844</v>
          </cell>
          <cell r="Z989" t="str">
            <v>shivangvaghela@gmail.com</v>
          </cell>
          <cell r="AA989">
            <v>8141697719</v>
          </cell>
          <cell r="AB989" t="str">
            <v>Mother</v>
          </cell>
          <cell r="AC989" t="str">
            <v>Damuben Vaghela</v>
          </cell>
          <cell r="AD989" t="str">
            <v>Jayantbhai Vaghela</v>
          </cell>
          <cell r="AE989" t="str">
            <v>Damuben Vaghela</v>
          </cell>
          <cell r="AF989" t="str">
            <v>Khodiyar Society, Nr Hajarimata Temple, Sanand, Ahmedabad - 382110</v>
          </cell>
          <cell r="AG989" t="str">
            <v>Chamunda Krupa, Opp. Amit bangalow, Near Govt godown, Gandhigram, Junagadh - 362001</v>
          </cell>
          <cell r="AH989" t="str">
            <v>BTFPV9979L</v>
          </cell>
          <cell r="AI989">
            <v>790528045836</v>
          </cell>
          <cell r="AJ989" t="str">
            <v>B+VE</v>
          </cell>
          <cell r="AK989" t="str">
            <v>BE (Electrical)</v>
          </cell>
          <cell r="AL989" t="str">
            <v>NA</v>
          </cell>
          <cell r="AM989" t="str">
            <v>1 Year</v>
          </cell>
        </row>
        <row r="990">
          <cell r="B990" t="str">
            <v>FT2203014</v>
          </cell>
          <cell r="C990" t="str">
            <v>Nirav Patel</v>
          </cell>
          <cell r="D990" t="str">
            <v>Planning</v>
          </cell>
          <cell r="E990" t="str">
            <v>Product Management</v>
          </cell>
          <cell r="F990" t="str">
            <v>Assistant Operator</v>
          </cell>
          <cell r="G990" t="str">
            <v>Level-3</v>
          </cell>
          <cell r="H990" t="str">
            <v>T-4</v>
          </cell>
          <cell r="I990">
            <v>44987</v>
          </cell>
          <cell r="J990">
            <v>45352</v>
          </cell>
          <cell r="K990" t="str">
            <v xml:space="preserve">1 Year </v>
          </cell>
          <cell r="L990" t="str">
            <v>Sanand</v>
          </cell>
          <cell r="M990" t="str">
            <v>M</v>
          </cell>
          <cell r="N990">
            <v>36275</v>
          </cell>
          <cell r="O990">
            <v>24.745205479452054</v>
          </cell>
          <cell r="P990" t="str">
            <v>Resignation</v>
          </cell>
          <cell r="Y990">
            <v>8154089389</v>
          </cell>
          <cell r="Z990" t="str">
            <v>patelnirav81417@gmail.com</v>
          </cell>
          <cell r="AA990">
            <v>9426458439</v>
          </cell>
          <cell r="AB990" t="str">
            <v>Father</v>
          </cell>
          <cell r="AC990" t="str">
            <v>Ramanbhai Patel</v>
          </cell>
          <cell r="AD990" t="str">
            <v>Ramanbhai Patel</v>
          </cell>
          <cell r="AE990" t="str">
            <v>Geetaben Patel</v>
          </cell>
          <cell r="AF990" t="str">
            <v>A-103, Manthan Flats, Mahalaxmi Corner, Vatva, Ahmedabad - 382440</v>
          </cell>
          <cell r="AG990" t="str">
            <v>Post.- Mahiyapur, Maljina, Pahadiya, Malpur, Sabarkantha, Gujarat - 383345</v>
          </cell>
          <cell r="AH990" t="str">
            <v>DVPPP2173A</v>
          </cell>
          <cell r="AI990">
            <v>756277030662</v>
          </cell>
          <cell r="AJ990" t="str">
            <v>-</v>
          </cell>
          <cell r="AK990" t="str">
            <v>ITI (Fitter)</v>
          </cell>
          <cell r="AL990" t="str">
            <v>NA</v>
          </cell>
          <cell r="AM990" t="str">
            <v>4 Year</v>
          </cell>
        </row>
        <row r="991">
          <cell r="B991" t="str">
            <v>FT2003030</v>
          </cell>
          <cell r="C991" t="str">
            <v>Vishnu Parmar</v>
          </cell>
          <cell r="D991" t="str">
            <v>Production</v>
          </cell>
          <cell r="E991" t="str">
            <v>Tire Building</v>
          </cell>
          <cell r="F991" t="str">
            <v>Assistant Operator</v>
          </cell>
          <cell r="G991" t="str">
            <v>Level-3</v>
          </cell>
          <cell r="H991" t="str">
            <v>T-4</v>
          </cell>
          <cell r="I991">
            <v>44987</v>
          </cell>
          <cell r="J991">
            <v>45352</v>
          </cell>
          <cell r="K991" t="str">
            <v xml:space="preserve">1 Year </v>
          </cell>
          <cell r="L991" t="str">
            <v>Sanand</v>
          </cell>
          <cell r="M991" t="str">
            <v>M</v>
          </cell>
          <cell r="N991">
            <v>34982</v>
          </cell>
          <cell r="O991">
            <v>28.287671232876711</v>
          </cell>
          <cell r="P991" t="str">
            <v>Renew</v>
          </cell>
          <cell r="Y991">
            <v>6356552575</v>
          </cell>
          <cell r="Z991" t="str">
            <v>parmarvishnu6681@gmail.com</v>
          </cell>
          <cell r="AA991">
            <v>8469803842</v>
          </cell>
          <cell r="AB991" t="str">
            <v>Father</v>
          </cell>
          <cell r="AC991" t="str">
            <v>Rameshbhai</v>
          </cell>
          <cell r="AD991" t="str">
            <v>Rameshbhai</v>
          </cell>
          <cell r="AE991" t="str">
            <v>Bhartiben</v>
          </cell>
          <cell r="AF991" t="str">
            <v>Patel Faliyu, Kanthadi, Balasinor, Kheda - 388255</v>
          </cell>
          <cell r="AG991" t="str">
            <v>Patel Faliyu, Kanthadi, Balasinor, Kheda - 388255</v>
          </cell>
          <cell r="AH991" t="str">
            <v>DMBPP8602M</v>
          </cell>
          <cell r="AI991">
            <v>257917290338</v>
          </cell>
          <cell r="AJ991" t="str">
            <v>B+VE</v>
          </cell>
          <cell r="AK991" t="str">
            <v>Electrician</v>
          </cell>
          <cell r="AL991" t="str">
            <v>NA</v>
          </cell>
          <cell r="AM991" t="str">
            <v>3.3 Year</v>
          </cell>
        </row>
        <row r="992">
          <cell r="B992" t="str">
            <v>FT2003031</v>
          </cell>
          <cell r="C992" t="str">
            <v>Maulikkumar Prajapati</v>
          </cell>
          <cell r="D992" t="str">
            <v>Engineering</v>
          </cell>
          <cell r="E992" t="str">
            <v>Maintenance</v>
          </cell>
          <cell r="F992" t="str">
            <v>Junior Technician</v>
          </cell>
          <cell r="G992" t="str">
            <v>Level-3</v>
          </cell>
          <cell r="H992" t="str">
            <v>T-3</v>
          </cell>
          <cell r="I992">
            <v>44987</v>
          </cell>
          <cell r="J992">
            <v>45352</v>
          </cell>
          <cell r="K992" t="str">
            <v xml:space="preserve">1 Year </v>
          </cell>
          <cell r="L992" t="str">
            <v>Sanand</v>
          </cell>
          <cell r="M992" t="str">
            <v>M</v>
          </cell>
          <cell r="N992">
            <v>35271</v>
          </cell>
          <cell r="O992">
            <v>27.495890410958904</v>
          </cell>
          <cell r="P992" t="str">
            <v>Renew</v>
          </cell>
          <cell r="Y992">
            <v>9979708912</v>
          </cell>
          <cell r="Z992" t="str">
            <v>pm0064090@gmail.com</v>
          </cell>
          <cell r="AA992">
            <v>8140586411</v>
          </cell>
          <cell r="AB992" t="str">
            <v>Father</v>
          </cell>
          <cell r="AC992" t="str">
            <v>Rameshbhai</v>
          </cell>
          <cell r="AD992" t="str">
            <v>Rameshbhai</v>
          </cell>
          <cell r="AE992" t="str">
            <v>Varshaben</v>
          </cell>
          <cell r="AF992" t="str">
            <v>Vastral, Ahmedabad, Gujarat</v>
          </cell>
          <cell r="AG992" t="str">
            <v>Nisal Baju, Vadgam, Surendra Nagar, Gujarat - 382750</v>
          </cell>
          <cell r="AH992" t="str">
            <v>EOYPP9618P</v>
          </cell>
          <cell r="AI992">
            <v>550011240505</v>
          </cell>
          <cell r="AJ992" t="str">
            <v>B+VE</v>
          </cell>
          <cell r="AK992" t="str">
            <v>ITI FITTER</v>
          </cell>
          <cell r="AL992" t="str">
            <v>NA</v>
          </cell>
          <cell r="AM992" t="str">
            <v>1 Year</v>
          </cell>
        </row>
        <row r="993">
          <cell r="B993" t="str">
            <v>FT2003032</v>
          </cell>
          <cell r="C993" t="str">
            <v>Yash Vora</v>
          </cell>
          <cell r="D993" t="str">
            <v>Engineering</v>
          </cell>
          <cell r="E993" t="str">
            <v>Maintenance</v>
          </cell>
          <cell r="F993" t="str">
            <v>Assistant Operator</v>
          </cell>
          <cell r="G993" t="str">
            <v>Level-3</v>
          </cell>
          <cell r="H993" t="str">
            <v>T-4</v>
          </cell>
          <cell r="I993">
            <v>44987</v>
          </cell>
          <cell r="J993">
            <v>45352</v>
          </cell>
          <cell r="K993" t="str">
            <v xml:space="preserve">1 Year </v>
          </cell>
          <cell r="L993" t="str">
            <v>Sanand</v>
          </cell>
          <cell r="M993" t="str">
            <v>M</v>
          </cell>
          <cell r="N993">
            <v>36391</v>
          </cell>
          <cell r="O993">
            <v>24.427397260273974</v>
          </cell>
          <cell r="P993" t="str">
            <v>Renew</v>
          </cell>
          <cell r="Y993">
            <v>9723136025</v>
          </cell>
          <cell r="Z993" t="str">
            <v>yashvora124@gmail.com</v>
          </cell>
          <cell r="AA993">
            <v>7041613173</v>
          </cell>
          <cell r="AB993" t="str">
            <v>Father</v>
          </cell>
          <cell r="AC993" t="str">
            <v>Maganbhai</v>
          </cell>
          <cell r="AD993" t="str">
            <v>Maganbhai</v>
          </cell>
          <cell r="AE993" t="str">
            <v>Bhartiben</v>
          </cell>
          <cell r="AF993" t="str">
            <v>173, Somnath Society, Sananad, Ahmedabad, Gujarat</v>
          </cell>
          <cell r="AG993" t="str">
            <v>Vishal, Near New Bus stand, Mandan Street, Dhoraji, Rajkot, Gujarat - 360410</v>
          </cell>
          <cell r="AH993" t="str">
            <v>BKOPV3287M</v>
          </cell>
          <cell r="AI993">
            <v>789045562316</v>
          </cell>
          <cell r="AJ993" t="str">
            <v>B+VE</v>
          </cell>
          <cell r="AK993" t="str">
            <v>ITI-Welder</v>
          </cell>
          <cell r="AL993" t="str">
            <v>NA</v>
          </cell>
          <cell r="AM993" t="str">
            <v>1 Year</v>
          </cell>
        </row>
        <row r="994">
          <cell r="B994" t="str">
            <v>FT2003034</v>
          </cell>
          <cell r="C994" t="str">
            <v>Ashishkumar Nayi</v>
          </cell>
          <cell r="D994" t="str">
            <v>QA</v>
          </cell>
          <cell r="E994" t="str">
            <v>Quality Control</v>
          </cell>
          <cell r="F994" t="str">
            <v>Assistant Operator</v>
          </cell>
          <cell r="G994" t="str">
            <v>Level-3</v>
          </cell>
          <cell r="H994" t="str">
            <v>T-4</v>
          </cell>
          <cell r="I994">
            <v>44987</v>
          </cell>
          <cell r="J994">
            <v>45352</v>
          </cell>
          <cell r="K994" t="str">
            <v xml:space="preserve">1 Year </v>
          </cell>
          <cell r="L994" t="str">
            <v>Sanand</v>
          </cell>
          <cell r="M994" t="str">
            <v>M</v>
          </cell>
          <cell r="N994">
            <v>35392</v>
          </cell>
          <cell r="O994">
            <v>27.164383561643834</v>
          </cell>
          <cell r="P994" t="str">
            <v>Resignation</v>
          </cell>
          <cell r="Y994">
            <v>9998455933</v>
          </cell>
          <cell r="Z994" t="str">
            <v>nayeeashish63@gmail.com</v>
          </cell>
          <cell r="AA994">
            <v>9904594702</v>
          </cell>
          <cell r="AB994" t="str">
            <v>Father</v>
          </cell>
          <cell r="AC994" t="str">
            <v>Tribhovandas</v>
          </cell>
          <cell r="AD994" t="str">
            <v>Tribhovandas</v>
          </cell>
          <cell r="AE994" t="str">
            <v>Kokilaben</v>
          </cell>
          <cell r="AF994" t="str">
            <v>12, Sun Complex, Ghodasar, Ahmedabad, Gujarat</v>
          </cell>
          <cell r="AG994" t="str">
            <v>Nayi Vas, Jantral, Mahesana, Gujarat - 382860</v>
          </cell>
          <cell r="AH994" t="str">
            <v>BDYPN5054K</v>
          </cell>
          <cell r="AI994">
            <v>560800522981</v>
          </cell>
          <cell r="AJ994" t="str">
            <v>O+VE</v>
          </cell>
          <cell r="AK994" t="str">
            <v>ITI-Diesel Mechnical</v>
          </cell>
          <cell r="AL994" t="str">
            <v>NA</v>
          </cell>
          <cell r="AM994" t="str">
            <v>1 Year</v>
          </cell>
        </row>
        <row r="995">
          <cell r="B995" t="str">
            <v>FT2103032</v>
          </cell>
          <cell r="C995" t="str">
            <v>Biswajit Pan</v>
          </cell>
          <cell r="D995" t="str">
            <v>Production</v>
          </cell>
          <cell r="E995" t="str">
            <v>Tire Building</v>
          </cell>
          <cell r="F995" t="str">
            <v>Assistant</v>
          </cell>
          <cell r="G995" t="str">
            <v>Level-3</v>
          </cell>
          <cell r="H995" t="str">
            <v>T-2</v>
          </cell>
          <cell r="I995">
            <v>44993</v>
          </cell>
          <cell r="J995">
            <v>45358</v>
          </cell>
          <cell r="K995" t="str">
            <v xml:space="preserve">1 Year </v>
          </cell>
          <cell r="L995" t="str">
            <v>Sanand</v>
          </cell>
          <cell r="M995" t="str">
            <v>M</v>
          </cell>
          <cell r="N995">
            <v>34413</v>
          </cell>
          <cell r="O995">
            <v>29.846575342465755</v>
          </cell>
          <cell r="P995" t="str">
            <v>Renew</v>
          </cell>
          <cell r="Y995">
            <v>6296965039</v>
          </cell>
          <cell r="Z995" t="str">
            <v>panbiswajit434@gmail.com</v>
          </cell>
          <cell r="AA995">
            <v>9635545667</v>
          </cell>
          <cell r="AB995" t="str">
            <v>Father</v>
          </cell>
          <cell r="AC995" t="str">
            <v>Joydeb Pan</v>
          </cell>
          <cell r="AD995" t="str">
            <v>Joydeb Pan</v>
          </cell>
          <cell r="AE995" t="str">
            <v>Barnali Pan</v>
          </cell>
          <cell r="AF995" t="str">
            <v>Sanand height society, Ahmedabad, Gujarat - 382110</v>
          </cell>
          <cell r="AG995" t="str">
            <v>Lochangar, Ghatmura, Paschim Medinipur, Garhbeta-3, West Bengal - 721201</v>
          </cell>
          <cell r="AH995" t="str">
            <v>DSTPP8946L</v>
          </cell>
          <cell r="AI995">
            <v>723603887632</v>
          </cell>
          <cell r="AJ995" t="str">
            <v>O+VE</v>
          </cell>
          <cell r="AK995" t="str">
            <v>Diploma</v>
          </cell>
          <cell r="AL995" t="str">
            <v>Automobile</v>
          </cell>
          <cell r="AM995">
            <v>2</v>
          </cell>
        </row>
        <row r="996">
          <cell r="B996" t="str">
            <v>FT2203015</v>
          </cell>
          <cell r="C996" t="str">
            <v>Rohitkumar Gautam</v>
          </cell>
          <cell r="D996" t="str">
            <v>Engineering</v>
          </cell>
          <cell r="E996" t="str">
            <v>Utility</v>
          </cell>
          <cell r="F996" t="str">
            <v>Assistant Engineer</v>
          </cell>
          <cell r="G996" t="str">
            <v>Level-2</v>
          </cell>
          <cell r="H996" t="str">
            <v>E-4</v>
          </cell>
          <cell r="I996">
            <v>44999</v>
          </cell>
          <cell r="J996">
            <v>45364</v>
          </cell>
          <cell r="K996" t="str">
            <v xml:space="preserve">1 Year </v>
          </cell>
          <cell r="L996" t="str">
            <v>Sanand</v>
          </cell>
          <cell r="M996" t="str">
            <v>M</v>
          </cell>
          <cell r="N996">
            <v>35375</v>
          </cell>
          <cell r="O996">
            <v>27.210958904109589</v>
          </cell>
          <cell r="P996" t="str">
            <v>Renew</v>
          </cell>
          <cell r="Y996">
            <v>7974606997</v>
          </cell>
          <cell r="Z996" t="str">
            <v>rohitgautam0793@gmail.com</v>
          </cell>
          <cell r="AA996">
            <v>8349728558</v>
          </cell>
          <cell r="AB996" t="str">
            <v>Mother</v>
          </cell>
          <cell r="AC996" t="str">
            <v>Vimla Gautam</v>
          </cell>
          <cell r="AD996" t="str">
            <v>Ramji Gautam</v>
          </cell>
          <cell r="AE996" t="str">
            <v>Vimla Gautam</v>
          </cell>
          <cell r="AF996" t="str">
            <v>Navapura, Ujala Circle, Ahmedabad - 382210</v>
          </cell>
          <cell r="AG996" t="str">
            <v>NH-7, Rewa road, Maihar, Madhya Pradesh - 485771</v>
          </cell>
          <cell r="AH996" t="str">
            <v>DDOPG8902H</v>
          </cell>
          <cell r="AI996">
            <v>693517037707</v>
          </cell>
          <cell r="AJ996" t="str">
            <v>-</v>
          </cell>
          <cell r="AK996" t="str">
            <v>Diploma (Electrical)</v>
          </cell>
          <cell r="AL996" t="str">
            <v>NA</v>
          </cell>
          <cell r="AM996" t="str">
            <v>2.2 Year</v>
          </cell>
        </row>
        <row r="997">
          <cell r="B997" t="str">
            <v>FT2103040</v>
          </cell>
          <cell r="C997" t="str">
            <v>Srikant Singh</v>
          </cell>
          <cell r="D997" t="str">
            <v>Production</v>
          </cell>
          <cell r="E997" t="str">
            <v>Tire Building</v>
          </cell>
          <cell r="F997" t="str">
            <v>Assistant</v>
          </cell>
          <cell r="G997" t="str">
            <v>Level-3</v>
          </cell>
          <cell r="H997" t="str">
            <v>T-2</v>
          </cell>
          <cell r="I997">
            <v>45000</v>
          </cell>
          <cell r="J997">
            <v>45365</v>
          </cell>
          <cell r="K997" t="str">
            <v xml:space="preserve">1 Year </v>
          </cell>
          <cell r="L997" t="str">
            <v>Sanand</v>
          </cell>
          <cell r="M997" t="str">
            <v>M</v>
          </cell>
          <cell r="N997">
            <v>35434</v>
          </cell>
          <cell r="O997">
            <v>27.049315068493151</v>
          </cell>
          <cell r="P997" t="str">
            <v>Resignation</v>
          </cell>
          <cell r="Y997">
            <v>8658545449</v>
          </cell>
          <cell r="Z997" t="str">
            <v>srikantsingh174@gmail.com</v>
          </cell>
          <cell r="AA997">
            <v>9938743186</v>
          </cell>
          <cell r="AB997" t="str">
            <v>Brother</v>
          </cell>
          <cell r="AC997" t="str">
            <v>Batakrushana</v>
          </cell>
          <cell r="AD997" t="str">
            <v>Hrushikesh Singh</v>
          </cell>
          <cell r="AE997" t="str">
            <v>Khulana Singh</v>
          </cell>
          <cell r="AF997" t="str">
            <v>Hajari mata temple, Sanand - 382110</v>
          </cell>
          <cell r="AG997" t="str">
            <v>Akhuapal, Rangathali, Akhuapal, Dhenkanal, Odisha - 759146</v>
          </cell>
          <cell r="AH997" t="str">
            <v>JHBPS8897E</v>
          </cell>
          <cell r="AI997">
            <v>294905139845</v>
          </cell>
          <cell r="AJ997" t="str">
            <v>O+VE</v>
          </cell>
          <cell r="AK997" t="str">
            <v>Diploma Mechanical</v>
          </cell>
          <cell r="AL997" t="str">
            <v>NA</v>
          </cell>
          <cell r="AM997" t="str">
            <v>2 Years</v>
          </cell>
        </row>
        <row r="998">
          <cell r="B998" t="str">
            <v>FT2103045</v>
          </cell>
          <cell r="C998" t="str">
            <v>Rakesh Kumar Singh</v>
          </cell>
          <cell r="D998" t="str">
            <v>Production</v>
          </cell>
          <cell r="E998" t="str">
            <v>Tire Building</v>
          </cell>
          <cell r="F998" t="str">
            <v>Assistant</v>
          </cell>
          <cell r="G998" t="str">
            <v>Level-3</v>
          </cell>
          <cell r="H998" t="str">
            <v>T-2</v>
          </cell>
          <cell r="I998">
            <v>45000</v>
          </cell>
          <cell r="J998">
            <v>45365</v>
          </cell>
          <cell r="K998" t="str">
            <v xml:space="preserve">1 Year </v>
          </cell>
          <cell r="L998" t="str">
            <v>Sanand</v>
          </cell>
          <cell r="M998" t="str">
            <v>M</v>
          </cell>
          <cell r="N998">
            <v>31549</v>
          </cell>
          <cell r="O998">
            <v>37.69315068493151</v>
          </cell>
          <cell r="P998" t="str">
            <v>Abscond</v>
          </cell>
          <cell r="Y998">
            <v>9601504500</v>
          </cell>
          <cell r="Z998" t="str">
            <v>singhrakesh198@gmail.com</v>
          </cell>
          <cell r="AA998">
            <v>7201056963</v>
          </cell>
          <cell r="AB998" t="str">
            <v>Wife</v>
          </cell>
          <cell r="AC998" t="str">
            <v>Pinki Singh</v>
          </cell>
          <cell r="AD998" t="str">
            <v>Omprakash</v>
          </cell>
          <cell r="AE998" t="str">
            <v>Fulkumari</v>
          </cell>
          <cell r="AF998" t="str">
            <v>B-9, Vrajdham Society, Kamlanagar, Ajwa road, Vadodara, Gujarat - 390019</v>
          </cell>
          <cell r="AG998" t="str">
            <v>B-9, Vrajdham Society, Kamlanagar, Ajwa road, Vadodara, Gujarat - 390019</v>
          </cell>
          <cell r="AH998" t="str">
            <v>CKKPS6097M</v>
          </cell>
          <cell r="AI998">
            <v>795135050293</v>
          </cell>
          <cell r="AJ998" t="str">
            <v>O+VE</v>
          </cell>
          <cell r="AK998" t="str">
            <v>BSC</v>
          </cell>
          <cell r="AL998" t="str">
            <v>NA</v>
          </cell>
          <cell r="AM998" t="str">
            <v>12 Years</v>
          </cell>
        </row>
        <row r="999">
          <cell r="B999" t="str">
            <v>FT2303008</v>
          </cell>
          <cell r="C999" t="str">
            <v xml:space="preserve">Nihal Soni </v>
          </cell>
          <cell r="D999" t="str">
            <v>Engineering</v>
          </cell>
          <cell r="E999" t="str">
            <v>Maintenance</v>
          </cell>
          <cell r="F999" t="str">
            <v>GET</v>
          </cell>
          <cell r="G999" t="str">
            <v>Level-2</v>
          </cell>
          <cell r="H999" t="str">
            <v>E-5</v>
          </cell>
          <cell r="I999">
            <v>45005</v>
          </cell>
          <cell r="J999">
            <v>45370</v>
          </cell>
          <cell r="K999" t="str">
            <v xml:space="preserve">1 Year </v>
          </cell>
          <cell r="L999" t="str">
            <v>Sanand</v>
          </cell>
          <cell r="M999" t="str">
            <v>M</v>
          </cell>
          <cell r="N999">
            <v>36477</v>
          </cell>
          <cell r="O999">
            <v>24.19178082191781</v>
          </cell>
          <cell r="P999" t="str">
            <v>Abscond</v>
          </cell>
          <cell r="Y999">
            <v>9511510938</v>
          </cell>
          <cell r="Z999" t="str">
            <v>nihalsonimatrix@gmail.com</v>
          </cell>
          <cell r="AA999">
            <v>9311326279</v>
          </cell>
          <cell r="AB999" t="str">
            <v>Uncle</v>
          </cell>
          <cell r="AC999" t="str">
            <v>Ashok Soni</v>
          </cell>
          <cell r="AD999" t="str">
            <v xml:space="preserve">Shivdayal Soni </v>
          </cell>
          <cell r="AE999" t="str">
            <v>Rekha Soni</v>
          </cell>
          <cell r="AF999" t="str">
            <v>A-35 Radhika park society, Jasodhanagar  char rasta, Ahemdabad 380008</v>
          </cell>
          <cell r="AG999" t="str">
            <v>Radha Krishna Temple near RMGB bank Rajnauta Jaipur 303110</v>
          </cell>
          <cell r="AH999" t="str">
            <v>OMEPS2031B</v>
          </cell>
          <cell r="AI999">
            <v>871933121213</v>
          </cell>
          <cell r="AJ999" t="str">
            <v>NA</v>
          </cell>
          <cell r="AK999" t="str">
            <v>B.Tech (Mechanical)</v>
          </cell>
          <cell r="AL999" t="str">
            <v>NA</v>
          </cell>
          <cell r="AM999" t="str">
            <v>NA</v>
          </cell>
        </row>
        <row r="1000">
          <cell r="B1000" t="str">
            <v>FT2103047</v>
          </cell>
          <cell r="C1000" t="str">
            <v>Ajaykumar Sosa</v>
          </cell>
          <cell r="D1000" t="str">
            <v>Production</v>
          </cell>
          <cell r="E1000" t="str">
            <v>Curing</v>
          </cell>
          <cell r="F1000" t="str">
            <v>Assistant Operator</v>
          </cell>
          <cell r="G1000" t="str">
            <v>Level-3</v>
          </cell>
          <cell r="H1000" t="str">
            <v>T-4</v>
          </cell>
          <cell r="I1000">
            <v>45007</v>
          </cell>
          <cell r="J1000">
            <v>45372</v>
          </cell>
          <cell r="K1000" t="str">
            <v xml:space="preserve">1 Year </v>
          </cell>
          <cell r="L1000" t="str">
            <v>Sanand</v>
          </cell>
          <cell r="M1000" t="str">
            <v>M</v>
          </cell>
          <cell r="N1000">
            <v>34437</v>
          </cell>
          <cell r="O1000">
            <v>29.780821917808218</v>
          </cell>
          <cell r="P1000" t="str">
            <v>Renew</v>
          </cell>
          <cell r="Y1000">
            <v>9737921365</v>
          </cell>
          <cell r="Z1000" t="str">
            <v>ajaysosa13494@gmail.com</v>
          </cell>
          <cell r="AA1000">
            <v>9558988848</v>
          </cell>
          <cell r="AB1000" t="str">
            <v>Brother</v>
          </cell>
          <cell r="AC1000" t="str">
            <v>Vijaybhai</v>
          </cell>
          <cell r="AD1000" t="str">
            <v>Pithabhai</v>
          </cell>
          <cell r="AE1000" t="str">
            <v>Manjulaben</v>
          </cell>
          <cell r="AF1000" t="str">
            <v>47, Yogeshwar Nagar, Sur.No 76/3, Opp Vasnaoctroi Naka, Krushna Nagar, Vasna-Ahmedabad</v>
          </cell>
          <cell r="AG1000" t="str">
            <v>Mafat Plot, Panchpipalva, Kodinar, Junagadh - 362720</v>
          </cell>
          <cell r="AH1000" t="str">
            <v>FKPPS8385J</v>
          </cell>
          <cell r="AI1000">
            <v>501663762950</v>
          </cell>
          <cell r="AJ1000" t="str">
            <v>-</v>
          </cell>
          <cell r="AK1000" t="str">
            <v>ITI</v>
          </cell>
          <cell r="AL1000" t="str">
            <v>NA</v>
          </cell>
          <cell r="AM1000" t="str">
            <v>2.5 Years</v>
          </cell>
        </row>
        <row r="1001">
          <cell r="B1001" t="str">
            <v>FT2103052</v>
          </cell>
          <cell r="C1001" t="str">
            <v>Mahendrakumar Parmar</v>
          </cell>
          <cell r="D1001" t="str">
            <v>Engineering</v>
          </cell>
          <cell r="E1001" t="str">
            <v>Utility</v>
          </cell>
          <cell r="F1001" t="str">
            <v>Assistant Technician</v>
          </cell>
          <cell r="G1001" t="str">
            <v>Level-3</v>
          </cell>
          <cell r="H1001" t="str">
            <v>T-4</v>
          </cell>
          <cell r="I1001">
            <v>45007</v>
          </cell>
          <cell r="J1001">
            <v>45372</v>
          </cell>
          <cell r="K1001" t="str">
            <v xml:space="preserve">1 Year </v>
          </cell>
          <cell r="L1001" t="str">
            <v>Sanand</v>
          </cell>
          <cell r="M1001" t="str">
            <v>M</v>
          </cell>
          <cell r="N1001">
            <v>35405</v>
          </cell>
          <cell r="O1001">
            <v>27.12876712328767</v>
          </cell>
          <cell r="P1001" t="str">
            <v>Renew</v>
          </cell>
          <cell r="Y1001">
            <v>7096987385</v>
          </cell>
          <cell r="Z1001" t="str">
            <v>parmarmahendra61296@gmail.com</v>
          </cell>
          <cell r="AA1001">
            <v>7201826275</v>
          </cell>
          <cell r="AB1001" t="str">
            <v>Brother</v>
          </cell>
          <cell r="AC1001" t="str">
            <v>Shailesh</v>
          </cell>
          <cell r="AD1001" t="str">
            <v>Rameshbhai Parmar</v>
          </cell>
          <cell r="AE1001" t="str">
            <v>Surekhaben</v>
          </cell>
          <cell r="AF1001" t="str">
            <v>Rameshara, rameshara chokdi faliya, rameshara, Panchmahals, Gujarat-389350</v>
          </cell>
          <cell r="AG1001" t="str">
            <v>Rameshara, rameshara chokdi faliya, rameshara, Panchmahals, Gujarat - 389350</v>
          </cell>
          <cell r="AH1001" t="str">
            <v>DOSPP0746H</v>
          </cell>
          <cell r="AI1001">
            <v>853710363741</v>
          </cell>
          <cell r="AJ1001" t="str">
            <v>O+VE</v>
          </cell>
          <cell r="AK1001" t="str">
            <v>ITI</v>
          </cell>
          <cell r="AL1001" t="str">
            <v>NA</v>
          </cell>
          <cell r="AM1001" t="str">
            <v>4 Years</v>
          </cell>
        </row>
        <row r="1002">
          <cell r="B1002" t="str">
            <v>FT2103056</v>
          </cell>
          <cell r="C1002" t="str">
            <v>Vivek Kumar Singh</v>
          </cell>
          <cell r="D1002" t="str">
            <v>Production</v>
          </cell>
          <cell r="E1002" t="str">
            <v>Tire Building</v>
          </cell>
          <cell r="F1002" t="str">
            <v>Assistant</v>
          </cell>
          <cell r="G1002" t="str">
            <v>Level-3</v>
          </cell>
          <cell r="H1002" t="str">
            <v>T-2</v>
          </cell>
          <cell r="I1002">
            <v>45007</v>
          </cell>
          <cell r="J1002">
            <v>45372</v>
          </cell>
          <cell r="K1002" t="str">
            <v xml:space="preserve">1 Year </v>
          </cell>
          <cell r="L1002" t="str">
            <v>Sanand</v>
          </cell>
          <cell r="M1002" t="str">
            <v>M</v>
          </cell>
          <cell r="N1002">
            <v>34165</v>
          </cell>
          <cell r="O1002">
            <v>30.526027397260275</v>
          </cell>
          <cell r="P1002" t="str">
            <v>Resignation</v>
          </cell>
          <cell r="Y1002">
            <v>8269526276</v>
          </cell>
          <cell r="Z1002" t="str">
            <v>viveksingh67199@gmail.com</v>
          </cell>
          <cell r="AA1002">
            <v>8051422737</v>
          </cell>
          <cell r="AB1002" t="str">
            <v>Father</v>
          </cell>
          <cell r="AC1002" t="str">
            <v>Vijay Kumar Singh</v>
          </cell>
          <cell r="AD1002" t="str">
            <v>Vijay Kumar Singh</v>
          </cell>
          <cell r="AE1002" t="str">
            <v>Rita Devi</v>
          </cell>
          <cell r="AF1002" t="str">
            <v>66, Krishna society, Sanand, Ahmedabad-382110</v>
          </cell>
          <cell r="AG1002" t="str">
            <v>VPO.- Dubaha, Bujuru, PS.- Sakra, Dist.- Muzaffarpur, Bihar - 843104</v>
          </cell>
          <cell r="AH1002" t="str">
            <v>HDFPS1510G</v>
          </cell>
          <cell r="AI1002">
            <v>929671822448</v>
          </cell>
          <cell r="AJ1002" t="str">
            <v>B+VE</v>
          </cell>
          <cell r="AK1002" t="str">
            <v>Diploma Mechanical</v>
          </cell>
          <cell r="AL1002" t="str">
            <v>NA</v>
          </cell>
          <cell r="AM1002" t="str">
            <v>3 Years</v>
          </cell>
        </row>
        <row r="1003">
          <cell r="B1003" t="str">
            <v>FT2003076</v>
          </cell>
          <cell r="C1003" t="str">
            <v>Bhagwan Singh</v>
          </cell>
          <cell r="D1003" t="str">
            <v>Administration</v>
          </cell>
          <cell r="E1003" t="str">
            <v>GA</v>
          </cell>
          <cell r="F1003" t="str">
            <v>Chef</v>
          </cell>
          <cell r="G1003" t="str">
            <v>Level-3</v>
          </cell>
          <cell r="H1003" t="str">
            <v>T-5</v>
          </cell>
          <cell r="I1003">
            <v>45010</v>
          </cell>
          <cell r="J1003">
            <v>45375</v>
          </cell>
          <cell r="K1003" t="str">
            <v xml:space="preserve">1 Year </v>
          </cell>
          <cell r="L1003" t="str">
            <v>Gokuldham</v>
          </cell>
          <cell r="M1003" t="str">
            <v>M</v>
          </cell>
          <cell r="N1003">
            <v>30684</v>
          </cell>
          <cell r="O1003">
            <v>40.063013698630137</v>
          </cell>
          <cell r="P1003" t="str">
            <v>Renew</v>
          </cell>
          <cell r="Y1003">
            <v>9068281317</v>
          </cell>
          <cell r="Z1003" t="str">
            <v>bhagwans1384@gmail.com</v>
          </cell>
          <cell r="AD1003" t="str">
            <v>Bheem Singh</v>
          </cell>
          <cell r="AF1003" t="str">
            <v>N-301,78, Gokul dham ,Near shanti pura,Sanand Sarkhej road, Ahmedabad</v>
          </cell>
          <cell r="AG1003" t="str">
            <v>House No. 24, Mayali road, Village - Margon, Post office - taila, Uttarakhand - 246475</v>
          </cell>
          <cell r="AH1003" t="str">
            <v>KBTPS9567J</v>
          </cell>
          <cell r="AI1003">
            <v>794866629396</v>
          </cell>
          <cell r="AJ1003" t="str">
            <v>-</v>
          </cell>
          <cell r="AK1003" t="str">
            <v>9th Pass</v>
          </cell>
          <cell r="AL1003" t="str">
            <v>NA</v>
          </cell>
          <cell r="AM1003" t="str">
            <v>14 Year</v>
          </cell>
        </row>
        <row r="1004">
          <cell r="B1004" t="str">
            <v>FT2203016</v>
          </cell>
          <cell r="C1004" t="str">
            <v>Dhruvil Lakhtariya</v>
          </cell>
          <cell r="D1004" t="str">
            <v>Planning</v>
          </cell>
          <cell r="E1004" t="str">
            <v>Product Management</v>
          </cell>
          <cell r="F1004" t="str">
            <v>Assistant Engineer</v>
          </cell>
          <cell r="G1004" t="str">
            <v>Level-2</v>
          </cell>
          <cell r="H1004" t="str">
            <v>E-4</v>
          </cell>
          <cell r="I1004">
            <v>45013</v>
          </cell>
          <cell r="J1004">
            <v>45378</v>
          </cell>
          <cell r="K1004" t="str">
            <v xml:space="preserve">1 Year </v>
          </cell>
          <cell r="L1004" t="str">
            <v>Sanand</v>
          </cell>
          <cell r="M1004" t="str">
            <v>M</v>
          </cell>
          <cell r="N1004">
            <v>36338</v>
          </cell>
          <cell r="O1004">
            <v>24.572602739726026</v>
          </cell>
          <cell r="P1004" t="str">
            <v>Renew</v>
          </cell>
          <cell r="Y1004">
            <v>7433055768</v>
          </cell>
          <cell r="Z1004" t="str">
            <v>dhruvillakhtariyald10@gmail.com</v>
          </cell>
          <cell r="AA1004">
            <v>9426359784</v>
          </cell>
          <cell r="AB1004" t="str">
            <v>Mother</v>
          </cell>
          <cell r="AC1004" t="str">
            <v>Amitaben Lakhtariya</v>
          </cell>
          <cell r="AD1004" t="str">
            <v>Shaileshbhai Lakhtariya</v>
          </cell>
          <cell r="AE1004" t="str">
            <v>Amitaben Lakhtariya</v>
          </cell>
          <cell r="AF1004" t="str">
            <v>C-1/501, Pushkar Residency Nr Satadhar tenament, Jasodanagar, Ahmedabad - 382445</v>
          </cell>
          <cell r="AG1004" t="str">
            <v>C-1/501, Pushkar Residency Nr Satadhar tenament, Jasodanagar, Ahmedabad - 382445</v>
          </cell>
          <cell r="AH1004" t="str">
            <v>BDEPL2800B</v>
          </cell>
          <cell r="AI1004">
            <v>477648186751</v>
          </cell>
          <cell r="AJ1004" t="str">
            <v>B+VE</v>
          </cell>
          <cell r="AK1004" t="str">
            <v>Diploma (Mechanical)</v>
          </cell>
          <cell r="AL1004" t="str">
            <v>NA</v>
          </cell>
          <cell r="AM1004" t="str">
            <v>NA</v>
          </cell>
        </row>
        <row r="1005">
          <cell r="B1005" t="str">
            <v>FT2304009</v>
          </cell>
          <cell r="C1005" t="str">
            <v>Chiragkumar Govindbhai Panchal</v>
          </cell>
          <cell r="D1005" t="str">
            <v>Production</v>
          </cell>
          <cell r="E1005" t="str">
            <v>Tire Building</v>
          </cell>
          <cell r="F1005" t="str">
            <v>GET</v>
          </cell>
          <cell r="G1005" t="str">
            <v>Level-2</v>
          </cell>
          <cell r="H1005" t="str">
            <v>E-5</v>
          </cell>
          <cell r="I1005">
            <v>45019</v>
          </cell>
          <cell r="J1005">
            <v>45384</v>
          </cell>
          <cell r="K1005" t="str">
            <v xml:space="preserve">1 Year </v>
          </cell>
          <cell r="L1005" t="str">
            <v>Sanand</v>
          </cell>
          <cell r="M1005" t="str">
            <v>M</v>
          </cell>
          <cell r="N1005">
            <v>36758</v>
          </cell>
          <cell r="O1005">
            <v>23.421917808219177</v>
          </cell>
          <cell r="P1005" t="str">
            <v>New</v>
          </cell>
          <cell r="Y1005">
            <v>7405304766</v>
          </cell>
          <cell r="Z1005" t="str">
            <v>chirag3628@gmail.com</v>
          </cell>
          <cell r="AA1005">
            <v>8460517159</v>
          </cell>
          <cell r="AB1005" t="str">
            <v>Brother</v>
          </cell>
          <cell r="AC1005" t="str">
            <v>Dipesh Panchal</v>
          </cell>
          <cell r="AD1005" t="str">
            <v>Govindbhai Panchal</v>
          </cell>
          <cell r="AE1005" t="str">
            <v>Hansaben Panchal</v>
          </cell>
          <cell r="AF1005" t="str">
            <v>S-401 Vandematram  City , Nr Vandematram  Arcade, Gota, Ahmedabad - 382481</v>
          </cell>
          <cell r="AG1005" t="str">
            <v>S-401 Vandematram  City , Nr Vandematram  Arcade, Gota, Ahmedabad - 382481</v>
          </cell>
          <cell r="AH1005" t="str">
            <v>FHQPP9515R</v>
          </cell>
          <cell r="AI1005" t="str">
            <v>290130429180</v>
          </cell>
          <cell r="AJ1005" t="str">
            <v>A+VE</v>
          </cell>
          <cell r="AK1005" t="str">
            <v>B.E (Mechanical)</v>
          </cell>
          <cell r="AL1005" t="str">
            <v>NA</v>
          </cell>
          <cell r="AM1005" t="str">
            <v>NA</v>
          </cell>
        </row>
        <row r="1006">
          <cell r="B1006" t="str">
            <v>FT2304010</v>
          </cell>
          <cell r="C1006" t="str">
            <v>Vanzara Dhavalkumar Balvantsing</v>
          </cell>
          <cell r="D1006" t="str">
            <v>Production</v>
          </cell>
          <cell r="E1006" t="str">
            <v>Product Process Improvement</v>
          </cell>
          <cell r="F1006" t="str">
            <v>GET</v>
          </cell>
          <cell r="G1006" t="str">
            <v>Level-2</v>
          </cell>
          <cell r="H1006" t="str">
            <v>E-5</v>
          </cell>
          <cell r="I1006">
            <v>45019</v>
          </cell>
          <cell r="J1006">
            <v>45384</v>
          </cell>
          <cell r="K1006" t="str">
            <v xml:space="preserve">1 Year </v>
          </cell>
          <cell r="L1006" t="str">
            <v>Sanand</v>
          </cell>
          <cell r="M1006" t="str">
            <v>M</v>
          </cell>
          <cell r="N1006">
            <v>36203</v>
          </cell>
          <cell r="O1006">
            <v>24.942465753424656</v>
          </cell>
          <cell r="P1006" t="str">
            <v>New</v>
          </cell>
          <cell r="Y1006">
            <v>9265604328</v>
          </cell>
          <cell r="Z1006" t="str">
            <v>dhavalvanzara1999@gmail.com</v>
          </cell>
          <cell r="AA1006">
            <v>8141245719</v>
          </cell>
          <cell r="AB1006" t="str">
            <v>Father</v>
          </cell>
          <cell r="AC1006" t="str">
            <v>Vanzara Balvantsing</v>
          </cell>
          <cell r="AD1006" t="str">
            <v>Vanzara Balvantsing</v>
          </cell>
          <cell r="AE1006" t="str">
            <v>Nirmala Devi</v>
          </cell>
          <cell r="AF1006" t="str">
            <v>59/685, Gayatri Nagar Society, Vasant Nagar
Township, Gota, Ognaj Road, Ahmedabad-380060</v>
          </cell>
          <cell r="AG1006" t="str">
            <v>59/685, Gayatri Nagar Society, Vasant Nagar
Township, Gota, Ognaj Road, Ahmedabad-380060</v>
          </cell>
          <cell r="AH1006" t="str">
            <v>BKHPV9143H</v>
          </cell>
          <cell r="AI1006" t="str">
            <v>705769410951</v>
          </cell>
          <cell r="AJ1006" t="str">
            <v>O+VE</v>
          </cell>
          <cell r="AK1006" t="str">
            <v>B.E (Mechanical)</v>
          </cell>
          <cell r="AL1006" t="str">
            <v>NA</v>
          </cell>
          <cell r="AM1006" t="str">
            <v>NA</v>
          </cell>
        </row>
        <row r="1007">
          <cell r="B1007" t="str">
            <v>FT2304011</v>
          </cell>
          <cell r="C1007" t="str">
            <v>Solanki Jay Dhirajkumar</v>
          </cell>
          <cell r="D1007" t="str">
            <v>Production</v>
          </cell>
          <cell r="E1007" t="str">
            <v>Mixing</v>
          </cell>
          <cell r="F1007" t="str">
            <v>GET</v>
          </cell>
          <cell r="G1007" t="str">
            <v>Level-2</v>
          </cell>
          <cell r="H1007" t="str">
            <v>E-5</v>
          </cell>
          <cell r="I1007">
            <v>45019</v>
          </cell>
          <cell r="J1007">
            <v>45384</v>
          </cell>
          <cell r="K1007" t="str">
            <v xml:space="preserve">1 Year </v>
          </cell>
          <cell r="L1007" t="str">
            <v>Sanand</v>
          </cell>
          <cell r="M1007" t="str">
            <v>M</v>
          </cell>
          <cell r="N1007">
            <v>36615</v>
          </cell>
          <cell r="O1007">
            <v>23.813698630136987</v>
          </cell>
          <cell r="P1007" t="str">
            <v>Abscond</v>
          </cell>
          <cell r="Y1007">
            <v>9426004637</v>
          </cell>
          <cell r="Z1007" t="str">
            <v>jayrajsolanki1011@gmail.com</v>
          </cell>
          <cell r="AA1007">
            <v>9879391104</v>
          </cell>
          <cell r="AB1007" t="str">
            <v>Father</v>
          </cell>
          <cell r="AC1007" t="str">
            <v xml:space="preserve">Dhirajkumar Solanki </v>
          </cell>
          <cell r="AD1007" t="str">
            <v xml:space="preserve">Dhirajkumar Solanki </v>
          </cell>
          <cell r="AE1007" t="str">
            <v>Bhavana Solanki</v>
          </cell>
          <cell r="AF1007" t="str">
            <v>E/401,Sangath Bungalows, Nr. Narendra Modi Stadium,  Sabarmati, Ahmedabad-380005</v>
          </cell>
          <cell r="AG1007" t="str">
            <v>E/401,Sangath Bungalows, Nr. Narendra Modi Stadium,  Sabarmati, Ahmedabad-380005</v>
          </cell>
          <cell r="AH1007" t="str">
            <v>OKCPS8545E</v>
          </cell>
          <cell r="AI1007" t="str">
            <v>486055134785</v>
          </cell>
          <cell r="AJ1007" t="str">
            <v>A+VE</v>
          </cell>
          <cell r="AK1007" t="str">
            <v>B.E (Mechanical)</v>
          </cell>
          <cell r="AL1007" t="str">
            <v>NA</v>
          </cell>
          <cell r="AM1007" t="str">
            <v>NA</v>
          </cell>
        </row>
        <row r="1008">
          <cell r="B1008" t="str">
            <v>FT2304012</v>
          </cell>
          <cell r="C1008" t="str">
            <v>Vijaykumar Dashrathbhai Patel</v>
          </cell>
          <cell r="D1008" t="str">
            <v>EHS</v>
          </cell>
          <cell r="E1008" t="str">
            <v>EHS</v>
          </cell>
          <cell r="F1008" t="str">
            <v>Assistant Executive</v>
          </cell>
          <cell r="G1008" t="str">
            <v>Level-2</v>
          </cell>
          <cell r="H1008" t="str">
            <v>E-4</v>
          </cell>
          <cell r="I1008">
            <v>45027</v>
          </cell>
          <cell r="J1008">
            <v>45392</v>
          </cell>
          <cell r="K1008" t="str">
            <v xml:space="preserve">1 Year </v>
          </cell>
          <cell r="L1008" t="str">
            <v>Sanand</v>
          </cell>
          <cell r="M1008" t="str">
            <v>M</v>
          </cell>
          <cell r="N1008">
            <v>35438</v>
          </cell>
          <cell r="O1008">
            <v>27.038356164383561</v>
          </cell>
          <cell r="P1008" t="str">
            <v>Resignation</v>
          </cell>
          <cell r="Y1008">
            <v>9106203258</v>
          </cell>
          <cell r="Z1008" t="str">
            <v>vsafety.pdis@gmail.com</v>
          </cell>
          <cell r="AA1008">
            <v>7069695228</v>
          </cell>
          <cell r="AB1008" t="str">
            <v>Wife</v>
          </cell>
          <cell r="AC1008" t="str">
            <v>Priya Patel</v>
          </cell>
          <cell r="AD1008" t="str">
            <v>Dashrathbhai Patel</v>
          </cell>
          <cell r="AE1008" t="str">
            <v>Kantaben Patel</v>
          </cell>
          <cell r="AF1008" t="str">
            <v>20, Jay Ambe Society, Nr. Cine Pride Cenema , Saijpur Bogha, Krishnanagar, Ahmedabad, Gujarat, 382345</v>
          </cell>
          <cell r="AG1008" t="str">
            <v>Village :- Laljinagar, Post. -Maguna, Tal. &amp; Dist. - Mahesana, Gujarat, 384410</v>
          </cell>
          <cell r="AH1008" t="str">
            <v>FKYPP2657B</v>
          </cell>
          <cell r="AI1008" t="str">
            <v>768497108061</v>
          </cell>
          <cell r="AJ1008" t="str">
            <v>B+VE</v>
          </cell>
          <cell r="AK1008" t="str">
            <v>PDIS</v>
          </cell>
          <cell r="AL1008" t="str">
            <v>NA</v>
          </cell>
          <cell r="AM1008" t="str">
            <v>3.6 Years</v>
          </cell>
        </row>
        <row r="1009">
          <cell r="B1009" t="str">
            <v>FT2204019</v>
          </cell>
          <cell r="C1009" t="str">
            <v>Kinesh Patel</v>
          </cell>
          <cell r="D1009" t="str">
            <v>Engineering</v>
          </cell>
          <cell r="E1009" t="str">
            <v>Utility</v>
          </cell>
          <cell r="F1009" t="str">
            <v>Assistant Operator</v>
          </cell>
          <cell r="G1009" t="str">
            <v>Level-3</v>
          </cell>
          <cell r="H1009" t="str">
            <v>T-4</v>
          </cell>
          <cell r="I1009">
            <v>45020</v>
          </cell>
          <cell r="J1009">
            <v>45385</v>
          </cell>
          <cell r="K1009" t="str">
            <v xml:space="preserve">1 Year </v>
          </cell>
          <cell r="L1009" t="str">
            <v>Sanand</v>
          </cell>
          <cell r="M1009" t="str">
            <v>M</v>
          </cell>
          <cell r="N1009">
            <v>36983</v>
          </cell>
          <cell r="O1009">
            <v>22.805479452054794</v>
          </cell>
          <cell r="P1009" t="str">
            <v>Renew</v>
          </cell>
          <cell r="Y1009">
            <v>8320682815</v>
          </cell>
          <cell r="Z1009" t="str">
            <v>patelkineshm@gmail.com</v>
          </cell>
          <cell r="AA1009">
            <v>9979513679</v>
          </cell>
          <cell r="AB1009" t="str">
            <v>Mother</v>
          </cell>
          <cell r="AC1009" t="str">
            <v>Vidhyaben</v>
          </cell>
          <cell r="AD1009" t="str">
            <v>Mahendrabhai</v>
          </cell>
          <cell r="AE1009" t="str">
            <v>Vidhyaben</v>
          </cell>
          <cell r="AF1009" t="str">
            <v>D-107, Sardar Residency, Santram Sity, Nani Kadi, Kadi - 382715</v>
          </cell>
          <cell r="AG1009" t="str">
            <v>Patel Vas, Endla, Ta.- Mandal, Dist.- Ahmedabad - 382130</v>
          </cell>
          <cell r="AH1009" t="str">
            <v>FGSPP9372M</v>
          </cell>
          <cell r="AI1009">
            <v>821273985863</v>
          </cell>
          <cell r="AJ1009" t="str">
            <v>B+VE</v>
          </cell>
          <cell r="AK1009" t="str">
            <v>ITI (Electrical)</v>
          </cell>
          <cell r="AL1009" t="str">
            <v>NA</v>
          </cell>
          <cell r="AM1009" t="str">
            <v>1 Year</v>
          </cell>
        </row>
        <row r="1010">
          <cell r="B1010" t="str">
            <v>FT2104058</v>
          </cell>
          <cell r="C1010" t="str">
            <v>Pravin Patel</v>
          </cell>
          <cell r="D1010" t="str">
            <v>Engineering</v>
          </cell>
          <cell r="E1010" t="str">
            <v>Utility</v>
          </cell>
          <cell r="F1010" t="str">
            <v>Assistant Operator</v>
          </cell>
          <cell r="G1010" t="str">
            <v>Level-3</v>
          </cell>
          <cell r="H1010" t="str">
            <v>T-4</v>
          </cell>
          <cell r="I1010">
            <v>45021</v>
          </cell>
          <cell r="J1010">
            <v>45386</v>
          </cell>
          <cell r="K1010" t="str">
            <v xml:space="preserve">1 Year </v>
          </cell>
          <cell r="L1010" t="str">
            <v>Sanand</v>
          </cell>
          <cell r="M1010" t="str">
            <v>M</v>
          </cell>
          <cell r="N1010">
            <v>36531</v>
          </cell>
          <cell r="O1010">
            <v>24.043835616438358</v>
          </cell>
          <cell r="P1010" t="str">
            <v>Renew</v>
          </cell>
          <cell r="Y1010">
            <v>7046359068</v>
          </cell>
          <cell r="Z1010" t="str">
            <v>patelpravinkumar68@gmail.com</v>
          </cell>
          <cell r="AA1010">
            <v>9714907092</v>
          </cell>
          <cell r="AB1010" t="str">
            <v>Brother</v>
          </cell>
          <cell r="AC1010" t="str">
            <v>Shravanbhai Patel</v>
          </cell>
          <cell r="AD1010" t="str">
            <v>Chamanbhai</v>
          </cell>
          <cell r="AE1010" t="str">
            <v>Premilaben Patel</v>
          </cell>
          <cell r="AF1010" t="str">
            <v>Metaliya vas, To-Melasana, Kundal, Ahmedabad, Gujarat-382110</v>
          </cell>
          <cell r="AG1010" t="str">
            <v>Metaliya vas, To-Melasana, Kundal, Ahmedabad, Gujarat-382110</v>
          </cell>
          <cell r="AH1010" t="str">
            <v>FLFPP0609R</v>
          </cell>
          <cell r="AI1010">
            <v>923715645426</v>
          </cell>
          <cell r="AJ1010" t="str">
            <v>B+VE</v>
          </cell>
          <cell r="AK1010" t="str">
            <v>BCOM</v>
          </cell>
          <cell r="AL1010" t="str">
            <v>NA</v>
          </cell>
          <cell r="AM1010">
            <v>1</v>
          </cell>
        </row>
        <row r="1011">
          <cell r="B1011" t="str">
            <v>FT2104059</v>
          </cell>
          <cell r="C1011" t="str">
            <v>Sandeep Maurya</v>
          </cell>
          <cell r="D1011" t="str">
            <v>Engineering</v>
          </cell>
          <cell r="E1011" t="str">
            <v>Utility</v>
          </cell>
          <cell r="F1011" t="str">
            <v>Senior Operator</v>
          </cell>
          <cell r="G1011" t="str">
            <v>Level-3</v>
          </cell>
          <cell r="H1011" t="str">
            <v>T-1</v>
          </cell>
          <cell r="I1011">
            <v>45021</v>
          </cell>
          <cell r="J1011">
            <v>45386</v>
          </cell>
          <cell r="K1011" t="str">
            <v xml:space="preserve">1 Year </v>
          </cell>
          <cell r="L1011" t="str">
            <v>Sanand</v>
          </cell>
          <cell r="M1011" t="str">
            <v>M</v>
          </cell>
          <cell r="N1011">
            <v>34893</v>
          </cell>
          <cell r="O1011">
            <v>28.531506849315068</v>
          </cell>
          <cell r="P1011" t="str">
            <v>Resignation</v>
          </cell>
          <cell r="U1011">
            <v>44652</v>
          </cell>
          <cell r="V1011" t="str">
            <v>Assistant Operator</v>
          </cell>
          <cell r="W1011">
            <v>45017</v>
          </cell>
          <cell r="X1011" t="str">
            <v>Operator</v>
          </cell>
          <cell r="Y1011">
            <v>7227890195</v>
          </cell>
          <cell r="Z1011" t="str">
            <v>sandeepmaurya3521@gmail.com</v>
          </cell>
          <cell r="AA1011">
            <v>8009867628</v>
          </cell>
          <cell r="AB1011" t="str">
            <v>Father</v>
          </cell>
          <cell r="AC1011" t="str">
            <v>Rameshkumar Maurya</v>
          </cell>
          <cell r="AD1011" t="str">
            <v>Rameshkumar Maurya</v>
          </cell>
          <cell r="AE1011" t="str">
            <v>Munnidevi</v>
          </cell>
          <cell r="AF1011" t="str">
            <v>B/H Sanand bus stand, Sanand, Ahmedabad</v>
          </cell>
          <cell r="AG1011" t="str">
            <v>16, Dindaspur, Near Jansa Police Station, Dindaspur, Hathi, Varanasi, UP-221405</v>
          </cell>
          <cell r="AH1011" t="str">
            <v>CWJPM5828B</v>
          </cell>
          <cell r="AI1011">
            <v>750558752939</v>
          </cell>
          <cell r="AJ1011" t="str">
            <v>A+VE</v>
          </cell>
          <cell r="AK1011" t="str">
            <v>12+ITI Electrician</v>
          </cell>
          <cell r="AL1011" t="str">
            <v>NA</v>
          </cell>
          <cell r="AM1011">
            <v>2</v>
          </cell>
        </row>
        <row r="1012">
          <cell r="B1012" t="str">
            <v>FT2104064</v>
          </cell>
          <cell r="C1012" t="str">
            <v>Babubhai Senva</v>
          </cell>
          <cell r="D1012" t="str">
            <v>Planning</v>
          </cell>
          <cell r="E1012" t="str">
            <v>Raw Material Management</v>
          </cell>
          <cell r="F1012" t="str">
            <v>Helper</v>
          </cell>
          <cell r="G1012" t="str">
            <v>Level-3</v>
          </cell>
          <cell r="H1012" t="str">
            <v>T-6</v>
          </cell>
          <cell r="I1012">
            <v>45028</v>
          </cell>
          <cell r="J1012">
            <v>45393</v>
          </cell>
          <cell r="K1012" t="str">
            <v xml:space="preserve">1 Year </v>
          </cell>
          <cell r="L1012" t="str">
            <v>Sanand</v>
          </cell>
          <cell r="M1012" t="str">
            <v>M</v>
          </cell>
          <cell r="N1012">
            <v>33652</v>
          </cell>
          <cell r="O1012">
            <v>31.931506849315067</v>
          </cell>
          <cell r="P1012" t="str">
            <v>Renew</v>
          </cell>
          <cell r="Y1012">
            <v>7359859775</v>
          </cell>
          <cell r="Z1012" t="str">
            <v>senvababubhai71@gmail.com</v>
          </cell>
          <cell r="AA1012">
            <v>7046560896</v>
          </cell>
          <cell r="AB1012" t="str">
            <v>Brother</v>
          </cell>
          <cell r="AC1012" t="str">
            <v>Dasrathbhai</v>
          </cell>
          <cell r="AD1012" t="str">
            <v>Sankarbhai</v>
          </cell>
          <cell r="AE1012" t="str">
            <v>Lakhuben</v>
          </cell>
          <cell r="AF1012" t="str">
            <v>Senva vas, Kundal, Sanand, Ahmedabad, Gujarat - 382110</v>
          </cell>
          <cell r="AG1012" t="str">
            <v>Senva vas, Kundal, Sanand, Ahmedabad, Gujarat - 382110</v>
          </cell>
          <cell r="AH1012" t="str">
            <v>OCMPS9443D</v>
          </cell>
          <cell r="AI1012">
            <v>901439058158</v>
          </cell>
          <cell r="AJ1012" t="str">
            <v>-</v>
          </cell>
          <cell r="AK1012" t="str">
            <v>8th Pass</v>
          </cell>
          <cell r="AL1012" t="str">
            <v>NA</v>
          </cell>
          <cell r="AM1012">
            <v>3</v>
          </cell>
        </row>
        <row r="1013">
          <cell r="B1013" t="str">
            <v>FT2104065</v>
          </cell>
          <cell r="C1013" t="str">
            <v>Bhayram Senva</v>
          </cell>
          <cell r="D1013" t="str">
            <v>Planning</v>
          </cell>
          <cell r="E1013" t="str">
            <v>Raw Material Management</v>
          </cell>
          <cell r="F1013" t="str">
            <v>Helper</v>
          </cell>
          <cell r="G1013" t="str">
            <v>Level-3</v>
          </cell>
          <cell r="H1013" t="str">
            <v>T-6</v>
          </cell>
          <cell r="I1013">
            <v>45028</v>
          </cell>
          <cell r="J1013">
            <v>45393</v>
          </cell>
          <cell r="K1013" t="str">
            <v xml:space="preserve">1 Year </v>
          </cell>
          <cell r="L1013" t="str">
            <v>Sanand</v>
          </cell>
          <cell r="M1013" t="str">
            <v>M</v>
          </cell>
          <cell r="N1013">
            <v>30560</v>
          </cell>
          <cell r="O1013">
            <v>40.402739726027399</v>
          </cell>
          <cell r="P1013" t="str">
            <v>Warehouse to Planning - Product Management from 14th December 2022.</v>
          </cell>
          <cell r="Y1013">
            <v>9723543520</v>
          </cell>
          <cell r="Z1013" t="str">
            <v>bhailalsenva958@gmail.com</v>
          </cell>
          <cell r="AA1013">
            <v>9327778951</v>
          </cell>
          <cell r="AB1013" t="str">
            <v>Wife</v>
          </cell>
          <cell r="AC1013" t="str">
            <v>Lakshmiben</v>
          </cell>
          <cell r="AD1013" t="str">
            <v>Velabhai</v>
          </cell>
          <cell r="AE1013" t="str">
            <v>Chanchalben</v>
          </cell>
          <cell r="AF1013" t="str">
            <v>207, Senava vas, Kundal, Sanand, Ahmedabad, Gujarat - 382110</v>
          </cell>
          <cell r="AG1013" t="str">
            <v>207, Senava vas, Kundal, Sanand, Ahmedabad, Gujarat - 382110</v>
          </cell>
          <cell r="AH1013" t="str">
            <v>EXDPS9757J</v>
          </cell>
          <cell r="AI1013">
            <v>974425938365</v>
          </cell>
          <cell r="AJ1013" t="str">
            <v>B+VE</v>
          </cell>
          <cell r="AK1013" t="str">
            <v>9th Pass</v>
          </cell>
          <cell r="AL1013" t="str">
            <v>NA</v>
          </cell>
          <cell r="AM1013">
            <v>5</v>
          </cell>
        </row>
        <row r="1014">
          <cell r="B1014" t="str">
            <v>FT2104066</v>
          </cell>
          <cell r="C1014" t="str">
            <v>Jagmal Patel</v>
          </cell>
          <cell r="D1014" t="str">
            <v>Planning</v>
          </cell>
          <cell r="E1014" t="str">
            <v>Product Management</v>
          </cell>
          <cell r="F1014" t="str">
            <v>Helper</v>
          </cell>
          <cell r="G1014" t="str">
            <v>Level-3</v>
          </cell>
          <cell r="H1014" t="str">
            <v>T-6</v>
          </cell>
          <cell r="I1014">
            <v>45028</v>
          </cell>
          <cell r="J1014">
            <v>45393</v>
          </cell>
          <cell r="K1014" t="str">
            <v xml:space="preserve">1 Year </v>
          </cell>
          <cell r="L1014" t="str">
            <v>Sanand</v>
          </cell>
          <cell r="M1014" t="str">
            <v>M</v>
          </cell>
          <cell r="N1014">
            <v>35855</v>
          </cell>
          <cell r="O1014">
            <v>25.895890410958906</v>
          </cell>
          <cell r="P1014" t="str">
            <v>Transfeered</v>
          </cell>
          <cell r="Y1014">
            <v>7359805827</v>
          </cell>
          <cell r="Z1014" t="str">
            <v>pateljagmal681@gmail.com</v>
          </cell>
          <cell r="AA1014">
            <v>9724439943</v>
          </cell>
          <cell r="AB1014" t="str">
            <v>Father</v>
          </cell>
          <cell r="AC1014" t="str">
            <v>Rameshbhai</v>
          </cell>
          <cell r="AD1014" t="str">
            <v>Rameshbhai</v>
          </cell>
          <cell r="AE1014" t="str">
            <v>Manjuben</v>
          </cell>
          <cell r="AF1014" t="str">
            <v>685, Patel vas, Goraj, Ahmedabad, Gujarat - 382110</v>
          </cell>
          <cell r="AG1014" t="str">
            <v>685, Patel vas, Goraj, Ahmedabad, Gujarat - 382110</v>
          </cell>
          <cell r="AH1014" t="str">
            <v>CHGPJ9903E</v>
          </cell>
          <cell r="AI1014">
            <v>562502543193</v>
          </cell>
          <cell r="AJ1014" t="str">
            <v>-</v>
          </cell>
          <cell r="AK1014" t="str">
            <v>9th Pass</v>
          </cell>
          <cell r="AL1014" t="str">
            <v>NA</v>
          </cell>
          <cell r="AM1014">
            <v>2</v>
          </cell>
        </row>
        <row r="1015">
          <cell r="B1015" t="str">
            <v>FT2104067</v>
          </cell>
          <cell r="C1015" t="str">
            <v>Pratik Chandani</v>
          </cell>
          <cell r="D1015" t="str">
            <v>Production</v>
          </cell>
          <cell r="E1015" t="str">
            <v>Extrusion</v>
          </cell>
          <cell r="F1015" t="str">
            <v>Junior Engineer</v>
          </cell>
          <cell r="G1015" t="str">
            <v>Level-2</v>
          </cell>
          <cell r="H1015" t="str">
            <v>E-3</v>
          </cell>
          <cell r="I1015">
            <v>45028</v>
          </cell>
          <cell r="J1015">
            <v>45393</v>
          </cell>
          <cell r="K1015" t="str">
            <v xml:space="preserve">1 Year </v>
          </cell>
          <cell r="L1015" t="str">
            <v>Sanand</v>
          </cell>
          <cell r="M1015" t="str">
            <v>M</v>
          </cell>
          <cell r="N1015">
            <v>34966</v>
          </cell>
          <cell r="O1015">
            <v>28.331506849315069</v>
          </cell>
          <cell r="P1015" t="str">
            <v>Resignation</v>
          </cell>
          <cell r="W1015">
            <v>45017</v>
          </cell>
          <cell r="X1015" t="str">
            <v>Assistant Engineer</v>
          </cell>
          <cell r="Y1015">
            <v>9913939089</v>
          </cell>
          <cell r="Z1015" t="str">
            <v>pratik.c999@gmail.com</v>
          </cell>
          <cell r="AA1015">
            <v>9426430790</v>
          </cell>
          <cell r="AB1015" t="str">
            <v>Mother</v>
          </cell>
          <cell r="AC1015" t="str">
            <v>Nayanaben</v>
          </cell>
          <cell r="AD1015" t="str">
            <v>Hareshkumar</v>
          </cell>
          <cell r="AE1015" t="str">
            <v>Nayanaben</v>
          </cell>
          <cell r="AF1015" t="str">
            <v>58, Vardhaman nagar, Opp. Nagarpalika ni same, Bhachau, Kachchh, Gujarat - 370140</v>
          </cell>
          <cell r="AG1015" t="str">
            <v>58, Vardhaman nagar, Opp. Nagarpalika ni same, Bhachau, Kachchh, Gujarat - 370140</v>
          </cell>
          <cell r="AH1015" t="str">
            <v>BEGPC3178A</v>
          </cell>
          <cell r="AI1015">
            <v>666917602138</v>
          </cell>
          <cell r="AJ1015" t="str">
            <v>B+VE</v>
          </cell>
          <cell r="AK1015" t="str">
            <v>B.E</v>
          </cell>
          <cell r="AL1015" t="str">
            <v>NA</v>
          </cell>
          <cell r="AM1015">
            <v>2</v>
          </cell>
        </row>
        <row r="1016">
          <cell r="B1016" t="str">
            <v>FT2004084</v>
          </cell>
          <cell r="C1016" t="str">
            <v>Shaileshbhai Bharvad</v>
          </cell>
          <cell r="D1016" t="str">
            <v>RD</v>
          </cell>
          <cell r="E1016" t="str">
            <v>Mold</v>
          </cell>
          <cell r="F1016" t="str">
            <v>Operator</v>
          </cell>
          <cell r="G1016" t="str">
            <v>Level-3</v>
          </cell>
          <cell r="H1016" t="str">
            <v>T-2</v>
          </cell>
          <cell r="I1016">
            <v>45031</v>
          </cell>
          <cell r="J1016">
            <v>45396</v>
          </cell>
          <cell r="K1016" t="str">
            <v xml:space="preserve">1 Year </v>
          </cell>
          <cell r="L1016" t="str">
            <v>Sanand</v>
          </cell>
          <cell r="M1016" t="str">
            <v>M</v>
          </cell>
          <cell r="N1016">
            <v>33719</v>
          </cell>
          <cell r="O1016">
            <v>31.747945205479454</v>
          </cell>
          <cell r="P1016" t="str">
            <v>Renew</v>
          </cell>
          <cell r="U1016">
            <v>44652</v>
          </cell>
          <cell r="V1016" t="str">
            <v>Assistant Operator</v>
          </cell>
          <cell r="Y1016">
            <v>9913918307</v>
          </cell>
          <cell r="Z1016" t="str">
            <v>shailesh.bharvad4444@gmail.com</v>
          </cell>
          <cell r="AA1016">
            <v>6359423758</v>
          </cell>
          <cell r="AB1016" t="str">
            <v>Brother</v>
          </cell>
          <cell r="AC1016" t="str">
            <v>Sanjaybhai</v>
          </cell>
          <cell r="AD1016" t="str">
            <v>Govindbhai</v>
          </cell>
          <cell r="AE1016" t="str">
            <v>Ramiben</v>
          </cell>
          <cell r="AF1016" t="str">
            <v>Bharvad Vas, Soyla, Ahmedabad, Pimpan, Gujarat-382110</v>
          </cell>
          <cell r="AG1016" t="str">
            <v>Bharvad Vas, Soyla, Ahmedabad, Pimpan, Gujarat - 382110</v>
          </cell>
          <cell r="AH1016" t="str">
            <v>CUNPB6268G</v>
          </cell>
          <cell r="AI1016">
            <v>370105292141</v>
          </cell>
          <cell r="AJ1016" t="str">
            <v>O+VE</v>
          </cell>
          <cell r="AK1016" t="str">
            <v>9th+ I.T.I (Wireman)</v>
          </cell>
          <cell r="AL1016" t="str">
            <v>NA</v>
          </cell>
          <cell r="AM1016" t="str">
            <v>Fresher</v>
          </cell>
        </row>
        <row r="1017">
          <cell r="B1017" t="str">
            <v>FT2004085</v>
          </cell>
          <cell r="C1017" t="str">
            <v>Bhailal Kaliya</v>
          </cell>
          <cell r="D1017" t="str">
            <v>RD</v>
          </cell>
          <cell r="E1017" t="str">
            <v>Mold</v>
          </cell>
          <cell r="F1017" t="str">
            <v>Operator</v>
          </cell>
          <cell r="G1017" t="str">
            <v>Level-3</v>
          </cell>
          <cell r="H1017" t="str">
            <v>T-2</v>
          </cell>
          <cell r="I1017">
            <v>45031</v>
          </cell>
          <cell r="J1017">
            <v>45396</v>
          </cell>
          <cell r="K1017" t="str">
            <v xml:space="preserve">1 Year </v>
          </cell>
          <cell r="L1017" t="str">
            <v>Sanand</v>
          </cell>
          <cell r="M1017" t="str">
            <v>M</v>
          </cell>
          <cell r="N1017">
            <v>34832</v>
          </cell>
          <cell r="O1017">
            <v>28.698630136986303</v>
          </cell>
          <cell r="P1017" t="str">
            <v>Renew</v>
          </cell>
          <cell r="U1017">
            <v>44652</v>
          </cell>
          <cell r="V1017" t="str">
            <v>Assistant Operator</v>
          </cell>
          <cell r="Y1017">
            <v>8511080852</v>
          </cell>
          <cell r="Z1017" t="str">
            <v>bhailal.k.007@gmail.com</v>
          </cell>
          <cell r="AA1017">
            <v>9601555051</v>
          </cell>
          <cell r="AB1017" t="str">
            <v>Father</v>
          </cell>
          <cell r="AC1017" t="str">
            <v>Dhirubhai</v>
          </cell>
          <cell r="AD1017" t="str">
            <v>Dhirubhai</v>
          </cell>
          <cell r="AE1017" t="str">
            <v>Kanchanben</v>
          </cell>
          <cell r="AF1017" t="str">
            <v>Charal Gam, Sanad, Ahmedabad</v>
          </cell>
          <cell r="AG1017" t="str">
            <v>Talsana, Surendra Nagar, Talsana, Gujarat - 363427</v>
          </cell>
          <cell r="AH1017" t="str">
            <v>EJLPK5439P</v>
          </cell>
          <cell r="AI1017">
            <v>524763816527</v>
          </cell>
          <cell r="AJ1017" t="str">
            <v>A+VE</v>
          </cell>
          <cell r="AK1017" t="str">
            <v>12+ I.T.I (Fitter)</v>
          </cell>
          <cell r="AL1017" t="str">
            <v>NA</v>
          </cell>
          <cell r="AM1017" t="str">
            <v>Fresher</v>
          </cell>
        </row>
        <row r="1018">
          <cell r="B1018" t="str">
            <v>FT2004086</v>
          </cell>
          <cell r="C1018" t="str">
            <v>Vishnubhai Jamod</v>
          </cell>
          <cell r="D1018" t="str">
            <v>RD</v>
          </cell>
          <cell r="E1018" t="str">
            <v>Mold</v>
          </cell>
          <cell r="F1018" t="str">
            <v>Operator</v>
          </cell>
          <cell r="G1018" t="str">
            <v>Level-3</v>
          </cell>
          <cell r="H1018" t="str">
            <v>T-2</v>
          </cell>
          <cell r="I1018">
            <v>45031</v>
          </cell>
          <cell r="J1018">
            <v>45396</v>
          </cell>
          <cell r="K1018" t="str">
            <v xml:space="preserve">1 Year </v>
          </cell>
          <cell r="L1018" t="str">
            <v>Sanand</v>
          </cell>
          <cell r="M1018" t="str">
            <v>M</v>
          </cell>
          <cell r="N1018">
            <v>34853</v>
          </cell>
          <cell r="O1018">
            <v>28.641095890410959</v>
          </cell>
          <cell r="P1018" t="str">
            <v>Renew</v>
          </cell>
          <cell r="U1018">
            <v>44652</v>
          </cell>
          <cell r="V1018" t="str">
            <v>Assistant Operator</v>
          </cell>
          <cell r="Y1018">
            <v>9662676211</v>
          </cell>
          <cell r="Z1018" t="str">
            <v>vishnujamod145@gmail.com</v>
          </cell>
          <cell r="AA1018">
            <v>9537820832</v>
          </cell>
          <cell r="AB1018" t="str">
            <v>Father</v>
          </cell>
          <cell r="AC1018" t="str">
            <v>Hemabhai</v>
          </cell>
          <cell r="AD1018" t="str">
            <v>Hemabhai</v>
          </cell>
          <cell r="AE1018" t="str">
            <v>Kanchanben</v>
          </cell>
          <cell r="AF1018" t="str">
            <v>00, Jamod Vas, Zezra, Viramgam, Zezra, Ahmedabad, Gujarat - 382150</v>
          </cell>
          <cell r="AG1018" t="str">
            <v>00, Jamod Vas, Zezra, Viramgam, Zezra, Ahmedabad, Gujarat - 382150</v>
          </cell>
          <cell r="AH1018" t="str">
            <v>BHSPJ1621G</v>
          </cell>
          <cell r="AI1018">
            <v>640852868446</v>
          </cell>
          <cell r="AJ1018" t="str">
            <v>O+VE</v>
          </cell>
          <cell r="AK1018" t="str">
            <v>12+I.T.I (Electrician)</v>
          </cell>
          <cell r="AL1018" t="str">
            <v>NA</v>
          </cell>
          <cell r="AM1018" t="str">
            <v>Fresher</v>
          </cell>
        </row>
        <row r="1019">
          <cell r="B1019" t="str">
            <v>FT2004088</v>
          </cell>
          <cell r="C1019" t="str">
            <v>Shailesh Chauhan</v>
          </cell>
          <cell r="D1019" t="str">
            <v>Production</v>
          </cell>
          <cell r="E1019" t="str">
            <v>Curing</v>
          </cell>
          <cell r="F1019" t="str">
            <v>Assistant Operator</v>
          </cell>
          <cell r="G1019" t="str">
            <v>Level-3</v>
          </cell>
          <cell r="H1019" t="str">
            <v>T-4</v>
          </cell>
          <cell r="I1019">
            <v>45031</v>
          </cell>
          <cell r="J1019">
            <v>45396</v>
          </cell>
          <cell r="K1019" t="str">
            <v xml:space="preserve">1 Year </v>
          </cell>
          <cell r="L1019" t="str">
            <v>Sanand</v>
          </cell>
          <cell r="M1019" t="str">
            <v>M</v>
          </cell>
          <cell r="N1019">
            <v>35565</v>
          </cell>
          <cell r="O1019">
            <v>26.69041095890411</v>
          </cell>
          <cell r="P1019" t="str">
            <v>Renew</v>
          </cell>
          <cell r="Y1019">
            <v>9904689009</v>
          </cell>
          <cell r="Z1019" t="str">
            <v>cs056836@gmail.com</v>
          </cell>
          <cell r="AA1019">
            <v>7874123221</v>
          </cell>
          <cell r="AB1019" t="str">
            <v>Brother</v>
          </cell>
          <cell r="AC1019" t="str">
            <v>Jayeshbhai</v>
          </cell>
          <cell r="AD1019" t="str">
            <v>Sukhabhai</v>
          </cell>
          <cell r="AE1019" t="str">
            <v>Sukhiben</v>
          </cell>
          <cell r="AF1019" t="str">
            <v xml:space="preserve">Zala Nagar, Virat Nagar, Odhav GIDC, Naher Panchal wadi, Ahmedabad, Gujarat  </v>
          </cell>
          <cell r="AG1019" t="str">
            <v>163-a, Kuvavalu Faliyu, Maheravad, Saroda, Mahisagar, Gujarat - 388255</v>
          </cell>
          <cell r="AH1019" t="str">
            <v>BYPPC9324K</v>
          </cell>
          <cell r="AI1019">
            <v>619884317857</v>
          </cell>
          <cell r="AJ1019" t="str">
            <v>AB+VE</v>
          </cell>
          <cell r="AK1019" t="str">
            <v>10+I.T.I (Fitter)</v>
          </cell>
          <cell r="AL1019" t="str">
            <v>NA</v>
          </cell>
          <cell r="AM1019" t="str">
            <v>Fresher</v>
          </cell>
        </row>
        <row r="1020">
          <cell r="B1020" t="str">
            <v>FT2004093</v>
          </cell>
          <cell r="C1020" t="str">
            <v>Sanjiv Gohil</v>
          </cell>
          <cell r="D1020" t="str">
            <v>Engineering</v>
          </cell>
          <cell r="E1020" t="str">
            <v>Maintenance</v>
          </cell>
          <cell r="F1020" t="str">
            <v>Junior Technician</v>
          </cell>
          <cell r="G1020" t="str">
            <v>Level-3</v>
          </cell>
          <cell r="H1020" t="str">
            <v>T-3</v>
          </cell>
          <cell r="I1020">
            <v>45031</v>
          </cell>
          <cell r="J1020">
            <v>45396</v>
          </cell>
          <cell r="K1020" t="str">
            <v xml:space="preserve">1 Year </v>
          </cell>
          <cell r="L1020" t="str">
            <v>Sanand</v>
          </cell>
          <cell r="M1020" t="str">
            <v>M</v>
          </cell>
          <cell r="N1020">
            <v>34664</v>
          </cell>
          <cell r="O1020">
            <v>29.158904109589042</v>
          </cell>
          <cell r="P1020" t="str">
            <v>Resignation</v>
          </cell>
          <cell r="Y1020">
            <v>7874767720</v>
          </cell>
          <cell r="Z1020" t="str">
            <v>sanjiv.gohil26@gmail.com</v>
          </cell>
          <cell r="AA1020">
            <v>8980934809</v>
          </cell>
          <cell r="AB1020" t="str">
            <v>Father</v>
          </cell>
          <cell r="AC1020" t="str">
            <v>Mansukhbhai</v>
          </cell>
          <cell r="AD1020" t="str">
            <v>Mansukhbhai</v>
          </cell>
          <cell r="AE1020" t="str">
            <v>Labhuben</v>
          </cell>
          <cell r="AF1020" t="str">
            <v>Kehadiyavas, Hebatpur, Dasada, Surendra Nagar, Gujarat-363115</v>
          </cell>
          <cell r="AG1020" t="str">
            <v>Kehadiyavas, Hebatpur, Dasada, Surendra Nagar, Gujarat - 363115</v>
          </cell>
          <cell r="AH1020" t="str">
            <v>BUIPG8869A</v>
          </cell>
          <cell r="AI1020">
            <v>747523809542</v>
          </cell>
          <cell r="AJ1020" t="str">
            <v>B+VE</v>
          </cell>
          <cell r="AK1020" t="str">
            <v>12+I.T.I (Welder)</v>
          </cell>
          <cell r="AL1020" t="str">
            <v>NA</v>
          </cell>
          <cell r="AM1020" t="str">
            <v>Fresher</v>
          </cell>
        </row>
        <row r="1021">
          <cell r="B1021" t="str">
            <v>FT2004096</v>
          </cell>
          <cell r="C1021" t="str">
            <v>Rajesh Prajapati</v>
          </cell>
          <cell r="D1021" t="str">
            <v>Production</v>
          </cell>
          <cell r="E1021" t="str">
            <v>Extrusion</v>
          </cell>
          <cell r="F1021" t="str">
            <v>Assistant Operator</v>
          </cell>
          <cell r="G1021" t="str">
            <v>Level-3</v>
          </cell>
          <cell r="H1021" t="str">
            <v>T-4</v>
          </cell>
          <cell r="I1021">
            <v>45031</v>
          </cell>
          <cell r="J1021">
            <v>45396</v>
          </cell>
          <cell r="K1021" t="str">
            <v xml:space="preserve">1 Year </v>
          </cell>
          <cell r="L1021" t="str">
            <v>Sanand</v>
          </cell>
          <cell r="M1021" t="str">
            <v>M</v>
          </cell>
          <cell r="N1021">
            <v>35599</v>
          </cell>
          <cell r="O1021">
            <v>26.597260273972601</v>
          </cell>
          <cell r="P1021" t="str">
            <v>Renew</v>
          </cell>
          <cell r="Y1021">
            <v>7984691912</v>
          </cell>
          <cell r="Z1021" t="str">
            <v>Rajeshamratbhai9228@gmail.com</v>
          </cell>
          <cell r="AA1021">
            <v>9909169032</v>
          </cell>
          <cell r="AB1021" t="str">
            <v>Father</v>
          </cell>
          <cell r="AC1021" t="str">
            <v>Amaratbhai</v>
          </cell>
          <cell r="AD1021" t="str">
            <v>Amratbhai</v>
          </cell>
          <cell r="AE1021" t="str">
            <v>Jasiben</v>
          </cell>
          <cell r="AF1021" t="str">
            <v>Devlipura,Ghadha, Mahesana, Gujarat-384001</v>
          </cell>
          <cell r="AG1021" t="str">
            <v>Devlipura, Ghadha, Mahesana, Gujarat - 384001</v>
          </cell>
          <cell r="AH1021" t="str">
            <v>EZGPP1352F</v>
          </cell>
          <cell r="AI1021">
            <v>287900649722</v>
          </cell>
          <cell r="AJ1021" t="str">
            <v>B+VE</v>
          </cell>
          <cell r="AK1021" t="str">
            <v>10+I.T.I (Welder)</v>
          </cell>
          <cell r="AL1021" t="str">
            <v>NA</v>
          </cell>
          <cell r="AM1021" t="str">
            <v>Fresher</v>
          </cell>
        </row>
        <row r="1022">
          <cell r="B1022" t="str">
            <v>FT2004097</v>
          </cell>
          <cell r="C1022" t="str">
            <v>Kaminkumar Patel</v>
          </cell>
          <cell r="D1022" t="str">
            <v>Production</v>
          </cell>
          <cell r="E1022" t="str">
            <v>Extrusion</v>
          </cell>
          <cell r="F1022" t="str">
            <v>Assistant Operator</v>
          </cell>
          <cell r="G1022" t="str">
            <v>Level-3</v>
          </cell>
          <cell r="H1022" t="str">
            <v>T-4</v>
          </cell>
          <cell r="I1022">
            <v>45031</v>
          </cell>
          <cell r="J1022">
            <v>45396</v>
          </cell>
          <cell r="K1022" t="str">
            <v xml:space="preserve">1 Year </v>
          </cell>
          <cell r="L1022" t="str">
            <v>Sanand</v>
          </cell>
          <cell r="M1022" t="str">
            <v>M</v>
          </cell>
          <cell r="N1022">
            <v>33922</v>
          </cell>
          <cell r="O1022">
            <v>31.19178082191781</v>
          </cell>
          <cell r="P1022" t="str">
            <v>Renew</v>
          </cell>
          <cell r="Y1022">
            <v>8140053522</v>
          </cell>
          <cell r="Z1022" t="str">
            <v>kaminpatelv141192@gmail.com</v>
          </cell>
          <cell r="AA1022">
            <v>9428852614</v>
          </cell>
          <cell r="AB1022" t="str">
            <v>Father</v>
          </cell>
          <cell r="AC1022" t="str">
            <v>Vishnubhai</v>
          </cell>
          <cell r="AD1022" t="str">
            <v>Vishnubhai</v>
          </cell>
          <cell r="AE1022" t="str">
            <v>Chandrikaben</v>
          </cell>
          <cell r="AF1022" t="str">
            <v>AkhabarNagar, RTO Circle, Ahmedabad, Gujarat</v>
          </cell>
          <cell r="AG1022" t="str">
            <v>Bahuchrapura, Jantral, Vijapur, Mahesana, Gujarat - 382860</v>
          </cell>
          <cell r="AH1022" t="str">
            <v>EIUPP7793D</v>
          </cell>
          <cell r="AI1022">
            <v>242846488722</v>
          </cell>
          <cell r="AJ1022" t="str">
            <v>O+VE</v>
          </cell>
          <cell r="AK1022" t="str">
            <v>12+ I.T.I (Diesel Mechanic)</v>
          </cell>
          <cell r="AL1022" t="str">
            <v>NA</v>
          </cell>
          <cell r="AM1022" t="str">
            <v>Fresher</v>
          </cell>
        </row>
        <row r="1023">
          <cell r="B1023" t="str">
            <v>FT2004099</v>
          </cell>
          <cell r="C1023" t="str">
            <v>Kinalkumar Patel</v>
          </cell>
          <cell r="D1023" t="str">
            <v>Production</v>
          </cell>
          <cell r="E1023" t="str">
            <v>Tire Building</v>
          </cell>
          <cell r="F1023" t="str">
            <v>Assistant Operator</v>
          </cell>
          <cell r="G1023" t="str">
            <v>Level-3</v>
          </cell>
          <cell r="H1023" t="str">
            <v>T-4</v>
          </cell>
          <cell r="I1023">
            <v>45031</v>
          </cell>
          <cell r="J1023">
            <v>45396</v>
          </cell>
          <cell r="K1023" t="str">
            <v xml:space="preserve">1 Year </v>
          </cell>
          <cell r="L1023" t="str">
            <v>Sanand</v>
          </cell>
          <cell r="M1023" t="str">
            <v>M</v>
          </cell>
          <cell r="N1023">
            <v>35151</v>
          </cell>
          <cell r="O1023">
            <v>27.824657534246576</v>
          </cell>
          <cell r="P1023" t="str">
            <v>Renew</v>
          </cell>
          <cell r="Y1023">
            <v>7600905474</v>
          </cell>
          <cell r="Z1023" t="str">
            <v>kinal27031996@gmail.com</v>
          </cell>
          <cell r="AA1023">
            <v>9427204289</v>
          </cell>
          <cell r="AB1023" t="str">
            <v>Father</v>
          </cell>
          <cell r="AC1023" t="str">
            <v>Govindbhai</v>
          </cell>
          <cell r="AD1023" t="str">
            <v>Govindbhai Patel</v>
          </cell>
          <cell r="AE1023" t="str">
            <v>Induben</v>
          </cell>
          <cell r="AF1023" t="str">
            <v>340, Patel faliyu Wanghroli, Thasra ,Kheda, Gujarat -388235</v>
          </cell>
          <cell r="AG1023" t="str">
            <v>340, Patel faliyu Wanghroli, Thasra, Kheda, Gujarat - 388235</v>
          </cell>
          <cell r="AH1023" t="str">
            <v>EGMPP1371P</v>
          </cell>
          <cell r="AI1023">
            <v>844830423893</v>
          </cell>
          <cell r="AJ1023" t="str">
            <v>AB+VE</v>
          </cell>
          <cell r="AK1023" t="str">
            <v>12+I.T.I (Electrician)</v>
          </cell>
          <cell r="AL1023" t="str">
            <v>NA</v>
          </cell>
          <cell r="AM1023" t="str">
            <v>1 Year</v>
          </cell>
        </row>
        <row r="1024">
          <cell r="B1024" t="str">
            <v>FT2004100</v>
          </cell>
          <cell r="C1024" t="str">
            <v>Alpeshbhai Rabari</v>
          </cell>
          <cell r="D1024" t="str">
            <v>Production</v>
          </cell>
          <cell r="E1024" t="str">
            <v>Mixing</v>
          </cell>
          <cell r="F1024" t="str">
            <v>Assistant Operator</v>
          </cell>
          <cell r="G1024" t="str">
            <v>Level-3</v>
          </cell>
          <cell r="H1024" t="str">
            <v>T-4</v>
          </cell>
          <cell r="I1024">
            <v>45031</v>
          </cell>
          <cell r="J1024">
            <v>45396</v>
          </cell>
          <cell r="K1024" t="str">
            <v xml:space="preserve">1 Year </v>
          </cell>
          <cell r="L1024" t="str">
            <v>Sanand</v>
          </cell>
          <cell r="M1024" t="str">
            <v>M</v>
          </cell>
          <cell r="N1024">
            <v>34954</v>
          </cell>
          <cell r="O1024">
            <v>28.364383561643837</v>
          </cell>
          <cell r="P1024" t="str">
            <v>Renew</v>
          </cell>
          <cell r="Y1024">
            <v>8401468867</v>
          </cell>
          <cell r="Z1024" t="str">
            <v>alpeshbhaikrabari123@gmail.com</v>
          </cell>
          <cell r="AA1024">
            <v>9624416574</v>
          </cell>
          <cell r="AB1024" t="str">
            <v>Father</v>
          </cell>
          <cell r="AC1024" t="str">
            <v>Kalabhai</v>
          </cell>
          <cell r="AD1024" t="str">
            <v>Kalabhai</v>
          </cell>
          <cell r="AE1024" t="str">
            <v>Lachhiben</v>
          </cell>
          <cell r="AF1024" t="str">
            <v>Palundra, Gandhinagar, Gujarat-382308</v>
          </cell>
          <cell r="AG1024" t="str">
            <v>Palundra, Gandhinagar, Gujarat - 382308</v>
          </cell>
          <cell r="AH1024" t="str">
            <v>CDDPR2694M</v>
          </cell>
          <cell r="AI1024">
            <v>273630937816</v>
          </cell>
          <cell r="AJ1024" t="str">
            <v>O-VE</v>
          </cell>
          <cell r="AK1024" t="str">
            <v>12+I.T.I(Fitter)</v>
          </cell>
          <cell r="AL1024" t="str">
            <v>NA</v>
          </cell>
          <cell r="AM1024" t="str">
            <v>1 Year</v>
          </cell>
        </row>
        <row r="1025">
          <cell r="B1025" t="str">
            <v>FT2004103</v>
          </cell>
          <cell r="C1025" t="str">
            <v>Brijesh Mistri</v>
          </cell>
          <cell r="D1025" t="str">
            <v>RD</v>
          </cell>
          <cell r="E1025" t="str">
            <v>Mold</v>
          </cell>
          <cell r="F1025" t="str">
            <v>Operator</v>
          </cell>
          <cell r="G1025" t="str">
            <v>Level-3</v>
          </cell>
          <cell r="H1025" t="str">
            <v>T-2</v>
          </cell>
          <cell r="I1025">
            <v>45031</v>
          </cell>
          <cell r="J1025">
            <v>45396</v>
          </cell>
          <cell r="K1025" t="str">
            <v xml:space="preserve">1 Year </v>
          </cell>
          <cell r="L1025" t="str">
            <v>Sanand</v>
          </cell>
          <cell r="M1025" t="str">
            <v>M</v>
          </cell>
          <cell r="N1025">
            <v>35282</v>
          </cell>
          <cell r="O1025">
            <v>27.465753424657535</v>
          </cell>
          <cell r="P1025" t="str">
            <v>Renew</v>
          </cell>
          <cell r="U1025">
            <v>44652</v>
          </cell>
          <cell r="V1025" t="str">
            <v>Assistant Operator</v>
          </cell>
          <cell r="Y1025">
            <v>8734939150</v>
          </cell>
          <cell r="Z1025" t="str">
            <v>brijeshpanchal5896@gmail.com</v>
          </cell>
          <cell r="AA1025">
            <v>9974869527</v>
          </cell>
          <cell r="AB1025" t="str">
            <v>Mother</v>
          </cell>
          <cell r="AC1025" t="str">
            <v>Ilaben</v>
          </cell>
          <cell r="AD1025" t="str">
            <v>Shamjibhai</v>
          </cell>
          <cell r="AE1025" t="str">
            <v>Ilaben</v>
          </cell>
          <cell r="AF1025" t="str">
            <v>Bhoivas, Nalani Bhagol, Near Ramdev Pir Mandir, Sanand, Ahmedabad, Gujarat-382110</v>
          </cell>
          <cell r="AG1025" t="str">
            <v>Bhoivas, Nalani Bhagol, Near Ramdev Pir Mandir, Sanand, Ahmedabad, Gujarat - 382110</v>
          </cell>
          <cell r="AH1025" t="str">
            <v>DIGPM9074K</v>
          </cell>
          <cell r="AI1025">
            <v>829418578872</v>
          </cell>
          <cell r="AJ1025" t="str">
            <v>B+VE</v>
          </cell>
          <cell r="AK1025" t="str">
            <v>12+I.T.I (Diesel Mechanical)</v>
          </cell>
          <cell r="AL1025" t="str">
            <v>NA</v>
          </cell>
          <cell r="AM1025" t="str">
            <v>Fresher</v>
          </cell>
        </row>
        <row r="1026">
          <cell r="B1026" t="str">
            <v>FT2004105</v>
          </cell>
          <cell r="C1026" t="str">
            <v>Alpeshkumar Parmar</v>
          </cell>
          <cell r="D1026" t="str">
            <v>Production</v>
          </cell>
          <cell r="E1026" t="str">
            <v>Mixing</v>
          </cell>
          <cell r="F1026" t="str">
            <v>Assistant Operator</v>
          </cell>
          <cell r="G1026" t="str">
            <v>Level-3</v>
          </cell>
          <cell r="H1026" t="str">
            <v>T-4</v>
          </cell>
          <cell r="I1026">
            <v>45031</v>
          </cell>
          <cell r="J1026">
            <v>45396</v>
          </cell>
          <cell r="K1026" t="str">
            <v xml:space="preserve">1 Year </v>
          </cell>
          <cell r="L1026" t="str">
            <v>Sanand</v>
          </cell>
          <cell r="M1026" t="str">
            <v>M</v>
          </cell>
          <cell r="N1026">
            <v>35556</v>
          </cell>
          <cell r="O1026">
            <v>26.715068493150685</v>
          </cell>
          <cell r="P1026" t="str">
            <v>Renew</v>
          </cell>
          <cell r="Y1026">
            <v>7359152863</v>
          </cell>
          <cell r="Z1026" t="str">
            <v>parmaralpeshkumar609@gmail.com</v>
          </cell>
          <cell r="AA1026">
            <v>7096639797</v>
          </cell>
          <cell r="AB1026" t="str">
            <v>Father</v>
          </cell>
          <cell r="AC1026" t="str">
            <v>Bhailalbhai</v>
          </cell>
          <cell r="AD1026" t="str">
            <v>Bhailalbhai</v>
          </cell>
          <cell r="AE1026" t="str">
            <v>Manuben</v>
          </cell>
          <cell r="AF1026" t="str">
            <v>Dwarkesh Complex, Room-09, Thaltej Gam, Ahmedabad, Gujarat</v>
          </cell>
          <cell r="AG1026" t="str">
            <v>Ata ni seri, Bhaner, Kheda, Gujarat - 387630</v>
          </cell>
          <cell r="AH1026" t="str">
            <v>EENPP2045M</v>
          </cell>
          <cell r="AI1026">
            <v>941863528146</v>
          </cell>
          <cell r="AJ1026" t="str">
            <v>B+VE</v>
          </cell>
          <cell r="AK1026" t="str">
            <v>12+I.T.I (Mechanic Diesel Engine(</v>
          </cell>
          <cell r="AL1026" t="str">
            <v>NA</v>
          </cell>
          <cell r="AM1026" t="str">
            <v>Fresher</v>
          </cell>
        </row>
        <row r="1027">
          <cell r="B1027" t="str">
            <v>FT2004106</v>
          </cell>
          <cell r="C1027" t="str">
            <v>Anilbhai Chauhan</v>
          </cell>
          <cell r="D1027" t="str">
            <v>Production</v>
          </cell>
          <cell r="E1027" t="str">
            <v>Mixing</v>
          </cell>
          <cell r="F1027" t="str">
            <v>Assistant Operator</v>
          </cell>
          <cell r="G1027" t="str">
            <v>Level-3</v>
          </cell>
          <cell r="H1027" t="str">
            <v>T-4</v>
          </cell>
          <cell r="I1027">
            <v>45031</v>
          </cell>
          <cell r="J1027">
            <v>45396</v>
          </cell>
          <cell r="K1027" t="str">
            <v xml:space="preserve">1 Year </v>
          </cell>
          <cell r="L1027" t="str">
            <v>Sanand</v>
          </cell>
          <cell r="M1027" t="str">
            <v>M</v>
          </cell>
          <cell r="N1027">
            <v>33710</v>
          </cell>
          <cell r="O1027">
            <v>31.772602739726029</v>
          </cell>
          <cell r="P1027" t="str">
            <v>Resignation</v>
          </cell>
          <cell r="Y1027">
            <v>9662719662</v>
          </cell>
          <cell r="Z1027" t="str">
            <v>anilchauhan5331@gmail.com</v>
          </cell>
          <cell r="AA1027">
            <v>9724998500</v>
          </cell>
          <cell r="AB1027" t="str">
            <v>Father</v>
          </cell>
          <cell r="AC1027" t="str">
            <v>Vikrambhai</v>
          </cell>
          <cell r="AD1027" t="str">
            <v>Vikrambhai</v>
          </cell>
          <cell r="AE1027" t="str">
            <v>Janakben</v>
          </cell>
          <cell r="AF1027" t="str">
            <v>146, Chauhan Vas, Gojar-1, Sanand, Gojar, Ahmedabad, Gujarat-382110</v>
          </cell>
          <cell r="AG1027" t="str">
            <v>146, Chauhan Vas, Gojar-1, Sanand, Gojar, Ahmedabad, Gujarat - 382110</v>
          </cell>
          <cell r="AH1027" t="str">
            <v>BJEPC8987N</v>
          </cell>
          <cell r="AI1027">
            <v>462903420333</v>
          </cell>
          <cell r="AJ1027" t="str">
            <v>O+VE</v>
          </cell>
          <cell r="AK1027" t="str">
            <v>12+I.T.I (Wireman)</v>
          </cell>
          <cell r="AL1027" t="str">
            <v>NA</v>
          </cell>
          <cell r="AM1027" t="str">
            <v>Fresher</v>
          </cell>
        </row>
        <row r="1028">
          <cell r="B1028" t="str">
            <v>FT2004107</v>
          </cell>
          <cell r="C1028" t="str">
            <v>Vishalkumar Rathod</v>
          </cell>
          <cell r="D1028" t="str">
            <v>Production</v>
          </cell>
          <cell r="E1028" t="str">
            <v>Mixing</v>
          </cell>
          <cell r="F1028" t="str">
            <v>Assistant Operator</v>
          </cell>
          <cell r="G1028" t="str">
            <v>Level-3</v>
          </cell>
          <cell r="H1028" t="str">
            <v>T-4</v>
          </cell>
          <cell r="I1028">
            <v>45031</v>
          </cell>
          <cell r="J1028">
            <v>45396</v>
          </cell>
          <cell r="K1028" t="str">
            <v xml:space="preserve">1 Year </v>
          </cell>
          <cell r="L1028" t="str">
            <v>Sanand</v>
          </cell>
          <cell r="M1028" t="str">
            <v>M</v>
          </cell>
          <cell r="N1028">
            <v>36403</v>
          </cell>
          <cell r="O1028">
            <v>24.394520547945206</v>
          </cell>
          <cell r="P1028" t="str">
            <v>Renew</v>
          </cell>
          <cell r="Y1028">
            <v>9574648396</v>
          </cell>
          <cell r="Z1028" t="str">
            <v>vishalrathod3108@gmail.com</v>
          </cell>
          <cell r="AA1028">
            <v>8155982271</v>
          </cell>
          <cell r="AB1028" t="str">
            <v>Father</v>
          </cell>
          <cell r="AC1028" t="str">
            <v>Bharatsinh</v>
          </cell>
          <cell r="AD1028" t="str">
            <v>Bharatsinh</v>
          </cell>
          <cell r="AE1028" t="str">
            <v>Kokilaben</v>
          </cell>
          <cell r="AF1028" t="str">
            <v>Vadnagar, Sanand, Ahmedabad, Gujarat</v>
          </cell>
          <cell r="AG1028" t="str">
            <v>Pipalvada, Kheda, Pipalwada, Gujarat - 388250</v>
          </cell>
          <cell r="AH1028" t="str">
            <v>DXEPR7492K</v>
          </cell>
          <cell r="AI1028">
            <v>894178723234</v>
          </cell>
          <cell r="AJ1028" t="str">
            <v>B+VE</v>
          </cell>
          <cell r="AK1028" t="str">
            <v>10+I.T.I (Wireman)</v>
          </cell>
          <cell r="AL1028" t="str">
            <v>NA</v>
          </cell>
          <cell r="AM1028" t="str">
            <v>Fresher</v>
          </cell>
        </row>
        <row r="1029">
          <cell r="B1029" t="str">
            <v>FT2304013</v>
          </cell>
          <cell r="C1029" t="str">
            <v xml:space="preserve">Shreyas Kishorbhai Vegad </v>
          </cell>
          <cell r="D1029" t="str">
            <v>Production</v>
          </cell>
          <cell r="E1029" t="str">
            <v>Mixing</v>
          </cell>
          <cell r="F1029" t="str">
            <v>Assistant Engineer</v>
          </cell>
          <cell r="G1029" t="str">
            <v>Level-2</v>
          </cell>
          <cell r="H1029" t="str">
            <v>E-4</v>
          </cell>
          <cell r="I1029">
            <v>45033</v>
          </cell>
          <cell r="J1029">
            <v>45398</v>
          </cell>
          <cell r="K1029" t="str">
            <v xml:space="preserve">1 Year </v>
          </cell>
          <cell r="L1029" t="str">
            <v>Sanand</v>
          </cell>
          <cell r="M1029" t="str">
            <v>M</v>
          </cell>
          <cell r="N1029">
            <v>37027</v>
          </cell>
          <cell r="O1029">
            <v>22.684931506849313</v>
          </cell>
          <cell r="P1029" t="str">
            <v>New</v>
          </cell>
          <cell r="Y1029">
            <v>6354147847</v>
          </cell>
          <cell r="Z1029" t="str">
            <v xml:space="preserve">shreyasvegadk16@gmail.com </v>
          </cell>
          <cell r="AA1029">
            <v>9265859285</v>
          </cell>
          <cell r="AB1029" t="str">
            <v>Father</v>
          </cell>
          <cell r="AC1029" t="str">
            <v xml:space="preserve">Kishorbhai Vegad </v>
          </cell>
          <cell r="AD1029" t="str">
            <v xml:space="preserve">Kishorbhai Vegad </v>
          </cell>
          <cell r="AE1029" t="str">
            <v>Monaben Vegad</v>
          </cell>
          <cell r="AF1029" t="str">
            <v>K-303 Karnavati Apartment - 4 Near Divine Life International School, Narol Lambha Highway , Ahmedabad - 382405</v>
          </cell>
          <cell r="AG1029" t="str">
            <v xml:space="preserve">Plot No 156, Natural park , SubhashNagar, Bhavanagar, Gujarat-364001 </v>
          </cell>
          <cell r="AH1029" t="str">
            <v>BFBPV0556D</v>
          </cell>
          <cell r="AI1029">
            <v>824189475078</v>
          </cell>
          <cell r="AJ1029" t="str">
            <v>B+VE</v>
          </cell>
          <cell r="AK1029" t="str">
            <v>BE (Mechanical)</v>
          </cell>
          <cell r="AL1029" t="str">
            <v>NA</v>
          </cell>
          <cell r="AM1029" t="str">
            <v>1 Year</v>
          </cell>
        </row>
        <row r="1030">
          <cell r="B1030" t="str">
            <v>FT2104069</v>
          </cell>
          <cell r="C1030" t="str">
            <v>Jaydip Borad</v>
          </cell>
          <cell r="D1030" t="str">
            <v>Planning</v>
          </cell>
          <cell r="E1030" t="str">
            <v>Product Management</v>
          </cell>
          <cell r="F1030" t="str">
            <v>Assistant Engineer</v>
          </cell>
          <cell r="G1030" t="str">
            <v>Level-2</v>
          </cell>
          <cell r="H1030" t="str">
            <v>E-4</v>
          </cell>
          <cell r="I1030">
            <v>45035</v>
          </cell>
          <cell r="J1030">
            <v>45400</v>
          </cell>
          <cell r="K1030" t="str">
            <v xml:space="preserve">1 Year </v>
          </cell>
          <cell r="L1030" t="str">
            <v>Sanand</v>
          </cell>
          <cell r="M1030" t="str">
            <v>M</v>
          </cell>
          <cell r="N1030">
            <v>35482</v>
          </cell>
          <cell r="O1030">
            <v>26.917808219178081</v>
          </cell>
          <cell r="P1030" t="str">
            <v>Renew</v>
          </cell>
          <cell r="Y1030">
            <v>8460351496</v>
          </cell>
          <cell r="Z1030" t="str">
            <v>jaydipborad021997@gmail.com</v>
          </cell>
          <cell r="AA1030">
            <v>9913547073</v>
          </cell>
          <cell r="AB1030" t="str">
            <v>Father</v>
          </cell>
          <cell r="AC1030" t="str">
            <v>Hasmukhbhai</v>
          </cell>
          <cell r="AD1030" t="str">
            <v>Hasmukhbhai</v>
          </cell>
          <cell r="AE1030" t="str">
            <v>Chandrikaben</v>
          </cell>
          <cell r="AF1030" t="str">
            <v>5 - Ekta park, Near Ganeshdham society, Nikol road, Ahmedabad - 382350</v>
          </cell>
          <cell r="AG1030" t="str">
            <v>5 - Ekta park, Near Ganeshdham society, Nikol road, Ahmedabad - 382350</v>
          </cell>
          <cell r="AH1030" t="str">
            <v>CHPPB7189B</v>
          </cell>
          <cell r="AI1030">
            <v>994080147540</v>
          </cell>
          <cell r="AJ1030" t="str">
            <v>B+VE</v>
          </cell>
          <cell r="AK1030" t="str">
            <v>BE Automobile</v>
          </cell>
          <cell r="AL1030" t="str">
            <v>NA</v>
          </cell>
          <cell r="AM1030">
            <v>2.4</v>
          </cell>
        </row>
        <row r="1031">
          <cell r="B1031" t="str">
            <v>FT2304014</v>
          </cell>
          <cell r="C1031" t="str">
            <v>Jigesh Riteshkumar Rana</v>
          </cell>
          <cell r="D1031" t="str">
            <v>Production</v>
          </cell>
          <cell r="E1031" t="str">
            <v>Calender</v>
          </cell>
          <cell r="F1031" t="str">
            <v>GET</v>
          </cell>
          <cell r="G1031" t="str">
            <v>Level-2</v>
          </cell>
          <cell r="H1031" t="str">
            <v>E-5</v>
          </cell>
          <cell r="I1031">
            <v>45040</v>
          </cell>
          <cell r="J1031">
            <v>45405</v>
          </cell>
          <cell r="K1031" t="str">
            <v xml:space="preserve">1 Year </v>
          </cell>
          <cell r="L1031" t="str">
            <v>Sanand</v>
          </cell>
          <cell r="M1031" t="str">
            <v>M</v>
          </cell>
          <cell r="N1031">
            <v>36424</v>
          </cell>
          <cell r="O1031">
            <v>24.336986301369862</v>
          </cell>
          <cell r="P1031" t="str">
            <v>Abscond</v>
          </cell>
          <cell r="Y1031">
            <v>8780991672</v>
          </cell>
          <cell r="Z1031" t="str">
            <v>ranajigs612@gmail.com</v>
          </cell>
          <cell r="AA1031">
            <v>9723751577</v>
          </cell>
          <cell r="AB1031" t="str">
            <v>Father</v>
          </cell>
          <cell r="AC1031" t="str">
            <v>Riteshkumar N. Rana</v>
          </cell>
          <cell r="AD1031" t="str">
            <v>Riteshkumar N. Rana</v>
          </cell>
          <cell r="AE1031" t="str">
            <v>Chetnaben R. Rana</v>
          </cell>
          <cell r="AF1031" t="str">
            <v>3111, Rana Street, Vada Bazar, Umreth - 388220</v>
          </cell>
          <cell r="AG1031" t="str">
            <v>3111, Rana Street, Vada Bazar, Umreth - 388220</v>
          </cell>
          <cell r="AH1031" t="str">
            <v>EERPR2296G</v>
          </cell>
          <cell r="AI1031">
            <v>991252874609</v>
          </cell>
          <cell r="AJ1031" t="str">
            <v>B+VE</v>
          </cell>
          <cell r="AK1031" t="str">
            <v>BE (Mechanical)</v>
          </cell>
          <cell r="AL1031" t="str">
            <v>NA</v>
          </cell>
          <cell r="AM1031" t="str">
            <v>Fresher</v>
          </cell>
        </row>
        <row r="1032">
          <cell r="B1032" t="str">
            <v>FT2304015</v>
          </cell>
          <cell r="C1032" t="str">
            <v>Manthan Harshadbhai Prajapati</v>
          </cell>
          <cell r="D1032" t="str">
            <v>Production</v>
          </cell>
          <cell r="E1032" t="str">
            <v>Calender</v>
          </cell>
          <cell r="F1032" t="str">
            <v>GET</v>
          </cell>
          <cell r="G1032" t="str">
            <v>Level-2</v>
          </cell>
          <cell r="H1032" t="str">
            <v>E-5</v>
          </cell>
          <cell r="I1032">
            <v>45040</v>
          </cell>
          <cell r="J1032">
            <v>45405</v>
          </cell>
          <cell r="K1032" t="str">
            <v xml:space="preserve">1 Year </v>
          </cell>
          <cell r="L1032" t="str">
            <v>Sanand</v>
          </cell>
          <cell r="M1032" t="str">
            <v>M</v>
          </cell>
          <cell r="N1032">
            <v>36521</v>
          </cell>
          <cell r="O1032">
            <v>24.07123287671233</v>
          </cell>
          <cell r="P1032" t="str">
            <v>Abscond</v>
          </cell>
          <cell r="Y1032">
            <v>7405838832</v>
          </cell>
          <cell r="Z1032" t="str">
            <v>manthan3425@gmail.com</v>
          </cell>
          <cell r="AA1032">
            <v>9974136886</v>
          </cell>
          <cell r="AB1032" t="str">
            <v>Brother</v>
          </cell>
          <cell r="AC1032" t="str">
            <v>Nirav Prajapati</v>
          </cell>
          <cell r="AD1032" t="str">
            <v xml:space="preserve">Harshadbhai Khodidas Prajapati </v>
          </cell>
          <cell r="AE1032" t="str">
            <v xml:space="preserve">Dakshaben Harshadbhai Prajapati </v>
          </cell>
          <cell r="AF1032" t="str">
            <v>21, Samyag Elegance, Beside Shell Petrol Pump, Sanand, Ahmedabad - 382110</v>
          </cell>
          <cell r="AG1032" t="str">
            <v>21, Samyag Elegance, Beside Shell Petrol Pump, Sanand, Ahmedabad - 382110</v>
          </cell>
          <cell r="AH1032" t="str">
            <v>ESXPP9699M</v>
          </cell>
          <cell r="AI1032">
            <v>331449642513</v>
          </cell>
          <cell r="AJ1032" t="str">
            <v>B+VE</v>
          </cell>
          <cell r="AK1032" t="str">
            <v>BE (Mechanical)</v>
          </cell>
          <cell r="AL1032" t="str">
            <v>NA</v>
          </cell>
          <cell r="AM1032" t="str">
            <v>Fresher</v>
          </cell>
        </row>
        <row r="1033">
          <cell r="B1033" t="str">
            <v>FT2304016</v>
          </cell>
          <cell r="C1033" t="str">
            <v>Chaudhari Chetankumar</v>
          </cell>
          <cell r="D1033" t="str">
            <v>Production</v>
          </cell>
          <cell r="E1033" t="str">
            <v>Product Process Improvement</v>
          </cell>
          <cell r="F1033" t="str">
            <v>GET</v>
          </cell>
          <cell r="G1033" t="str">
            <v>Level-2</v>
          </cell>
          <cell r="H1033" t="str">
            <v>E-5</v>
          </cell>
          <cell r="I1033">
            <v>45040</v>
          </cell>
          <cell r="J1033">
            <v>45405</v>
          </cell>
          <cell r="K1033" t="str">
            <v xml:space="preserve">1 Year </v>
          </cell>
          <cell r="L1033" t="str">
            <v>Sanand</v>
          </cell>
          <cell r="M1033" t="str">
            <v>M</v>
          </cell>
          <cell r="N1033">
            <v>36620</v>
          </cell>
          <cell r="O1033">
            <v>23.8</v>
          </cell>
          <cell r="P1033" t="str">
            <v>New</v>
          </cell>
          <cell r="Y1033">
            <v>7359581147</v>
          </cell>
          <cell r="Z1033" t="str">
            <v>chetan8901@gmail.com</v>
          </cell>
          <cell r="AA1033">
            <v>9924508741</v>
          </cell>
          <cell r="AB1033" t="str">
            <v>Father</v>
          </cell>
          <cell r="AC1033" t="str">
            <v xml:space="preserve">Manoharbhai Chaudhari </v>
          </cell>
          <cell r="AD1033" t="str">
            <v xml:space="preserve">Manoharbhai Chaudhari </v>
          </cell>
          <cell r="AE1033" t="str">
            <v xml:space="preserve">Bhartiben Chaudhari </v>
          </cell>
          <cell r="AF1033" t="str">
            <v>3-B Patra Room No. 40, Opposite Sarkari Davakhana Same, Kevadiya Colony - 393151</v>
          </cell>
          <cell r="AG1033" t="str">
            <v>3-B Patra Room No. 40, Opposite Sarkari Davakhana Same, Kevadiya Colony - 393151</v>
          </cell>
          <cell r="AH1033" t="str">
            <v>CGOPC6117J</v>
          </cell>
          <cell r="AI1033">
            <v>598568983756</v>
          </cell>
          <cell r="AJ1033" t="str">
            <v>-</v>
          </cell>
          <cell r="AK1033" t="str">
            <v>BE (Mechanical)</v>
          </cell>
          <cell r="AL1033" t="str">
            <v>NA</v>
          </cell>
          <cell r="AM1033" t="str">
            <v>1 Year</v>
          </cell>
        </row>
        <row r="1034">
          <cell r="B1034" t="str">
            <v>FT2304017</v>
          </cell>
          <cell r="C1034" t="str">
            <v>Krunal Kaushalkumar Bhatiya</v>
          </cell>
          <cell r="D1034" t="str">
            <v>QA</v>
          </cell>
          <cell r="E1034" t="str">
            <v>Quality Control</v>
          </cell>
          <cell r="F1034" t="str">
            <v>GET</v>
          </cell>
          <cell r="G1034" t="str">
            <v>Level-2</v>
          </cell>
          <cell r="H1034" t="str">
            <v>E-5</v>
          </cell>
          <cell r="I1034">
            <v>45040</v>
          </cell>
          <cell r="J1034">
            <v>45405</v>
          </cell>
          <cell r="K1034" t="str">
            <v xml:space="preserve">1 Year </v>
          </cell>
          <cell r="L1034" t="str">
            <v>Sanand</v>
          </cell>
          <cell r="M1034" t="str">
            <v>M</v>
          </cell>
          <cell r="N1034">
            <v>36516</v>
          </cell>
          <cell r="O1034">
            <v>24.084931506849315</v>
          </cell>
          <cell r="P1034" t="str">
            <v>New</v>
          </cell>
          <cell r="Y1034">
            <v>7284825961</v>
          </cell>
          <cell r="Z1034" t="str">
            <v>krunalbhatiya4@gmail.com</v>
          </cell>
          <cell r="AA1034">
            <v>8866827030</v>
          </cell>
          <cell r="AB1034" t="str">
            <v>Brother</v>
          </cell>
          <cell r="AC1034" t="str">
            <v>Jigar Bhatiya</v>
          </cell>
          <cell r="AD1034" t="str">
            <v>Kaushalkumar Khetabhai Bhatiya</v>
          </cell>
          <cell r="AE1034" t="str">
            <v>Ushaben Kaushalkumar Bhatiya</v>
          </cell>
          <cell r="AF1034" t="str">
            <v>A-603 Samyak Galaxy, Nr. Uma Bhavani Railway Crossing,Godrej Ggarden City Backside, Jagatpur, Chandkheda, Ahmedabad - 382470</v>
          </cell>
          <cell r="AG1034" t="str">
            <v>A-603 Samyak Galaxy, Nr. Uma Bhavani Railway Crossing,Godrej Ggarden City Backside, Jagatpur, Chandkheda, Ahmedabad - 382470</v>
          </cell>
          <cell r="AH1034" t="str">
            <v>DOYPB0250L</v>
          </cell>
          <cell r="AI1034">
            <v>846690275276</v>
          </cell>
          <cell r="AJ1034" t="str">
            <v>-</v>
          </cell>
          <cell r="AK1034" t="str">
            <v>BE (Mechanical)</v>
          </cell>
          <cell r="AL1034" t="str">
            <v>NA</v>
          </cell>
          <cell r="AM1034" t="str">
            <v>1 Year</v>
          </cell>
        </row>
        <row r="1035">
          <cell r="B1035" t="str">
            <v>FT2304018</v>
          </cell>
          <cell r="C1035" t="str">
            <v>Abhaykumar Kailashkumar Solanki</v>
          </cell>
          <cell r="D1035" t="str">
            <v>Production</v>
          </cell>
          <cell r="E1035" t="str">
            <v>Curing</v>
          </cell>
          <cell r="F1035" t="str">
            <v>GET</v>
          </cell>
          <cell r="G1035" t="str">
            <v>Level-2</v>
          </cell>
          <cell r="H1035" t="str">
            <v>E-5</v>
          </cell>
          <cell r="I1035">
            <v>45040</v>
          </cell>
          <cell r="J1035">
            <v>45405</v>
          </cell>
          <cell r="K1035" t="str">
            <v xml:space="preserve">1 Year </v>
          </cell>
          <cell r="L1035" t="str">
            <v>Sanand</v>
          </cell>
          <cell r="M1035" t="str">
            <v>M</v>
          </cell>
          <cell r="N1035">
            <v>36973</v>
          </cell>
          <cell r="O1035">
            <v>22.832876712328765</v>
          </cell>
          <cell r="P1035" t="str">
            <v>Resignation</v>
          </cell>
          <cell r="Y1035">
            <v>7567083576</v>
          </cell>
          <cell r="Z1035" t="str">
            <v>solankiabhay032@gmail.com</v>
          </cell>
          <cell r="AA1035">
            <v>7359171238</v>
          </cell>
          <cell r="AB1035" t="str">
            <v>Brother</v>
          </cell>
          <cell r="AC1035" t="str">
            <v>Solanki Ronak</v>
          </cell>
          <cell r="AD1035" t="str">
            <v>Kailashbhai Solanki</v>
          </cell>
          <cell r="AE1035" t="str">
            <v>Ashaben Solanki</v>
          </cell>
          <cell r="AF1035" t="str">
            <v>Kabir Enclave, Bopal, Ahmedabad - 380058</v>
          </cell>
          <cell r="AG1035" t="str">
            <v>Riddhi Siddhi Apartment, B/H Collage Compound, Palanpur, Banaskantha, Gujarat - 385001</v>
          </cell>
          <cell r="AH1035" t="str">
            <v>MSOPS0871D</v>
          </cell>
          <cell r="AI1035">
            <v>713258419155</v>
          </cell>
          <cell r="AJ1035" t="str">
            <v>O+VE</v>
          </cell>
          <cell r="AK1035" t="str">
            <v>BE (Mechanical)</v>
          </cell>
          <cell r="AL1035" t="str">
            <v>NA</v>
          </cell>
          <cell r="AM1035" t="str">
            <v>5 months</v>
          </cell>
        </row>
        <row r="1036">
          <cell r="B1036" t="str">
            <v>FT2304019</v>
          </cell>
          <cell r="C1036" t="str">
            <v>Sindhav Meet</v>
          </cell>
          <cell r="D1036" t="str">
            <v>Production</v>
          </cell>
          <cell r="E1036" t="str">
            <v>Curing</v>
          </cell>
          <cell r="F1036" t="str">
            <v>GET</v>
          </cell>
          <cell r="G1036" t="str">
            <v>Level-2</v>
          </cell>
          <cell r="H1036" t="str">
            <v>E-5</v>
          </cell>
          <cell r="I1036">
            <v>45040</v>
          </cell>
          <cell r="J1036">
            <v>45405</v>
          </cell>
          <cell r="K1036" t="str">
            <v xml:space="preserve">1 Year </v>
          </cell>
          <cell r="L1036" t="str">
            <v>Sanand</v>
          </cell>
          <cell r="M1036" t="str">
            <v>M</v>
          </cell>
          <cell r="N1036">
            <v>36413</v>
          </cell>
          <cell r="O1036">
            <v>24.367123287671234</v>
          </cell>
          <cell r="P1036" t="str">
            <v>Abscond</v>
          </cell>
          <cell r="Y1036">
            <v>9925892329</v>
          </cell>
          <cell r="Z1036" t="str">
            <v>meetsindhav76@gmail.com</v>
          </cell>
          <cell r="AA1036">
            <v>9157957993</v>
          </cell>
          <cell r="AB1036" t="str">
            <v>Brother</v>
          </cell>
          <cell r="AC1036" t="str">
            <v>Jaydeep Sindhav</v>
          </cell>
          <cell r="AD1036" t="str">
            <v xml:space="preserve">Sindhav Pareshbhai </v>
          </cell>
          <cell r="AE1036" t="str">
            <v>Sindhav Arunaben</v>
          </cell>
          <cell r="AF1036" t="str">
            <v>01 Bhavasukharay Kharod Society, Inside Bharavadi Gate, Viramgam, Ahmedabad - 382150</v>
          </cell>
          <cell r="AG1036" t="str">
            <v>01 Bhavasukharay Kharod Society, Inside Bharavadi Gate, Viramgam, Ahmedabad - 382150</v>
          </cell>
          <cell r="AH1036" t="str">
            <v>GZNPM7801R</v>
          </cell>
          <cell r="AI1036">
            <v>886779200541</v>
          </cell>
          <cell r="AJ1036" t="str">
            <v>-</v>
          </cell>
          <cell r="AK1036" t="str">
            <v>BE (Mechanical)</v>
          </cell>
          <cell r="AL1036" t="str">
            <v>NA</v>
          </cell>
          <cell r="AM1036" t="str">
            <v>Fresher</v>
          </cell>
        </row>
        <row r="1037">
          <cell r="B1037" t="str">
            <v>FT2305020</v>
          </cell>
          <cell r="C1037" t="str">
            <v>Unagar Anil Laljibhai</v>
          </cell>
          <cell r="D1037" t="str">
            <v>Production</v>
          </cell>
          <cell r="E1037" t="str">
            <v>Tire Building</v>
          </cell>
          <cell r="F1037" t="str">
            <v>GET</v>
          </cell>
          <cell r="G1037" t="str">
            <v>Level-2</v>
          </cell>
          <cell r="H1037" t="str">
            <v>E-5</v>
          </cell>
          <cell r="I1037">
            <v>45047</v>
          </cell>
          <cell r="J1037">
            <v>45412</v>
          </cell>
          <cell r="K1037" t="str">
            <v xml:space="preserve">1 Year </v>
          </cell>
          <cell r="L1037" t="str">
            <v>Sanand</v>
          </cell>
          <cell r="M1037" t="str">
            <v>M</v>
          </cell>
          <cell r="N1037">
            <v>36240</v>
          </cell>
          <cell r="O1037">
            <v>24.841095890410958</v>
          </cell>
          <cell r="P1037" t="str">
            <v>New</v>
          </cell>
          <cell r="Y1037">
            <v>7621920013</v>
          </cell>
          <cell r="Z1037" t="str">
            <v>unagaranil2@gmail.com</v>
          </cell>
          <cell r="AA1037">
            <v>9426128423</v>
          </cell>
          <cell r="AB1037" t="str">
            <v>Father</v>
          </cell>
          <cell r="AC1037" t="str">
            <v xml:space="preserve">Laljibhai </v>
          </cell>
          <cell r="AD1037" t="str">
            <v xml:space="preserve">Laljibhai </v>
          </cell>
          <cell r="AE1037" t="str">
            <v xml:space="preserve">Bhavnaben </v>
          </cell>
          <cell r="AF1037" t="str">
            <v>A/26 Dana Ashish Society , Chikuvadi Road Katargam Surat - 395004</v>
          </cell>
          <cell r="AG1037" t="str">
            <v>A/26 Dana Ashish Society , Chikuvadi Road Katargam Surat - 395004</v>
          </cell>
          <cell r="AH1037" t="str">
            <v>BFJPL6226G</v>
          </cell>
          <cell r="AI1037">
            <v>270011251039</v>
          </cell>
          <cell r="AJ1037" t="str">
            <v>NA</v>
          </cell>
          <cell r="AK1037" t="str">
            <v>BE (Mechanical)</v>
          </cell>
          <cell r="AL1037" t="str">
            <v>NA</v>
          </cell>
          <cell r="AM1037" t="str">
            <v>Fresher</v>
          </cell>
        </row>
        <row r="1038">
          <cell r="B1038" t="str">
            <v>FT2305021</v>
          </cell>
          <cell r="C1038" t="str">
            <v>Zala Shaktirajsinh Dilipsinh</v>
          </cell>
          <cell r="D1038" t="str">
            <v>Production</v>
          </cell>
          <cell r="E1038" t="str">
            <v>Curing</v>
          </cell>
          <cell r="F1038" t="str">
            <v>GET</v>
          </cell>
          <cell r="G1038" t="str">
            <v>Level-2</v>
          </cell>
          <cell r="H1038" t="str">
            <v>E-5</v>
          </cell>
          <cell r="I1038">
            <v>45054</v>
          </cell>
          <cell r="J1038">
            <v>45419</v>
          </cell>
          <cell r="K1038" t="str">
            <v xml:space="preserve">1 Year </v>
          </cell>
          <cell r="L1038" t="str">
            <v>Sanand</v>
          </cell>
          <cell r="M1038" t="str">
            <v>M</v>
          </cell>
          <cell r="N1038">
            <v>35963</v>
          </cell>
          <cell r="O1038">
            <v>25.6</v>
          </cell>
          <cell r="P1038" t="str">
            <v>Abscond</v>
          </cell>
          <cell r="Y1038">
            <v>8780615551</v>
          </cell>
          <cell r="Z1038" t="str">
            <v>zshakti1@gmail.com</v>
          </cell>
          <cell r="AA1038" t="str">
            <v>9173305569/9725503943</v>
          </cell>
          <cell r="AB1038" t="str">
            <v>Father</v>
          </cell>
          <cell r="AC1038" t="str">
            <v xml:space="preserve">Zala Dilipsinh </v>
          </cell>
          <cell r="AD1038" t="str">
            <v xml:space="preserve">Zala Dilipsinh </v>
          </cell>
          <cell r="AE1038" t="str">
            <v>Zala Jayshreeba Dilipsinh</v>
          </cell>
          <cell r="AG1038" t="str">
            <v>Shastrinagar (ajmera), Block no E338, Nana Mava Main Road, Rajkot 360005</v>
          </cell>
          <cell r="AH1038" t="str">
            <v>ABSPZ6962B</v>
          </cell>
          <cell r="AI1038">
            <v>734165045812</v>
          </cell>
          <cell r="AJ1038" t="str">
            <v>NA</v>
          </cell>
          <cell r="AK1038" t="str">
            <v>BE (Mechanical)</v>
          </cell>
          <cell r="AL1038" t="str">
            <v>NA</v>
          </cell>
          <cell r="AM1038" t="str">
            <v>3 Year</v>
          </cell>
        </row>
        <row r="1039">
          <cell r="B1039" t="str">
            <v>FT2305022</v>
          </cell>
          <cell r="C1039" t="str">
            <v>Brijesh Parshotam Solanki</v>
          </cell>
          <cell r="D1039" t="str">
            <v xml:space="preserve">Production </v>
          </cell>
          <cell r="E1039" t="str">
            <v>Mixing</v>
          </cell>
          <cell r="F1039" t="str">
            <v>GET</v>
          </cell>
          <cell r="G1039" t="str">
            <v>Level-2</v>
          </cell>
          <cell r="H1039" t="str">
            <v>E-5</v>
          </cell>
          <cell r="I1039">
            <v>45062</v>
          </cell>
          <cell r="J1039">
            <v>45427</v>
          </cell>
          <cell r="K1039" t="str">
            <v xml:space="preserve">1 Year </v>
          </cell>
          <cell r="L1039" t="str">
            <v>Sanand</v>
          </cell>
          <cell r="M1039" t="str">
            <v>M</v>
          </cell>
          <cell r="N1039">
            <v>36352</v>
          </cell>
          <cell r="O1039">
            <v>24.534246575342465</v>
          </cell>
          <cell r="P1039" t="str">
            <v>New</v>
          </cell>
          <cell r="Y1039">
            <v>9265287893</v>
          </cell>
          <cell r="Z1039" t="str">
            <v>brijeshsolanki147@gmail.com</v>
          </cell>
          <cell r="AA1039">
            <v>9106900183</v>
          </cell>
          <cell r="AB1039" t="str">
            <v>Father</v>
          </cell>
          <cell r="AC1039" t="str">
            <v>Parshotam Solanki</v>
          </cell>
          <cell r="AD1039" t="str">
            <v>Parshotam Solanki</v>
          </cell>
          <cell r="AE1039" t="str">
            <v>Chhayaben Solanki</v>
          </cell>
          <cell r="AF1039" t="str">
            <v>Thaltej Roank Apartment , Near Govardhan Party Plot , Block No: C-107 , Ahmedabad- 380052</v>
          </cell>
          <cell r="AG1039" t="str">
            <v>153, Shiv Shakti, Main Road, Near Zampa Gate, Ghoghla, Diu, Daman and Diu- 365240</v>
          </cell>
          <cell r="AH1039" t="str">
            <v>NUSPS4132L</v>
          </cell>
          <cell r="AI1039">
            <v>520262605566</v>
          </cell>
          <cell r="AJ1039" t="str">
            <v>A+VE</v>
          </cell>
          <cell r="AK1039" t="str">
            <v>M.Tech ( Automobile)</v>
          </cell>
          <cell r="AL1039" t="str">
            <v>NA</v>
          </cell>
          <cell r="AM1039" t="str">
            <v>Fresher</v>
          </cell>
        </row>
        <row r="1040">
          <cell r="B1040" t="str">
            <v>FT2105077</v>
          </cell>
          <cell r="C1040" t="str">
            <v>Harish Jatav</v>
          </cell>
          <cell r="D1040" t="str">
            <v>Planning</v>
          </cell>
          <cell r="E1040" t="str">
            <v>Product Management</v>
          </cell>
          <cell r="F1040" t="str">
            <v>Assistant Engineer</v>
          </cell>
          <cell r="G1040" t="str">
            <v>Level-2</v>
          </cell>
          <cell r="H1040" t="str">
            <v>E-4</v>
          </cell>
          <cell r="I1040">
            <v>45063</v>
          </cell>
          <cell r="J1040">
            <v>45428</v>
          </cell>
          <cell r="K1040" t="str">
            <v xml:space="preserve">1 Year </v>
          </cell>
          <cell r="L1040" t="str">
            <v>Sanand</v>
          </cell>
          <cell r="M1040" t="str">
            <v>M</v>
          </cell>
          <cell r="N1040">
            <v>35354</v>
          </cell>
          <cell r="O1040">
            <v>27.268493150684932</v>
          </cell>
          <cell r="P1040" t="str">
            <v>Resignation</v>
          </cell>
          <cell r="Y1040">
            <v>9680545556</v>
          </cell>
          <cell r="Z1040" t="str">
            <v xml:space="preserve">kharish087@gmail.com </v>
          </cell>
          <cell r="AA1040">
            <v>9530172880</v>
          </cell>
          <cell r="AB1040" t="str">
            <v>Father</v>
          </cell>
          <cell r="AC1040" t="str">
            <v>Niranjan Lal Jatav</v>
          </cell>
          <cell r="AD1040" t="str">
            <v>Niranjan Lal Jatav</v>
          </cell>
          <cell r="AE1040" t="str">
            <v>Kiran Bai</v>
          </cell>
          <cell r="AF1040" t="str">
            <v>Bheem Nagar, Hindoun Road, Karauli, Rajasthan - 322241</v>
          </cell>
          <cell r="AG1040" t="str">
            <v>Bheem Nagar, Hindoun Road, Karauli, Rajasthan - 322241</v>
          </cell>
          <cell r="AH1040" t="str">
            <v>BQTPJ5756L</v>
          </cell>
          <cell r="AI1040">
            <v>844791968588</v>
          </cell>
          <cell r="AJ1040" t="str">
            <v>O+VE</v>
          </cell>
          <cell r="AK1040" t="str">
            <v>B-tech, Macheinical</v>
          </cell>
          <cell r="AL1040" t="str">
            <v>NA</v>
          </cell>
          <cell r="AM1040">
            <v>1</v>
          </cell>
        </row>
        <row r="1041">
          <cell r="B1041" t="str">
            <v>FT2105078</v>
          </cell>
          <cell r="C1041" t="str">
            <v>Ashish Sharma</v>
          </cell>
          <cell r="D1041" t="str">
            <v>Planning</v>
          </cell>
          <cell r="E1041" t="str">
            <v>Product Management</v>
          </cell>
          <cell r="F1041" t="str">
            <v>Assistant Engineer</v>
          </cell>
          <cell r="G1041" t="str">
            <v>Level-2</v>
          </cell>
          <cell r="H1041" t="str">
            <v>E-4</v>
          </cell>
          <cell r="I1041">
            <v>45063</v>
          </cell>
          <cell r="J1041">
            <v>45428</v>
          </cell>
          <cell r="K1041" t="str">
            <v xml:space="preserve">1 Year </v>
          </cell>
          <cell r="L1041" t="str">
            <v>Sanand</v>
          </cell>
          <cell r="M1041" t="str">
            <v>M</v>
          </cell>
          <cell r="N1041">
            <v>35338</v>
          </cell>
          <cell r="O1041">
            <v>27.312328767123287</v>
          </cell>
          <cell r="P1041" t="str">
            <v>Resignation</v>
          </cell>
          <cell r="Y1041">
            <v>7016254569</v>
          </cell>
          <cell r="Z1041" t="str">
            <v>ashishsharma2949@gmail.com</v>
          </cell>
          <cell r="AA1041">
            <v>9427510152</v>
          </cell>
          <cell r="AB1041" t="str">
            <v>Father</v>
          </cell>
          <cell r="AC1041" t="str">
            <v>Naginbhai Sharma</v>
          </cell>
          <cell r="AD1041" t="str">
            <v>Naginbhai Sharma</v>
          </cell>
          <cell r="AE1041" t="str">
            <v>Vimlaben</v>
          </cell>
          <cell r="AF1041" t="str">
            <v>B-49, Gokul Park, Near Ambicanagar, Odhav, Ahmedabad - 382415</v>
          </cell>
          <cell r="AG1041" t="str">
            <v>B-49, Gokul Park, Near Ambicanagar, Odhav, Ahmedabad - 382415</v>
          </cell>
          <cell r="AH1041" t="str">
            <v>HIEPS2434H</v>
          </cell>
          <cell r="AI1041">
            <v>991820962507</v>
          </cell>
          <cell r="AJ1041" t="str">
            <v>A+VE</v>
          </cell>
          <cell r="AK1041" t="str">
            <v>BE- Automobile</v>
          </cell>
          <cell r="AL1041" t="str">
            <v>NA</v>
          </cell>
          <cell r="AM1041">
            <v>3</v>
          </cell>
        </row>
        <row r="1042">
          <cell r="B1042" t="str">
            <v>FT2305023</v>
          </cell>
          <cell r="C1042" t="str">
            <v>Balkishan Sonvane</v>
          </cell>
          <cell r="D1042" t="str">
            <v>Production</v>
          </cell>
          <cell r="E1042" t="str">
            <v>Factory Affair</v>
          </cell>
          <cell r="F1042" t="str">
            <v>Assistant Engineer</v>
          </cell>
          <cell r="G1042" t="str">
            <v>Level-2</v>
          </cell>
          <cell r="H1042" t="str">
            <v>E-4</v>
          </cell>
          <cell r="I1042">
            <v>45068</v>
          </cell>
          <cell r="J1042">
            <v>45433</v>
          </cell>
          <cell r="K1042" t="str">
            <v xml:space="preserve">1 Year </v>
          </cell>
          <cell r="L1042" t="str">
            <v>Sanand</v>
          </cell>
          <cell r="M1042" t="str">
            <v>M</v>
          </cell>
          <cell r="N1042">
            <v>35777</v>
          </cell>
          <cell r="O1042">
            <v>26.109589041095891</v>
          </cell>
          <cell r="P1042" t="str">
            <v>New</v>
          </cell>
          <cell r="Y1042">
            <v>9662291312</v>
          </cell>
          <cell r="Z1042" t="str">
            <v>bmkhengar13@gmail.com</v>
          </cell>
          <cell r="AA1042">
            <v>9328592112</v>
          </cell>
          <cell r="AB1042" t="str">
            <v>Father</v>
          </cell>
          <cell r="AC1042" t="str">
            <v xml:space="preserve">Mukundbhai </v>
          </cell>
          <cell r="AD1042" t="str">
            <v xml:space="preserve">Mukundbhai </v>
          </cell>
          <cell r="AE1042" t="str">
            <v>Urmilaben</v>
          </cell>
          <cell r="AF1042" t="str">
            <v xml:space="preserve"> 337 /1706 Gujarat housing board, Bapunagar, Ahmedabad, Gujarat – 380024</v>
          </cell>
          <cell r="AG1042" t="str">
            <v xml:space="preserve"> 337 /1706 Gujarat housing board, Bapunagar, Ahmedabad, Gujarat – 380024</v>
          </cell>
          <cell r="AH1042" t="str">
            <v>MWYPS8873B</v>
          </cell>
          <cell r="AI1042">
            <v>415988006731</v>
          </cell>
          <cell r="AJ1042" t="str">
            <v>A+VE</v>
          </cell>
          <cell r="AK1042" t="str">
            <v>BE (Mechanical)</v>
          </cell>
          <cell r="AL1042" t="str">
            <v>NA</v>
          </cell>
          <cell r="AM1042" t="str">
            <v>2.1 Year</v>
          </cell>
        </row>
        <row r="1043">
          <cell r="B1043" t="str">
            <v>FT2305024</v>
          </cell>
          <cell r="C1043" t="str">
            <v>Dalwadi Nikunj Rajeshbhai</v>
          </cell>
          <cell r="D1043" t="str">
            <v>Production</v>
          </cell>
          <cell r="E1043" t="str">
            <v>Tire Building</v>
          </cell>
          <cell r="F1043" t="str">
            <v>GET</v>
          </cell>
          <cell r="G1043" t="str">
            <v>Level-2</v>
          </cell>
          <cell r="H1043" t="str">
            <v>E-5</v>
          </cell>
          <cell r="I1043">
            <v>45068</v>
          </cell>
          <cell r="J1043">
            <v>45433</v>
          </cell>
          <cell r="K1043" t="str">
            <v xml:space="preserve">1 Year </v>
          </cell>
          <cell r="L1043" t="str">
            <v>Sanand</v>
          </cell>
          <cell r="M1043" t="str">
            <v>M</v>
          </cell>
          <cell r="N1043">
            <v>36446</v>
          </cell>
          <cell r="O1043">
            <v>24.276712328767122</v>
          </cell>
          <cell r="P1043" t="str">
            <v>New</v>
          </cell>
          <cell r="Y1043">
            <v>6354922896</v>
          </cell>
          <cell r="Z1043" t="str">
            <v>dalwadi131099@gmail.com</v>
          </cell>
          <cell r="AA1043">
            <v>9316736449</v>
          </cell>
          <cell r="AB1043" t="str">
            <v>Wife</v>
          </cell>
          <cell r="AC1043" t="str">
            <v xml:space="preserve">Dipika Ben </v>
          </cell>
          <cell r="AD1043" t="str">
            <v>Rajeshbhai Kalidas Dalwadi</v>
          </cell>
          <cell r="AE1043" t="str">
            <v>Sardaben  Dalwadi</v>
          </cell>
          <cell r="AF1043" t="str">
            <v>Golwad, Ambli street, Viramgam, Ahmedabad -382150</v>
          </cell>
          <cell r="AG1043" t="str">
            <v>Golwad, Ambli street, Viramgam, Ahmedabad -382150</v>
          </cell>
          <cell r="AH1043" t="str">
            <v>EVNPR5234K</v>
          </cell>
          <cell r="AI1043">
            <v>624274887190</v>
          </cell>
          <cell r="AJ1043" t="str">
            <v>A+VE</v>
          </cell>
          <cell r="AK1043" t="str">
            <v>BE (Mechanical)</v>
          </cell>
          <cell r="AL1043" t="str">
            <v>NA</v>
          </cell>
          <cell r="AM1043" t="str">
            <v>-</v>
          </cell>
        </row>
        <row r="1044">
          <cell r="B1044" t="str">
            <v>FT2305025</v>
          </cell>
          <cell r="C1044" t="str">
            <v>Darji Viral Mahendrakumar</v>
          </cell>
          <cell r="D1044" t="str">
            <v>Production</v>
          </cell>
          <cell r="E1044" t="str">
            <v>Tire Building</v>
          </cell>
          <cell r="F1044" t="str">
            <v>GET</v>
          </cell>
          <cell r="G1044" t="str">
            <v>Level-2</v>
          </cell>
          <cell r="H1044" t="str">
            <v>E-5</v>
          </cell>
          <cell r="I1044">
            <v>45068</v>
          </cell>
          <cell r="J1044">
            <v>45433</v>
          </cell>
          <cell r="K1044" t="str">
            <v xml:space="preserve">1 Year </v>
          </cell>
          <cell r="L1044" t="str">
            <v>Sanand</v>
          </cell>
          <cell r="M1044" t="str">
            <v>M</v>
          </cell>
          <cell r="N1044">
            <v>35773</v>
          </cell>
          <cell r="O1044">
            <v>26.12054794520548</v>
          </cell>
          <cell r="P1044" t="str">
            <v>Abscond</v>
          </cell>
          <cell r="Y1044">
            <v>7574908662</v>
          </cell>
          <cell r="Z1044" t="str">
            <v>darjiviral007@gmail.com</v>
          </cell>
          <cell r="AA1044">
            <v>9726474047</v>
          </cell>
          <cell r="AB1044" t="str">
            <v>Father</v>
          </cell>
          <cell r="AC1044" t="str">
            <v xml:space="preserve">Mahendrakumar </v>
          </cell>
          <cell r="AD1044" t="str">
            <v>Mahendrakumar Jayantilal Darji</v>
          </cell>
          <cell r="AE1044" t="str">
            <v>Bhavnaben  Darji</v>
          </cell>
          <cell r="AF1044" t="str">
            <v>E2 Devnandan Apartment Chanakyapuri Over Bridge, Near Damru Circle, Ghatlodiya</v>
          </cell>
          <cell r="AG1044" t="str">
            <v>Nana Bhatvada Taraf No Vistar, kheralu Mahesana , Gujarat -384325</v>
          </cell>
          <cell r="AH1044" t="str">
            <v>EJHPD4643E</v>
          </cell>
          <cell r="AI1044">
            <v>971892764486</v>
          </cell>
          <cell r="AJ1044" t="str">
            <v>B+VE</v>
          </cell>
          <cell r="AK1044" t="str">
            <v>BE (Mechanical)</v>
          </cell>
          <cell r="AL1044" t="str">
            <v>NA</v>
          </cell>
          <cell r="AM1044" t="str">
            <v>-</v>
          </cell>
        </row>
        <row r="1045">
          <cell r="B1045" t="str">
            <v>FT2305026</v>
          </cell>
          <cell r="C1045" t="str">
            <v>Patel Piyushkumar Chimanbhai</v>
          </cell>
          <cell r="D1045" t="str">
            <v>Production</v>
          </cell>
          <cell r="E1045" t="str">
            <v>Tire Building</v>
          </cell>
          <cell r="F1045" t="str">
            <v>GET</v>
          </cell>
          <cell r="G1045" t="str">
            <v>Level-2</v>
          </cell>
          <cell r="H1045" t="str">
            <v>E-5</v>
          </cell>
          <cell r="I1045">
            <v>45068</v>
          </cell>
          <cell r="J1045">
            <v>45433</v>
          </cell>
          <cell r="K1045" t="str">
            <v xml:space="preserve">1 Year </v>
          </cell>
          <cell r="L1045" t="str">
            <v>Sanand</v>
          </cell>
          <cell r="M1045" t="str">
            <v>M</v>
          </cell>
          <cell r="N1045">
            <v>36331</v>
          </cell>
          <cell r="O1045">
            <v>24.591780821917808</v>
          </cell>
          <cell r="P1045" t="str">
            <v>Abscond</v>
          </cell>
          <cell r="Y1045">
            <v>6351244703</v>
          </cell>
          <cell r="Z1045" t="str">
            <v>piyush.patel20699@gmail.com</v>
          </cell>
          <cell r="AA1045">
            <v>9427166756</v>
          </cell>
          <cell r="AB1045" t="str">
            <v>Father</v>
          </cell>
          <cell r="AC1045" t="str">
            <v>Chimanbhai</v>
          </cell>
          <cell r="AD1045" t="str">
            <v>Chimanbhai Patel</v>
          </cell>
          <cell r="AE1045" t="str">
            <v>Suryaben Patel</v>
          </cell>
          <cell r="AF1045" t="str">
            <v>Kailash Dham Society,Naroda, Ahmedabad</v>
          </cell>
          <cell r="AG1045" t="str">
            <v>Navaghara, Mangalpur, Tal – Malpur, Dist - Arvalli, Gujarat – 383345</v>
          </cell>
          <cell r="AH1045" t="str">
            <v>CVKPC4242B</v>
          </cell>
          <cell r="AI1045">
            <v>833728217608</v>
          </cell>
          <cell r="AJ1045" t="str">
            <v>A+VE</v>
          </cell>
          <cell r="AK1045" t="str">
            <v>BE (Mechanical)</v>
          </cell>
          <cell r="AL1045" t="str">
            <v>NA</v>
          </cell>
          <cell r="AM1045" t="str">
            <v>-</v>
          </cell>
        </row>
        <row r="1046">
          <cell r="B1046" t="str">
            <v>FT2305027</v>
          </cell>
          <cell r="C1046" t="str">
            <v>Sharma Dhiraj Sureshbhai</v>
          </cell>
          <cell r="D1046" t="str">
            <v>Production</v>
          </cell>
          <cell r="E1046" t="str">
            <v>Curing</v>
          </cell>
          <cell r="F1046" t="str">
            <v>GET</v>
          </cell>
          <cell r="G1046" t="str">
            <v>Level-2</v>
          </cell>
          <cell r="H1046" t="str">
            <v>E-5</v>
          </cell>
          <cell r="I1046">
            <v>45068</v>
          </cell>
          <cell r="J1046">
            <v>45433</v>
          </cell>
          <cell r="K1046" t="str">
            <v xml:space="preserve">1 Year </v>
          </cell>
          <cell r="L1046" t="str">
            <v>Sanand</v>
          </cell>
          <cell r="M1046" t="str">
            <v>M</v>
          </cell>
          <cell r="N1046">
            <v>36039</v>
          </cell>
          <cell r="O1046">
            <v>25.391780821917809</v>
          </cell>
          <cell r="P1046" t="str">
            <v>Abscond</v>
          </cell>
          <cell r="Y1046">
            <v>9664939278</v>
          </cell>
          <cell r="Z1046" t="str">
            <v>dhirajsharma11998@gmail.com</v>
          </cell>
          <cell r="AA1046">
            <v>7698545125</v>
          </cell>
          <cell r="AB1046" t="str">
            <v>Mother</v>
          </cell>
          <cell r="AC1046" t="str">
            <v xml:space="preserve">Sharma Bimla </v>
          </cell>
          <cell r="AD1046" t="str">
            <v xml:space="preserve">Sharma Suresh </v>
          </cell>
          <cell r="AE1046" t="str">
            <v xml:space="preserve">Sharma Bimla </v>
          </cell>
          <cell r="AF1046" t="str">
            <v>B1 - 101,Sangath IPL Nano, koteshwar, Motera - 380005</v>
          </cell>
          <cell r="AG1046" t="str">
            <v>42,Sheetal Kunj Society, Jawahar Chowk, Sabarmati, Ahmedabad-380005</v>
          </cell>
          <cell r="AH1046" t="str">
            <v>HFEPS7607D</v>
          </cell>
          <cell r="AI1046">
            <v>530288305189</v>
          </cell>
          <cell r="AJ1046" t="str">
            <v>A+VE</v>
          </cell>
          <cell r="AK1046" t="str">
            <v>BE (Mechanical)</v>
          </cell>
          <cell r="AL1046" t="str">
            <v>NA</v>
          </cell>
          <cell r="AM1046" t="str">
            <v>-</v>
          </cell>
        </row>
        <row r="1047">
          <cell r="B1047" t="str">
            <v>FT2305028</v>
          </cell>
          <cell r="C1047" t="str">
            <v xml:space="preserve">Prajapati Brijesh </v>
          </cell>
          <cell r="D1047" t="str">
            <v>Production</v>
          </cell>
          <cell r="E1047" t="str">
            <v>Curing</v>
          </cell>
          <cell r="F1047" t="str">
            <v>GET</v>
          </cell>
          <cell r="G1047" t="str">
            <v>Level-2</v>
          </cell>
          <cell r="H1047" t="str">
            <v>E-5</v>
          </cell>
          <cell r="I1047">
            <v>45068</v>
          </cell>
          <cell r="J1047">
            <v>45433</v>
          </cell>
          <cell r="K1047" t="str">
            <v xml:space="preserve">1 Year </v>
          </cell>
          <cell r="L1047" t="str">
            <v>Sanand</v>
          </cell>
          <cell r="M1047" t="str">
            <v>M</v>
          </cell>
          <cell r="N1047">
            <v>36679</v>
          </cell>
          <cell r="O1047">
            <v>23.638356164383563</v>
          </cell>
          <cell r="P1047" t="str">
            <v>Abscond</v>
          </cell>
          <cell r="Y1047">
            <v>9638937334</v>
          </cell>
          <cell r="Z1047" t="str">
            <v>prajapatibrijesh262000@gmail.com</v>
          </cell>
          <cell r="AA1047">
            <v>9879732741</v>
          </cell>
          <cell r="AB1047" t="str">
            <v>Father</v>
          </cell>
          <cell r="AC1047" t="str">
            <v xml:space="preserve">Jitendrabhai Prajapati </v>
          </cell>
          <cell r="AD1047" t="str">
            <v xml:space="preserve">Jitendrabhai Prajapati </v>
          </cell>
          <cell r="AE1047" t="str">
            <v xml:space="preserve">Bhagvatiben Prajapati </v>
          </cell>
          <cell r="AF1047" t="str">
            <v>D -125 Labharth Society, Thakkarnagar Road Ahmedabad - 382350</v>
          </cell>
          <cell r="AG1047" t="str">
            <v>D -125 Labharth Society, Thakkarnagar Road Ahmedabad - 382350</v>
          </cell>
          <cell r="AH1047" t="str">
            <v>EOKPP0962N</v>
          </cell>
          <cell r="AI1047">
            <v>553631411063</v>
          </cell>
          <cell r="AJ1047" t="str">
            <v>O+VE</v>
          </cell>
          <cell r="AK1047" t="str">
            <v>BE (Mechanical)</v>
          </cell>
          <cell r="AL1047" t="str">
            <v>NA</v>
          </cell>
          <cell r="AM1047" t="str">
            <v>1 Year</v>
          </cell>
        </row>
        <row r="1048">
          <cell r="B1048" t="str">
            <v>FT2305029</v>
          </cell>
          <cell r="C1048" t="str">
            <v>Patel Jay</v>
          </cell>
          <cell r="D1048" t="str">
            <v>Production</v>
          </cell>
          <cell r="E1048" t="str">
            <v>Mixing</v>
          </cell>
          <cell r="F1048" t="str">
            <v>GET</v>
          </cell>
          <cell r="G1048" t="str">
            <v>Level-2</v>
          </cell>
          <cell r="H1048" t="str">
            <v>E-5</v>
          </cell>
          <cell r="I1048">
            <v>45068</v>
          </cell>
          <cell r="J1048">
            <v>45433</v>
          </cell>
          <cell r="K1048" t="str">
            <v xml:space="preserve">1 Year </v>
          </cell>
          <cell r="L1048" t="str">
            <v>Sanand</v>
          </cell>
          <cell r="M1048" t="str">
            <v>M</v>
          </cell>
          <cell r="N1048">
            <v>35305</v>
          </cell>
          <cell r="O1048">
            <v>27.402739726027399</v>
          </cell>
          <cell r="P1048" t="str">
            <v>New</v>
          </cell>
          <cell r="Y1048">
            <v>9978724505</v>
          </cell>
          <cell r="Z1048" t="str">
            <v>28patel11@gmail.com</v>
          </cell>
          <cell r="AA1048">
            <v>9879592606</v>
          </cell>
          <cell r="AB1048" t="str">
            <v>Mother</v>
          </cell>
          <cell r="AC1048" t="str">
            <v>Patel Ramilaben Navinbhai</v>
          </cell>
          <cell r="AD1048" t="str">
            <v>Patel Navinbhai Hirala</v>
          </cell>
          <cell r="AE1048" t="str">
            <v>Patel Ramilaben Navinbhai</v>
          </cell>
          <cell r="AF1048" t="str">
            <v>B-604, Shreedhar Sparsh, Behind Royal Restaurant, Odhav, Ahmedabad -</v>
          </cell>
          <cell r="AG1048" t="str">
            <v xml:space="preserve"> </v>
          </cell>
          <cell r="AH1048" t="str">
            <v>CZAPP0321E</v>
          </cell>
          <cell r="AI1048">
            <v>866495918356</v>
          </cell>
          <cell r="AJ1048" t="str">
            <v>B+VE</v>
          </cell>
          <cell r="AK1048" t="str">
            <v>BE (Mechanical)</v>
          </cell>
          <cell r="AL1048" t="str">
            <v>NA</v>
          </cell>
          <cell r="AM1048" t="str">
            <v>-</v>
          </cell>
        </row>
        <row r="1049">
          <cell r="B1049" t="str">
            <v>FT2305030</v>
          </cell>
          <cell r="C1049" t="str">
            <v>Motvani Satishkumar Mohanbhai</v>
          </cell>
          <cell r="D1049" t="str">
            <v>Production</v>
          </cell>
          <cell r="E1049" t="str">
            <v>Product Process Improvement</v>
          </cell>
          <cell r="F1049" t="str">
            <v>GET</v>
          </cell>
          <cell r="G1049" t="str">
            <v>Level-2</v>
          </cell>
          <cell r="H1049" t="str">
            <v>E-5</v>
          </cell>
          <cell r="I1049">
            <v>45068</v>
          </cell>
          <cell r="J1049">
            <v>45433</v>
          </cell>
          <cell r="K1049" t="str">
            <v xml:space="preserve">1 Year </v>
          </cell>
          <cell r="L1049" t="str">
            <v>Sanand</v>
          </cell>
          <cell r="M1049" t="str">
            <v>M</v>
          </cell>
          <cell r="N1049">
            <v>36684</v>
          </cell>
          <cell r="O1049">
            <v>23.624657534246577</v>
          </cell>
          <cell r="P1049" t="str">
            <v>New</v>
          </cell>
          <cell r="Y1049">
            <v>7623897387</v>
          </cell>
          <cell r="Z1049" t="str">
            <v>satish07200@gmail.com</v>
          </cell>
          <cell r="AA1049">
            <v>9428642018</v>
          </cell>
          <cell r="AB1049" t="str">
            <v>Father</v>
          </cell>
          <cell r="AC1049" t="str">
            <v>Motvani Mohanbhai</v>
          </cell>
          <cell r="AD1049" t="str">
            <v xml:space="preserve">Mohanbhai Motvani </v>
          </cell>
          <cell r="AE1049" t="str">
            <v xml:space="preserve">Dhanvantiben Motvani </v>
          </cell>
          <cell r="AF1049" t="str">
            <v>Samarpan Bunglow, Bopal, Ahmedabad</v>
          </cell>
          <cell r="AG1049" t="str">
            <v>18, Sidhdheshvari Society - 2 , At - Siddhpur , Sujanpur , Patan , Gujarat -384151</v>
          </cell>
          <cell r="AH1049" t="str">
            <v>FXQPM3020J</v>
          </cell>
          <cell r="AI1049">
            <v>477961866056</v>
          </cell>
          <cell r="AJ1049" t="str">
            <v>B+VE</v>
          </cell>
          <cell r="AK1049" t="str">
            <v>BE (Mechanical)</v>
          </cell>
          <cell r="AL1049" t="str">
            <v>NA</v>
          </cell>
          <cell r="AM1049" t="str">
            <v>-</v>
          </cell>
        </row>
        <row r="1050">
          <cell r="B1050" t="str">
            <v>FT2305031</v>
          </cell>
          <cell r="C1050" t="str">
            <v>Shaikh Mohammedfarhan Mahemudmiya</v>
          </cell>
          <cell r="D1050" t="str">
            <v>Production</v>
          </cell>
          <cell r="E1050" t="str">
            <v>Mixing</v>
          </cell>
          <cell r="F1050" t="str">
            <v>Assistant Operator</v>
          </cell>
          <cell r="G1050" t="str">
            <v>Level-3</v>
          </cell>
          <cell r="H1050" t="str">
            <v>T-4</v>
          </cell>
          <cell r="I1050">
            <v>45068</v>
          </cell>
          <cell r="J1050">
            <v>45433</v>
          </cell>
          <cell r="K1050" t="str">
            <v xml:space="preserve">1 Year </v>
          </cell>
          <cell r="L1050" t="str">
            <v>Sanand</v>
          </cell>
          <cell r="M1050" t="str">
            <v>M</v>
          </cell>
          <cell r="N1050">
            <v>34935</v>
          </cell>
          <cell r="O1050">
            <v>28.416438356164385</v>
          </cell>
          <cell r="P1050" t="str">
            <v>New</v>
          </cell>
          <cell r="Y1050">
            <v>8690273168</v>
          </cell>
          <cell r="Z1050" t="str">
            <v>farhan24shaikh@gmail.com</v>
          </cell>
          <cell r="AA1050">
            <v>8141907333</v>
          </cell>
          <cell r="AB1050" t="str">
            <v>Brother</v>
          </cell>
          <cell r="AC1050" t="str">
            <v>Irfan Shaikh</v>
          </cell>
          <cell r="AD1050" t="str">
            <v xml:space="preserve"> Mahemudmiya</v>
          </cell>
          <cell r="AE1050" t="str">
            <v xml:space="preserve">Nasimbanu </v>
          </cell>
          <cell r="AF1050" t="str">
            <v>A-31, Fazle Rahmani Soc, V-1 Nr. Anvar Park Society , Gyaspur, Juhapura, Ahmedabad- 380055</v>
          </cell>
          <cell r="AG1050" t="str">
            <v>A-31, Fazle Rahmani Soc, V-1 Nr. Anvar Park Society , Gyaspur, Juhapura, Ahmedabad- 380055</v>
          </cell>
          <cell r="AH1050" t="str">
            <v>GLEPS1854M</v>
          </cell>
          <cell r="AI1050">
            <v>478926521579</v>
          </cell>
          <cell r="AJ1050" t="str">
            <v>O+VE</v>
          </cell>
          <cell r="AK1050" t="str">
            <v>I.T.I ( Turner)</v>
          </cell>
          <cell r="AL1050" t="str">
            <v>NA</v>
          </cell>
          <cell r="AM1050" t="str">
            <v>6 Year</v>
          </cell>
        </row>
        <row r="1051">
          <cell r="B1051" t="str">
            <v>FT2306032</v>
          </cell>
          <cell r="C1051" t="str">
            <v>Jaydev Hemantkumar Bhadeliya</v>
          </cell>
          <cell r="D1051" t="str">
            <v>Engineering</v>
          </cell>
          <cell r="E1051" t="str">
            <v>Maintenance</v>
          </cell>
          <cell r="F1051" t="str">
            <v>GET</v>
          </cell>
          <cell r="G1051" t="str">
            <v>Level-2</v>
          </cell>
          <cell r="H1051" t="str">
            <v>E-5</v>
          </cell>
          <cell r="I1051">
            <v>45082</v>
          </cell>
          <cell r="J1051">
            <v>45447</v>
          </cell>
          <cell r="K1051" t="str">
            <v xml:space="preserve">1 Year </v>
          </cell>
          <cell r="L1051" t="str">
            <v>Sanand</v>
          </cell>
          <cell r="M1051" t="str">
            <v>M</v>
          </cell>
          <cell r="N1051">
            <v>37480</v>
          </cell>
          <cell r="O1051">
            <v>21.443835616438356</v>
          </cell>
          <cell r="P1051" t="str">
            <v>New</v>
          </cell>
          <cell r="Y1051">
            <v>9328411879</v>
          </cell>
          <cell r="Z1051" t="str">
            <v>bhadeliyajh@gmail.com</v>
          </cell>
          <cell r="AA1051" t="str">
            <v>8200024885 / 9898422684</v>
          </cell>
          <cell r="AB1051" t="str">
            <v>Father &amp; Mother</v>
          </cell>
          <cell r="AC1051" t="str">
            <v>Hemantkumar Vadilal Bhadeliya/Bhavanaben Hemantkumar Bhadeliya</v>
          </cell>
          <cell r="AD1051" t="str">
            <v>Hemantkumar Vadilal Bhadeliya</v>
          </cell>
          <cell r="AE1051" t="str">
            <v>Bhavanaben Hemantkumar Bhadeliya</v>
          </cell>
          <cell r="AF1051" t="str">
            <v>Om Avenue, Opp. Hajari Mata Temple, Sanand</v>
          </cell>
          <cell r="AG1051" t="str">
            <v>Shah Park, B/H Mitra Mandal Society, Opp. C.U.Shah Medical College &amp; Hospital, Surendranagar-363001</v>
          </cell>
          <cell r="AH1051" t="str">
            <v>FFPPB7359Q</v>
          </cell>
          <cell r="AI1051" t="str">
            <v>851804448740</v>
          </cell>
          <cell r="AJ1051" t="str">
            <v>AB+VE</v>
          </cell>
          <cell r="AK1051" t="str">
            <v>BE (Electrical)</v>
          </cell>
          <cell r="AL1051" t="str">
            <v>NA</v>
          </cell>
          <cell r="AM1051" t="str">
            <v>-</v>
          </cell>
        </row>
        <row r="1052">
          <cell r="B1052" t="str">
            <v>FT2306033</v>
          </cell>
          <cell r="C1052" t="str">
            <v>Chauhan Karan Sanjaybhai</v>
          </cell>
          <cell r="D1052" t="str">
            <v>Engineering</v>
          </cell>
          <cell r="E1052" t="str">
            <v>Maintenance</v>
          </cell>
          <cell r="F1052" t="str">
            <v>GET</v>
          </cell>
          <cell r="G1052" t="str">
            <v>Level-2</v>
          </cell>
          <cell r="H1052" t="str">
            <v>E-5</v>
          </cell>
          <cell r="I1052">
            <v>45082</v>
          </cell>
          <cell r="J1052">
            <v>45447</v>
          </cell>
          <cell r="K1052" t="str">
            <v xml:space="preserve">1 Year </v>
          </cell>
          <cell r="L1052" t="str">
            <v>Sanand</v>
          </cell>
          <cell r="M1052" t="str">
            <v>M</v>
          </cell>
          <cell r="N1052">
            <v>37364</v>
          </cell>
          <cell r="O1052">
            <v>21.761643835616439</v>
          </cell>
          <cell r="P1052" t="str">
            <v>Resignation</v>
          </cell>
          <cell r="Y1052">
            <v>8140716715</v>
          </cell>
          <cell r="Z1052" t="str">
            <v>kc716715@gmail.com</v>
          </cell>
          <cell r="AA1052">
            <v>8511126137</v>
          </cell>
          <cell r="AB1052" t="str">
            <v>Father</v>
          </cell>
          <cell r="AC1052" t="str">
            <v>Chauhan Sanjaybhai</v>
          </cell>
          <cell r="AD1052" t="str">
            <v>Chauhan Sanjaybhai</v>
          </cell>
          <cell r="AE1052" t="str">
            <v>Chauhan Punamben Sanjaybhai</v>
          </cell>
          <cell r="AF1052" t="str">
            <v>Om avenue, Opp. Hajari Mata Temple, Sanand.</v>
          </cell>
          <cell r="AG1052" t="str">
            <v>C-T/3, Third Floor , Sukhsagar Complex , Near Bhagwati Circle , Kaliyabid , Bhavnagar, Gujarat- 364002</v>
          </cell>
          <cell r="AH1052" t="str">
            <v>CKWPC5041F</v>
          </cell>
          <cell r="AI1052" t="str">
            <v>525071768885</v>
          </cell>
          <cell r="AJ1052" t="str">
            <v>O+VE</v>
          </cell>
          <cell r="AK1052" t="str">
            <v>BE (Electrical)</v>
          </cell>
          <cell r="AL1052" t="str">
            <v>NA</v>
          </cell>
          <cell r="AM1052" t="str">
            <v>NA</v>
          </cell>
        </row>
        <row r="1053">
          <cell r="B1053" t="str">
            <v>FT2306034</v>
          </cell>
          <cell r="C1053" t="str">
            <v>Vaghela Jaysinh</v>
          </cell>
          <cell r="D1053" t="str">
            <v>Production</v>
          </cell>
          <cell r="E1053" t="str">
            <v>Tire Building</v>
          </cell>
          <cell r="F1053" t="str">
            <v>Assistant Engineer</v>
          </cell>
          <cell r="G1053" t="str">
            <v>Level-2</v>
          </cell>
          <cell r="H1053" t="str">
            <v>E-4</v>
          </cell>
          <cell r="I1053">
            <v>45082</v>
          </cell>
          <cell r="J1053">
            <v>45447</v>
          </cell>
          <cell r="K1053" t="str">
            <v xml:space="preserve">1 Year </v>
          </cell>
          <cell r="L1053" t="str">
            <v>Sanand</v>
          </cell>
          <cell r="M1053" t="str">
            <v>M</v>
          </cell>
          <cell r="N1053">
            <v>35358</v>
          </cell>
          <cell r="O1053">
            <v>27.257534246575343</v>
          </cell>
          <cell r="P1053" t="str">
            <v>Resignation</v>
          </cell>
          <cell r="Y1053">
            <v>7383547824</v>
          </cell>
          <cell r="Z1053" t="str">
            <v>jaysinhvaghela24@gmail.com</v>
          </cell>
          <cell r="AA1053">
            <v>9712591386</v>
          </cell>
          <cell r="AB1053" t="str">
            <v>Mother</v>
          </cell>
          <cell r="AC1053" t="str">
            <v>Manharba Pradhyumansinh Vaghela</v>
          </cell>
          <cell r="AD1053" t="str">
            <v xml:space="preserve">Pradhyumansinh Keshavsinh </v>
          </cell>
          <cell r="AE1053" t="str">
            <v>Manharba Pradhyumansinh Vaghela</v>
          </cell>
          <cell r="AF1053" t="str">
            <v>B-210, Mahavir Baug Society, Arbudanagar, Odhav, Ahmedabad -382415</v>
          </cell>
          <cell r="AG1053" t="str">
            <v>B-210, Mahavir Baug Society, Arbudanagar, Odhav, Ahmedabad -382415</v>
          </cell>
          <cell r="AH1053" t="str">
            <v>AWHPV0134F</v>
          </cell>
          <cell r="AI1053" t="str">
            <v>927792035937</v>
          </cell>
          <cell r="AJ1053" t="str">
            <v>O+VE</v>
          </cell>
          <cell r="AK1053" t="str">
            <v>BE (Automobile)</v>
          </cell>
          <cell r="AL1053" t="str">
            <v>NA</v>
          </cell>
          <cell r="AM1053" t="str">
            <v xml:space="preserve">3 Year </v>
          </cell>
        </row>
        <row r="1054">
          <cell r="B1054" t="str">
            <v>FT2306035</v>
          </cell>
          <cell r="C1054" t="str">
            <v>Kaligotla Harika</v>
          </cell>
          <cell r="D1054" t="str">
            <v>HR</v>
          </cell>
          <cell r="E1054" t="str">
            <v>ER &amp; IR</v>
          </cell>
          <cell r="F1054" t="str">
            <v>Management Trainee</v>
          </cell>
          <cell r="G1054" t="str">
            <v>Level-2</v>
          </cell>
          <cell r="H1054" t="str">
            <v>E-5</v>
          </cell>
          <cell r="I1054">
            <v>45082</v>
          </cell>
          <cell r="J1054">
            <v>45447</v>
          </cell>
          <cell r="K1054" t="str">
            <v xml:space="preserve">1 Year </v>
          </cell>
          <cell r="L1054" t="str">
            <v>Sanand</v>
          </cell>
          <cell r="M1054" t="str">
            <v>F</v>
          </cell>
          <cell r="N1054">
            <v>36106</v>
          </cell>
          <cell r="O1054">
            <v>25.208219178082192</v>
          </cell>
          <cell r="P1054" t="str">
            <v>New</v>
          </cell>
          <cell r="Y1054">
            <v>9879209343</v>
          </cell>
          <cell r="Z1054" t="str">
            <v>sriharika121@gmail.com</v>
          </cell>
          <cell r="AA1054">
            <v>9879209343</v>
          </cell>
          <cell r="AB1054" t="str">
            <v>Father</v>
          </cell>
          <cell r="AC1054" t="str">
            <v>K .V .N Rao</v>
          </cell>
          <cell r="AD1054" t="str">
            <v>K.V.N Rao</v>
          </cell>
          <cell r="AE1054" t="str">
            <v>K.Rajani</v>
          </cell>
          <cell r="AF1054" t="str">
            <v>E-204, Ashray Residency,Opp. Sabarmati Railway Station, IOC Road , Chandkheda, Ahmedabad - 382424</v>
          </cell>
          <cell r="AG1054" t="str">
            <v>C-5,Akshar Nagar,Mandal Road,Viramgam,Ahmedabad,Gujarat,382150.</v>
          </cell>
          <cell r="AH1054" t="str">
            <v>BJLPH4495K</v>
          </cell>
          <cell r="AI1054" t="str">
            <v>978691974737</v>
          </cell>
          <cell r="AJ1054" t="str">
            <v>B+VE</v>
          </cell>
          <cell r="AK1054" t="str">
            <v>M.Com</v>
          </cell>
          <cell r="AL1054" t="str">
            <v>NA</v>
          </cell>
          <cell r="AM1054" t="str">
            <v xml:space="preserve">1 Year </v>
          </cell>
        </row>
        <row r="1055">
          <cell r="B1055" t="str">
            <v>FT2306036</v>
          </cell>
          <cell r="C1055" t="str">
            <v>Bhatt Jinal Harshadkumar</v>
          </cell>
          <cell r="D1055" t="str">
            <v>IT</v>
          </cell>
          <cell r="E1055" t="str">
            <v>IT Equipment</v>
          </cell>
          <cell r="F1055" t="str">
            <v>Management Trainee</v>
          </cell>
          <cell r="G1055" t="str">
            <v>Level-2</v>
          </cell>
          <cell r="H1055" t="str">
            <v>E-5</v>
          </cell>
          <cell r="I1055">
            <v>45089</v>
          </cell>
          <cell r="J1055">
            <v>45454</v>
          </cell>
          <cell r="K1055" t="str">
            <v xml:space="preserve">1 Year </v>
          </cell>
          <cell r="L1055" t="str">
            <v>Sanand</v>
          </cell>
          <cell r="M1055" t="str">
            <v>M</v>
          </cell>
          <cell r="N1055">
            <v>34866</v>
          </cell>
          <cell r="O1055">
            <v>28.605479452054794</v>
          </cell>
          <cell r="P1055" t="str">
            <v>Resignation</v>
          </cell>
          <cell r="Y1055">
            <v>8866476650</v>
          </cell>
          <cell r="Z1055" t="str">
            <v>bjinal74@gmail.com</v>
          </cell>
          <cell r="AA1055">
            <v>9409509666</v>
          </cell>
          <cell r="AB1055" t="str">
            <v>Sister</v>
          </cell>
          <cell r="AC1055" t="str">
            <v>Bhatt Kinjalben</v>
          </cell>
          <cell r="AD1055" t="str">
            <v>Harshadkumar Mulshankar Bhatt</v>
          </cell>
          <cell r="AE1055" t="str">
            <v>Varshaben Bhatt</v>
          </cell>
          <cell r="AF1055" t="str">
            <v>Hare Krishna Society Near Hajari Mataji Temple- Sanand</v>
          </cell>
          <cell r="AG1055" t="str">
            <v>6- Adarsh society Meghraj Road Modasa -383315</v>
          </cell>
          <cell r="AH1055" t="str">
            <v>BTCPB8855J</v>
          </cell>
          <cell r="AI1055" t="str">
            <v>832830912617</v>
          </cell>
          <cell r="AJ1055" t="str">
            <v>O+VE</v>
          </cell>
          <cell r="AK1055" t="str">
            <v>MCA</v>
          </cell>
          <cell r="AL1055" t="str">
            <v>NA</v>
          </cell>
          <cell r="AM1055" t="str">
            <v>1 Year</v>
          </cell>
        </row>
        <row r="1056">
          <cell r="B1056" t="str">
            <v>FT2306037</v>
          </cell>
          <cell r="C1056" t="str">
            <v>Het Patel</v>
          </cell>
          <cell r="D1056" t="str">
            <v>Production</v>
          </cell>
          <cell r="E1056" t="str">
            <v>Curing</v>
          </cell>
          <cell r="F1056" t="str">
            <v>GET</v>
          </cell>
          <cell r="G1056" t="str">
            <v>Level-2</v>
          </cell>
          <cell r="H1056" t="str">
            <v>E-5</v>
          </cell>
          <cell r="I1056">
            <v>45089</v>
          </cell>
          <cell r="J1056">
            <v>45454</v>
          </cell>
          <cell r="K1056" t="str">
            <v xml:space="preserve">1 Year </v>
          </cell>
          <cell r="L1056" t="str">
            <v>Sanand</v>
          </cell>
          <cell r="M1056" t="str">
            <v>M</v>
          </cell>
          <cell r="N1056">
            <v>35345</v>
          </cell>
          <cell r="O1056">
            <v>27.293150684931508</v>
          </cell>
          <cell r="P1056" t="str">
            <v>Resignation</v>
          </cell>
          <cell r="Y1056">
            <v>7984971546</v>
          </cell>
          <cell r="Z1056" t="str">
            <v>hetp89199@gmail.com</v>
          </cell>
          <cell r="AA1056">
            <v>9879016499</v>
          </cell>
          <cell r="AB1056" t="str">
            <v>Father</v>
          </cell>
          <cell r="AC1056" t="str">
            <v>Atul Patel</v>
          </cell>
          <cell r="AD1056" t="str">
            <v>Atul Ambalal Patel</v>
          </cell>
          <cell r="AE1056" t="str">
            <v>Sarojben Patel</v>
          </cell>
          <cell r="AF1056" t="str">
            <v>64, Rajdeep Park soc. Nr Gouri Cinema, Odhav, Ahmedabad -382415</v>
          </cell>
          <cell r="AG1056" t="str">
            <v>64, Rajdeep Park soc. Nr Gouri Cinema, Odhav, Ahmedabad -382415</v>
          </cell>
          <cell r="AH1056" t="str">
            <v>CSGPP0138Q</v>
          </cell>
          <cell r="AI1056" t="str">
            <v>340370652364</v>
          </cell>
          <cell r="AJ1056" t="str">
            <v>B+VE</v>
          </cell>
          <cell r="AK1056" t="str">
            <v>B.E</v>
          </cell>
          <cell r="AL1056" t="str">
            <v>Mechanical</v>
          </cell>
          <cell r="AM1056" t="str">
            <v xml:space="preserve">1.5 Year </v>
          </cell>
        </row>
        <row r="1057">
          <cell r="B1057" t="str">
            <v>FT2306038</v>
          </cell>
          <cell r="C1057" t="str">
            <v>Patel Manishkumar Amrutlal</v>
          </cell>
          <cell r="D1057" t="str">
            <v>Engineering</v>
          </cell>
          <cell r="E1057" t="str">
            <v>Utility</v>
          </cell>
          <cell r="F1057" t="str">
            <v>Assistant Operator</v>
          </cell>
          <cell r="G1057" t="str">
            <v>Level-3</v>
          </cell>
          <cell r="H1057" t="str">
            <v>T-4</v>
          </cell>
          <cell r="I1057">
            <v>45096</v>
          </cell>
          <cell r="J1057">
            <v>45461</v>
          </cell>
          <cell r="K1057" t="str">
            <v xml:space="preserve">1 Year </v>
          </cell>
          <cell r="L1057" t="str">
            <v>Sanand</v>
          </cell>
          <cell r="M1057" t="str">
            <v>M</v>
          </cell>
          <cell r="N1057">
            <v>30729</v>
          </cell>
          <cell r="O1057">
            <v>39.939726027397263</v>
          </cell>
          <cell r="P1057" t="str">
            <v>New</v>
          </cell>
          <cell r="Y1057">
            <v>8306662032</v>
          </cell>
          <cell r="Z1057" t="str">
            <v>manish52patidar@gmail.com</v>
          </cell>
          <cell r="AA1057">
            <v>9824027203</v>
          </cell>
          <cell r="AB1057" t="str">
            <v>Brother</v>
          </cell>
          <cell r="AC1057" t="str">
            <v>Ankit Patel</v>
          </cell>
          <cell r="AD1057" t="str">
            <v>Amrutlal</v>
          </cell>
          <cell r="AE1057" t="str">
            <v>Vasantiben</v>
          </cell>
          <cell r="AF1057" t="str">
            <v>Plot No. 52 Dev Narayan Nagar Meghaper Kubhardi, Adipur, Kutch - 370205</v>
          </cell>
          <cell r="AG1057" t="str">
            <v>At.Post, Shihi Tal.Unjha Dist. Mahesana - 384176</v>
          </cell>
          <cell r="AH1057" t="str">
            <v>AUSPP2842F</v>
          </cell>
          <cell r="AI1057" t="str">
            <v>260244479013</v>
          </cell>
          <cell r="AJ1057" t="str">
            <v>B+VE</v>
          </cell>
          <cell r="AK1057" t="str">
            <v>ITI / First Class Boiler Attendan</v>
          </cell>
          <cell r="AL1057" t="str">
            <v>NA</v>
          </cell>
          <cell r="AM1057" t="str">
            <v>15 Years</v>
          </cell>
        </row>
        <row r="1058">
          <cell r="B1058" t="str">
            <v>FT2206026</v>
          </cell>
          <cell r="C1058" t="str">
            <v>Vitul Thakor</v>
          </cell>
          <cell r="D1058" t="str">
            <v>Engineering</v>
          </cell>
          <cell r="E1058" t="str">
            <v>Maintenance</v>
          </cell>
          <cell r="F1058" t="str">
            <v>Assistant Engineer</v>
          </cell>
          <cell r="G1058" t="str">
            <v>Level-2</v>
          </cell>
          <cell r="H1058" t="str">
            <v>E-4</v>
          </cell>
          <cell r="I1058">
            <v>45097</v>
          </cell>
          <cell r="J1058">
            <v>45462</v>
          </cell>
          <cell r="K1058" t="str">
            <v xml:space="preserve">1 Year </v>
          </cell>
          <cell r="L1058" t="str">
            <v>Sanand</v>
          </cell>
          <cell r="M1058" t="str">
            <v>M</v>
          </cell>
          <cell r="N1058">
            <v>35695</v>
          </cell>
          <cell r="O1058">
            <v>26.334246575342465</v>
          </cell>
          <cell r="P1058" t="str">
            <v>New</v>
          </cell>
          <cell r="Y1058">
            <v>9825093924</v>
          </cell>
          <cell r="Z1058" t="str">
            <v>vitulthakor@gmail.com</v>
          </cell>
          <cell r="AA1058">
            <v>9825030890</v>
          </cell>
          <cell r="AB1058" t="str">
            <v>Father</v>
          </cell>
          <cell r="AC1058" t="str">
            <v>Arunbhai</v>
          </cell>
          <cell r="AD1058" t="str">
            <v>Arunbhai Thakor</v>
          </cell>
          <cell r="AE1058" t="str">
            <v>Ramilaben</v>
          </cell>
          <cell r="AF1058" t="str">
            <v>Maikrupa, Chitrakut Society, Near Rajodpura Talavadi, Chikhodra, Anand - 388320</v>
          </cell>
          <cell r="AG1058" t="str">
            <v>Maikrupa, Chitrakut Society, Near Rajodpura Talavadi, Chikhodra, Anand - 388320</v>
          </cell>
          <cell r="AH1058" t="str">
            <v>CCBPT3778D</v>
          </cell>
          <cell r="AI1058">
            <v>614683392887</v>
          </cell>
          <cell r="AJ1058" t="str">
            <v>O+VE</v>
          </cell>
          <cell r="AK1058" t="str">
            <v>B.E</v>
          </cell>
          <cell r="AL1058" t="str">
            <v>Mechanical</v>
          </cell>
          <cell r="AM1058" t="str">
            <v>2.5 Years</v>
          </cell>
        </row>
        <row r="1059">
          <cell r="B1059" t="str">
            <v>FT2307039</v>
          </cell>
          <cell r="C1059" t="str">
            <v>Ratnesh Nandlal Gupta</v>
          </cell>
          <cell r="D1059" t="str">
            <v>Production</v>
          </cell>
          <cell r="E1059" t="str">
            <v>Curing</v>
          </cell>
          <cell r="F1059" t="str">
            <v>Assistant Engineer</v>
          </cell>
          <cell r="G1059" t="str">
            <v>Level-2</v>
          </cell>
          <cell r="H1059" t="str">
            <v>E-4</v>
          </cell>
          <cell r="I1059">
            <v>45110</v>
          </cell>
          <cell r="J1059">
            <v>45475</v>
          </cell>
          <cell r="K1059" t="str">
            <v xml:space="preserve">1 Year </v>
          </cell>
          <cell r="L1059" t="str">
            <v>Sanand</v>
          </cell>
          <cell r="M1059" t="str">
            <v>M</v>
          </cell>
          <cell r="N1059">
            <v>35293</v>
          </cell>
          <cell r="O1059">
            <v>27.435616438356163</v>
          </cell>
          <cell r="P1059" t="str">
            <v>Resignation</v>
          </cell>
          <cell r="Y1059">
            <v>8160066506</v>
          </cell>
          <cell r="Z1059" t="str">
            <v>guptaratnesh965@gmail.com</v>
          </cell>
          <cell r="AA1059">
            <v>9824264896</v>
          </cell>
          <cell r="AB1059" t="str">
            <v>Father</v>
          </cell>
          <cell r="AC1059" t="str">
            <v>Nandlal V Gupta</v>
          </cell>
          <cell r="AD1059" t="str">
            <v>Nandlal V Gupta</v>
          </cell>
          <cell r="AE1059" t="str">
            <v>Urmila N Gupta</v>
          </cell>
          <cell r="AF1059" t="str">
            <v>48A Pushpak Residency, Refinery-Gorwa Road, Vadodara, Gujarat - 391330</v>
          </cell>
          <cell r="AG1059" t="str">
            <v>48A Pushpak Residency, Refinery-Gorwa Road, Vadodara, Gujarat - 391330</v>
          </cell>
          <cell r="AH1059" t="str">
            <v>BTCPG0084N</v>
          </cell>
          <cell r="AI1059" t="str">
            <v>231283099588</v>
          </cell>
          <cell r="AJ1059" t="str">
            <v>B+VE</v>
          </cell>
          <cell r="AK1059" t="str">
            <v>BE</v>
          </cell>
          <cell r="AL1059" t="str">
            <v>Mechanical</v>
          </cell>
          <cell r="AM1059" t="str">
            <v>2.5 Years</v>
          </cell>
        </row>
        <row r="1060">
          <cell r="B1060" t="str">
            <v>FT2307040</v>
          </cell>
          <cell r="C1060" t="str">
            <v>Vishalbhai Manojbhai Gohil</v>
          </cell>
          <cell r="D1060" t="str">
            <v>Production</v>
          </cell>
          <cell r="E1060" t="str">
            <v>Tire Building</v>
          </cell>
          <cell r="F1060" t="str">
            <v>GET</v>
          </cell>
          <cell r="G1060" t="str">
            <v>Level-2</v>
          </cell>
          <cell r="H1060" t="str">
            <v>E-5</v>
          </cell>
          <cell r="I1060">
            <v>45110</v>
          </cell>
          <cell r="J1060">
            <v>45475</v>
          </cell>
          <cell r="K1060" t="str">
            <v xml:space="preserve">1 Year </v>
          </cell>
          <cell r="L1060" t="str">
            <v>Sanand</v>
          </cell>
          <cell r="M1060" t="str">
            <v>M</v>
          </cell>
          <cell r="N1060">
            <v>35914</v>
          </cell>
          <cell r="O1060">
            <v>25.734246575342464</v>
          </cell>
          <cell r="P1060" t="str">
            <v>Abscond</v>
          </cell>
          <cell r="Y1060">
            <v>8238390132</v>
          </cell>
          <cell r="Z1060" t="str">
            <v>vishalmgohil29@gmail.com</v>
          </cell>
          <cell r="AA1060">
            <v>9408209848</v>
          </cell>
          <cell r="AB1060" t="str">
            <v>Father</v>
          </cell>
          <cell r="AC1060" t="str">
            <v>Gohil Manojbhai M</v>
          </cell>
          <cell r="AD1060" t="str">
            <v>Gohil Manojbhai M</v>
          </cell>
          <cell r="AE1060" t="str">
            <v>Gohil Meena M</v>
          </cell>
          <cell r="AF1060" t="str">
            <v>F-401, Pratham Residency, Near Vejalpur Police Choki, Vejalpur Ahmedabad - 380051</v>
          </cell>
          <cell r="AG1060" t="str">
            <v>Plot No 324/244, Sagwadi, Kaliyabid, Bavnagar - 364002</v>
          </cell>
          <cell r="AH1060" t="str">
            <v>DZOPG4253H</v>
          </cell>
          <cell r="AI1060" t="str">
            <v>524217775790</v>
          </cell>
          <cell r="AJ1060" t="str">
            <v>O+VE</v>
          </cell>
          <cell r="AK1060" t="str">
            <v>BE</v>
          </cell>
          <cell r="AL1060" t="str">
            <v>Mechanical</v>
          </cell>
          <cell r="AM1060" t="str">
            <v>NA</v>
          </cell>
        </row>
        <row r="1061">
          <cell r="B1061" t="str">
            <v>FT2307041</v>
          </cell>
          <cell r="C1061" t="str">
            <v>Nai Darshan Rasikbhai</v>
          </cell>
          <cell r="D1061" t="str">
            <v>Production</v>
          </cell>
          <cell r="E1061" t="str">
            <v>Tire Building</v>
          </cell>
          <cell r="F1061" t="str">
            <v>GET</v>
          </cell>
          <cell r="G1061" t="str">
            <v>Level-2</v>
          </cell>
          <cell r="H1061" t="str">
            <v>E-5</v>
          </cell>
          <cell r="I1061">
            <v>45110</v>
          </cell>
          <cell r="J1061">
            <v>45475</v>
          </cell>
          <cell r="K1061" t="str">
            <v xml:space="preserve">1 Year </v>
          </cell>
          <cell r="L1061" t="str">
            <v>Sanand</v>
          </cell>
          <cell r="M1061" t="str">
            <v>M</v>
          </cell>
          <cell r="N1061">
            <v>37412</v>
          </cell>
          <cell r="O1061">
            <v>21.63013698630137</v>
          </cell>
          <cell r="P1061" t="str">
            <v>Abscond</v>
          </cell>
          <cell r="Y1061">
            <v>8141819043</v>
          </cell>
          <cell r="Z1061" t="str">
            <v>naidarshan327@gmail.com</v>
          </cell>
          <cell r="AA1061">
            <v>9712133830</v>
          </cell>
          <cell r="AB1061" t="str">
            <v>Father</v>
          </cell>
          <cell r="AC1061" t="str">
            <v>Nai Rasikbhai Hemabhai</v>
          </cell>
          <cell r="AD1061" t="str">
            <v>Nai Rasikbhai Hemabhai</v>
          </cell>
          <cell r="AE1061" t="str">
            <v>Nai Geetaben Rasikbhai</v>
          </cell>
          <cell r="AF1061" t="str">
            <v>O-3, Vishvash Appartment Sardar Chowk Krishnanagar Ahmedabad - 382346</v>
          </cell>
          <cell r="AG1061" t="str">
            <v>O-3, Vishvash Appartment Sardar Chowk Krishnanagar Ahmedabad - 382345</v>
          </cell>
          <cell r="AH1061" t="str">
            <v>ETKPR3059F</v>
          </cell>
          <cell r="AI1061" t="str">
            <v>760473221966</v>
          </cell>
          <cell r="AJ1061" t="str">
            <v>O+VE</v>
          </cell>
          <cell r="AK1061" t="str">
            <v>BE</v>
          </cell>
          <cell r="AL1061" t="str">
            <v>Mechanical</v>
          </cell>
          <cell r="AM1061" t="str">
            <v>NA</v>
          </cell>
        </row>
        <row r="1062">
          <cell r="B1062" t="str">
            <v>FT2307042</v>
          </cell>
          <cell r="C1062" t="str">
            <v>Prajapati Sankalp</v>
          </cell>
          <cell r="D1062" t="str">
            <v>RD</v>
          </cell>
          <cell r="E1062" t="str">
            <v>Formulation Development</v>
          </cell>
          <cell r="F1062" t="str">
            <v>GET</v>
          </cell>
          <cell r="G1062" t="str">
            <v>Level-2</v>
          </cell>
          <cell r="H1062" t="str">
            <v>E-5</v>
          </cell>
          <cell r="I1062">
            <v>45110</v>
          </cell>
          <cell r="J1062">
            <v>45475</v>
          </cell>
          <cell r="K1062" t="str">
            <v xml:space="preserve">1 Year </v>
          </cell>
          <cell r="L1062" t="str">
            <v>Sanand</v>
          </cell>
          <cell r="M1062" t="str">
            <v>M</v>
          </cell>
          <cell r="N1062">
            <v>37218</v>
          </cell>
          <cell r="O1062">
            <v>22.161643835616438</v>
          </cell>
          <cell r="P1062" t="str">
            <v>Resignation</v>
          </cell>
          <cell r="Y1062">
            <v>9510839177</v>
          </cell>
          <cell r="Z1062" t="str">
            <v>prajapatisankalp762@gmail.com</v>
          </cell>
          <cell r="AA1062">
            <v>8347939177</v>
          </cell>
          <cell r="AB1062" t="str">
            <v>Father</v>
          </cell>
          <cell r="AC1062" t="str">
            <v>Dipaakbhai Kantilal Prajapati</v>
          </cell>
          <cell r="AD1062" t="str">
            <v>Dipakbhai Kantilal Prajapati</v>
          </cell>
          <cell r="AE1062" t="str">
            <v>Sushilaben Dipakbhai Prajapati</v>
          </cell>
          <cell r="AF1062" t="str">
            <v>133, Gurukrupa Society, Popat Chokdi, Viramgam Bahucharaji Road, Viramgam, Ahmedabad - 382150</v>
          </cell>
          <cell r="AG1062" t="str">
            <v>133, Gurukrupa Society, Popat Chokdi, Viramgam Bahucharaji Road, Viramgam, Ahmedabad - 382150</v>
          </cell>
          <cell r="AH1062" t="str">
            <v>HQQPP2022C</v>
          </cell>
          <cell r="AI1062" t="str">
            <v>530276917862</v>
          </cell>
          <cell r="AJ1062" t="str">
            <v>NA</v>
          </cell>
          <cell r="AK1062" t="str">
            <v>BE</v>
          </cell>
          <cell r="AL1062" t="str">
            <v>Chemical</v>
          </cell>
          <cell r="AM1062" t="str">
            <v>NA</v>
          </cell>
        </row>
        <row r="1063">
          <cell r="B1063" t="str">
            <v>FT2307043</v>
          </cell>
          <cell r="C1063" t="str">
            <v>Dabhi Jayesh Sunilbhai</v>
          </cell>
          <cell r="D1063" t="str">
            <v>Engineering</v>
          </cell>
          <cell r="E1063" t="str">
            <v>Maintenance</v>
          </cell>
          <cell r="F1063" t="str">
            <v>GET</v>
          </cell>
          <cell r="G1063" t="str">
            <v>Level-2</v>
          </cell>
          <cell r="H1063" t="str">
            <v>E-5</v>
          </cell>
          <cell r="I1063">
            <v>45110</v>
          </cell>
          <cell r="J1063">
            <v>45475</v>
          </cell>
          <cell r="K1063" t="str">
            <v xml:space="preserve">1 Year </v>
          </cell>
          <cell r="L1063" t="str">
            <v>Sanand</v>
          </cell>
          <cell r="M1063" t="str">
            <v>M</v>
          </cell>
          <cell r="N1063">
            <v>37489</v>
          </cell>
          <cell r="O1063">
            <v>21.419178082191781</v>
          </cell>
          <cell r="P1063" t="str">
            <v>Resignation</v>
          </cell>
          <cell r="Y1063">
            <v>8401859511</v>
          </cell>
          <cell r="Z1063" t="str">
            <v>jayesh11dabhi@gmail.com</v>
          </cell>
          <cell r="AA1063">
            <v>9727214511</v>
          </cell>
          <cell r="AB1063" t="str">
            <v>Father</v>
          </cell>
          <cell r="AC1063" t="str">
            <v>Sunilbhai Dabhi</v>
          </cell>
          <cell r="AD1063" t="str">
            <v>Sunilbhai Dabhi</v>
          </cell>
          <cell r="AE1063" t="str">
            <v>Sardaben Sunilbhai Dabhi</v>
          </cell>
          <cell r="AF1063" t="str">
            <v>Plot No: 1362,Sharanjivi Akhado, Near Tv Center, Ghogha Circle - 364001</v>
          </cell>
          <cell r="AG1063" t="str">
            <v>Plot No: 1362,Sharanjivi Akhado, Near Tv Center, Ghogha Circle - 364001</v>
          </cell>
          <cell r="AH1063" t="str">
            <v>HSGPD3991A</v>
          </cell>
          <cell r="AI1063" t="str">
            <v>240323624215</v>
          </cell>
          <cell r="AJ1063" t="str">
            <v>A+VE</v>
          </cell>
          <cell r="AK1063" t="str">
            <v>BE</v>
          </cell>
          <cell r="AL1063" t="str">
            <v>Electrical</v>
          </cell>
          <cell r="AM1063" t="str">
            <v>NA</v>
          </cell>
        </row>
        <row r="1064">
          <cell r="B1064" t="str">
            <v>FT2107099</v>
          </cell>
          <cell r="C1064" t="str">
            <v>Ashish Ghosh</v>
          </cell>
          <cell r="D1064" t="str">
            <v>Production</v>
          </cell>
          <cell r="E1064" t="str">
            <v>Curing</v>
          </cell>
          <cell r="F1064" t="str">
            <v>Assistant Engineer</v>
          </cell>
          <cell r="G1064" t="str">
            <v>Level-2</v>
          </cell>
          <cell r="H1064" t="str">
            <v>E-4</v>
          </cell>
          <cell r="I1064">
            <v>45112</v>
          </cell>
          <cell r="J1064">
            <v>45477</v>
          </cell>
          <cell r="K1064" t="str">
            <v xml:space="preserve">1 Year </v>
          </cell>
          <cell r="L1064" t="str">
            <v>Sanand</v>
          </cell>
          <cell r="M1064" t="str">
            <v>M</v>
          </cell>
          <cell r="N1064">
            <v>36591</v>
          </cell>
          <cell r="O1064">
            <v>23.87945205479452</v>
          </cell>
          <cell r="P1064" t="str">
            <v>New Employment</v>
          </cell>
          <cell r="Y1064">
            <v>7008143530</v>
          </cell>
          <cell r="Z1064" t="str">
            <v>ag9928942@gmail.com</v>
          </cell>
          <cell r="AA1064">
            <v>7894597070</v>
          </cell>
          <cell r="AB1064" t="str">
            <v>Father</v>
          </cell>
          <cell r="AC1064" t="str">
            <v>Aswini Kumar Ghosh</v>
          </cell>
          <cell r="AD1064" t="str">
            <v>Aswini Kumar Ghosh</v>
          </cell>
          <cell r="AE1064" t="str">
            <v>Mitali Ghosh</v>
          </cell>
          <cell r="AF1064" t="str">
            <v>Hajarimata Temple, Sanand, Ahmedabad - 382110</v>
          </cell>
          <cell r="AG1064" t="str">
            <v>Ekdali, Mayurbhanj, Odisha - 757031</v>
          </cell>
          <cell r="AH1064" t="str">
            <v>CYIPG3636A</v>
          </cell>
          <cell r="AI1064">
            <v>750461945708</v>
          </cell>
          <cell r="AJ1064" t="str">
            <v>A+VE</v>
          </cell>
          <cell r="AK1064" t="str">
            <v>Diploma In Mechnical Enginnering</v>
          </cell>
          <cell r="AL1064" t="str">
            <v>NA</v>
          </cell>
          <cell r="AM1064" t="str">
            <v>2 Years</v>
          </cell>
        </row>
        <row r="1065">
          <cell r="B1065" t="str">
            <v>FT2307044</v>
          </cell>
          <cell r="C1065" t="str">
            <v>Shah Arpitkumar</v>
          </cell>
          <cell r="D1065" t="str">
            <v>Production</v>
          </cell>
          <cell r="E1065" t="str">
            <v>Curing</v>
          </cell>
          <cell r="F1065" t="str">
            <v>Assistant Engineer</v>
          </cell>
          <cell r="G1065" t="str">
            <v>Level-2</v>
          </cell>
          <cell r="H1065" t="str">
            <v>E-4</v>
          </cell>
          <cell r="I1065">
            <v>45117</v>
          </cell>
          <cell r="J1065">
            <v>45482</v>
          </cell>
          <cell r="K1065" t="str">
            <v xml:space="preserve">1 Year </v>
          </cell>
          <cell r="L1065" t="str">
            <v>Sanand</v>
          </cell>
          <cell r="M1065" t="str">
            <v>M</v>
          </cell>
          <cell r="N1065">
            <v>35856</v>
          </cell>
          <cell r="O1065">
            <v>25.893150684931506</v>
          </cell>
          <cell r="P1065" t="str">
            <v>New</v>
          </cell>
          <cell r="Y1065">
            <v>8347190600</v>
          </cell>
          <cell r="Z1065" t="str">
            <v>arpitshah396@gmail.com</v>
          </cell>
          <cell r="AA1065">
            <v>9898003580</v>
          </cell>
          <cell r="AB1065" t="str">
            <v>Father</v>
          </cell>
          <cell r="AC1065" t="str">
            <v>Deepakbhai P. Shah</v>
          </cell>
          <cell r="AD1065" t="str">
            <v>Deepakbhai P. Shah</v>
          </cell>
          <cell r="AE1065" t="str">
            <v>Sarojben D. Shah</v>
          </cell>
          <cell r="AF1065" t="str">
            <v xml:space="preserve">104- Pooja Residency , Behind Gram Panchyat Bopal, Ahmedabd </v>
          </cell>
          <cell r="AG1065" t="str">
            <v>F-125/101, Prushti Prabha Flat, Nr Old Bapod Jakat Naka, Waghodia Road, Vadodara - 390019</v>
          </cell>
          <cell r="AH1065" t="str">
            <v>HURPS0364B</v>
          </cell>
          <cell r="AI1065" t="str">
            <v>371268604922</v>
          </cell>
          <cell r="AJ1065" t="str">
            <v>B+VE</v>
          </cell>
          <cell r="AK1065" t="str">
            <v>B.E</v>
          </cell>
          <cell r="AL1065" t="str">
            <v>Mechanical</v>
          </cell>
          <cell r="AM1065" t="str">
            <v>2 Years</v>
          </cell>
        </row>
        <row r="1066">
          <cell r="B1066" t="str">
            <v>FT2307045</v>
          </cell>
          <cell r="C1066" t="str">
            <v>Gupta Mayank</v>
          </cell>
          <cell r="D1066" t="str">
            <v>Production</v>
          </cell>
          <cell r="E1066" t="str">
            <v>Curing</v>
          </cell>
          <cell r="F1066" t="str">
            <v>Assistant Engineer</v>
          </cell>
          <cell r="G1066" t="str">
            <v>Level-2</v>
          </cell>
          <cell r="H1066" t="str">
            <v>E-4</v>
          </cell>
          <cell r="I1066">
            <v>45117</v>
          </cell>
          <cell r="J1066">
            <v>45482</v>
          </cell>
          <cell r="K1066" t="str">
            <v xml:space="preserve">1 Year </v>
          </cell>
          <cell r="L1066" t="str">
            <v>Sanand</v>
          </cell>
          <cell r="M1066" t="str">
            <v>M</v>
          </cell>
          <cell r="N1066">
            <v>36193</v>
          </cell>
          <cell r="O1066">
            <v>24.969863013698632</v>
          </cell>
          <cell r="P1066" t="str">
            <v>Abscond</v>
          </cell>
          <cell r="Y1066">
            <v>7016696391</v>
          </cell>
          <cell r="Z1066" t="str">
            <v xml:space="preserve">mayankgupta221999@gmail.com </v>
          </cell>
          <cell r="AA1066">
            <v>9033855120</v>
          </cell>
          <cell r="AB1066" t="str">
            <v>Brother</v>
          </cell>
          <cell r="AC1066" t="str">
            <v>Deepak Gupta</v>
          </cell>
          <cell r="AD1066" t="str">
            <v>Hiteshbhai Gupta</v>
          </cell>
          <cell r="AE1066" t="str">
            <v>Tulsiben Gupta</v>
          </cell>
          <cell r="AF1066" t="str">
            <v>H-5, Vishwambhar Apartment, Nr Ambar Cinema, Bapunagar, Ahmedabad - 380038</v>
          </cell>
          <cell r="AG1066" t="str">
            <v>H-5, Vishwambhar Apartment, Nr Ambar Cinema, Bapunagar, Ahmedabad - 380038</v>
          </cell>
          <cell r="AH1066" t="str">
            <v>DUJPG7072J</v>
          </cell>
          <cell r="AI1066" t="str">
            <v>504939659323</v>
          </cell>
          <cell r="AJ1066" t="str">
            <v>B+VE</v>
          </cell>
          <cell r="AK1066" t="str">
            <v>B.E</v>
          </cell>
          <cell r="AL1066" t="str">
            <v>Mechanical</v>
          </cell>
          <cell r="AM1066" t="str">
            <v>2 Years</v>
          </cell>
        </row>
        <row r="1067">
          <cell r="B1067" t="str">
            <v>FT2307046</v>
          </cell>
          <cell r="C1067" t="str">
            <v>Jethava Ashish Rajendrabhai</v>
          </cell>
          <cell r="D1067" t="str">
            <v>Production</v>
          </cell>
          <cell r="E1067" t="str">
            <v>Curing</v>
          </cell>
          <cell r="F1067" t="str">
            <v>GET</v>
          </cell>
          <cell r="G1067" t="str">
            <v>Level-2</v>
          </cell>
          <cell r="H1067" t="str">
            <v>E-5</v>
          </cell>
          <cell r="I1067">
            <v>45117</v>
          </cell>
          <cell r="J1067">
            <v>45482</v>
          </cell>
          <cell r="K1067" t="str">
            <v xml:space="preserve">1 Year </v>
          </cell>
          <cell r="L1067" t="str">
            <v>Sanand</v>
          </cell>
          <cell r="M1067" t="str">
            <v>M</v>
          </cell>
          <cell r="N1067">
            <v>37632</v>
          </cell>
          <cell r="O1067">
            <v>21.027397260273972</v>
          </cell>
          <cell r="P1067" t="str">
            <v>New</v>
          </cell>
          <cell r="Y1067">
            <v>9067372151</v>
          </cell>
          <cell r="Z1067" t="str">
            <v xml:space="preserve">ashish.jethava11@gmail.com </v>
          </cell>
          <cell r="AA1067">
            <v>9725092151</v>
          </cell>
          <cell r="AB1067" t="str">
            <v>Father</v>
          </cell>
          <cell r="AC1067" t="str">
            <v>Rajendrabhai Jethava</v>
          </cell>
          <cell r="AD1067" t="str">
            <v>Rajendrabhai Jethava</v>
          </cell>
          <cell r="AE1067" t="str">
            <v>Shitalben Jethava</v>
          </cell>
          <cell r="AF1067" t="str">
            <v>Near Kumbharavadi , Raval , Devbhumi , Dwarka , Gujarat- 361325</v>
          </cell>
          <cell r="AG1067" t="str">
            <v>Near Kumbharavadi , Raval , Devbhumi , Dwarka , Gujarat- 361325</v>
          </cell>
          <cell r="AH1067" t="str">
            <v>FCRPR3892H</v>
          </cell>
          <cell r="AI1067" t="str">
            <v>265787186002</v>
          </cell>
          <cell r="AJ1067" t="str">
            <v>A+VE</v>
          </cell>
          <cell r="AK1067" t="str">
            <v>B.E</v>
          </cell>
          <cell r="AL1067" t="str">
            <v>Mechanical</v>
          </cell>
          <cell r="AM1067" t="str">
            <v>Fresher</v>
          </cell>
        </row>
        <row r="1068">
          <cell r="B1068" t="str">
            <v>FT2307047</v>
          </cell>
          <cell r="C1068" t="str">
            <v>Bhatt Param Pareshbhai</v>
          </cell>
          <cell r="D1068" t="str">
            <v>Engineering</v>
          </cell>
          <cell r="E1068" t="str">
            <v>Maintenance</v>
          </cell>
          <cell r="F1068" t="str">
            <v>Assistant Engineer</v>
          </cell>
          <cell r="G1068" t="str">
            <v>Level-2</v>
          </cell>
          <cell r="H1068" t="str">
            <v>E-4</v>
          </cell>
          <cell r="I1068">
            <v>45117</v>
          </cell>
          <cell r="J1068">
            <v>45482</v>
          </cell>
          <cell r="K1068" t="str">
            <v xml:space="preserve">1 Year </v>
          </cell>
          <cell r="L1068" t="str">
            <v>Sanand</v>
          </cell>
          <cell r="M1068" t="str">
            <v>M</v>
          </cell>
          <cell r="N1068">
            <v>36141</v>
          </cell>
          <cell r="O1068">
            <v>25.112328767123287</v>
          </cell>
          <cell r="P1068" t="str">
            <v>New</v>
          </cell>
          <cell r="Y1068">
            <v>9727573736</v>
          </cell>
          <cell r="Z1068" t="str">
            <v>bhattparam99@gmail.com</v>
          </cell>
          <cell r="AA1068">
            <v>9374734054</v>
          </cell>
          <cell r="AB1068" t="str">
            <v>Father</v>
          </cell>
          <cell r="AC1068" t="str">
            <v>Pareshbhai Bhatt</v>
          </cell>
          <cell r="AD1068" t="str">
            <v>Pareshbhai Bhatt</v>
          </cell>
          <cell r="AE1068" t="str">
            <v>Komalben Pareshbhai Bhatt</v>
          </cell>
          <cell r="AF1068" t="str">
            <v>Plot -C/1361,Ladi Valo Khancho, Nr.Lakhubha Hall  Kaliyabid, Bhavnagar - 364002</v>
          </cell>
          <cell r="AG1068" t="str">
            <v>Plot -C/1361,Ladi Valo Khancho, Nr.Lakhubha Hall  Kaliyabid, Bhavnagar - 364002</v>
          </cell>
          <cell r="AH1068" t="str">
            <v>EFMPB9611F</v>
          </cell>
          <cell r="AI1068" t="str">
            <v>223550799482</v>
          </cell>
          <cell r="AJ1068" t="str">
            <v>B+VE</v>
          </cell>
          <cell r="AK1068" t="str">
            <v>B.E</v>
          </cell>
          <cell r="AL1068" t="str">
            <v>Mechanical</v>
          </cell>
          <cell r="AM1068" t="str">
            <v>2 Years</v>
          </cell>
        </row>
        <row r="1069">
          <cell r="B1069" t="str">
            <v>FT2307048</v>
          </cell>
          <cell r="C1069" t="str">
            <v>Patil Pratik Vilasbhai</v>
          </cell>
          <cell r="D1069" t="str">
            <v>Engineering</v>
          </cell>
          <cell r="E1069" t="str">
            <v>Maintenance</v>
          </cell>
          <cell r="F1069" t="str">
            <v>GET</v>
          </cell>
          <cell r="G1069" t="str">
            <v>Level-2</v>
          </cell>
          <cell r="H1069" t="str">
            <v>E-5</v>
          </cell>
          <cell r="I1069">
            <v>45117</v>
          </cell>
          <cell r="J1069">
            <v>45482</v>
          </cell>
          <cell r="K1069" t="str">
            <v xml:space="preserve">1 Year </v>
          </cell>
          <cell r="L1069" t="str">
            <v>Sanand</v>
          </cell>
          <cell r="M1069" t="str">
            <v>M</v>
          </cell>
          <cell r="N1069">
            <v>36360</v>
          </cell>
          <cell r="O1069">
            <v>24.512328767123286</v>
          </cell>
          <cell r="P1069" t="str">
            <v>New</v>
          </cell>
          <cell r="Y1069">
            <v>8238106994</v>
          </cell>
          <cell r="Z1069" t="str">
            <v xml:space="preserve"> thepratikpatil09@gmail.com</v>
          </cell>
          <cell r="AA1069">
            <v>9586896972</v>
          </cell>
          <cell r="AB1069" t="str">
            <v>Mother</v>
          </cell>
          <cell r="AC1069" t="str">
            <v>Patil Ujjwalaben Vilasbhai</v>
          </cell>
          <cell r="AD1069" t="str">
            <v>Patil Vilasbhai V.</v>
          </cell>
          <cell r="AE1069" t="str">
            <v>Patil Ujjwalaben Vilasbhai</v>
          </cell>
          <cell r="AF1069" t="str">
            <v>65, Maruti Nagar Gunsada , Hanuman Mandir , Sonagadh, Tapi, Gujarat- 394670</v>
          </cell>
          <cell r="AG1069" t="str">
            <v>65, Maruti Nagar Gunsada , Hanuman Mandir , Sonagadh, Tapi, Gujarat- 394670</v>
          </cell>
          <cell r="AH1069" t="str">
            <v>EBQPP9265M</v>
          </cell>
          <cell r="AI1069" t="str">
            <v>842891933842</v>
          </cell>
          <cell r="AJ1069" t="str">
            <v>A+VE</v>
          </cell>
          <cell r="AK1069" t="str">
            <v xml:space="preserve">B.Tech </v>
          </cell>
          <cell r="AL1069" t="str">
            <v>Mechanical</v>
          </cell>
          <cell r="AM1069" t="str">
            <v>NA</v>
          </cell>
        </row>
        <row r="1070">
          <cell r="B1070" t="str">
            <v>FT2307049</v>
          </cell>
          <cell r="C1070" t="str">
            <v>Ayushi Goswami</v>
          </cell>
          <cell r="D1070" t="str">
            <v>Production</v>
          </cell>
          <cell r="E1070" t="str">
            <v>Curing</v>
          </cell>
          <cell r="F1070" t="str">
            <v>Assistant Engineer</v>
          </cell>
          <cell r="G1070" t="str">
            <v>Level-2</v>
          </cell>
          <cell r="H1070" t="str">
            <v>E-4</v>
          </cell>
          <cell r="I1070">
            <v>45124</v>
          </cell>
          <cell r="J1070">
            <v>45489</v>
          </cell>
          <cell r="K1070" t="str">
            <v xml:space="preserve">1 Year </v>
          </cell>
          <cell r="L1070" t="str">
            <v>Sanand</v>
          </cell>
          <cell r="M1070" t="str">
            <v>F</v>
          </cell>
          <cell r="N1070">
            <v>36745</v>
          </cell>
          <cell r="O1070">
            <v>23.457534246575342</v>
          </cell>
          <cell r="P1070" t="str">
            <v>New</v>
          </cell>
          <cell r="Y1070">
            <v>8815948454</v>
          </cell>
          <cell r="Z1070" t="str">
            <v>goswamiayushi873@gmail.com</v>
          </cell>
          <cell r="AA1070" t="str">
            <v>9303508211</v>
          </cell>
          <cell r="AB1070" t="str">
            <v>Father</v>
          </cell>
          <cell r="AC1070" t="str">
            <v xml:space="preserve">Rajesh Goswami </v>
          </cell>
          <cell r="AD1070" t="str">
            <v xml:space="preserve">Rajesh Goswami </v>
          </cell>
          <cell r="AE1070" t="str">
            <v xml:space="preserve">Daya Goswami </v>
          </cell>
          <cell r="AF1070" t="str">
            <v>Kabir Enclave, Bopal, Ahmedabad - 380058</v>
          </cell>
          <cell r="AG1070" t="str">
            <v>Dhamdhusar raisen, Madhya Pradesh - 464990</v>
          </cell>
          <cell r="AH1070" t="str">
            <v>DTSPG3301J</v>
          </cell>
          <cell r="AI1070" t="str">
            <v>842109958955</v>
          </cell>
          <cell r="AJ1070" t="str">
            <v>A+VE</v>
          </cell>
          <cell r="AK1070" t="str">
            <v xml:space="preserve">B.Tech </v>
          </cell>
          <cell r="AL1070" t="str">
            <v>Mechanical</v>
          </cell>
          <cell r="AM1070" t="str">
            <v>1 Year</v>
          </cell>
        </row>
        <row r="1071">
          <cell r="B1071" t="str">
            <v>FT2307050</v>
          </cell>
          <cell r="C1071" t="str">
            <v>Urvin Anil Bharambe</v>
          </cell>
          <cell r="D1071" t="str">
            <v>Production</v>
          </cell>
          <cell r="E1071" t="str">
            <v>Mixing</v>
          </cell>
          <cell r="F1071" t="str">
            <v>GET</v>
          </cell>
          <cell r="G1071" t="str">
            <v>Level-2</v>
          </cell>
          <cell r="H1071" t="str">
            <v>E-5</v>
          </cell>
          <cell r="I1071">
            <v>45124</v>
          </cell>
          <cell r="J1071">
            <v>45489</v>
          </cell>
          <cell r="K1071" t="str">
            <v xml:space="preserve">1 Year </v>
          </cell>
          <cell r="L1071" t="str">
            <v>Sanand</v>
          </cell>
          <cell r="M1071" t="str">
            <v>M</v>
          </cell>
          <cell r="N1071">
            <v>37035</v>
          </cell>
          <cell r="O1071">
            <v>22.663013698630138</v>
          </cell>
          <cell r="P1071" t="str">
            <v>New</v>
          </cell>
          <cell r="Y1071">
            <v>9898752394</v>
          </cell>
          <cell r="Z1071" t="str">
            <v>urvinb245@gmail.com</v>
          </cell>
          <cell r="AA1071">
            <v>9375577394</v>
          </cell>
          <cell r="AB1071" t="str">
            <v>Father</v>
          </cell>
          <cell r="AC1071" t="str">
            <v>Anil Bharambe</v>
          </cell>
          <cell r="AD1071" t="str">
            <v>Anil Pandharinath Bharambe</v>
          </cell>
          <cell r="AE1071" t="str">
            <v>Yogini Anil Bharambe</v>
          </cell>
          <cell r="AF1071" t="str">
            <v>A-604, Agrawal Apt., Nr. Vandan Party Plot, Anandnagar Cross Roads, Satellite, Ahmedabad - 380015</v>
          </cell>
          <cell r="AG1071" t="str">
            <v>58, Payal Park, Nr. Star Bazar, Satellite, Ahmedabad - 380015</v>
          </cell>
          <cell r="AH1071" t="str">
            <v>EQAPB9223A</v>
          </cell>
          <cell r="AI1071" t="str">
            <v>220906509791</v>
          </cell>
          <cell r="AJ1071" t="str">
            <v>B+VE</v>
          </cell>
          <cell r="AK1071" t="str">
            <v xml:space="preserve">B.Tech </v>
          </cell>
          <cell r="AL1071" t="str">
            <v>Mechanical</v>
          </cell>
          <cell r="AM1071" t="str">
            <v>NA</v>
          </cell>
        </row>
        <row r="1072">
          <cell r="B1072" t="str">
            <v>FT2307051</v>
          </cell>
          <cell r="C1072" t="str">
            <v>Piyush Dilip Bhoyar</v>
          </cell>
          <cell r="D1072" t="str">
            <v>Production</v>
          </cell>
          <cell r="E1072" t="str">
            <v>Mixing</v>
          </cell>
          <cell r="F1072" t="str">
            <v>GET</v>
          </cell>
          <cell r="G1072" t="str">
            <v>Level-2</v>
          </cell>
          <cell r="H1072" t="str">
            <v>E-5</v>
          </cell>
          <cell r="I1072">
            <v>45124</v>
          </cell>
          <cell r="J1072">
            <v>45489</v>
          </cell>
          <cell r="K1072" t="str">
            <v xml:space="preserve">1 Year </v>
          </cell>
          <cell r="L1072" t="str">
            <v>Sanand</v>
          </cell>
          <cell r="M1072" t="str">
            <v>M</v>
          </cell>
          <cell r="N1072">
            <v>36468</v>
          </cell>
          <cell r="O1072">
            <v>24.216438356164385</v>
          </cell>
          <cell r="P1072" t="str">
            <v>New</v>
          </cell>
          <cell r="Y1072">
            <v>9518729614</v>
          </cell>
          <cell r="Z1072" t="str">
            <v>piyushbhoyar23@gmail.com</v>
          </cell>
          <cell r="AA1072">
            <v>9822902838</v>
          </cell>
          <cell r="AB1072" t="str">
            <v>Father</v>
          </cell>
          <cell r="AC1072" t="str">
            <v>Dilip Bhoyar</v>
          </cell>
          <cell r="AD1072" t="str">
            <v>Dilip Kawaduji Bhoyar</v>
          </cell>
          <cell r="AE1072" t="str">
            <v>Anita Dilip Bhoyar</v>
          </cell>
          <cell r="AF1072" t="str">
            <v>At. Kortimakta, Tal. Ballarpur, Dist. Chandrapur, Maharashtra - 442701</v>
          </cell>
          <cell r="AG1072" t="str">
            <v>At. Kortimakta, Tal. Ballarpur, Dist. Chandrapur, Maharashtra - 442701</v>
          </cell>
          <cell r="AH1072" t="str">
            <v>FUTPB4032D</v>
          </cell>
          <cell r="AI1072" t="str">
            <v>504044532030</v>
          </cell>
          <cell r="AJ1072" t="str">
            <v>A+VE</v>
          </cell>
          <cell r="AK1072" t="str">
            <v>B.E</v>
          </cell>
          <cell r="AL1072" t="str">
            <v>Mechanical</v>
          </cell>
          <cell r="AM1072" t="str">
            <v>NA</v>
          </cell>
        </row>
        <row r="1073">
          <cell r="B1073" t="str">
            <v>FT2307052</v>
          </cell>
          <cell r="C1073" t="str">
            <v>Rudrasinh Mehulsinh Dudhwala</v>
          </cell>
          <cell r="D1073" t="str">
            <v>QA</v>
          </cell>
          <cell r="E1073" t="str">
            <v>Quality Control</v>
          </cell>
          <cell r="F1073" t="str">
            <v>GET</v>
          </cell>
          <cell r="G1073" t="str">
            <v>Level-2</v>
          </cell>
          <cell r="H1073" t="str">
            <v>E-5</v>
          </cell>
          <cell r="I1073">
            <v>45124</v>
          </cell>
          <cell r="J1073">
            <v>45489</v>
          </cell>
          <cell r="K1073" t="str">
            <v xml:space="preserve">1 Year </v>
          </cell>
          <cell r="L1073" t="str">
            <v>Sanand</v>
          </cell>
          <cell r="M1073" t="str">
            <v>M</v>
          </cell>
          <cell r="N1073">
            <v>37182</v>
          </cell>
          <cell r="O1073">
            <v>22.260273972602739</v>
          </cell>
          <cell r="P1073" t="str">
            <v>Abscond</v>
          </cell>
          <cell r="Y1073">
            <v>9586876594</v>
          </cell>
          <cell r="Z1073" t="str">
            <v>rmdudhwala@gmail.com</v>
          </cell>
          <cell r="AA1073">
            <v>9712948706</v>
          </cell>
          <cell r="AB1073" t="str">
            <v>Mother</v>
          </cell>
          <cell r="AC1073" t="str">
            <v>Priyanka Mehulsinh Dudhwala</v>
          </cell>
          <cell r="AD1073" t="str">
            <v>Mehulsinh Prafulsinh Dudhwala</v>
          </cell>
          <cell r="AE1073" t="str">
            <v>Priyanka Mehulsinh Dudhwala</v>
          </cell>
          <cell r="AF1073" t="str">
            <v>13, Aksharbag Society, Nr.Takshashila Apt, Maninagar, Ahmedabad - 380008</v>
          </cell>
          <cell r="AG1073" t="str">
            <v>902, Binita Park, Appartment, Gandhi Road, Bardoli, Surat, Gujarat - 394601</v>
          </cell>
          <cell r="AH1073" t="str">
            <v>HIHPD4351M</v>
          </cell>
          <cell r="AI1073" t="str">
            <v>200507051084</v>
          </cell>
          <cell r="AJ1073" t="str">
            <v>A+VE</v>
          </cell>
          <cell r="AK1073" t="str">
            <v>BE</v>
          </cell>
          <cell r="AL1073" t="str">
            <v>Mechanical</v>
          </cell>
          <cell r="AM1073" t="str">
            <v>NA</v>
          </cell>
        </row>
        <row r="1074">
          <cell r="B1074" t="str">
            <v>FT2207030</v>
          </cell>
          <cell r="C1074" t="str">
            <v>Shubham Rathod</v>
          </cell>
          <cell r="D1074" t="str">
            <v>QA</v>
          </cell>
          <cell r="E1074" t="str">
            <v>Quality Control</v>
          </cell>
          <cell r="F1074" t="str">
            <v>Assistant Engineer</v>
          </cell>
          <cell r="G1074" t="str">
            <v>Level-2</v>
          </cell>
          <cell r="H1074" t="str">
            <v>E-4</v>
          </cell>
          <cell r="I1074">
            <v>45125</v>
          </cell>
          <cell r="J1074">
            <v>45490</v>
          </cell>
          <cell r="K1074" t="str">
            <v>1 Year</v>
          </cell>
          <cell r="L1074" t="str">
            <v>Sanand</v>
          </cell>
          <cell r="M1074" t="str">
            <v>M</v>
          </cell>
          <cell r="N1074">
            <v>36427</v>
          </cell>
          <cell r="O1074">
            <v>23.835616438356201</v>
          </cell>
          <cell r="P1074" t="str">
            <v>Resignation</v>
          </cell>
          <cell r="Y1074">
            <v>9638947279</v>
          </cell>
          <cell r="Z1074" t="str">
            <v>rsp302409@gmail.com</v>
          </cell>
          <cell r="AA1074">
            <v>9913089553</v>
          </cell>
          <cell r="AB1074" t="str">
            <v>Father</v>
          </cell>
          <cell r="AC1074" t="str">
            <v>Prabhulal Rathod</v>
          </cell>
          <cell r="AD1074" t="str">
            <v>Prabhulal Rathod</v>
          </cell>
          <cell r="AE1074" t="str">
            <v>Vijyaben</v>
          </cell>
          <cell r="AF1074" t="str">
            <v>304, B Wing Swagat Homes, Bol Village, Sanand-382110</v>
          </cell>
          <cell r="AG1074" t="str">
            <v>39, Meeranagar Society, New Kosad Road, Amroli, Surat - 394107</v>
          </cell>
          <cell r="AH1074" t="str">
            <v>DUZPR2020F</v>
          </cell>
          <cell r="AI1074">
            <v>859575652327</v>
          </cell>
          <cell r="AJ1074" t="str">
            <v>B+VE</v>
          </cell>
          <cell r="AK1074" t="str">
            <v>B.E</v>
          </cell>
          <cell r="AL1074" t="str">
            <v>Mechanical</v>
          </cell>
          <cell r="AM1074" t="str">
            <v>11 Months</v>
          </cell>
        </row>
        <row r="1075">
          <cell r="B1075" t="str">
            <v>FT2207031</v>
          </cell>
          <cell r="C1075" t="str">
            <v>Mansuri Ayaz</v>
          </cell>
          <cell r="D1075" t="str">
            <v>RD</v>
          </cell>
          <cell r="E1075" t="str">
            <v>Plan &amp; Audit Control</v>
          </cell>
          <cell r="F1075" t="str">
            <v>Assistant Engineer</v>
          </cell>
          <cell r="G1075" t="str">
            <v>Level-2</v>
          </cell>
          <cell r="H1075" t="str">
            <v>E-4</v>
          </cell>
          <cell r="I1075">
            <v>45125</v>
          </cell>
          <cell r="J1075">
            <v>45490</v>
          </cell>
          <cell r="K1075" t="str">
            <v>1 Year</v>
          </cell>
          <cell r="L1075" t="str">
            <v>Sanand</v>
          </cell>
          <cell r="M1075" t="str">
            <v>M</v>
          </cell>
          <cell r="N1075">
            <v>35751</v>
          </cell>
          <cell r="O1075">
            <v>25.687671232876699</v>
          </cell>
          <cell r="P1075" t="str">
            <v>New Contract</v>
          </cell>
          <cell r="Y1075">
            <v>8347949267</v>
          </cell>
          <cell r="Z1075" t="str">
            <v>ayazmansuri884@gmail.com</v>
          </cell>
          <cell r="AA1075">
            <v>8128708330</v>
          </cell>
          <cell r="AB1075" t="str">
            <v>Father</v>
          </cell>
          <cell r="AC1075" t="str">
            <v>Mansuri Hanifbhai</v>
          </cell>
          <cell r="AD1075" t="str">
            <v>Mansuri Hanifbhai</v>
          </cell>
          <cell r="AE1075" t="str">
            <v>Fatmaben</v>
          </cell>
          <cell r="AF1075" t="str">
            <v>B/33, Jashnagar, Jantanagar, Ramol Ahmedabad-382449.</v>
          </cell>
          <cell r="AG1075" t="str">
            <v>B/33, Jashnagar, Jantanagar, Ramol, Ahmedabad - 382449</v>
          </cell>
          <cell r="AH1075" t="str">
            <v>DDKPM5714H</v>
          </cell>
          <cell r="AI1075">
            <v>221333541405</v>
          </cell>
          <cell r="AJ1075" t="str">
            <v>-</v>
          </cell>
          <cell r="AK1075" t="str">
            <v>B.E</v>
          </cell>
          <cell r="AL1075" t="str">
            <v>Mechanical</v>
          </cell>
          <cell r="AM1075" t="str">
            <v>3 Years</v>
          </cell>
        </row>
        <row r="1076">
          <cell r="B1076" t="str">
            <v>FT2207032</v>
          </cell>
          <cell r="C1076" t="str">
            <v>Ansari Azharuddin</v>
          </cell>
          <cell r="D1076" t="str">
            <v>Planning</v>
          </cell>
          <cell r="E1076" t="str">
            <v>Product Management</v>
          </cell>
          <cell r="F1076" t="str">
            <v>Assistant Engineer</v>
          </cell>
          <cell r="G1076" t="str">
            <v>Level-2</v>
          </cell>
          <cell r="H1076" t="str">
            <v>E-4</v>
          </cell>
          <cell r="I1076">
            <v>45125</v>
          </cell>
          <cell r="J1076">
            <v>45490</v>
          </cell>
          <cell r="K1076" t="str">
            <v>1 Year</v>
          </cell>
          <cell r="L1076" t="str">
            <v>Sanand</v>
          </cell>
          <cell r="M1076" t="str">
            <v>M</v>
          </cell>
          <cell r="N1076">
            <v>35040</v>
          </cell>
          <cell r="O1076">
            <v>27.635616438356202</v>
          </cell>
          <cell r="P1076" t="str">
            <v>New Contract</v>
          </cell>
          <cell r="Y1076">
            <v>7990016156</v>
          </cell>
          <cell r="Z1076" t="str">
            <v>azharuddinansari966@gmail.com</v>
          </cell>
          <cell r="AA1076">
            <v>9033884736</v>
          </cell>
          <cell r="AB1076" t="str">
            <v>Brother</v>
          </cell>
          <cell r="AC1076" t="str">
            <v>Ansari Rizwan</v>
          </cell>
          <cell r="AD1076" t="str">
            <v>Ansari Nurulhasan</v>
          </cell>
          <cell r="AE1076" t="str">
            <v>Mehrunnisha</v>
          </cell>
          <cell r="AF1076" t="str">
            <v>26 Mohmad, Dhobi Chal, Near Kalandari Masjid, Rakhial, Ahmedabad- 380023</v>
          </cell>
          <cell r="AG1076" t="str">
            <v>26, Mohmad, Dhobi Chal, Near Kalandari Masjid, Rakhial, Ahmedabad - 380023</v>
          </cell>
          <cell r="AH1076" t="str">
            <v>DGLPA9249D</v>
          </cell>
          <cell r="AI1076">
            <v>998552478065</v>
          </cell>
          <cell r="AJ1076" t="str">
            <v>B+VE</v>
          </cell>
          <cell r="AK1076" t="str">
            <v xml:space="preserve">B.Tech </v>
          </cell>
          <cell r="AL1076" t="str">
            <v>Automobile</v>
          </cell>
          <cell r="AM1076" t="str">
            <v>Fresher</v>
          </cell>
        </row>
        <row r="1077">
          <cell r="B1077" t="str">
            <v>FT2207033</v>
          </cell>
          <cell r="C1077" t="str">
            <v>Tushar Bhavsar</v>
          </cell>
          <cell r="D1077" t="str">
            <v>Production</v>
          </cell>
          <cell r="E1077" t="str">
            <v>Tire Building</v>
          </cell>
          <cell r="F1077" t="str">
            <v>Assistant Engineer</v>
          </cell>
          <cell r="G1077" t="str">
            <v>Level-2</v>
          </cell>
          <cell r="H1077" t="str">
            <v>E-4</v>
          </cell>
          <cell r="I1077">
            <v>45125</v>
          </cell>
          <cell r="J1077">
            <v>45490</v>
          </cell>
          <cell r="K1077" t="str">
            <v>1 Year</v>
          </cell>
          <cell r="L1077" t="str">
            <v>Sanand</v>
          </cell>
          <cell r="M1077" t="str">
            <v>M</v>
          </cell>
          <cell r="N1077">
            <v>37019</v>
          </cell>
          <cell r="O1077">
            <v>22.213698630136999</v>
          </cell>
          <cell r="P1077" t="str">
            <v>New Contract</v>
          </cell>
          <cell r="Y1077">
            <v>8849292050</v>
          </cell>
          <cell r="Z1077" t="str">
            <v>bhavsartushar777@gmail.com</v>
          </cell>
          <cell r="AA1077">
            <v>7779085775</v>
          </cell>
          <cell r="AB1077" t="str">
            <v>Sister</v>
          </cell>
          <cell r="AC1077" t="str">
            <v>Pratiksha Bhavsar</v>
          </cell>
          <cell r="AD1077" t="str">
            <v>Nitinkumar Bhavsar</v>
          </cell>
          <cell r="AE1077" t="str">
            <v>Radhikaben Bhavsar</v>
          </cell>
          <cell r="AF1077" t="str">
            <v>A - 304, Mahadev Avenue, New RTO road, Vastral, Ahmedabad - 382449</v>
          </cell>
          <cell r="AG1077" t="str">
            <v>A - 304, Mahadev Avenue, New RTO road, Vastral, Ahmedabad - 382449</v>
          </cell>
          <cell r="AH1077" t="str">
            <v>EOUPB7942L</v>
          </cell>
          <cell r="AI1077">
            <v>654052925232</v>
          </cell>
          <cell r="AJ1077" t="str">
            <v>O+VE</v>
          </cell>
          <cell r="AK1077" t="str">
            <v xml:space="preserve">B.Tech </v>
          </cell>
          <cell r="AL1077" t="str">
            <v>Automobile</v>
          </cell>
          <cell r="AM1077" t="str">
            <v>Fresher</v>
          </cell>
        </row>
        <row r="1078">
          <cell r="B1078" t="str">
            <v>FT2207034</v>
          </cell>
          <cell r="C1078" t="str">
            <v>Dev Agrawal</v>
          </cell>
          <cell r="D1078" t="str">
            <v>Production</v>
          </cell>
          <cell r="E1078" t="str">
            <v>Mixing</v>
          </cell>
          <cell r="F1078" t="str">
            <v>Assistant Engineer</v>
          </cell>
          <cell r="G1078" t="str">
            <v>Level-2</v>
          </cell>
          <cell r="H1078" t="str">
            <v>E-4</v>
          </cell>
          <cell r="I1078">
            <v>45125</v>
          </cell>
          <cell r="J1078">
            <v>45490</v>
          </cell>
          <cell r="K1078" t="str">
            <v>1 Year</v>
          </cell>
          <cell r="L1078" t="str">
            <v>Sanand</v>
          </cell>
          <cell r="M1078" t="str">
            <v>M</v>
          </cell>
          <cell r="N1078">
            <v>37113</v>
          </cell>
          <cell r="O1078">
            <v>21.9561643835616</v>
          </cell>
          <cell r="P1078" t="str">
            <v>New Contract</v>
          </cell>
          <cell r="Y1078">
            <v>9773251287</v>
          </cell>
          <cell r="Z1078" t="str">
            <v>devagrawal1008@gmail.com</v>
          </cell>
          <cell r="AA1078">
            <v>9099401002</v>
          </cell>
          <cell r="AB1078" t="str">
            <v>Brother</v>
          </cell>
          <cell r="AC1078" t="str">
            <v>Parth Agrawal</v>
          </cell>
          <cell r="AD1078" t="str">
            <v>Dineshkumar Agrawal</v>
          </cell>
          <cell r="AE1078" t="str">
            <v>Kiranben</v>
          </cell>
          <cell r="AF1078" t="str">
            <v>10 Sai Elegance, Nr. Satya sai hospital, Sarkhej Dholka highway, Kasindra, Ahmedabad, Gujarat, 382210</v>
          </cell>
          <cell r="AG1078" t="str">
            <v>10, Sai Elegance, Nr. Satya sai hospital, Sarkhej Dholka highway, Kasindra, Ahmedabad, Gujarat - 382210</v>
          </cell>
          <cell r="AH1078" t="str">
            <v>DNSPA8867D</v>
          </cell>
          <cell r="AI1078">
            <v>229394620445</v>
          </cell>
          <cell r="AJ1078" t="str">
            <v>B+VE</v>
          </cell>
          <cell r="AK1078" t="str">
            <v>B.E</v>
          </cell>
          <cell r="AL1078" t="str">
            <v>Mechanical</v>
          </cell>
          <cell r="AM1078" t="str">
            <v>Fresher</v>
          </cell>
        </row>
        <row r="1079">
          <cell r="B1079" t="str">
            <v>FT2207039</v>
          </cell>
          <cell r="C1079" t="str">
            <v>Gautam Dhariyaparmar</v>
          </cell>
          <cell r="D1079" t="str">
            <v>RD</v>
          </cell>
          <cell r="E1079" t="str">
            <v>Product Development</v>
          </cell>
          <cell r="F1079" t="str">
            <v>Assistant Engineer</v>
          </cell>
          <cell r="G1079" t="str">
            <v>Level-2</v>
          </cell>
          <cell r="H1079" t="str">
            <v>E-4</v>
          </cell>
          <cell r="I1079">
            <v>45125</v>
          </cell>
          <cell r="J1079">
            <v>45490</v>
          </cell>
          <cell r="K1079" t="str">
            <v>1 Year</v>
          </cell>
          <cell r="L1079" t="str">
            <v>Sanand</v>
          </cell>
          <cell r="M1079" t="str">
            <v>M</v>
          </cell>
          <cell r="N1079">
            <v>37110</v>
          </cell>
          <cell r="O1079">
            <v>21.9643835616438</v>
          </cell>
          <cell r="P1079" t="str">
            <v>Resignation</v>
          </cell>
          <cell r="Y1079">
            <v>6354851761</v>
          </cell>
          <cell r="Z1079" t="str">
            <v>gautamparmar7801@gmail.com</v>
          </cell>
          <cell r="AA1079">
            <v>8849552253</v>
          </cell>
          <cell r="AB1079" t="str">
            <v>Father</v>
          </cell>
          <cell r="AC1079" t="str">
            <v>Pravinbhai</v>
          </cell>
          <cell r="AD1079" t="str">
            <v>PravinBhai</v>
          </cell>
          <cell r="AE1079" t="str">
            <v>Lataben</v>
          </cell>
          <cell r="AF1079" t="str">
            <v>41, Shivranjani Park, Behind Sadhana School, Halwad Road, Dhrangadhra - 363310</v>
          </cell>
          <cell r="AG1079" t="str">
            <v>41, Shivranjani Park, Behind Sadhana School, Halwad Road, Dhrangadhra - 363310</v>
          </cell>
          <cell r="AH1079" t="str">
            <v>FNXPP7923L</v>
          </cell>
          <cell r="AI1079">
            <v>836146392731</v>
          </cell>
          <cell r="AJ1079" t="str">
            <v>-</v>
          </cell>
          <cell r="AK1079" t="str">
            <v>B.E</v>
          </cell>
          <cell r="AL1079" t="str">
            <v>Rubber Technology</v>
          </cell>
          <cell r="AM1079" t="str">
            <v>Fresher</v>
          </cell>
        </row>
        <row r="1080">
          <cell r="B1080" t="str">
            <v>FT2207040</v>
          </cell>
          <cell r="C1080" t="str">
            <v>Viralkumar Kathiriya</v>
          </cell>
          <cell r="D1080" t="str">
            <v>Production</v>
          </cell>
          <cell r="E1080" t="str">
            <v>Extrusion</v>
          </cell>
          <cell r="F1080" t="str">
            <v>Assistant Engineer</v>
          </cell>
          <cell r="G1080" t="str">
            <v>Level-2</v>
          </cell>
          <cell r="H1080" t="str">
            <v>E-4</v>
          </cell>
          <cell r="I1080">
            <v>45125</v>
          </cell>
          <cell r="J1080">
            <v>45490</v>
          </cell>
          <cell r="K1080" t="str">
            <v>1 Year</v>
          </cell>
          <cell r="L1080" t="str">
            <v>Sanand</v>
          </cell>
          <cell r="M1080" t="str">
            <v>M</v>
          </cell>
          <cell r="N1080">
            <v>36983</v>
          </cell>
          <cell r="O1080">
            <v>22.312328767123301</v>
          </cell>
          <cell r="P1080" t="str">
            <v>Resignation</v>
          </cell>
          <cell r="Y1080">
            <v>7878873093</v>
          </cell>
          <cell r="Z1080" t="str">
            <v>viralkathiriya2001@gmail.com</v>
          </cell>
          <cell r="AA1080">
            <v>9978128940</v>
          </cell>
          <cell r="AB1080" t="str">
            <v>Father</v>
          </cell>
          <cell r="AC1080" t="str">
            <v>Thakarshibhai</v>
          </cell>
          <cell r="AD1080" t="str">
            <v>Thakarshibhai</v>
          </cell>
          <cell r="AE1080" t="str">
            <v>Gauriben</v>
          </cell>
          <cell r="AF1080" t="str">
            <v>To.- Satapada, Dist.- Bhavnagar, Taluka - Gariyadhar - 364265</v>
          </cell>
          <cell r="AG1080" t="str">
            <v>To.- Satapada, Dist.- Bhavnagar, Taluka - Gariyadhar - 364265</v>
          </cell>
          <cell r="AH1080" t="str">
            <v>IKHPK2581P</v>
          </cell>
          <cell r="AI1080">
            <v>859437635788</v>
          </cell>
          <cell r="AJ1080" t="str">
            <v>B+VE</v>
          </cell>
          <cell r="AK1080" t="str">
            <v xml:space="preserve">B.Tech </v>
          </cell>
          <cell r="AL1080" t="str">
            <v>Mechanical</v>
          </cell>
          <cell r="AM1080" t="str">
            <v>Fresher</v>
          </cell>
        </row>
        <row r="1081">
          <cell r="B1081" t="str">
            <v>FT2307053</v>
          </cell>
          <cell r="C1081" t="str">
            <v>Desai Kashyap Manishkumar</v>
          </cell>
          <cell r="D1081" t="str">
            <v>Production</v>
          </cell>
          <cell r="E1081" t="str">
            <v>Tire Building</v>
          </cell>
          <cell r="F1081" t="str">
            <v>Assistant Engineer</v>
          </cell>
          <cell r="G1081" t="str">
            <v>Level-2</v>
          </cell>
          <cell r="H1081" t="str">
            <v>E-4</v>
          </cell>
          <cell r="I1081">
            <v>45131</v>
          </cell>
          <cell r="J1081">
            <v>45496</v>
          </cell>
          <cell r="K1081" t="str">
            <v xml:space="preserve">1 Year </v>
          </cell>
          <cell r="L1081" t="str">
            <v>Sanand</v>
          </cell>
          <cell r="M1081" t="str">
            <v>M</v>
          </cell>
          <cell r="N1081">
            <v>36380</v>
          </cell>
          <cell r="O1081">
            <v>24.457534246575342</v>
          </cell>
          <cell r="P1081" t="str">
            <v>Resignation</v>
          </cell>
          <cell r="Y1081">
            <v>7202881882</v>
          </cell>
          <cell r="Z1081" t="str">
            <v>desaikashyap442@gmail.com</v>
          </cell>
          <cell r="AA1081">
            <v>9427083137</v>
          </cell>
          <cell r="AB1081" t="str">
            <v>Father</v>
          </cell>
          <cell r="AC1081" t="str">
            <v>Manishkumar Desai</v>
          </cell>
          <cell r="AD1081" t="str">
            <v>Manishkumar Desai</v>
          </cell>
          <cell r="AE1081" t="str">
            <v>Ushaben Desai</v>
          </cell>
          <cell r="AF1081" t="str">
            <v>Sarviday Society, Gadhiya Chokadi, Sanand - 382110</v>
          </cell>
          <cell r="AG1081" t="str">
            <v>Kalalwadi Street, Tilak Chok, Virpur - 388260</v>
          </cell>
          <cell r="AH1081" t="str">
            <v>GTFPM4189G</v>
          </cell>
          <cell r="AI1081" t="str">
            <v>836440049229</v>
          </cell>
          <cell r="AJ1081" t="str">
            <v>B+VE</v>
          </cell>
          <cell r="AK1081" t="str">
            <v>B.E</v>
          </cell>
          <cell r="AL1081" t="str">
            <v>Mechanical</v>
          </cell>
          <cell r="AM1081" t="str">
            <v>1.2 Year</v>
          </cell>
        </row>
        <row r="1082">
          <cell r="B1082" t="str">
            <v>FT2307054</v>
          </cell>
          <cell r="C1082" t="str">
            <v>Thapa Vivek Preambahadur</v>
          </cell>
          <cell r="D1082" t="str">
            <v>QA</v>
          </cell>
          <cell r="E1082" t="str">
            <v>Quality Control</v>
          </cell>
          <cell r="F1082" t="str">
            <v>GET</v>
          </cell>
          <cell r="G1082" t="str">
            <v>Level-2</v>
          </cell>
          <cell r="H1082" t="str">
            <v>E-5</v>
          </cell>
          <cell r="I1082">
            <v>45131</v>
          </cell>
          <cell r="J1082">
            <v>45496</v>
          </cell>
          <cell r="K1082" t="str">
            <v xml:space="preserve">1 Year </v>
          </cell>
          <cell r="L1082" t="str">
            <v>Sanand</v>
          </cell>
          <cell r="M1082" t="str">
            <v>M</v>
          </cell>
          <cell r="N1082">
            <v>36132</v>
          </cell>
          <cell r="O1082">
            <v>25.136986301369863</v>
          </cell>
          <cell r="P1082" t="str">
            <v>New</v>
          </cell>
          <cell r="Y1082">
            <v>8140943387</v>
          </cell>
          <cell r="Z1082" t="str">
            <v>viveksoni171.vs@gmail.com</v>
          </cell>
          <cell r="AA1082">
            <v>7874073847</v>
          </cell>
          <cell r="AB1082" t="str">
            <v>Mother</v>
          </cell>
          <cell r="AC1082" t="str">
            <v>Thapa Krishnaben Prembahadur</v>
          </cell>
          <cell r="AD1082" t="str">
            <v>Thapa Prembahadur Maanbahadur</v>
          </cell>
          <cell r="AE1082" t="str">
            <v>Thapa Krishnaben Prembahadur</v>
          </cell>
          <cell r="AF1082" t="str">
            <v>DC / 8 Madhusudhan Colony, GIDC, Kadi - 382715</v>
          </cell>
          <cell r="AG1082" t="str">
            <v>DC / 8 Madhusudhan Colony, GIDC, Kadi - 382715</v>
          </cell>
          <cell r="AH1082" t="str">
            <v>BRRPT6914M</v>
          </cell>
          <cell r="AI1082" t="str">
            <v>950819131948</v>
          </cell>
          <cell r="AJ1082" t="str">
            <v>O+VE</v>
          </cell>
          <cell r="AK1082" t="str">
            <v>B.E</v>
          </cell>
          <cell r="AL1082" t="str">
            <v>Mechanical</v>
          </cell>
          <cell r="AM1082" t="str">
            <v xml:space="preserve">Fresher </v>
          </cell>
        </row>
        <row r="1083">
          <cell r="B1083" t="str">
            <v>FT2307055</v>
          </cell>
          <cell r="C1083" t="str">
            <v>Chandpa Dinesh Babubhai</v>
          </cell>
          <cell r="D1083" t="str">
            <v>QA</v>
          </cell>
          <cell r="E1083" t="str">
            <v>Quality Control</v>
          </cell>
          <cell r="F1083" t="str">
            <v>GET</v>
          </cell>
          <cell r="G1083" t="str">
            <v>Level-2</v>
          </cell>
          <cell r="H1083" t="str">
            <v>E-5</v>
          </cell>
          <cell r="I1083">
            <v>45131</v>
          </cell>
          <cell r="J1083">
            <v>45496</v>
          </cell>
          <cell r="K1083" t="str">
            <v xml:space="preserve">1 Year </v>
          </cell>
          <cell r="L1083" t="str">
            <v>Sanand</v>
          </cell>
          <cell r="M1083" t="str">
            <v>M</v>
          </cell>
          <cell r="N1083">
            <v>37288</v>
          </cell>
          <cell r="O1083">
            <v>21.969863013698632</v>
          </cell>
          <cell r="P1083" t="str">
            <v>New</v>
          </cell>
          <cell r="Y1083">
            <v>9327565879</v>
          </cell>
          <cell r="Z1083" t="str">
            <v>dineshchandpa02@gmail.com</v>
          </cell>
          <cell r="AA1083">
            <v>9979046534</v>
          </cell>
          <cell r="AB1083" t="str">
            <v>Father</v>
          </cell>
          <cell r="AC1083" t="str">
            <v xml:space="preserve">Dinesh Babubhai Chandpa </v>
          </cell>
          <cell r="AD1083" t="str">
            <v>Babubhai Chandpa</v>
          </cell>
          <cell r="AE1083" t="str">
            <v>Rajuben Chandpa</v>
          </cell>
          <cell r="AF1083" t="str">
            <v>Gam vistar, Navapara, Jubagadh, Gujarat - 362266</v>
          </cell>
          <cell r="AG1083" t="str">
            <v>Gam vistar, Navapara, Jubagadh, Gujarat - 362266</v>
          </cell>
          <cell r="AH1083" t="str">
            <v>CGXPC8128G</v>
          </cell>
          <cell r="AI1083" t="str">
            <v>771888347081</v>
          </cell>
          <cell r="AJ1083" t="str">
            <v>AB+VE</v>
          </cell>
          <cell r="AK1083" t="str">
            <v>B.E</v>
          </cell>
          <cell r="AL1083" t="str">
            <v>Mechanical</v>
          </cell>
          <cell r="AM1083" t="str">
            <v xml:space="preserve">Fresher </v>
          </cell>
        </row>
        <row r="1084">
          <cell r="B1084" t="str">
            <v>FT2307056</v>
          </cell>
          <cell r="C1084" t="str">
            <v>Bera Abhishek</v>
          </cell>
          <cell r="D1084" t="str">
            <v>Production</v>
          </cell>
          <cell r="E1084" t="str">
            <v>Curing</v>
          </cell>
          <cell r="F1084" t="str">
            <v>GET</v>
          </cell>
          <cell r="G1084" t="str">
            <v>Level-2</v>
          </cell>
          <cell r="H1084" t="str">
            <v>E-5</v>
          </cell>
          <cell r="I1084">
            <v>45131</v>
          </cell>
          <cell r="J1084">
            <v>45496</v>
          </cell>
          <cell r="K1084" t="str">
            <v xml:space="preserve">1 Year </v>
          </cell>
          <cell r="L1084" t="str">
            <v>Sanand</v>
          </cell>
          <cell r="M1084" t="str">
            <v>M</v>
          </cell>
          <cell r="N1084">
            <v>37028</v>
          </cell>
          <cell r="O1084">
            <v>22.682191780821917</v>
          </cell>
          <cell r="P1084" t="str">
            <v>Resignation</v>
          </cell>
          <cell r="Y1084">
            <v>7567527059</v>
          </cell>
          <cell r="Z1084" t="str">
            <v>abhishekbera130@gmail.com</v>
          </cell>
          <cell r="AA1084">
            <v>9924795322</v>
          </cell>
          <cell r="AB1084" t="str">
            <v>Father</v>
          </cell>
          <cell r="AC1084" t="str">
            <v>Arup Shyamsunder Bera</v>
          </cell>
          <cell r="AD1084" t="str">
            <v>Arup Shyamsunder Bera</v>
          </cell>
          <cell r="AE1084" t="str">
            <v>Mithu Bera</v>
          </cell>
          <cell r="AF1084" t="str">
            <v>B/54 Rajyogi Nagar C.H. Society LTD, Maruti Tenament, B/H Adarsh Tenament , Nr Chandola, Isanpur, Ahmedabad - 382443</v>
          </cell>
          <cell r="AG1084" t="str">
            <v>B/54 Rajyogi Nagar C.H. Society LTD, Maruti Tenament, B/H Adarsh Tenament , Nr Chandola, Isanpur, Ahmedabad - 382443</v>
          </cell>
          <cell r="AH1084" t="str">
            <v>-</v>
          </cell>
          <cell r="AI1084" t="str">
            <v>872660671080</v>
          </cell>
          <cell r="AJ1084" t="str">
            <v>A+VE</v>
          </cell>
          <cell r="AK1084" t="str">
            <v>B.E</v>
          </cell>
          <cell r="AL1084" t="str">
            <v>Mechanical</v>
          </cell>
          <cell r="AM1084" t="str">
            <v xml:space="preserve">Fresher </v>
          </cell>
        </row>
        <row r="1085">
          <cell r="B1085" t="str">
            <v>FT2307057</v>
          </cell>
          <cell r="C1085" t="str">
            <v>Makvana Sanjaykumar Babubhai</v>
          </cell>
          <cell r="D1085" t="str">
            <v>Production</v>
          </cell>
          <cell r="E1085" t="str">
            <v>Curing</v>
          </cell>
          <cell r="F1085" t="str">
            <v>GET</v>
          </cell>
          <cell r="G1085" t="str">
            <v>Level-2</v>
          </cell>
          <cell r="H1085" t="str">
            <v>E-5</v>
          </cell>
          <cell r="I1085">
            <v>45131</v>
          </cell>
          <cell r="J1085">
            <v>45496</v>
          </cell>
          <cell r="K1085" t="str">
            <v xml:space="preserve">1 Year </v>
          </cell>
          <cell r="L1085" t="str">
            <v>Sanand</v>
          </cell>
          <cell r="M1085" t="str">
            <v>M</v>
          </cell>
          <cell r="N1085">
            <v>37412</v>
          </cell>
          <cell r="O1085">
            <v>21.63013698630137</v>
          </cell>
          <cell r="P1085" t="str">
            <v>New</v>
          </cell>
          <cell r="Y1085">
            <v>7201939349</v>
          </cell>
          <cell r="Z1085" t="str">
            <v>sanjaybhai9828@gmail.com</v>
          </cell>
          <cell r="AA1085">
            <v>9727833732</v>
          </cell>
          <cell r="AB1085" t="str">
            <v>Mother</v>
          </cell>
          <cell r="AC1085" t="str">
            <v>Makvana Soramben Babubhai</v>
          </cell>
          <cell r="AD1085" t="str">
            <v>Makvana Babubhai Galbaji</v>
          </cell>
          <cell r="AE1085" t="str">
            <v>Makvana Soramben Babubhai</v>
          </cell>
          <cell r="AF1085" t="str">
            <v>74, Rajputvas, Gramchotara Pase, Gundari, Banaskantha, Gujarat - 385545</v>
          </cell>
          <cell r="AG1085" t="str">
            <v>74, Rajputvas, Gramchotara Pase, Gundari, Banaskantha, Gujarat - 385545</v>
          </cell>
          <cell r="AH1085" t="str">
            <v>GDCPM3448F</v>
          </cell>
          <cell r="AI1085" t="str">
            <v>945250850422</v>
          </cell>
          <cell r="AJ1085" t="str">
            <v>B+VE</v>
          </cell>
          <cell r="AK1085" t="str">
            <v xml:space="preserve">B.Tech </v>
          </cell>
          <cell r="AL1085" t="str">
            <v>Mechanical</v>
          </cell>
          <cell r="AM1085" t="str">
            <v xml:space="preserve">Fresher </v>
          </cell>
        </row>
        <row r="1086">
          <cell r="B1086" t="str">
            <v>FT2307058</v>
          </cell>
          <cell r="C1086" t="str">
            <v>Gajera Darshan Pravinbhai</v>
          </cell>
          <cell r="D1086" t="str">
            <v>Production</v>
          </cell>
          <cell r="E1086" t="str">
            <v>Curing</v>
          </cell>
          <cell r="F1086" t="str">
            <v>GET</v>
          </cell>
          <cell r="G1086" t="str">
            <v>Level-2</v>
          </cell>
          <cell r="H1086" t="str">
            <v>E-5</v>
          </cell>
          <cell r="I1086">
            <v>45131</v>
          </cell>
          <cell r="J1086">
            <v>45496</v>
          </cell>
          <cell r="K1086" t="str">
            <v xml:space="preserve">1 Year </v>
          </cell>
          <cell r="L1086" t="str">
            <v>Sanand</v>
          </cell>
          <cell r="M1086" t="str">
            <v>M</v>
          </cell>
          <cell r="N1086">
            <v>37495</v>
          </cell>
          <cell r="O1086">
            <v>21.402739726027399</v>
          </cell>
          <cell r="P1086" t="str">
            <v>New</v>
          </cell>
          <cell r="Y1086">
            <v>9558943056</v>
          </cell>
          <cell r="Z1086" t="str">
            <v>darshangajera27@gmail.com</v>
          </cell>
          <cell r="AA1086">
            <v>9978854489</v>
          </cell>
          <cell r="AB1086" t="str">
            <v>Sister</v>
          </cell>
          <cell r="AC1086" t="str">
            <v>Pooja Antala</v>
          </cell>
          <cell r="AD1086" t="str">
            <v>Pravinbhai P. Gajera</v>
          </cell>
          <cell r="AE1086" t="str">
            <v>Geetaben P. Gajera</v>
          </cell>
          <cell r="AF1086" t="str">
            <v>B/6, Akshardham Apartment, Near Lakshmi Gathiya Rath, Judges Bunglow Road, Ahmedabad - 380081</v>
          </cell>
          <cell r="AG1086" t="str">
            <v>Satyam, Near Post Office, Jamkandorna, Rajkot - 360405</v>
          </cell>
          <cell r="AH1086" t="str">
            <v>GSJPP7151J</v>
          </cell>
          <cell r="AI1086" t="str">
            <v>619190753364</v>
          </cell>
          <cell r="AJ1086" t="str">
            <v>A+VE</v>
          </cell>
          <cell r="AK1086" t="str">
            <v xml:space="preserve">B.Tech </v>
          </cell>
          <cell r="AL1086" t="str">
            <v>Mechanical</v>
          </cell>
          <cell r="AM1086" t="str">
            <v xml:space="preserve">Fresher </v>
          </cell>
        </row>
        <row r="1087">
          <cell r="B1087" t="str">
            <v>FT2307059</v>
          </cell>
          <cell r="C1087" t="str">
            <v>Mistry Priyanshu</v>
          </cell>
          <cell r="D1087" t="str">
            <v>Production</v>
          </cell>
          <cell r="E1087" t="str">
            <v>Curing</v>
          </cell>
          <cell r="F1087" t="str">
            <v>GET</v>
          </cell>
          <cell r="G1087" t="str">
            <v>Level-2</v>
          </cell>
          <cell r="H1087" t="str">
            <v>E-5</v>
          </cell>
          <cell r="I1087">
            <v>45131</v>
          </cell>
          <cell r="J1087">
            <v>45496</v>
          </cell>
          <cell r="K1087" t="str">
            <v xml:space="preserve">1 Year </v>
          </cell>
          <cell r="L1087" t="str">
            <v>Sanand</v>
          </cell>
          <cell r="M1087" t="str">
            <v>M</v>
          </cell>
          <cell r="N1087">
            <v>37425</v>
          </cell>
          <cell r="O1087">
            <v>21.594520547945205</v>
          </cell>
          <cell r="P1087" t="str">
            <v>Resignation</v>
          </cell>
          <cell r="Y1087">
            <v>7984992640</v>
          </cell>
          <cell r="Z1087" t="str">
            <v>priyanshumistry911@gmail.com</v>
          </cell>
          <cell r="AA1087">
            <v>9825462132</v>
          </cell>
          <cell r="AB1087" t="str">
            <v>Father</v>
          </cell>
          <cell r="AC1087" t="str">
            <v>Pankaj Mistry</v>
          </cell>
          <cell r="AD1087" t="str">
            <v>Pankaj Mistry</v>
          </cell>
          <cell r="AE1087" t="str">
            <v>Anita Mistry</v>
          </cell>
          <cell r="AF1087" t="str">
            <v>37, Shailganga Society, D Cabin, Sabarmati, Ahmedabad - 382424</v>
          </cell>
          <cell r="AG1087" t="str">
            <v>37, Shailganga Society, D Cabin, Sabarmati, Ahmedabad - 382424</v>
          </cell>
          <cell r="AH1087" t="str">
            <v>-</v>
          </cell>
          <cell r="AI1087" t="str">
            <v>872598711377</v>
          </cell>
          <cell r="AJ1087" t="str">
            <v>B+VE</v>
          </cell>
          <cell r="AK1087" t="str">
            <v>B.E</v>
          </cell>
          <cell r="AL1087" t="str">
            <v>Mechanical</v>
          </cell>
          <cell r="AM1087" t="str">
            <v xml:space="preserve">Fresher </v>
          </cell>
        </row>
        <row r="1088">
          <cell r="B1088" t="str">
            <v>FT2307060</v>
          </cell>
          <cell r="C1088" t="str">
            <v>Shivansh Yadav</v>
          </cell>
          <cell r="D1088" t="str">
            <v>Planning</v>
          </cell>
          <cell r="E1088" t="str">
            <v>Product Management</v>
          </cell>
          <cell r="F1088" t="str">
            <v>GET</v>
          </cell>
          <cell r="G1088" t="str">
            <v>Level-2</v>
          </cell>
          <cell r="H1088" t="str">
            <v>E-5</v>
          </cell>
          <cell r="I1088">
            <v>45131</v>
          </cell>
          <cell r="J1088">
            <v>45496</v>
          </cell>
          <cell r="K1088" t="str">
            <v xml:space="preserve">1 Year </v>
          </cell>
          <cell r="L1088" t="str">
            <v>Sanand</v>
          </cell>
          <cell r="M1088" t="str">
            <v>M</v>
          </cell>
          <cell r="N1088">
            <v>37214</v>
          </cell>
          <cell r="O1088">
            <v>22.172602739726027</v>
          </cell>
          <cell r="P1088" t="str">
            <v>Abscond</v>
          </cell>
          <cell r="Y1088">
            <v>9616568937</v>
          </cell>
          <cell r="Z1088" t="str">
            <v>shivansh.y.2001@gmail.com</v>
          </cell>
          <cell r="AA1088">
            <v>7405344979</v>
          </cell>
          <cell r="AB1088" t="str">
            <v>Brother</v>
          </cell>
          <cell r="AC1088" t="str">
            <v>Ayush Yadav</v>
          </cell>
          <cell r="AD1088" t="str">
            <v xml:space="preserve">Uday Bahadur </v>
          </cell>
          <cell r="AE1088" t="str">
            <v xml:space="preserve">Ushadevi </v>
          </cell>
          <cell r="AF1088" t="str">
            <v>32, Shrinathnji Park Society, Singarva, Ahmedabad - 382430</v>
          </cell>
          <cell r="AG1088" t="str">
            <v>15-  Nagardas patel ni chali , rakhial gam , Bapunagar Ahmedabad - 380023</v>
          </cell>
          <cell r="AH1088" t="str">
            <v>BIGPY0456F</v>
          </cell>
          <cell r="AI1088" t="str">
            <v>867537061662</v>
          </cell>
          <cell r="AJ1088" t="str">
            <v>A+VE</v>
          </cell>
          <cell r="AK1088" t="str">
            <v>B.E</v>
          </cell>
          <cell r="AL1088" t="str">
            <v>Mechanical</v>
          </cell>
          <cell r="AM1088" t="str">
            <v xml:space="preserve">Fresher </v>
          </cell>
        </row>
        <row r="1089">
          <cell r="B1089" t="str">
            <v>FT2308061</v>
          </cell>
          <cell r="C1089" t="str">
            <v>Parmar Vijyalaxmi</v>
          </cell>
          <cell r="D1089" t="str">
            <v>Planning</v>
          </cell>
          <cell r="E1089" t="str">
            <v>Product Management</v>
          </cell>
          <cell r="F1089" t="str">
            <v>Assistant Executive</v>
          </cell>
          <cell r="G1089" t="str">
            <v>Level-2</v>
          </cell>
          <cell r="H1089" t="str">
            <v>E-4</v>
          </cell>
          <cell r="I1089">
            <v>45139</v>
          </cell>
          <cell r="J1089">
            <v>45504</v>
          </cell>
          <cell r="K1089" t="str">
            <v xml:space="preserve">1 Year </v>
          </cell>
          <cell r="L1089" t="str">
            <v>Sanand</v>
          </cell>
          <cell r="M1089" t="str">
            <v>F</v>
          </cell>
          <cell r="N1089">
            <v>34832</v>
          </cell>
          <cell r="O1089">
            <v>28.698630136986303</v>
          </cell>
          <cell r="P1089" t="str">
            <v>New</v>
          </cell>
          <cell r="Y1089">
            <v>8401560784</v>
          </cell>
          <cell r="Z1089" t="str">
            <v>parmarkrutika1410@gmail.com</v>
          </cell>
          <cell r="AA1089">
            <v>9723523899</v>
          </cell>
          <cell r="AB1089" t="str">
            <v>Father</v>
          </cell>
          <cell r="AC1089" t="str">
            <v>Parshotam Parmar</v>
          </cell>
          <cell r="AD1089" t="str">
            <v>Parshotam Parmar</v>
          </cell>
          <cell r="AE1089" t="str">
            <v>Parmar Gitaben Parshotambhai</v>
          </cell>
          <cell r="AF1089" t="str">
            <v>Juni Police Line, Bharvadi Darvaja Bahar, Viramgam, Ahmedabad – 382150</v>
          </cell>
          <cell r="AG1089" t="str">
            <v>Juni Police Line, Bharvadi Darvaja Bahar, Viramgam, Ahmedabad – 382150</v>
          </cell>
          <cell r="AH1089" t="str">
            <v>DHUPP2737M</v>
          </cell>
          <cell r="AI1089" t="str">
            <v>740411723800</v>
          </cell>
          <cell r="AJ1089" t="str">
            <v>A+VE</v>
          </cell>
          <cell r="AK1089" t="str">
            <v>MA</v>
          </cell>
          <cell r="AL1089" t="str">
            <v>Arts</v>
          </cell>
          <cell r="AM1089" t="str">
            <v>5 Years</v>
          </cell>
        </row>
        <row r="1090">
          <cell r="B1090" t="str">
            <v>FT2208042</v>
          </cell>
          <cell r="C1090" t="str">
            <v>Nirav Panchal</v>
          </cell>
          <cell r="D1090" t="str">
            <v>Planning</v>
          </cell>
          <cell r="E1090" t="str">
            <v>Product Management</v>
          </cell>
          <cell r="F1090" t="str">
            <v>Assistant Engineer</v>
          </cell>
          <cell r="G1090" t="str">
            <v>Level-2</v>
          </cell>
          <cell r="H1090" t="str">
            <v>E-4</v>
          </cell>
          <cell r="I1090">
            <v>45139</v>
          </cell>
          <cell r="J1090">
            <v>45504</v>
          </cell>
          <cell r="K1090" t="str">
            <v>1 Year</v>
          </cell>
          <cell r="L1090" t="str">
            <v>Sanand</v>
          </cell>
          <cell r="M1090" t="str">
            <v>M</v>
          </cell>
          <cell r="N1090">
            <v>36829</v>
          </cell>
          <cell r="O1090">
            <v>23.227397260273971</v>
          </cell>
          <cell r="P1090" t="str">
            <v>Resignation</v>
          </cell>
          <cell r="Y1090">
            <v>9979301383</v>
          </cell>
          <cell r="Z1090" t="str">
            <v>panchalnirav1321@gmail.com</v>
          </cell>
          <cell r="AA1090">
            <v>9726241831</v>
          </cell>
          <cell r="AB1090" t="str">
            <v>Brother</v>
          </cell>
          <cell r="AC1090" t="str">
            <v>Jay Panchal</v>
          </cell>
          <cell r="AD1090" t="str">
            <v xml:space="preserve">Panchal Pareshbhai </v>
          </cell>
          <cell r="AE1090" t="str">
            <v>Panchal Jyotiben</v>
          </cell>
          <cell r="AF1090" t="str">
            <v>A-30, Hari Om Society, Sanand, Ahmedabad - 382110</v>
          </cell>
          <cell r="AG1090" t="str">
            <v>Sarkari Mal Godaun Pachhal, Dhundhiyavadi, Palanpur, Dist.- Banaskantha, Palanpur, Gujarat - 385001</v>
          </cell>
          <cell r="AH1090" t="str">
            <v>EYCPP6141K</v>
          </cell>
          <cell r="AI1090">
            <v>704214868114</v>
          </cell>
          <cell r="AJ1090" t="str">
            <v>O+VE</v>
          </cell>
          <cell r="AK1090" t="str">
            <v>B.E. Mechanical</v>
          </cell>
          <cell r="AL1090" t="str">
            <v>NA</v>
          </cell>
          <cell r="AM1090" t="str">
            <v>NA</v>
          </cell>
        </row>
        <row r="1091">
          <cell r="B1091" t="str">
            <v>FT2208045</v>
          </cell>
          <cell r="C1091" t="str">
            <v>Vishal M. Parmar</v>
          </cell>
          <cell r="D1091" t="str">
            <v>Planning</v>
          </cell>
          <cell r="E1091" t="str">
            <v>Product Management</v>
          </cell>
          <cell r="F1091" t="str">
            <v>Assistant Executive</v>
          </cell>
          <cell r="G1091" t="str">
            <v>Level-2</v>
          </cell>
          <cell r="H1091" t="str">
            <v>E-4</v>
          </cell>
          <cell r="I1091">
            <v>45139</v>
          </cell>
          <cell r="J1091">
            <v>45504</v>
          </cell>
          <cell r="K1091" t="str">
            <v>1 Year</v>
          </cell>
          <cell r="L1091" t="str">
            <v>Sanand</v>
          </cell>
          <cell r="M1091" t="str">
            <v>M</v>
          </cell>
          <cell r="N1091">
            <v>34822</v>
          </cell>
          <cell r="O1091">
            <v>28.726027397260275</v>
          </cell>
          <cell r="P1091" t="str">
            <v>Resignation</v>
          </cell>
          <cell r="Y1091">
            <v>9722212242</v>
          </cell>
          <cell r="Z1091" t="str">
            <v>parmarvishal227@gmail.com</v>
          </cell>
          <cell r="AA1091">
            <v>9723228466</v>
          </cell>
          <cell r="AB1091" t="str">
            <v>Father</v>
          </cell>
          <cell r="AC1091" t="str">
            <v>Manishbhai Sadabhai Parmar</v>
          </cell>
          <cell r="AD1091" t="str">
            <v>Manishbhai Sadabhai Parmar</v>
          </cell>
          <cell r="AE1091" t="str">
            <v>Chandrikabhen Manishbhai Parmar</v>
          </cell>
          <cell r="AF1091" t="str">
            <v>1761/21, Jivram Bhatt'S Chawl, Popatiya Vad, Rajpur, Gomtipur, Ahmedabad - 380021</v>
          </cell>
          <cell r="AG1091" t="str">
            <v>1761/21, Jivram Bhatt'S Chawl, Popatiya Vad, Rajpur, Gomtipir, Ahmedabad - 380021</v>
          </cell>
          <cell r="AH1091" t="str">
            <v>DLDPP7634A</v>
          </cell>
          <cell r="AI1091">
            <v>626688786646</v>
          </cell>
          <cell r="AJ1091" t="str">
            <v>B+VE</v>
          </cell>
          <cell r="AK1091" t="str">
            <v>B.Com</v>
          </cell>
          <cell r="AL1091" t="str">
            <v>NA</v>
          </cell>
          <cell r="AM1091" t="str">
            <v>NA</v>
          </cell>
        </row>
        <row r="1092">
          <cell r="B1092" t="str">
            <v>FT2108112</v>
          </cell>
          <cell r="C1092" t="str">
            <v>Vaibhav Rathod</v>
          </cell>
          <cell r="D1092" t="str">
            <v>Production</v>
          </cell>
          <cell r="E1092" t="str">
            <v>Tire Building</v>
          </cell>
          <cell r="F1092" t="str">
            <v>Assistant Engineer</v>
          </cell>
          <cell r="G1092" t="str">
            <v>Level-2</v>
          </cell>
          <cell r="H1092" t="str">
            <v>E-4</v>
          </cell>
          <cell r="I1092">
            <v>45140</v>
          </cell>
          <cell r="J1092">
            <v>45505</v>
          </cell>
          <cell r="K1092" t="str">
            <v>1 Year</v>
          </cell>
          <cell r="L1092" t="str">
            <v>Sanand</v>
          </cell>
          <cell r="M1092" t="str">
            <v>M</v>
          </cell>
          <cell r="N1092">
            <v>36080</v>
          </cell>
          <cell r="O1092">
            <v>25.279452054794522</v>
          </cell>
          <cell r="P1092" t="str">
            <v>Resignation</v>
          </cell>
          <cell r="U1092">
            <v>44652</v>
          </cell>
          <cell r="V1092" t="str">
            <v>GET</v>
          </cell>
          <cell r="Y1092">
            <v>8866147145</v>
          </cell>
          <cell r="Z1092" t="str">
            <v>rathodvbhav1210@gmail.com</v>
          </cell>
          <cell r="AA1092">
            <v>9033277326</v>
          </cell>
          <cell r="AB1092" t="str">
            <v>Mother</v>
          </cell>
          <cell r="AC1092" t="str">
            <v>Sangeetaben 
Rathod</v>
          </cell>
          <cell r="AD1092" t="str">
            <v>Baldevkumar 
Rathod</v>
          </cell>
          <cell r="AE1092" t="str">
            <v>Sangeetaben 
Rathod</v>
          </cell>
          <cell r="AF1092" t="str">
            <v>A/13, Ramyakunj Society, Opp. Parasnagar, Vatva Road, Isanpur, Ahmedabad - 382443</v>
          </cell>
          <cell r="AG1092" t="str">
            <v>A/13, Ramyakunj Society, Opp. Parasnagar, Vatva Road, Isanpur, Ahmedabad - 382443</v>
          </cell>
          <cell r="AH1092" t="str">
            <v>DDGPR1844P</v>
          </cell>
          <cell r="AI1092">
            <v>471004793375</v>
          </cell>
          <cell r="AJ1092" t="str">
            <v>-</v>
          </cell>
          <cell r="AK1092" t="str">
            <v>B.E</v>
          </cell>
          <cell r="AL1092" t="str">
            <v>NA</v>
          </cell>
          <cell r="AM1092" t="str">
            <v>1 Year</v>
          </cell>
        </row>
        <row r="1093">
          <cell r="B1093" t="str">
            <v>FT2108115</v>
          </cell>
          <cell r="C1093" t="str">
            <v>Jeet Dedaniya</v>
          </cell>
          <cell r="D1093" t="str">
            <v>Production</v>
          </cell>
          <cell r="E1093" t="str">
            <v>Extrusion</v>
          </cell>
          <cell r="F1093" t="str">
            <v>Assistant Engineer</v>
          </cell>
          <cell r="G1093" t="str">
            <v>Level-2</v>
          </cell>
          <cell r="H1093" t="str">
            <v>E-4</v>
          </cell>
          <cell r="I1093">
            <v>45140</v>
          </cell>
          <cell r="J1093">
            <v>45505</v>
          </cell>
          <cell r="K1093" t="str">
            <v>1 Year</v>
          </cell>
          <cell r="L1093" t="str">
            <v>Sanand</v>
          </cell>
          <cell r="M1093" t="str">
            <v>M</v>
          </cell>
          <cell r="N1093">
            <v>36396</v>
          </cell>
          <cell r="O1093">
            <v>24.413698630136988</v>
          </cell>
          <cell r="P1093" t="str">
            <v>Resignation</v>
          </cell>
          <cell r="U1093">
            <v>44652</v>
          </cell>
          <cell r="V1093" t="str">
            <v>GET</v>
          </cell>
          <cell r="Y1093">
            <v>8758251350</v>
          </cell>
          <cell r="Z1093" t="str">
            <v>jeetdedaniya@gmail.com</v>
          </cell>
          <cell r="AA1093">
            <v>9825038727</v>
          </cell>
          <cell r="AB1093" t="str">
            <v xml:space="preserve">Father </v>
          </cell>
          <cell r="AC1093" t="str">
            <v xml:space="preserve">Bharatbhai Dedaniya </v>
          </cell>
          <cell r="AD1093" t="str">
            <v>Bharatbhai Dedaniya</v>
          </cell>
          <cell r="AE1093" t="str">
            <v>Ashaben Dedaniya</v>
          </cell>
          <cell r="AF1093" t="str">
            <v>B-21, teacher society, near gaytri temple, veraval road, Una. - 362560</v>
          </cell>
          <cell r="AG1093" t="str">
            <v>B-21, Teacher society, Near Gaytri temple, Veraval road, Una.- 362560</v>
          </cell>
          <cell r="AH1093" t="str">
            <v>EQUPD9226D</v>
          </cell>
          <cell r="AI1093">
            <v>865858683073</v>
          </cell>
          <cell r="AJ1093" t="str">
            <v>B+VE</v>
          </cell>
          <cell r="AK1093" t="str">
            <v>B.E</v>
          </cell>
          <cell r="AL1093" t="str">
            <v>NA</v>
          </cell>
          <cell r="AM1093" t="str">
            <v>6 Months</v>
          </cell>
        </row>
        <row r="1094">
          <cell r="B1094" t="str">
            <v>FT2308062</v>
          </cell>
          <cell r="C1094" t="str">
            <v>Rana Harshilkumar Pareshbhai</v>
          </cell>
          <cell r="D1094" t="str">
            <v>Production</v>
          </cell>
          <cell r="E1094" t="str">
            <v>Tire Building</v>
          </cell>
          <cell r="F1094" t="str">
            <v>Assistant Engineer</v>
          </cell>
          <cell r="G1094" t="str">
            <v>Level-2</v>
          </cell>
          <cell r="H1094" t="str">
            <v>E-4</v>
          </cell>
          <cell r="I1094">
            <v>45145</v>
          </cell>
          <cell r="J1094">
            <v>45510</v>
          </cell>
          <cell r="K1094" t="str">
            <v>1 Year</v>
          </cell>
          <cell r="L1094" t="str">
            <v>Sanand</v>
          </cell>
          <cell r="M1094" t="str">
            <v>M</v>
          </cell>
          <cell r="N1094">
            <v>36410</v>
          </cell>
          <cell r="O1094">
            <v>24.375342465753423</v>
          </cell>
          <cell r="P1094" t="str">
            <v>Abscond</v>
          </cell>
          <cell r="Y1094">
            <v>9722404850</v>
          </cell>
          <cell r="Z1094" t="str">
            <v>ranaharshil1999@gmail.com</v>
          </cell>
          <cell r="AA1094">
            <v>9510756940</v>
          </cell>
          <cell r="AB1094" t="str">
            <v>Brother</v>
          </cell>
          <cell r="AC1094" t="str">
            <v>Rana jaymin</v>
          </cell>
          <cell r="AD1094" t="str">
            <v>Rana Pareshbhai</v>
          </cell>
          <cell r="AE1094" t="str">
            <v>Rana Sarojben</v>
          </cell>
          <cell r="AF1094" t="str">
            <v>Paradarwaja, Ambamata Nee Pole, Kheda - 387411</v>
          </cell>
          <cell r="AG1094" t="str">
            <v>Paradarwaja, Ambamata Nee Pole, Kheda - 387411</v>
          </cell>
          <cell r="AH1094" t="str">
            <v>FRTPR1622E</v>
          </cell>
          <cell r="AI1094">
            <v>528958326217</v>
          </cell>
          <cell r="AJ1094" t="str">
            <v>O+VE</v>
          </cell>
          <cell r="AK1094" t="str">
            <v>B.E</v>
          </cell>
          <cell r="AL1094" t="str">
            <v>Automobile</v>
          </cell>
          <cell r="AM1094" t="str">
            <v>2 Years</v>
          </cell>
        </row>
        <row r="1095">
          <cell r="B1095" t="str">
            <v>FT2308063</v>
          </cell>
          <cell r="C1095" t="str">
            <v>Pandya Virajkumar</v>
          </cell>
          <cell r="D1095" t="str">
            <v>Production</v>
          </cell>
          <cell r="E1095" t="str">
            <v>Extrusion</v>
          </cell>
          <cell r="F1095" t="str">
            <v>Assistant Operator</v>
          </cell>
          <cell r="G1095" t="str">
            <v>Level-3</v>
          </cell>
          <cell r="H1095" t="str">
            <v>T-4</v>
          </cell>
          <cell r="I1095">
            <v>45145</v>
          </cell>
          <cell r="J1095">
            <v>45510</v>
          </cell>
          <cell r="K1095" t="str">
            <v>1 Year</v>
          </cell>
          <cell r="L1095" t="str">
            <v>Sanand</v>
          </cell>
          <cell r="M1095" t="str">
            <v>M</v>
          </cell>
          <cell r="N1095">
            <v>36378</v>
          </cell>
          <cell r="O1095">
            <v>24.463013698630139</v>
          </cell>
          <cell r="P1095" t="str">
            <v>New</v>
          </cell>
          <cell r="Y1095">
            <v>7622082409</v>
          </cell>
          <cell r="Z1095" t="str">
            <v>virajpandya121@gmail.com</v>
          </cell>
          <cell r="AA1095">
            <v>8200830433</v>
          </cell>
          <cell r="AB1095" t="str">
            <v>Father</v>
          </cell>
          <cell r="AC1095" t="str">
            <v>Mahesh Pandya</v>
          </cell>
          <cell r="AD1095" t="str">
            <v>Mahesh Pandya</v>
          </cell>
          <cell r="AE1095" t="str">
            <v>Suman Pandya</v>
          </cell>
          <cell r="AF1095" t="str">
            <v>At&amp;Po-Kadachhala, Ta-Lunawada, Di-Mahisagar - 388270</v>
          </cell>
          <cell r="AG1095" t="str">
            <v>At&amp;Po-Kadachhala, Ta-Lunawada, Di-Mahisagar - 388270</v>
          </cell>
          <cell r="AH1095" t="str">
            <v>FIAPP0700D</v>
          </cell>
          <cell r="AI1095">
            <v>265033263554</v>
          </cell>
          <cell r="AJ1095" t="str">
            <v>A+VE</v>
          </cell>
          <cell r="AK1095" t="str">
            <v>B.E</v>
          </cell>
          <cell r="AL1095" t="str">
            <v>Mechanical</v>
          </cell>
          <cell r="AM1095" t="str">
            <v>2 Years</v>
          </cell>
        </row>
        <row r="1096">
          <cell r="B1096" t="str">
            <v>FT2308064</v>
          </cell>
          <cell r="C1096" t="str">
            <v>Sutaria Saurin</v>
          </cell>
          <cell r="D1096" t="str">
            <v>QA</v>
          </cell>
          <cell r="E1096" t="str">
            <v>Quality Control</v>
          </cell>
          <cell r="F1096" t="str">
            <v>Assistant Engineer</v>
          </cell>
          <cell r="G1096" t="str">
            <v>Level-2</v>
          </cell>
          <cell r="H1096" t="str">
            <v>E-4</v>
          </cell>
          <cell r="I1096">
            <v>45145</v>
          </cell>
          <cell r="J1096">
            <v>45510</v>
          </cell>
          <cell r="K1096" t="str">
            <v>1 Year</v>
          </cell>
          <cell r="L1096" t="str">
            <v>Sanand</v>
          </cell>
          <cell r="M1096" t="str">
            <v>M</v>
          </cell>
          <cell r="N1096">
            <v>34731</v>
          </cell>
          <cell r="O1096">
            <v>28.975342465753425</v>
          </cell>
          <cell r="P1096" t="str">
            <v>New</v>
          </cell>
          <cell r="Y1096">
            <v>9737829948</v>
          </cell>
          <cell r="Z1096" t="str">
            <v>saurinsutaria25@gmail.com</v>
          </cell>
          <cell r="AA1096">
            <v>9824436112</v>
          </cell>
          <cell r="AB1096" t="str">
            <v>Father</v>
          </cell>
          <cell r="AC1096" t="str">
            <v>Narharibhai</v>
          </cell>
          <cell r="AD1096" t="str">
            <v>Narharibhai</v>
          </cell>
          <cell r="AE1096" t="str">
            <v>Sushilaben</v>
          </cell>
          <cell r="AF1096" t="str">
            <v>16/384, Sant Vinobanagar Shukhramnagar, Opp Water Tank Rakhiyal, Ahmedabad - 380021</v>
          </cell>
          <cell r="AG1096" t="str">
            <v>16/384, Sant Vinobanagar Shukhramnagar, Opp Water Tank Rakhiyal, Ahmedabad - 380021</v>
          </cell>
          <cell r="AH1096" t="str">
            <v>KBQPS2706L</v>
          </cell>
          <cell r="AI1096">
            <v>882421963409</v>
          </cell>
          <cell r="AJ1096" t="str">
            <v>O+VE</v>
          </cell>
          <cell r="AK1096" t="str">
            <v>B.E</v>
          </cell>
          <cell r="AL1096" t="str">
            <v>Mechatronics</v>
          </cell>
          <cell r="AM1096" t="str">
            <v>2.5 Years</v>
          </cell>
        </row>
        <row r="1097">
          <cell r="B1097" t="str">
            <v>FT2208050</v>
          </cell>
          <cell r="C1097" t="str">
            <v>Bhuvan Modi</v>
          </cell>
          <cell r="D1097" t="str">
            <v>Production</v>
          </cell>
          <cell r="E1097" t="str">
            <v>Factory Affair</v>
          </cell>
          <cell r="F1097" t="str">
            <v>Assistant Engineer</v>
          </cell>
          <cell r="G1097" t="str">
            <v>Level-2</v>
          </cell>
          <cell r="H1097" t="str">
            <v>E-4</v>
          </cell>
          <cell r="I1097">
            <v>45146</v>
          </cell>
          <cell r="J1097">
            <v>45511</v>
          </cell>
          <cell r="K1097" t="str">
            <v>1 Year</v>
          </cell>
          <cell r="L1097" t="str">
            <v>Sanand</v>
          </cell>
          <cell r="M1097" t="str">
            <v>M</v>
          </cell>
          <cell r="N1097">
            <v>36941</v>
          </cell>
          <cell r="O1097">
            <v>22.920547945205481</v>
          </cell>
          <cell r="P1097" t="str">
            <v>New Contract</v>
          </cell>
          <cell r="Y1097" t="str">
            <v>9723764735, 8200970178</v>
          </cell>
          <cell r="Z1097" t="str">
            <v>modibhuvan201@gmail.com</v>
          </cell>
          <cell r="AA1097">
            <v>8780186340</v>
          </cell>
          <cell r="AB1097" t="str">
            <v>Mother</v>
          </cell>
          <cell r="AC1097" t="str">
            <v xml:space="preserve">Modi Amitaben Dineshbhai </v>
          </cell>
          <cell r="AD1097" t="str">
            <v xml:space="preserve">Modi Dineshbhai Vinodchandar </v>
          </cell>
          <cell r="AE1097" t="str">
            <v xml:space="preserve">Modi Amitaben Dineshbhai </v>
          </cell>
          <cell r="AF1097" t="str">
            <v>Karishna Appartment, Near Sola Bridge, Opp. Sagar Banglow, Ahemdabad, Gujarat - 380060</v>
          </cell>
          <cell r="AG1097" t="str">
            <v>2-1-17, Limdi Ni Seri, Near Bahucharmata Temple, Ghivato, Patan, Gujarat - 384265</v>
          </cell>
          <cell r="AH1097" t="str">
            <v>FJCPM4721C</v>
          </cell>
          <cell r="AI1097">
            <v>387773384856</v>
          </cell>
          <cell r="AJ1097" t="str">
            <v>B+VE</v>
          </cell>
          <cell r="AK1097" t="str">
            <v>B.E</v>
          </cell>
          <cell r="AL1097" t="str">
            <v>Mechanical</v>
          </cell>
          <cell r="AM1097" t="str">
            <v>NA</v>
          </cell>
        </row>
        <row r="1098">
          <cell r="B1098" t="str">
            <v>FT2208052</v>
          </cell>
          <cell r="C1098" t="str">
            <v>Uttam Katheshiya</v>
          </cell>
          <cell r="D1098" t="str">
            <v>RD</v>
          </cell>
          <cell r="E1098" t="str">
            <v>OE</v>
          </cell>
          <cell r="F1098" t="str">
            <v>Assistant Engineer</v>
          </cell>
          <cell r="G1098" t="str">
            <v>Level-2</v>
          </cell>
          <cell r="H1098" t="str">
            <v>E-4</v>
          </cell>
          <cell r="I1098">
            <v>45146</v>
          </cell>
          <cell r="J1098">
            <v>45511</v>
          </cell>
          <cell r="K1098" t="str">
            <v>1 Year</v>
          </cell>
          <cell r="L1098" t="str">
            <v>Sanand</v>
          </cell>
          <cell r="M1098" t="str">
            <v>M</v>
          </cell>
          <cell r="N1098">
            <v>36459</v>
          </cell>
          <cell r="O1098">
            <v>24.241095890410961</v>
          </cell>
          <cell r="P1098" t="str">
            <v>New Contract</v>
          </cell>
          <cell r="Y1098">
            <v>9898646525</v>
          </cell>
          <cell r="Z1098" t="str">
            <v xml:space="preserve">uttamkatheshiya@gmail.com </v>
          </cell>
          <cell r="AA1098">
            <v>9825537882</v>
          </cell>
          <cell r="AB1098" t="str">
            <v>Mother</v>
          </cell>
          <cell r="AC1098" t="str">
            <v>Daxaben</v>
          </cell>
          <cell r="AD1098" t="str">
            <v>Katheshiya Kamleshbhai Pragjibhai</v>
          </cell>
          <cell r="AE1098" t="str">
            <v>Daxaben</v>
          </cell>
          <cell r="AF1098" t="str">
            <v>House No-26, Yogeshwar Park, I.O.C. Colony Viramgam - 382150</v>
          </cell>
          <cell r="AG1098" t="str">
            <v>Block No-6, Suman Society, Airport Road, Keshod - 362220</v>
          </cell>
          <cell r="AH1098" t="str">
            <v>HDZPK7257Q</v>
          </cell>
          <cell r="AI1098">
            <v>593076399465</v>
          </cell>
          <cell r="AJ1098" t="str">
            <v>O+VE</v>
          </cell>
          <cell r="AK1098" t="str">
            <v>B.E</v>
          </cell>
          <cell r="AL1098" t="str">
            <v>Mechanical</v>
          </cell>
          <cell r="AM1098" t="str">
            <v>NA</v>
          </cell>
        </row>
        <row r="1099">
          <cell r="B1099" t="str">
            <v>FT2108120</v>
          </cell>
          <cell r="C1099" t="str">
            <v>Ka.Patel Shivam Hiteshkumar</v>
          </cell>
          <cell r="D1099" t="str">
            <v>Planning</v>
          </cell>
          <cell r="E1099" t="str">
            <v>Raw Material Management</v>
          </cell>
          <cell r="F1099" t="str">
            <v>Assistant Engineer</v>
          </cell>
          <cell r="G1099" t="str">
            <v>Level-2</v>
          </cell>
          <cell r="H1099" t="str">
            <v>E-4</v>
          </cell>
          <cell r="I1099">
            <v>45147</v>
          </cell>
          <cell r="J1099">
            <v>45512</v>
          </cell>
          <cell r="K1099" t="str">
            <v xml:space="preserve">1 Year </v>
          </cell>
          <cell r="L1099" t="str">
            <v>Sanand</v>
          </cell>
          <cell r="M1099" t="str">
            <v>M</v>
          </cell>
          <cell r="N1099">
            <v>36646</v>
          </cell>
          <cell r="O1099">
            <v>23.728767123287671</v>
          </cell>
          <cell r="P1099" t="str">
            <v>Resignation</v>
          </cell>
          <cell r="U1099">
            <v>44652</v>
          </cell>
          <cell r="V1099" t="str">
            <v>GET</v>
          </cell>
          <cell r="Y1099">
            <v>9104832722</v>
          </cell>
          <cell r="Z1099" t="str">
            <v>kapatelshivam33@gmail.com</v>
          </cell>
          <cell r="AA1099">
            <v>7567863565</v>
          </cell>
          <cell r="AB1099" t="str">
            <v>Mother</v>
          </cell>
          <cell r="AC1099" t="str">
            <v>Ka.Patel Chetnaben Hiteshkumar</v>
          </cell>
          <cell r="AD1099" t="str">
            <v>Ka.Patel Hiteshkumar Babubhai</v>
          </cell>
          <cell r="AE1099" t="str">
            <v>Ka.Patel Chetnaben Hiteshkumar</v>
          </cell>
          <cell r="AF1099" t="str">
            <v>Aeklingi Road, Surmyagold, Near SBI Road, Sanand, Ahmedabad - 382110</v>
          </cell>
          <cell r="AG1099" t="str">
            <v>Mandirvali Khadaki, Torna, Ta.- Kapadwanj, Dist.- Kheda, Gujarat - 387365</v>
          </cell>
          <cell r="AH1099" t="str">
            <v>BHKPH9626K</v>
          </cell>
          <cell r="AI1099">
            <v>332443122704</v>
          </cell>
          <cell r="AJ1099" t="str">
            <v>B+VE</v>
          </cell>
          <cell r="AK1099" t="str">
            <v>B.E</v>
          </cell>
          <cell r="AL1099" t="str">
            <v>Mechanical</v>
          </cell>
          <cell r="AM1099" t="str">
            <v>NA</v>
          </cell>
        </row>
        <row r="1100">
          <cell r="B1100" t="str">
            <v>FT2308065</v>
          </cell>
          <cell r="C1100" t="str">
            <v>Jethava Mayur Rameshbhai</v>
          </cell>
          <cell r="D1100" t="str">
            <v>Production</v>
          </cell>
          <cell r="E1100" t="str">
            <v>Extrusion</v>
          </cell>
          <cell r="F1100" t="str">
            <v>Assistant Operator</v>
          </cell>
          <cell r="G1100" t="str">
            <v>Level-3</v>
          </cell>
          <cell r="H1100" t="str">
            <v>T-4</v>
          </cell>
          <cell r="I1100">
            <v>45159</v>
          </cell>
          <cell r="J1100">
            <v>45524</v>
          </cell>
          <cell r="K1100" t="str">
            <v>1 Year</v>
          </cell>
          <cell r="L1100" t="str">
            <v>Sanand</v>
          </cell>
          <cell r="M1100" t="str">
            <v>M</v>
          </cell>
          <cell r="N1100">
            <v>35428</v>
          </cell>
          <cell r="O1100">
            <v>27.065753424657533</v>
          </cell>
          <cell r="P1100" t="str">
            <v>New</v>
          </cell>
          <cell r="Y1100">
            <v>9725447613</v>
          </cell>
          <cell r="Z1100" t="str">
            <v>mayurjethava899@gmail.com</v>
          </cell>
          <cell r="AA1100">
            <v>7567411892</v>
          </cell>
          <cell r="AB1100" t="str">
            <v>Father</v>
          </cell>
          <cell r="AC1100" t="str">
            <v>Rameshbhai</v>
          </cell>
          <cell r="AD1100" t="str">
            <v>Jethava Rameshbhai Ghelabhai</v>
          </cell>
          <cell r="AE1100" t="str">
            <v>Hanshaben Rameshbhai Jethava</v>
          </cell>
          <cell r="AF1100" t="str">
            <v>Bhuj, Madhapar - 370020</v>
          </cell>
          <cell r="AG1100" t="str">
            <v>Yard Vali Gali, Virpur, Junagadh - 362150</v>
          </cell>
          <cell r="AH1100" t="str">
            <v>BUHPJ1059G</v>
          </cell>
          <cell r="AI1100">
            <v>300466597174</v>
          </cell>
          <cell r="AJ1100" t="str">
            <v>A+VE</v>
          </cell>
          <cell r="AK1100" t="str">
            <v>ITI</v>
          </cell>
          <cell r="AL1100" t="str">
            <v>NA</v>
          </cell>
          <cell r="AM1100" t="str">
            <v>3 Years</v>
          </cell>
        </row>
        <row r="1101">
          <cell r="B1101" t="str">
            <v>FT2308066</v>
          </cell>
          <cell r="C1101" t="str">
            <v>Patel Usama Mohammed Javid</v>
          </cell>
          <cell r="D1101" t="str">
            <v>EHS</v>
          </cell>
          <cell r="E1101" t="str">
            <v>EHS</v>
          </cell>
          <cell r="F1101" t="str">
            <v>Assistant Executive</v>
          </cell>
          <cell r="G1101" t="str">
            <v>Level-2</v>
          </cell>
          <cell r="H1101" t="str">
            <v>E-4</v>
          </cell>
          <cell r="I1101">
            <v>45159</v>
          </cell>
          <cell r="J1101">
            <v>45524</v>
          </cell>
          <cell r="K1101" t="str">
            <v>1 Year</v>
          </cell>
          <cell r="L1101" t="str">
            <v>Sanand</v>
          </cell>
          <cell r="M1101" t="str">
            <v>M</v>
          </cell>
          <cell r="N1101">
            <v>36695</v>
          </cell>
          <cell r="O1101">
            <v>23.594520547945205</v>
          </cell>
          <cell r="P1101" t="str">
            <v>New</v>
          </cell>
          <cell r="Y1101">
            <v>9737928272</v>
          </cell>
          <cell r="Z1101" t="str">
            <v>patelusama1860@gmail.com</v>
          </cell>
          <cell r="AA1101">
            <v>8000033080</v>
          </cell>
          <cell r="AB1101" t="str">
            <v>Father</v>
          </cell>
          <cell r="AC1101" t="str">
            <v>Mohammed Javed Mohammed Husen Patel</v>
          </cell>
          <cell r="AD1101" t="str">
            <v>Mohammed Javed Mohammed Husen Patel</v>
          </cell>
          <cell r="AE1101" t="str">
            <v>Samina Mohammed Javed Patel</v>
          </cell>
          <cell r="AF1101" t="str">
            <v>B/16, Firozavilla Soc-2, Near Sonal Cinema, Vejalpur Road, Ahmedabad - 380055</v>
          </cell>
          <cell r="AG1101" t="str">
            <v>B/16, Firozavilla Soc-2, Near Sonal Cinema, Vejalpur Road, Ahmedabad - 380055</v>
          </cell>
          <cell r="AH1101" t="str">
            <v>ESOPP3134G</v>
          </cell>
          <cell r="AI1101">
            <v>572183478902</v>
          </cell>
          <cell r="AJ1101" t="str">
            <v>O+VE</v>
          </cell>
          <cell r="AK1101" t="str">
            <v>MIHS</v>
          </cell>
          <cell r="AL1101" t="str">
            <v>Masters in Industrial Hygiene and Safety</v>
          </cell>
          <cell r="AM1101" t="str">
            <v>1.5 Year</v>
          </cell>
        </row>
        <row r="1102">
          <cell r="B1102" t="str">
            <v>FT2108128</v>
          </cell>
          <cell r="C1102" t="str">
            <v>Rakeshbhai Senva</v>
          </cell>
          <cell r="D1102" t="str">
            <v>Planning</v>
          </cell>
          <cell r="E1102" t="str">
            <v>Product Management</v>
          </cell>
          <cell r="F1102" t="str">
            <v>Helper</v>
          </cell>
          <cell r="G1102" t="str">
            <v>Level-3</v>
          </cell>
          <cell r="H1102" t="str">
            <v>T-6</v>
          </cell>
          <cell r="I1102">
            <v>45161</v>
          </cell>
          <cell r="J1102">
            <v>45526</v>
          </cell>
          <cell r="K1102" t="str">
            <v xml:space="preserve">1 Year </v>
          </cell>
          <cell r="L1102" t="str">
            <v>Sanand</v>
          </cell>
          <cell r="M1102" t="str">
            <v>M</v>
          </cell>
          <cell r="N1102">
            <v>34773</v>
          </cell>
          <cell r="O1102">
            <v>28.860273972602741</v>
          </cell>
          <cell r="P1102" t="str">
            <v>New Contract</v>
          </cell>
          <cell r="Y1102">
            <v>9773038982</v>
          </cell>
          <cell r="Z1102" t="str">
            <v>makvanarakesh5911@gmail.com</v>
          </cell>
          <cell r="AA1102">
            <v>9879267175</v>
          </cell>
          <cell r="AB1102" t="str">
            <v>Father</v>
          </cell>
          <cell r="AC1102" t="str">
            <v>Bhemabhai</v>
          </cell>
          <cell r="AD1102" t="str">
            <v>Bhemabhai</v>
          </cell>
          <cell r="AE1102" t="str">
            <v>Lilaben</v>
          </cell>
          <cell r="AF1102" t="str">
            <v xml:space="preserve"> Senva Vas, Lilapur, Bakrana,Bakrana, Sanand,Ahmedabad - 382110</v>
          </cell>
          <cell r="AG1102" t="str">
            <v xml:space="preserve"> Senva Vas, Lilapur, Bakrana, Bakrana, Sanand, Ahmedabad - 382110</v>
          </cell>
          <cell r="AH1102" t="str">
            <v>HDGPS3790R</v>
          </cell>
          <cell r="AI1102">
            <v>716462516008</v>
          </cell>
          <cell r="AJ1102" t="str">
            <v>B+VE</v>
          </cell>
          <cell r="AK1102" t="str">
            <v>5th Pass</v>
          </cell>
          <cell r="AL1102" t="str">
            <v>NA</v>
          </cell>
          <cell r="AM1102" t="str">
            <v>3.8 Year</v>
          </cell>
        </row>
        <row r="1103">
          <cell r="B1103" t="str">
            <v>FT2108129</v>
          </cell>
          <cell r="C1103" t="str">
            <v>Ranjitbhai Senva</v>
          </cell>
          <cell r="D1103" t="str">
            <v>Planning</v>
          </cell>
          <cell r="E1103" t="str">
            <v>Product Management</v>
          </cell>
          <cell r="F1103" t="str">
            <v>Helper</v>
          </cell>
          <cell r="G1103" t="str">
            <v>Level-3</v>
          </cell>
          <cell r="H1103" t="str">
            <v>T-6</v>
          </cell>
          <cell r="I1103">
            <v>45161</v>
          </cell>
          <cell r="J1103">
            <v>45526</v>
          </cell>
          <cell r="K1103" t="str">
            <v xml:space="preserve">1 Year </v>
          </cell>
          <cell r="L1103" t="str">
            <v>Sanand</v>
          </cell>
          <cell r="M1103" t="str">
            <v>M</v>
          </cell>
          <cell r="N1103">
            <v>32362</v>
          </cell>
          <cell r="O1103">
            <v>35.465753424657535</v>
          </cell>
          <cell r="P1103" t="str">
            <v>New Contract</v>
          </cell>
          <cell r="Y1103">
            <v>9016675360</v>
          </cell>
          <cell r="Z1103" t="str">
            <v>senvaranjit1@gmail.com</v>
          </cell>
          <cell r="AA1103">
            <v>7434005796</v>
          </cell>
          <cell r="AB1103" t="str">
            <v>Father</v>
          </cell>
          <cell r="AC1103" t="str">
            <v>Govindbhai</v>
          </cell>
          <cell r="AD1103" t="str">
            <v>Govindbhai Senva</v>
          </cell>
          <cell r="AE1103" t="str">
            <v>Herabhen</v>
          </cell>
          <cell r="AF1103" t="str">
            <v>Lilapur, Bakrana, Ahmedabad,Sanand, Gujarat - 382170</v>
          </cell>
          <cell r="AG1103" t="str">
            <v>Lilapur, Bakrana, Ahmedabad,Sanand, Gujarat - 382170</v>
          </cell>
          <cell r="AH1103" t="str">
            <v>HIMPS3915R</v>
          </cell>
          <cell r="AI1103">
            <v>520068905910</v>
          </cell>
          <cell r="AJ1103" t="str">
            <v>B+VE</v>
          </cell>
          <cell r="AK1103" t="str">
            <v>9th Pass</v>
          </cell>
          <cell r="AL1103" t="str">
            <v>NA</v>
          </cell>
          <cell r="AM1103" t="str">
            <v>4 Year</v>
          </cell>
        </row>
        <row r="1104">
          <cell r="B1104" t="str">
            <v>FT2108130</v>
          </cell>
          <cell r="C1104" t="str">
            <v>Nareshkumar Parmar</v>
          </cell>
          <cell r="D1104" t="str">
            <v>Planning</v>
          </cell>
          <cell r="E1104" t="str">
            <v>Product Management</v>
          </cell>
          <cell r="F1104" t="str">
            <v>Helper</v>
          </cell>
          <cell r="G1104" t="str">
            <v>Level-3</v>
          </cell>
          <cell r="H1104" t="str">
            <v>T-6</v>
          </cell>
          <cell r="I1104">
            <v>45161</v>
          </cell>
          <cell r="J1104">
            <v>45526</v>
          </cell>
          <cell r="K1104" t="str">
            <v xml:space="preserve">1 Year </v>
          </cell>
          <cell r="L1104" t="str">
            <v>Sanand</v>
          </cell>
          <cell r="M1104" t="str">
            <v>M</v>
          </cell>
          <cell r="N1104">
            <v>33518</v>
          </cell>
          <cell r="O1104">
            <v>32.298630136986304</v>
          </cell>
          <cell r="P1104" t="str">
            <v>Resignation</v>
          </cell>
          <cell r="Y1104">
            <v>7874824312</v>
          </cell>
          <cell r="Z1104" t="str">
            <v>nareshparmar7101991@gmail.com</v>
          </cell>
          <cell r="AA1104">
            <v>8140034839</v>
          </cell>
          <cell r="AB1104" t="str">
            <v>Brother</v>
          </cell>
          <cell r="AC1104" t="str">
            <v>Mahesh parmar</v>
          </cell>
          <cell r="AD1104" t="str">
            <v>Keshabhai Parmar</v>
          </cell>
          <cell r="AE1104" t="str">
            <v>Bhikhiben</v>
          </cell>
          <cell r="AF1104" t="str">
            <v>Vankar vas, Daduka, Sanand, Ahmedabad, Gujarat - 382110</v>
          </cell>
          <cell r="AG1104" t="str">
            <v>Vankar vas, Daduka, Sanand, Ahmedabad, Gujarat - 382110</v>
          </cell>
          <cell r="AH1104" t="str">
            <v>BSCPP5718F</v>
          </cell>
          <cell r="AI1104">
            <v>315367111928</v>
          </cell>
          <cell r="AJ1104" t="str">
            <v>B+VE</v>
          </cell>
          <cell r="AK1104" t="str">
            <v>12th Pass</v>
          </cell>
          <cell r="AL1104" t="str">
            <v>NA</v>
          </cell>
          <cell r="AM1104" t="str">
            <v>5 Year</v>
          </cell>
        </row>
        <row r="1105">
          <cell r="B1105" t="str">
            <v>FT2008131</v>
          </cell>
          <cell r="C1105" t="str">
            <v>Makvana Vipulbhai</v>
          </cell>
          <cell r="D1105" t="str">
            <v>Production</v>
          </cell>
          <cell r="E1105" t="str">
            <v>Mixing</v>
          </cell>
          <cell r="F1105" t="str">
            <v>Assistant Operator</v>
          </cell>
          <cell r="G1105" t="str">
            <v>Level-3</v>
          </cell>
          <cell r="H1105" t="str">
            <v>T-4</v>
          </cell>
          <cell r="I1105">
            <v>45162</v>
          </cell>
          <cell r="J1105">
            <v>45527</v>
          </cell>
          <cell r="K1105" t="str">
            <v>1 Year</v>
          </cell>
          <cell r="L1105" t="str">
            <v>Sanand</v>
          </cell>
          <cell r="M1105" t="str">
            <v>M</v>
          </cell>
          <cell r="N1105">
            <v>34013</v>
          </cell>
          <cell r="O1105">
            <v>30.942465753424656</v>
          </cell>
          <cell r="P1105" t="str">
            <v>New Contract</v>
          </cell>
          <cell r="Y1105">
            <v>9724978362</v>
          </cell>
          <cell r="Z1105" t="str">
            <v>vm464532@gmail.com</v>
          </cell>
          <cell r="AA1105">
            <v>9724897160</v>
          </cell>
          <cell r="AB1105" t="str">
            <v>Father</v>
          </cell>
          <cell r="AC1105" t="str">
            <v>Tabhabhai</v>
          </cell>
          <cell r="AD1105" t="str">
            <v>Tabhabhai</v>
          </cell>
          <cell r="AE1105" t="str">
            <v>Gajraben</v>
          </cell>
          <cell r="AF1105" t="str">
            <v>Senava vas, Karakthal, Ahmedabad, Gujarat, 382150</v>
          </cell>
          <cell r="AG1105" t="str">
            <v>Senava vas, Karakthal, Ahmedabad, Gujarat - 382150</v>
          </cell>
          <cell r="AH1105" t="str">
            <v>EFFPM0411F</v>
          </cell>
          <cell r="AI1105">
            <v>830226235033</v>
          </cell>
          <cell r="AJ1105" t="str">
            <v>A+VE</v>
          </cell>
          <cell r="AK1105" t="str">
            <v xml:space="preserve">ITI </v>
          </cell>
          <cell r="AL1105" t="str">
            <v>NA</v>
          </cell>
          <cell r="AM1105" t="str">
            <v>2 Years</v>
          </cell>
        </row>
        <row r="1106">
          <cell r="B1106" t="str">
            <v>FT2309067</v>
          </cell>
          <cell r="C1106" t="str">
            <v>Harshil Ashokbhai Baria</v>
          </cell>
          <cell r="D1106" t="str">
            <v>Production</v>
          </cell>
          <cell r="E1106" t="str">
            <v>Calender</v>
          </cell>
          <cell r="F1106" t="str">
            <v>GET</v>
          </cell>
          <cell r="G1106" t="str">
            <v>Level-2</v>
          </cell>
          <cell r="H1106" t="str">
            <v>E-5</v>
          </cell>
          <cell r="I1106">
            <v>45173</v>
          </cell>
          <cell r="J1106">
            <v>45538</v>
          </cell>
          <cell r="K1106" t="str">
            <v>1 Year</v>
          </cell>
          <cell r="L1106" t="str">
            <v>Sanand</v>
          </cell>
          <cell r="M1106" t="str">
            <v>M</v>
          </cell>
          <cell r="N1106">
            <v>36985</v>
          </cell>
          <cell r="O1106">
            <v>22.8</v>
          </cell>
          <cell r="P1106" t="str">
            <v>New</v>
          </cell>
          <cell r="Y1106">
            <v>9104235339</v>
          </cell>
          <cell r="Z1106" t="str">
            <v>harshilbaria01@gmail.com</v>
          </cell>
          <cell r="AA1106">
            <v>9879171278</v>
          </cell>
          <cell r="AB1106" t="str">
            <v>Father</v>
          </cell>
          <cell r="AC1106" t="str">
            <v>Ashokbhai Baria</v>
          </cell>
          <cell r="AD1106" t="str">
            <v>Ashokbhai Baria</v>
          </cell>
          <cell r="AE1106" t="str">
            <v>Darshanaben Baria</v>
          </cell>
          <cell r="AF1106" t="str">
            <v>Mukhi Vas, Near Swaminarayan Mandir, Motera Gam - 382424</v>
          </cell>
          <cell r="AG1106" t="str">
            <v>Nargol, Bariawad - 396135</v>
          </cell>
          <cell r="AH1106" t="str">
            <v>EYAPB3105B</v>
          </cell>
          <cell r="AI1106">
            <v>964557184578</v>
          </cell>
          <cell r="AJ1106" t="str">
            <v>B+VE</v>
          </cell>
          <cell r="AK1106" t="str">
            <v>B.E</v>
          </cell>
          <cell r="AL1106" t="str">
            <v>Mechanical</v>
          </cell>
          <cell r="AM1106" t="str">
            <v>NA</v>
          </cell>
        </row>
        <row r="1107">
          <cell r="B1107" t="str">
            <v>FT2309068</v>
          </cell>
          <cell r="C1107" t="str">
            <v>Jadav Dhavalkumar Jayeshbhai</v>
          </cell>
          <cell r="D1107" t="str">
            <v>Production</v>
          </cell>
          <cell r="E1107" t="str">
            <v>Tire Building</v>
          </cell>
          <cell r="F1107" t="str">
            <v>GET</v>
          </cell>
          <cell r="G1107" t="str">
            <v>Level-2</v>
          </cell>
          <cell r="H1107" t="str">
            <v>E-5</v>
          </cell>
          <cell r="I1107">
            <v>45173</v>
          </cell>
          <cell r="J1107">
            <v>45538</v>
          </cell>
          <cell r="K1107" t="str">
            <v>1 Year</v>
          </cell>
          <cell r="L1107" t="str">
            <v>Sanand</v>
          </cell>
          <cell r="M1107" t="str">
            <v>M</v>
          </cell>
          <cell r="N1107">
            <v>37159</v>
          </cell>
          <cell r="O1107">
            <v>22.323287671232876</v>
          </cell>
          <cell r="P1107" t="str">
            <v>Resignation</v>
          </cell>
          <cell r="Y1107">
            <v>9924585606</v>
          </cell>
          <cell r="Z1107" t="str">
            <v>dhavaljadav0025@gmail.com</v>
          </cell>
          <cell r="AA1107">
            <v>9328709464</v>
          </cell>
          <cell r="AB1107" t="str">
            <v>Father</v>
          </cell>
          <cell r="AC1107" t="str">
            <v>Jayeshbhai</v>
          </cell>
          <cell r="AD1107" t="str">
            <v>Jayeshbhai</v>
          </cell>
          <cell r="AE1107" t="str">
            <v>Dakshaben</v>
          </cell>
          <cell r="AF1107" t="str">
            <v>Street No.3, Somnath Chowk, Mangalam Park, Ratanpar, Surendranagar - 363020</v>
          </cell>
          <cell r="AG1107" t="str">
            <v>Street No.3, Somnath Chowk, Mangalam Park, Ratanpar, Surendranagar - 363020</v>
          </cell>
          <cell r="AH1107" t="str">
            <v>CIFPJ6489P</v>
          </cell>
          <cell r="AI1107">
            <v>985021040622</v>
          </cell>
          <cell r="AJ1107" t="str">
            <v>A+VE</v>
          </cell>
          <cell r="AK1107" t="str">
            <v>B.E.</v>
          </cell>
          <cell r="AL1107" t="str">
            <v>Mechanical</v>
          </cell>
          <cell r="AM1107" t="str">
            <v>NA</v>
          </cell>
        </row>
        <row r="1108">
          <cell r="B1108" t="str">
            <v>FT2309069</v>
          </cell>
          <cell r="C1108" t="str">
            <v>Parmar Dhaval Ratilalbhai</v>
          </cell>
          <cell r="D1108" t="str">
            <v>Production</v>
          </cell>
          <cell r="E1108" t="str">
            <v>Tire Building</v>
          </cell>
          <cell r="F1108" t="str">
            <v>GET</v>
          </cell>
          <cell r="G1108" t="str">
            <v>Level-2</v>
          </cell>
          <cell r="H1108" t="str">
            <v>E-5</v>
          </cell>
          <cell r="I1108">
            <v>45173</v>
          </cell>
          <cell r="J1108">
            <v>45538</v>
          </cell>
          <cell r="K1108" t="str">
            <v>1 Year</v>
          </cell>
          <cell r="L1108" t="str">
            <v>Sanand</v>
          </cell>
          <cell r="M1108" t="str">
            <v>M</v>
          </cell>
          <cell r="N1108">
            <v>36968</v>
          </cell>
          <cell r="O1108">
            <v>22.846575342465755</v>
          </cell>
          <cell r="P1108" t="str">
            <v>New</v>
          </cell>
          <cell r="Y1108">
            <v>7434011171</v>
          </cell>
          <cell r="Z1108" t="str">
            <v>parmardhaval3830@gmail.com</v>
          </cell>
          <cell r="AA1108">
            <v>9925119817</v>
          </cell>
          <cell r="AB1108" t="str">
            <v>Uncle</v>
          </cell>
          <cell r="AC1108" t="str">
            <v>Krunal Solanki</v>
          </cell>
          <cell r="AD1108" t="str">
            <v>Ratibhai Parmar</v>
          </cell>
          <cell r="AE1108" t="str">
            <v>Minaxiben Parmar</v>
          </cell>
          <cell r="AF1108" t="str">
            <v>100A/9, Karim Kathiyara Chawl, Bh Ananad Ji Kalyan Ji Block, Bherampura, Ahmedabad - 380022</v>
          </cell>
          <cell r="AG1108" t="str">
            <v>100A/9, Karim Kathiyara Chawl, Bh Ananad Ji Kalyan Ji Block, Bherampura, Ahmedabad - 380022</v>
          </cell>
          <cell r="AH1108" t="str">
            <v>FETPR8823G</v>
          </cell>
          <cell r="AI1108">
            <v>465290194245</v>
          </cell>
          <cell r="AJ1108" t="str">
            <v>B+VE</v>
          </cell>
          <cell r="AK1108" t="str">
            <v>B.E</v>
          </cell>
          <cell r="AL1108" t="str">
            <v>Mechanical</v>
          </cell>
          <cell r="AM1108" t="str">
            <v>NA</v>
          </cell>
        </row>
        <row r="1109">
          <cell r="B1109" t="str">
            <v>FT2309070</v>
          </cell>
          <cell r="C1109" t="str">
            <v>Om Kalpeshbhai Bhavsar</v>
          </cell>
          <cell r="D1109" t="str">
            <v>QA</v>
          </cell>
          <cell r="E1109" t="str">
            <v>Quality Control</v>
          </cell>
          <cell r="F1109" t="str">
            <v>GET</v>
          </cell>
          <cell r="G1109" t="str">
            <v>Level-2</v>
          </cell>
          <cell r="H1109" t="str">
            <v>E-5</v>
          </cell>
          <cell r="I1109">
            <v>45173</v>
          </cell>
          <cell r="J1109">
            <v>45538</v>
          </cell>
          <cell r="K1109" t="str">
            <v>1 Year</v>
          </cell>
          <cell r="L1109" t="str">
            <v>Sanand</v>
          </cell>
          <cell r="M1109" t="str">
            <v>M</v>
          </cell>
          <cell r="N1109">
            <v>37306</v>
          </cell>
          <cell r="O1109">
            <v>21.920547945205481</v>
          </cell>
          <cell r="P1109" t="str">
            <v>Resignation</v>
          </cell>
          <cell r="Y1109">
            <v>8141777751</v>
          </cell>
          <cell r="Z1109" t="str">
            <v>ombhavsar2002@gmail.com</v>
          </cell>
          <cell r="AA1109">
            <v>9925898946</v>
          </cell>
          <cell r="AB1109" t="str">
            <v>Father</v>
          </cell>
          <cell r="AC1109" t="str">
            <v>Kalpeshbhai Bhavsar</v>
          </cell>
          <cell r="AD1109" t="str">
            <v>Kalpeshbhai Bhavsar</v>
          </cell>
          <cell r="AE1109" t="str">
            <v>Urviben Bhavsar</v>
          </cell>
          <cell r="AF1109" t="str">
            <v>B/203 Pushkar Green, Opp. Dhwani Heights, B/H Popular Wheelars, Isanpur-Narol Road, Isanpur, Ahmedabad - 382443</v>
          </cell>
          <cell r="AG1109" t="str">
            <v>B/203 Pushkar Green, Opp. Dhwani Heights, B/H Popular Wheelars, Isanpur-Narol Road, Isanpur, Ahmedabad - 382443</v>
          </cell>
          <cell r="AH1109" t="str">
            <v>CKNPB7592K</v>
          </cell>
          <cell r="AI1109">
            <v>254605425500</v>
          </cell>
          <cell r="AJ1109" t="str">
            <v>A+VE</v>
          </cell>
          <cell r="AK1109" t="str">
            <v xml:space="preserve">B.Tech </v>
          </cell>
          <cell r="AL1109" t="str">
            <v>Mechanical</v>
          </cell>
          <cell r="AM1109" t="str">
            <v>NA</v>
          </cell>
        </row>
        <row r="1110">
          <cell r="B1110" t="str">
            <v>FT2309071</v>
          </cell>
          <cell r="C1110" t="str">
            <v>Vishnu Parashar</v>
          </cell>
          <cell r="D1110" t="str">
            <v>Planning</v>
          </cell>
          <cell r="E1110" t="str">
            <v>Product Management</v>
          </cell>
          <cell r="F1110" t="str">
            <v>GET</v>
          </cell>
          <cell r="G1110" t="str">
            <v>Level-2</v>
          </cell>
          <cell r="H1110" t="str">
            <v>E-5</v>
          </cell>
          <cell r="I1110">
            <v>45173</v>
          </cell>
          <cell r="J1110">
            <v>45538</v>
          </cell>
          <cell r="K1110" t="str">
            <v>1 Year</v>
          </cell>
          <cell r="L1110" t="str">
            <v>Sanand</v>
          </cell>
          <cell r="M1110" t="str">
            <v>M</v>
          </cell>
          <cell r="N1110">
            <v>37189</v>
          </cell>
          <cell r="O1110">
            <v>22.241095890410961</v>
          </cell>
          <cell r="P1110" t="str">
            <v>Resignation</v>
          </cell>
          <cell r="Y1110">
            <v>7078018594</v>
          </cell>
          <cell r="Z1110" t="str">
            <v>parasharvishnu055@gmail.com</v>
          </cell>
          <cell r="AA1110">
            <v>7417605180</v>
          </cell>
          <cell r="AB1110" t="str">
            <v>Father</v>
          </cell>
          <cell r="AC1110" t="str">
            <v>Deena Ram Parashar</v>
          </cell>
          <cell r="AD1110" t="str">
            <v>Deena Ram Parashar</v>
          </cell>
          <cell r="AE1110" t="str">
            <v>Malti Devi</v>
          </cell>
          <cell r="AF1110" t="str">
            <v>1 Usha Kunj Colony, Raunchi, Bhangar Township, Mathura, Uttar Pradesh - 281006</v>
          </cell>
          <cell r="AG1110" t="str">
            <v>1 Usha Kunj Colony, Raunchi, Bhangar Township, Mathura, Uttar Pradesh - 281006</v>
          </cell>
          <cell r="AH1110" t="str">
            <v>FXOPP3613Q</v>
          </cell>
          <cell r="AI1110">
            <v>762146365189</v>
          </cell>
          <cell r="AJ1110" t="str">
            <v>B+VE</v>
          </cell>
          <cell r="AK1110" t="str">
            <v>B.E.</v>
          </cell>
          <cell r="AL1110" t="str">
            <v>Mechanical</v>
          </cell>
          <cell r="AM1110" t="str">
            <v>NA</v>
          </cell>
        </row>
        <row r="1111">
          <cell r="B1111" t="str">
            <v>FT2309072</v>
          </cell>
          <cell r="C1111" t="str">
            <v>Tarun Rajput</v>
          </cell>
          <cell r="D1111" t="str">
            <v>Planning</v>
          </cell>
          <cell r="E1111" t="str">
            <v>Product Management</v>
          </cell>
          <cell r="F1111" t="str">
            <v>GET</v>
          </cell>
          <cell r="G1111" t="str">
            <v>Level-2</v>
          </cell>
          <cell r="H1111" t="str">
            <v>E-5</v>
          </cell>
          <cell r="I1111">
            <v>45173</v>
          </cell>
          <cell r="J1111">
            <v>45538</v>
          </cell>
          <cell r="K1111" t="str">
            <v>1 Year</v>
          </cell>
          <cell r="L1111" t="str">
            <v>Sanand</v>
          </cell>
          <cell r="M1111" t="str">
            <v>M</v>
          </cell>
          <cell r="N1111">
            <v>36334</v>
          </cell>
          <cell r="O1111">
            <v>24.583561643835615</v>
          </cell>
          <cell r="P1111" t="str">
            <v>Resignation</v>
          </cell>
          <cell r="Y1111">
            <v>6261406867</v>
          </cell>
          <cell r="Z1111" t="str">
            <v>rajputtarun776@gmail.com</v>
          </cell>
          <cell r="AA1111">
            <v>7000136883</v>
          </cell>
          <cell r="AB1111" t="str">
            <v>Brother</v>
          </cell>
          <cell r="AC1111" t="str">
            <v>Ravindra Rajput</v>
          </cell>
          <cell r="AD1111" t="str">
            <v>Jagman Singh Rajput</v>
          </cell>
          <cell r="AE1111" t="str">
            <v>Shashi Devi Rajput</v>
          </cell>
          <cell r="AF1111" t="str">
            <v>Sanand, Ahmedabad - 382110</v>
          </cell>
          <cell r="AG1111" t="str">
            <v>New Narshing Nagar Char Shar Ka Naka Hazira, Gwalior, Madhya Pradesh - 474003</v>
          </cell>
          <cell r="AH1111" t="str">
            <v>EHVPR2066H</v>
          </cell>
          <cell r="AI1111">
            <v>380793887127</v>
          </cell>
          <cell r="AJ1111" t="str">
            <v>O+VE</v>
          </cell>
          <cell r="AK1111" t="str">
            <v xml:space="preserve">B.Tech </v>
          </cell>
          <cell r="AL1111" t="str">
            <v>Mechanical</v>
          </cell>
          <cell r="AM1111" t="str">
            <v>NA</v>
          </cell>
        </row>
        <row r="1112">
          <cell r="B1112" t="str">
            <v>FT2309073</v>
          </cell>
          <cell r="C1112" t="str">
            <v>Mehul Gupta</v>
          </cell>
          <cell r="D1112" t="str">
            <v>Planning</v>
          </cell>
          <cell r="E1112" t="str">
            <v>Product Management</v>
          </cell>
          <cell r="F1112" t="str">
            <v>GET</v>
          </cell>
          <cell r="G1112" t="str">
            <v>Level-2</v>
          </cell>
          <cell r="H1112" t="str">
            <v>E-5</v>
          </cell>
          <cell r="I1112">
            <v>45173</v>
          </cell>
          <cell r="J1112">
            <v>45538</v>
          </cell>
          <cell r="K1112" t="str">
            <v>1 Year</v>
          </cell>
          <cell r="L1112" t="str">
            <v>Sanand</v>
          </cell>
          <cell r="M1112" t="str">
            <v>M</v>
          </cell>
          <cell r="N1112">
            <v>37177</v>
          </cell>
          <cell r="O1112">
            <v>22.273972602739725</v>
          </cell>
          <cell r="P1112" t="str">
            <v>Resignation</v>
          </cell>
          <cell r="Y1112">
            <v>7889730308</v>
          </cell>
          <cell r="Z1112" t="str">
            <v>mehulgupta998@gmail.com</v>
          </cell>
          <cell r="AA1112">
            <v>7006532428</v>
          </cell>
          <cell r="AB1112" t="str">
            <v>Brother</v>
          </cell>
          <cell r="AC1112" t="str">
            <v>Nikhil Gupta</v>
          </cell>
          <cell r="AD1112" t="str">
            <v>Raj Kumar Gupta</v>
          </cell>
          <cell r="AE1112" t="str">
            <v>Neeru Gupta</v>
          </cell>
          <cell r="AF1112" t="str">
            <v>House No - 9, Ward No - 5, Pratap Nagar, Sunderbani, Rajouri, Jammu And Kashmir - 185153</v>
          </cell>
          <cell r="AG1112" t="str">
            <v>House No - 9, Ward No - 5, Pratap Nagar, Sunderbani, Rajouri, Jammu And Kashmir - 185153</v>
          </cell>
          <cell r="AH1112" t="str">
            <v>DACPG2508E</v>
          </cell>
          <cell r="AI1112">
            <v>677801843242</v>
          </cell>
          <cell r="AJ1112" t="str">
            <v>O+VE</v>
          </cell>
          <cell r="AK1112" t="str">
            <v>B.E.</v>
          </cell>
          <cell r="AL1112" t="str">
            <v>Mechanical</v>
          </cell>
          <cell r="AM1112" t="str">
            <v>NA</v>
          </cell>
        </row>
        <row r="1113">
          <cell r="B1113" t="str">
            <v>FT2309074</v>
          </cell>
          <cell r="C1113" t="str">
            <v>Gohel Yash Maheshbhai</v>
          </cell>
          <cell r="D1113" t="str">
            <v>Engineering</v>
          </cell>
          <cell r="E1113" t="str">
            <v>Maintenance</v>
          </cell>
          <cell r="F1113" t="str">
            <v>GET</v>
          </cell>
          <cell r="G1113" t="str">
            <v>Level-2</v>
          </cell>
          <cell r="H1113" t="str">
            <v>E-5</v>
          </cell>
          <cell r="I1113">
            <v>45173</v>
          </cell>
          <cell r="J1113">
            <v>45538</v>
          </cell>
          <cell r="K1113" t="str">
            <v>1 Year</v>
          </cell>
          <cell r="L1113" t="str">
            <v>Sanand</v>
          </cell>
          <cell r="M1113" t="str">
            <v>M</v>
          </cell>
          <cell r="N1113">
            <v>36420</v>
          </cell>
          <cell r="O1113">
            <v>24.347945205479451</v>
          </cell>
          <cell r="P1113" t="str">
            <v>Resignation</v>
          </cell>
          <cell r="Y1113">
            <v>7567839106</v>
          </cell>
          <cell r="Z1113" t="str">
            <v>yashgohel21@gmail.com</v>
          </cell>
          <cell r="AA1113">
            <v>7069738414</v>
          </cell>
          <cell r="AB1113" t="str">
            <v>Brother</v>
          </cell>
          <cell r="AC1113" t="str">
            <v>Pratik Gohel</v>
          </cell>
          <cell r="AD1113" t="str">
            <v>Gohel Maheshbhai Chakubhai</v>
          </cell>
          <cell r="AE1113" t="str">
            <v>Gohel Bhagavatiben Maheshbhai</v>
          </cell>
          <cell r="AF1113" t="str">
            <v>Aai Shree Khodiyar Krupa, Shakarben V Patel. 14, Venish Society, Nava Vadaj, Ahmedabad - 380013</v>
          </cell>
          <cell r="AG1113" t="str">
            <v>Plot Vistar, Meghpar, Taluka-Jodiya, District:- Jamnagar, Pin - 361220</v>
          </cell>
          <cell r="AH1113" t="str">
            <v>CNMPG2220B</v>
          </cell>
          <cell r="AI1113">
            <v>804105625833</v>
          </cell>
          <cell r="AJ1113" t="str">
            <v>A-VE</v>
          </cell>
          <cell r="AK1113" t="str">
            <v>B.E.</v>
          </cell>
          <cell r="AL1113" t="str">
            <v>Mechanical</v>
          </cell>
          <cell r="AM1113" t="str">
            <v>NA</v>
          </cell>
        </row>
        <row r="1114">
          <cell r="B1114" t="str">
            <v>FT2309075</v>
          </cell>
          <cell r="C1114" t="str">
            <v>Akash Gupta</v>
          </cell>
          <cell r="D1114" t="str">
            <v>Engineering</v>
          </cell>
          <cell r="E1114" t="str">
            <v>Maintenance</v>
          </cell>
          <cell r="F1114" t="str">
            <v>Assistant Engineer</v>
          </cell>
          <cell r="G1114" t="str">
            <v>Level-2</v>
          </cell>
          <cell r="H1114" t="str">
            <v>E-4</v>
          </cell>
          <cell r="I1114">
            <v>45173</v>
          </cell>
          <cell r="J1114">
            <v>45538</v>
          </cell>
          <cell r="K1114" t="str">
            <v>1 Year</v>
          </cell>
          <cell r="L1114" t="str">
            <v>Sanand</v>
          </cell>
          <cell r="M1114" t="str">
            <v>M</v>
          </cell>
          <cell r="N1114">
            <v>36901</v>
          </cell>
          <cell r="O1114">
            <v>23.030136986301368</v>
          </cell>
          <cell r="P1114" t="str">
            <v>New</v>
          </cell>
          <cell r="Y1114">
            <v>9369086630</v>
          </cell>
          <cell r="Z1114" t="str">
            <v>akashgupta955451@gmail.com</v>
          </cell>
          <cell r="AA1114">
            <v>9336423293</v>
          </cell>
          <cell r="AB1114" t="str">
            <v>Father</v>
          </cell>
          <cell r="AC1114" t="str">
            <v>Premchand Gupta</v>
          </cell>
          <cell r="AD1114" t="str">
            <v>Premchand Gupta</v>
          </cell>
          <cell r="AE1114" t="str">
            <v>Geeta Gupta</v>
          </cell>
          <cell r="AF1114" t="str">
            <v>Bechraji, Hansalpur - 382130</v>
          </cell>
          <cell r="AG1114" t="str">
            <v>Vill.- Dahinawar, Post.- Machhati, Dist.- Ghazipur, Uttar Pradesh - 233227</v>
          </cell>
          <cell r="AH1114" t="str">
            <v>DLHPG4522A</v>
          </cell>
          <cell r="AI1114">
            <v>837838599421</v>
          </cell>
          <cell r="AJ1114" t="str">
            <v>B+VE</v>
          </cell>
          <cell r="AK1114" t="str">
            <v>Diploma</v>
          </cell>
          <cell r="AL1114" t="str">
            <v>Mechanical</v>
          </cell>
          <cell r="AM1114" t="str">
            <v>1 Year</v>
          </cell>
        </row>
        <row r="1115">
          <cell r="B1115" t="str">
            <v>FT2109132</v>
          </cell>
          <cell r="C1115" t="str">
            <v>Ravi Panchal</v>
          </cell>
          <cell r="D1115" t="str">
            <v>Production</v>
          </cell>
          <cell r="E1115" t="str">
            <v>Mixing</v>
          </cell>
          <cell r="F1115" t="str">
            <v>Assistant Engineer</v>
          </cell>
          <cell r="G1115" t="str">
            <v>Level-2</v>
          </cell>
          <cell r="H1115" t="str">
            <v>E-4</v>
          </cell>
          <cell r="I1115">
            <v>45175</v>
          </cell>
          <cell r="J1115">
            <v>45540</v>
          </cell>
          <cell r="K1115" t="str">
            <v xml:space="preserve">1 Year </v>
          </cell>
          <cell r="L1115" t="str">
            <v>Sanand</v>
          </cell>
          <cell r="M1115" t="str">
            <v>M</v>
          </cell>
          <cell r="N1115">
            <v>36443</v>
          </cell>
          <cell r="O1115">
            <v>24.284931506849315</v>
          </cell>
          <cell r="P1115" t="str">
            <v>Resignation</v>
          </cell>
          <cell r="U1115">
            <v>44652</v>
          </cell>
          <cell r="V1115" t="str">
            <v>GET</v>
          </cell>
          <cell r="Y1115">
            <v>7203056316</v>
          </cell>
          <cell r="Z1115" t="str">
            <v>panchalravi4567@gmail.com</v>
          </cell>
          <cell r="AA1115">
            <v>8511648815</v>
          </cell>
          <cell r="AB1115" t="str">
            <v>Father</v>
          </cell>
          <cell r="AC1115" t="str">
            <v>Panchal Pravinbhai Prahaladbhai</v>
          </cell>
          <cell r="AD1115" t="str">
            <v>Panchal Pravinbhai Prahaladbhai</v>
          </cell>
          <cell r="AE1115" t="str">
            <v>Panchal Hetalben Pravinbhai</v>
          </cell>
          <cell r="AF1115" t="str">
            <v>Sector: 1/130, Nr. Rameshwar Temple, Nirnay Nagar, Ahmedabad - 382481</v>
          </cell>
          <cell r="AG1115" t="str">
            <v>Sector: 1/130, Nr. Rameshwar Temple, Nirnay Nagar, Ahmedabad - 382481</v>
          </cell>
          <cell r="AH1115" t="str">
            <v>GKRPP0651R</v>
          </cell>
          <cell r="AI1115">
            <v>537220655146</v>
          </cell>
          <cell r="AJ1115" t="str">
            <v>B-VE</v>
          </cell>
          <cell r="AK1115" t="str">
            <v>B.E</v>
          </cell>
          <cell r="AL1115" t="str">
            <v>Mechanical</v>
          </cell>
          <cell r="AM1115" t="str">
            <v>NA</v>
          </cell>
        </row>
        <row r="1116">
          <cell r="B1116" t="str">
            <v>FT2109133</v>
          </cell>
          <cell r="C1116" t="str">
            <v>Awdhesh Yadav</v>
          </cell>
          <cell r="D1116" t="str">
            <v>Engineering</v>
          </cell>
          <cell r="E1116" t="str">
            <v>Maintenance</v>
          </cell>
          <cell r="F1116" t="str">
            <v>Assistant Operator</v>
          </cell>
          <cell r="G1116" t="str">
            <v>Level-3</v>
          </cell>
          <cell r="H1116" t="str">
            <v>T-4</v>
          </cell>
          <cell r="I1116">
            <v>45175</v>
          </cell>
          <cell r="J1116">
            <v>45540</v>
          </cell>
          <cell r="K1116" t="str">
            <v xml:space="preserve">1 Year </v>
          </cell>
          <cell r="L1116" t="str">
            <v>Sanand</v>
          </cell>
          <cell r="M1116" t="str">
            <v>M</v>
          </cell>
          <cell r="N1116">
            <v>31238</v>
          </cell>
          <cell r="O1116">
            <v>38.545205479452058</v>
          </cell>
          <cell r="P1116" t="str">
            <v>New Contract</v>
          </cell>
          <cell r="W1116">
            <v>45017</v>
          </cell>
          <cell r="X1116" t="str">
            <v>Helper</v>
          </cell>
          <cell r="Y1116">
            <v>6355334648</v>
          </cell>
          <cell r="Z1116" t="str">
            <v>awdhesh6355@gmail.com</v>
          </cell>
          <cell r="AA1116">
            <v>6353506613</v>
          </cell>
          <cell r="AB1116" t="str">
            <v>Wife</v>
          </cell>
          <cell r="AC1116" t="str">
            <v xml:space="preserve">Anuradha </v>
          </cell>
          <cell r="AD1116" t="str">
            <v>Kailash Yadav</v>
          </cell>
          <cell r="AE1116" t="str">
            <v>Fulmati Devi</v>
          </cell>
          <cell r="AF1116" t="str">
            <v>10, Raval Vas, Charal, Sanand, Ahmedabad, Gujarat - 382110</v>
          </cell>
          <cell r="AG1116" t="str">
            <v>15, Pananaha, Deoria, Uttar Pradesh - 274202</v>
          </cell>
          <cell r="AH1116" t="str">
            <v>BTCPA5169A</v>
          </cell>
          <cell r="AI1116">
            <v>938743726031</v>
          </cell>
          <cell r="AJ1116" t="str">
            <v>O+VE</v>
          </cell>
          <cell r="AK1116" t="str">
            <v>08th</v>
          </cell>
          <cell r="AL1116" t="str">
            <v>NA</v>
          </cell>
          <cell r="AM1116" t="str">
            <v>8 Year</v>
          </cell>
        </row>
        <row r="1117">
          <cell r="B1117" t="str">
            <v>FT2309076</v>
          </cell>
          <cell r="C1117" t="str">
            <v>Utsav Pandey</v>
          </cell>
          <cell r="D1117" t="str">
            <v>Production</v>
          </cell>
          <cell r="E1117" t="str">
            <v>Tire Building</v>
          </cell>
          <cell r="F1117" t="str">
            <v>GET</v>
          </cell>
          <cell r="G1117" t="str">
            <v>Level-2</v>
          </cell>
          <cell r="H1117" t="str">
            <v>E-5</v>
          </cell>
          <cell r="I1117">
            <v>45180</v>
          </cell>
          <cell r="J1117">
            <v>45545</v>
          </cell>
          <cell r="K1117" t="str">
            <v>1 Year</v>
          </cell>
          <cell r="L1117" t="str">
            <v>Sanand</v>
          </cell>
          <cell r="M1117" t="str">
            <v>M</v>
          </cell>
          <cell r="N1117">
            <v>37070</v>
          </cell>
          <cell r="O1117">
            <v>22.567123287671233</v>
          </cell>
          <cell r="P1117" t="str">
            <v>Abscond</v>
          </cell>
          <cell r="Y1117" t="str">
            <v>7887281747/ 8177092114</v>
          </cell>
          <cell r="Z1117" t="str">
            <v>utsavpandey5878@gmail.com</v>
          </cell>
          <cell r="AA1117">
            <v>9454667926</v>
          </cell>
          <cell r="AB1117" t="str">
            <v>Mother</v>
          </cell>
          <cell r="AC1117" t="str">
            <v>Sadhana Pandey</v>
          </cell>
          <cell r="AD1117" t="str">
            <v xml:space="preserve"> Bansh Gopal Pandey</v>
          </cell>
          <cell r="AE1117" t="str">
            <v>Sadhana Pandey</v>
          </cell>
          <cell r="AF1117" t="str">
            <v>Ranipur(Paandeypur) Gola Bazar, Gorakhpur, Uttar Pradesh - 273408</v>
          </cell>
          <cell r="AG1117" t="str">
            <v>Ranipur(Paandeypur) Gola Bazar, Gorakhpur, Uttar Pradesh - 273408</v>
          </cell>
          <cell r="AH1117" t="str">
            <v>FHZPP4050G</v>
          </cell>
          <cell r="AI1117">
            <v>671225497436</v>
          </cell>
          <cell r="AJ1117" t="str">
            <v>B+VE</v>
          </cell>
          <cell r="AK1117" t="str">
            <v xml:space="preserve">B.Tech </v>
          </cell>
          <cell r="AL1117" t="str">
            <v>Mechanical</v>
          </cell>
          <cell r="AM1117" t="str">
            <v>NA</v>
          </cell>
        </row>
        <row r="1118">
          <cell r="B1118" t="str">
            <v>FT2309077</v>
          </cell>
          <cell r="C1118" t="str">
            <v>Makwana Jigneshbhai</v>
          </cell>
          <cell r="D1118" t="str">
            <v>Production</v>
          </cell>
          <cell r="E1118" t="str">
            <v>Curing</v>
          </cell>
          <cell r="F1118" t="str">
            <v>DET</v>
          </cell>
          <cell r="G1118" t="str">
            <v>Level-2</v>
          </cell>
          <cell r="H1118" t="str">
            <v>E-5</v>
          </cell>
          <cell r="I1118">
            <v>45180</v>
          </cell>
          <cell r="J1118">
            <v>45545</v>
          </cell>
          <cell r="K1118" t="str">
            <v>1 Year</v>
          </cell>
          <cell r="L1118" t="str">
            <v>Sanand</v>
          </cell>
          <cell r="M1118" t="str">
            <v>M</v>
          </cell>
          <cell r="N1118">
            <v>35031</v>
          </cell>
          <cell r="O1118">
            <v>28.153424657534245</v>
          </cell>
          <cell r="P1118" t="str">
            <v>New</v>
          </cell>
          <cell r="Y1118">
            <v>7096866867</v>
          </cell>
          <cell r="Z1118" t="str">
            <v>jiguarpi@gmail.com</v>
          </cell>
          <cell r="AA1118">
            <v>9879800574</v>
          </cell>
          <cell r="AB1118" t="str">
            <v>Father</v>
          </cell>
          <cell r="AC1118" t="str">
            <v xml:space="preserve">Vinubhai Makwana </v>
          </cell>
          <cell r="AD1118" t="str">
            <v xml:space="preserve">Vinubhai Makwana </v>
          </cell>
          <cell r="AE1118" t="str">
            <v xml:space="preserve">Ushaben Makwana </v>
          </cell>
          <cell r="AF1118" t="str">
            <v>B-26, Meghdhanush Soc, Tp-13, Near Fire Station Chhani Jakat Naka Vadodara - 391740</v>
          </cell>
          <cell r="AG1118" t="str">
            <v>B-26, Meghdhanush Soc, Tp-13, Near Fire Station Chhani Jakat Naka Vadodara - 391740</v>
          </cell>
          <cell r="AH1118" t="str">
            <v>CPUPM4243N</v>
          </cell>
          <cell r="AI1118">
            <v>201216396242</v>
          </cell>
          <cell r="AJ1118" t="str">
            <v>A+VE</v>
          </cell>
          <cell r="AK1118" t="str">
            <v>Diploma</v>
          </cell>
          <cell r="AL1118" t="str">
            <v>Automobile</v>
          </cell>
          <cell r="AM1118" t="str">
            <v>NA</v>
          </cell>
        </row>
        <row r="1119">
          <cell r="B1119" t="str">
            <v>FT2309078</v>
          </cell>
          <cell r="C1119" t="str">
            <v>Khunt Chetan Arvindbhai</v>
          </cell>
          <cell r="D1119" t="str">
            <v>Production</v>
          </cell>
          <cell r="E1119" t="str">
            <v>Tire Building</v>
          </cell>
          <cell r="F1119" t="str">
            <v>DET</v>
          </cell>
          <cell r="G1119" t="str">
            <v>Level-2</v>
          </cell>
          <cell r="H1119" t="str">
            <v>E-5</v>
          </cell>
          <cell r="I1119">
            <v>45180</v>
          </cell>
          <cell r="J1119">
            <v>45545</v>
          </cell>
          <cell r="K1119" t="str">
            <v>1 Year</v>
          </cell>
          <cell r="L1119" t="str">
            <v>Sanand</v>
          </cell>
          <cell r="M1119" t="str">
            <v>M</v>
          </cell>
          <cell r="N1119">
            <v>36155</v>
          </cell>
          <cell r="O1119">
            <v>25.073972602739726</v>
          </cell>
          <cell r="P1119" t="str">
            <v>New</v>
          </cell>
          <cell r="Y1119">
            <v>9913056055</v>
          </cell>
          <cell r="Z1119" t="str">
            <v>chetankhunt0001@gmail.com</v>
          </cell>
          <cell r="AA1119">
            <v>9904722256</v>
          </cell>
          <cell r="AB1119" t="str">
            <v>Brother</v>
          </cell>
          <cell r="AC1119" t="str">
            <v>Divyesh Khunt</v>
          </cell>
          <cell r="AD1119" t="str">
            <v>Arvindbhai Khunt</v>
          </cell>
          <cell r="AE1119" t="str">
            <v>Nayanaben Khunt</v>
          </cell>
          <cell r="AF1119" t="str">
            <v>Thaltej, Near binori Hotel, Anushruti tower, Highway, C-4, Block, 7th floor, room no. 702, Ahemdabad</v>
          </cell>
          <cell r="AG1119" t="str">
            <v>Plot Vistar, Dadva Randal Na, Dist : Amreli, Gujarat - 365460</v>
          </cell>
          <cell r="AH1119" t="str">
            <v>IOBPK5573P</v>
          </cell>
          <cell r="AI1119">
            <v>927725169614</v>
          </cell>
          <cell r="AJ1119" t="str">
            <v>B+VE</v>
          </cell>
          <cell r="AK1119" t="str">
            <v>Diploma</v>
          </cell>
          <cell r="AL1119" t="str">
            <v>Automobile</v>
          </cell>
          <cell r="AM1119" t="str">
            <v>NA</v>
          </cell>
        </row>
        <row r="1120">
          <cell r="B1120" t="str">
            <v>FT2309079</v>
          </cell>
          <cell r="C1120" t="str">
            <v>Vadhiya Ajaykumar Dhirubhai</v>
          </cell>
          <cell r="D1120" t="str">
            <v>Engineering</v>
          </cell>
          <cell r="E1120" t="str">
            <v>Maintenance</v>
          </cell>
          <cell r="F1120" t="str">
            <v>GET</v>
          </cell>
          <cell r="G1120" t="str">
            <v>Level-2</v>
          </cell>
          <cell r="H1120" t="str">
            <v>E-5</v>
          </cell>
          <cell r="I1120">
            <v>45180</v>
          </cell>
          <cell r="J1120">
            <v>45545</v>
          </cell>
          <cell r="K1120" t="str">
            <v>1 Year</v>
          </cell>
          <cell r="L1120" t="str">
            <v>Sanand</v>
          </cell>
          <cell r="M1120" t="str">
            <v>M</v>
          </cell>
          <cell r="N1120">
            <v>37169</v>
          </cell>
          <cell r="O1120">
            <v>22.295890410958904</v>
          </cell>
          <cell r="P1120" t="str">
            <v>New</v>
          </cell>
          <cell r="Y1120">
            <v>9316017419</v>
          </cell>
          <cell r="Z1120" t="str">
            <v>vadhiyaajay9192@gmail.com</v>
          </cell>
          <cell r="AA1120">
            <v>9328117793</v>
          </cell>
          <cell r="AB1120" t="str">
            <v>Brother</v>
          </cell>
          <cell r="AC1120" t="str">
            <v>Vadhiya Nitinkumar Dhirubhai</v>
          </cell>
          <cell r="AD1120" t="str">
            <v>Vadhiya Dhirubhai Lilabhai</v>
          </cell>
          <cell r="AE1120" t="str">
            <v>Vadhiya Geetaben Dhirubhai</v>
          </cell>
          <cell r="AF1120" t="str">
            <v>Bhavya Park, Bopal, Gujarat - 382463</v>
          </cell>
          <cell r="AG1120" t="str">
            <v>Januda, Junagadh, Gujarat, 362255</v>
          </cell>
          <cell r="AH1120" t="str">
            <v>CGIPV2118N</v>
          </cell>
          <cell r="AI1120">
            <v>697029138883</v>
          </cell>
          <cell r="AJ1120" t="str">
            <v>A+VE</v>
          </cell>
          <cell r="AK1120" t="str">
            <v>B.E</v>
          </cell>
          <cell r="AL1120" t="str">
            <v>Electrical</v>
          </cell>
          <cell r="AM1120" t="str">
            <v>NA</v>
          </cell>
        </row>
        <row r="1121">
          <cell r="B1121" t="str">
            <v>FT2209057</v>
          </cell>
          <cell r="C1121" t="str">
            <v>Jimish Gondaliya</v>
          </cell>
          <cell r="D1121" t="str">
            <v>RD</v>
          </cell>
          <cell r="E1121" t="str">
            <v>RE</v>
          </cell>
          <cell r="F1121" t="str">
            <v>Assistant Engineer</v>
          </cell>
          <cell r="G1121" t="str">
            <v>Level-2</v>
          </cell>
          <cell r="H1121" t="str">
            <v>E-4</v>
          </cell>
          <cell r="I1121">
            <v>45181</v>
          </cell>
          <cell r="J1121">
            <v>45546</v>
          </cell>
          <cell r="K1121" t="str">
            <v>1 Year</v>
          </cell>
          <cell r="L1121" t="str">
            <v>Sanand</v>
          </cell>
          <cell r="M1121" t="str">
            <v>M</v>
          </cell>
          <cell r="N1121">
            <v>36315</v>
          </cell>
          <cell r="O1121">
            <v>24.304109589041101</v>
          </cell>
          <cell r="P1121" t="str">
            <v>New Contract</v>
          </cell>
          <cell r="Y1121">
            <v>9265970285</v>
          </cell>
          <cell r="Z1121" t="str">
            <v>jimishgondaliya@gmail.com</v>
          </cell>
          <cell r="AA1121">
            <v>9978121516</v>
          </cell>
          <cell r="AB1121" t="str">
            <v>Father</v>
          </cell>
          <cell r="AC1121" t="str">
            <v>Jaysukhbhai</v>
          </cell>
          <cell r="AD1121" t="str">
            <v>Jaysukhbhai</v>
          </cell>
          <cell r="AE1121" t="str">
            <v>Manjuben</v>
          </cell>
          <cell r="AF1121" t="str">
            <v>Manas Complex, Star Bazar, Jodhpur Char Rasta, Ahmedabad</v>
          </cell>
          <cell r="AG1121" t="str">
            <v>Near Bansi Pan, Bangla Plot, Pithadiya, Jetpur - 360370</v>
          </cell>
          <cell r="AH1121" t="str">
            <v>CZKPG6545F</v>
          </cell>
          <cell r="AI1121">
            <v>361090674101</v>
          </cell>
          <cell r="AJ1121" t="str">
            <v>B+VE</v>
          </cell>
          <cell r="AK1121" t="str">
            <v xml:space="preserve">B.Tech </v>
          </cell>
          <cell r="AL1121" t="str">
            <v>Mechanical</v>
          </cell>
          <cell r="AM1121" t="str">
            <v>1 Year</v>
          </cell>
        </row>
        <row r="1122">
          <cell r="B1122" t="str">
            <v>FT1909037</v>
          </cell>
          <cell r="C1122" t="str">
            <v>Sagar Panchal</v>
          </cell>
          <cell r="D1122" t="str">
            <v>Production</v>
          </cell>
          <cell r="E1122" t="str">
            <v>Tire Building</v>
          </cell>
          <cell r="F1122" t="str">
            <v>Assistant Operator</v>
          </cell>
          <cell r="G1122" t="str">
            <v>Level-3</v>
          </cell>
          <cell r="H1122" t="str">
            <v>T-4</v>
          </cell>
          <cell r="I1122">
            <v>45186</v>
          </cell>
          <cell r="J1122">
            <v>45551</v>
          </cell>
          <cell r="K1122" t="str">
            <v xml:space="preserve">1 Year </v>
          </cell>
          <cell r="L1122" t="str">
            <v>Sanand</v>
          </cell>
          <cell r="M1122" t="str">
            <v>M</v>
          </cell>
          <cell r="N1122">
            <v>35398</v>
          </cell>
          <cell r="O1122">
            <v>26.816438356164401</v>
          </cell>
          <cell r="P1122" t="str">
            <v>New Contract</v>
          </cell>
          <cell r="Y1122">
            <v>9974552513</v>
          </cell>
          <cell r="Z1122" t="str">
            <v>sagarpanchal2911@gmail.com</v>
          </cell>
          <cell r="AA1122">
            <v>9662775713</v>
          </cell>
          <cell r="AB1122" t="str">
            <v>Father</v>
          </cell>
          <cell r="AC1122" t="str">
            <v xml:space="preserve">Manojkumar </v>
          </cell>
          <cell r="AD1122" t="str">
            <v xml:space="preserve">Manojkumar </v>
          </cell>
          <cell r="AE1122" t="str">
            <v>Ranjanben</v>
          </cell>
          <cell r="AF1122" t="str">
            <v>B-8,Shlok Appartments, Ajay tenaments, Vibhag-4, Near Amraiwadi, Ahmedabad-380026</v>
          </cell>
          <cell r="AG1122" t="str">
            <v>B-65, Ranchhod Colony, Ajay Tenament, Vibhag-4 Ni Baju Ma, Amaraiwadi, Ahmedabad, Gujarat - 380026</v>
          </cell>
          <cell r="AH1122" t="str">
            <v>DFKPP1035N</v>
          </cell>
          <cell r="AI1122">
            <v>407013539418</v>
          </cell>
          <cell r="AJ1122" t="str">
            <v>A+VE</v>
          </cell>
          <cell r="AK1122" t="str">
            <v>10+ I.T.I.</v>
          </cell>
          <cell r="AL1122" t="str">
            <v>Diseal Mechanic</v>
          </cell>
          <cell r="AM1122" t="str">
            <v>3 Years</v>
          </cell>
        </row>
        <row r="1123">
          <cell r="B1123" t="str">
            <v>FT2003064</v>
          </cell>
          <cell r="C1123" t="str">
            <v>Ritesh Singh</v>
          </cell>
          <cell r="D1123" t="str">
            <v>Production</v>
          </cell>
          <cell r="E1123" t="str">
            <v>Tire Building</v>
          </cell>
          <cell r="F1123" t="str">
            <v>Assistant Operator</v>
          </cell>
          <cell r="G1123" t="str">
            <v>Level-3</v>
          </cell>
          <cell r="H1123" t="str">
            <v>T-4</v>
          </cell>
          <cell r="I1123">
            <v>45186</v>
          </cell>
          <cell r="J1123">
            <v>45551</v>
          </cell>
          <cell r="K1123" t="str">
            <v xml:space="preserve">1 Year </v>
          </cell>
          <cell r="L1123" t="str">
            <v>Sanand</v>
          </cell>
          <cell r="M1123" t="str">
            <v>M</v>
          </cell>
          <cell r="N1123">
            <v>36708</v>
          </cell>
          <cell r="O1123">
            <v>23.227397260274</v>
          </cell>
          <cell r="P1123" t="str">
            <v>New Contract</v>
          </cell>
          <cell r="Y1123">
            <v>8081157879</v>
          </cell>
          <cell r="Z1123" t="str">
            <v>riteshsingh9616@gmail.com</v>
          </cell>
          <cell r="AA1123">
            <v>9598540557</v>
          </cell>
          <cell r="AB1123" t="str">
            <v>Father</v>
          </cell>
          <cell r="AC1123" t="str">
            <v>Rajkamal Singh</v>
          </cell>
          <cell r="AD1123" t="str">
            <v>Rajkamal Singh</v>
          </cell>
          <cell r="AE1123" t="str">
            <v>Rina</v>
          </cell>
          <cell r="AF1123" t="str">
            <v>Naroda Gaa, Ahmedabad, Gujarat</v>
          </cell>
          <cell r="AG1123" t="str">
            <v>Talamajhavara(Sehmalpur), Jalalpur, Jaunpur, Uttar Pradesh - 222136</v>
          </cell>
          <cell r="AH1123" t="str">
            <v>LYNPS0622N</v>
          </cell>
          <cell r="AI1123">
            <v>890581007895</v>
          </cell>
          <cell r="AJ1123" t="str">
            <v>B+VE</v>
          </cell>
          <cell r="AK1123" t="str">
            <v>ITI</v>
          </cell>
          <cell r="AL1123" t="str">
            <v>Electronics</v>
          </cell>
          <cell r="AM1123" t="str">
            <v>3 Months</v>
          </cell>
        </row>
        <row r="1124">
          <cell r="B1124" t="str">
            <v>FT2109141</v>
          </cell>
          <cell r="C1124" t="str">
            <v>Kishan Modi</v>
          </cell>
          <cell r="D1124" t="str">
            <v>Production</v>
          </cell>
          <cell r="E1124" t="str">
            <v>Calender</v>
          </cell>
          <cell r="F1124" t="str">
            <v>Assistant Engineer</v>
          </cell>
          <cell r="G1124" t="str">
            <v>Level-2</v>
          </cell>
          <cell r="H1124" t="str">
            <v>E-4</v>
          </cell>
          <cell r="I1124">
            <v>45189</v>
          </cell>
          <cell r="J1124">
            <v>45554</v>
          </cell>
          <cell r="K1124" t="str">
            <v xml:space="preserve">1 Year </v>
          </cell>
          <cell r="L1124" t="str">
            <v>Sanand</v>
          </cell>
          <cell r="M1124" t="str">
            <v>M</v>
          </cell>
          <cell r="N1124">
            <v>35916</v>
          </cell>
          <cell r="O1124">
            <v>25.728767123287671</v>
          </cell>
          <cell r="P1124" t="str">
            <v>New Contract</v>
          </cell>
          <cell r="U1124">
            <v>44652</v>
          </cell>
          <cell r="V1124" t="str">
            <v>GET</v>
          </cell>
          <cell r="Y1124">
            <v>8155067690</v>
          </cell>
          <cell r="Z1124" t="str">
            <v>kishanmodi690@gmail.com</v>
          </cell>
          <cell r="AA1124">
            <v>9979371666</v>
          </cell>
          <cell r="AB1124" t="str">
            <v xml:space="preserve">Father </v>
          </cell>
          <cell r="AC1124" t="str">
            <v xml:space="preserve">Jitendrabhai </v>
          </cell>
          <cell r="AD1124" t="str">
            <v xml:space="preserve">Jitendrabhai </v>
          </cell>
          <cell r="AE1124" t="str">
            <v xml:space="preserve">Varsha Ben Modi </v>
          </cell>
          <cell r="AF1124" t="str">
            <v xml:space="preserve">10 , Bahuchardham Society Near Shishu Mandir School Kheralu Mahesana Gujarat - 384325 </v>
          </cell>
          <cell r="AG1124" t="str">
            <v xml:space="preserve">10 , Bahuchardham Society, Near Shishu Mandir School, Kheralu, Mahesana, Gujarat - 384325 </v>
          </cell>
          <cell r="AH1124" t="str">
            <v>ELWPM0696D</v>
          </cell>
          <cell r="AI1124">
            <v>454201697886</v>
          </cell>
          <cell r="AJ1124" t="str">
            <v>O+VE</v>
          </cell>
          <cell r="AK1124" t="str">
            <v>B.E</v>
          </cell>
          <cell r="AL1124" t="str">
            <v>Mechanical</v>
          </cell>
          <cell r="AM1124" t="str">
            <v xml:space="preserve">1 Year </v>
          </cell>
        </row>
        <row r="1125">
          <cell r="B1125" t="str">
            <v>FT2109142</v>
          </cell>
          <cell r="C1125" t="str">
            <v>Ishankumar Rakholiya</v>
          </cell>
          <cell r="D1125" t="str">
            <v>Administration</v>
          </cell>
          <cell r="E1125" t="str">
            <v>GA</v>
          </cell>
          <cell r="F1125" t="str">
            <v>Assistant Engineer</v>
          </cell>
          <cell r="G1125" t="str">
            <v>Level-2</v>
          </cell>
          <cell r="H1125" t="str">
            <v>E-4</v>
          </cell>
          <cell r="I1125">
            <v>45189</v>
          </cell>
          <cell r="J1125">
            <v>45554</v>
          </cell>
          <cell r="K1125" t="str">
            <v xml:space="preserve">1 Year </v>
          </cell>
          <cell r="L1125" t="str">
            <v>Sanand</v>
          </cell>
          <cell r="M1125" t="str">
            <v>M</v>
          </cell>
          <cell r="N1125">
            <v>34544</v>
          </cell>
          <cell r="O1125">
            <v>29.487671232876714</v>
          </cell>
          <cell r="P1125" t="str">
            <v>Resignation</v>
          </cell>
          <cell r="Y1125">
            <v>8866562590</v>
          </cell>
          <cell r="Z1125" t="str">
            <v>ishanrakholiya@gmail.com</v>
          </cell>
          <cell r="AA1125">
            <v>9904156973</v>
          </cell>
          <cell r="AB1125" t="str">
            <v xml:space="preserve">Father </v>
          </cell>
          <cell r="AC1125" t="str">
            <v>Dhirajlal Rakholiya</v>
          </cell>
          <cell r="AD1125" t="str">
            <v>Dhirajlal Rakholiya</v>
          </cell>
          <cell r="AE1125" t="str">
            <v>Jayaben Rakholiya</v>
          </cell>
          <cell r="AF1125" t="str">
            <v>D-93, Sunrise Park Soc. ,Near Jivan Vadi, Nikol, Ahmedabad - 382350</v>
          </cell>
          <cell r="AG1125" t="str">
            <v>D-93, Sunrise Park Soc., Near Jivan Vadi, Nikol, Ahmedabad - 382350</v>
          </cell>
          <cell r="AH1125" t="str">
            <v>CMVPR8685P</v>
          </cell>
          <cell r="AI1125">
            <v>431627885543</v>
          </cell>
          <cell r="AJ1125" t="str">
            <v>O+VE</v>
          </cell>
          <cell r="AK1125" t="str">
            <v>B.E</v>
          </cell>
          <cell r="AL1125" t="str">
            <v>Civil</v>
          </cell>
          <cell r="AM1125" t="str">
            <v>4 Years</v>
          </cell>
        </row>
        <row r="1126">
          <cell r="B1126" t="str">
            <v>FT2009142</v>
          </cell>
          <cell r="C1126" t="str">
            <v>Gurcharan Singh</v>
          </cell>
          <cell r="D1126" t="str">
            <v>Engineering</v>
          </cell>
          <cell r="E1126" t="str">
            <v>Maintenance</v>
          </cell>
          <cell r="F1126" t="str">
            <v>Assistant Operator</v>
          </cell>
          <cell r="G1126" t="str">
            <v>Level-3</v>
          </cell>
          <cell r="H1126" t="str">
            <v>T-4</v>
          </cell>
          <cell r="I1126">
            <v>45190</v>
          </cell>
          <cell r="J1126">
            <v>45555</v>
          </cell>
          <cell r="K1126" t="str">
            <v>1 Year</v>
          </cell>
          <cell r="L1126" t="str">
            <v>Sanand</v>
          </cell>
          <cell r="M1126" t="str">
            <v>M</v>
          </cell>
          <cell r="N1126">
            <v>32341</v>
          </cell>
          <cell r="O1126">
            <v>35.523287671232879</v>
          </cell>
          <cell r="P1126" t="str">
            <v>Resignation</v>
          </cell>
          <cell r="W1126">
            <v>45017</v>
          </cell>
          <cell r="X1126" t="str">
            <v>Helper</v>
          </cell>
          <cell r="Y1126">
            <v>7600463265</v>
          </cell>
          <cell r="Z1126" t="str">
            <v>gurucharan8288@gmail.com</v>
          </cell>
          <cell r="AA1126">
            <v>8264978807</v>
          </cell>
          <cell r="AB1126" t="str">
            <v>Wife</v>
          </cell>
          <cell r="AC1126" t="str">
            <v>Paramjeet Kaur</v>
          </cell>
          <cell r="AD1126" t="str">
            <v>Kewal singh</v>
          </cell>
          <cell r="AE1126" t="str">
            <v>Paramjeet Kaur</v>
          </cell>
          <cell r="AF1126" t="str">
            <v>C/o Kalubhai Parmar, village -Bol, sanand GIDC, sanand, Ahmedabad, Gujarat- 382110</v>
          </cell>
          <cell r="AG1126" t="str">
            <v>S/O Kewal Singh, Guhatwind Hinduian, Udhonangal, Baba Bakala, Amritsar, Punjab - 143114</v>
          </cell>
          <cell r="AH1126" t="str">
            <v>JADPS6255P</v>
          </cell>
          <cell r="AI1126">
            <v>355566213951</v>
          </cell>
          <cell r="AJ1126" t="str">
            <v>O+VE</v>
          </cell>
          <cell r="AK1126" t="str">
            <v>8 PASS</v>
          </cell>
          <cell r="AL1126" t="str">
            <v>NA</v>
          </cell>
          <cell r="AM1126" t="str">
            <v>10.5 Years</v>
          </cell>
        </row>
        <row r="1127">
          <cell r="B1127" t="str">
            <v>FT2309080</v>
          </cell>
          <cell r="C1127" t="str">
            <v>Taral Dineshbhai Bhavsar</v>
          </cell>
          <cell r="D1127" t="str">
            <v>Production</v>
          </cell>
          <cell r="E1127" t="str">
            <v>Tire Building</v>
          </cell>
          <cell r="F1127" t="str">
            <v>DET</v>
          </cell>
          <cell r="G1127" t="str">
            <v>Level-2</v>
          </cell>
          <cell r="H1127" t="str">
            <v>E-5</v>
          </cell>
          <cell r="I1127">
            <v>45194</v>
          </cell>
          <cell r="J1127">
            <v>45559</v>
          </cell>
          <cell r="K1127" t="str">
            <v>1 Year</v>
          </cell>
          <cell r="L1127" t="str">
            <v>Sanand</v>
          </cell>
          <cell r="M1127" t="str">
            <v>M</v>
          </cell>
          <cell r="N1127">
            <v>36008</v>
          </cell>
          <cell r="O1127">
            <v>25.476712328767125</v>
          </cell>
          <cell r="P1127" t="str">
            <v>New</v>
          </cell>
          <cell r="Y1127">
            <v>9974024724</v>
          </cell>
          <cell r="Z1127" t="str">
            <v xml:space="preserve">gotu1898@gmail.com </v>
          </cell>
          <cell r="AA1127">
            <v>9426727827</v>
          </cell>
          <cell r="AB1127" t="str">
            <v>Father</v>
          </cell>
          <cell r="AC1127" t="str">
            <v>Dineshbhai Bhavsar</v>
          </cell>
          <cell r="AD1127" t="str">
            <v>Dineshbhai Bhavsar</v>
          </cell>
          <cell r="AE1127" t="str">
            <v>Sangitaben Bhavsar</v>
          </cell>
          <cell r="AF1127" t="str">
            <v>301 Patanjali Homes Malpur Road Modasa - 383315</v>
          </cell>
          <cell r="AG1127" t="str">
            <v>301 Patanjali Homes Malpur Road Modasa - 383315</v>
          </cell>
          <cell r="AH1127" t="str">
            <v>CPYPB2289F</v>
          </cell>
          <cell r="AI1127">
            <v>406528337134</v>
          </cell>
          <cell r="AJ1127" t="str">
            <v>A+VE</v>
          </cell>
          <cell r="AK1127" t="str">
            <v>Diploma</v>
          </cell>
          <cell r="AL1127" t="str">
            <v>Mechanical</v>
          </cell>
          <cell r="AM1127" t="str">
            <v>-</v>
          </cell>
        </row>
        <row r="1128">
          <cell r="B1128" t="str">
            <v>FT2309081</v>
          </cell>
          <cell r="C1128" t="str">
            <v>Gohel Ram Mohanbhai</v>
          </cell>
          <cell r="D1128" t="str">
            <v>Engineering</v>
          </cell>
          <cell r="E1128" t="str">
            <v>Maintenance</v>
          </cell>
          <cell r="F1128" t="str">
            <v>DET</v>
          </cell>
          <cell r="G1128" t="str">
            <v>Level-2</v>
          </cell>
          <cell r="H1128" t="str">
            <v>E-5</v>
          </cell>
          <cell r="I1128">
            <v>45194</v>
          </cell>
          <cell r="J1128">
            <v>45559</v>
          </cell>
          <cell r="K1128" t="str">
            <v>1 Year</v>
          </cell>
          <cell r="L1128" t="str">
            <v>Sanand</v>
          </cell>
          <cell r="M1128" t="str">
            <v>M</v>
          </cell>
          <cell r="N1128">
            <v>35890</v>
          </cell>
          <cell r="O1128">
            <v>25.8</v>
          </cell>
          <cell r="P1128" t="str">
            <v>New</v>
          </cell>
          <cell r="Y1128">
            <v>8264062664</v>
          </cell>
          <cell r="Z1128" t="str">
            <v>ramgohel95@gmail.com</v>
          </cell>
          <cell r="AA1128">
            <v>9712399479</v>
          </cell>
          <cell r="AB1128" t="str">
            <v>Brother</v>
          </cell>
          <cell r="AC1128" t="str">
            <v>Sunny Gohel</v>
          </cell>
          <cell r="AD1128" t="str">
            <v xml:space="preserve">Mohanbhai </v>
          </cell>
          <cell r="AE1128" t="str">
            <v>Manjuben</v>
          </cell>
          <cell r="AF1128" t="str">
            <v xml:space="preserve">Thaltej Ahamdabad </v>
          </cell>
          <cell r="AG1128" t="str">
            <v>Bandar Road, Vandri Chowk, Kharva vad, Porbandar, Gujarat, 360575</v>
          </cell>
          <cell r="AH1128" t="str">
            <v>CPEPG4465E</v>
          </cell>
          <cell r="AI1128">
            <v>638419746494</v>
          </cell>
          <cell r="AJ1128" t="str">
            <v>B+VE</v>
          </cell>
          <cell r="AK1128" t="str">
            <v>Diploma</v>
          </cell>
          <cell r="AL1128" t="str">
            <v>Electrical</v>
          </cell>
          <cell r="AM1128" t="str">
            <v>-</v>
          </cell>
        </row>
        <row r="1129">
          <cell r="B1129" t="str">
            <v>FT2309082</v>
          </cell>
          <cell r="C1129" t="str">
            <v>Biplob Pal</v>
          </cell>
          <cell r="D1129" t="str">
            <v>Production</v>
          </cell>
          <cell r="E1129" t="str">
            <v>Extrusion</v>
          </cell>
          <cell r="F1129" t="str">
            <v>GET</v>
          </cell>
          <cell r="G1129" t="str">
            <v>Level-2</v>
          </cell>
          <cell r="H1129" t="str">
            <v>E-5</v>
          </cell>
          <cell r="I1129">
            <v>45194</v>
          </cell>
          <cell r="J1129">
            <v>45559</v>
          </cell>
          <cell r="K1129" t="str">
            <v>1 Year</v>
          </cell>
          <cell r="L1129" t="str">
            <v>Sanand</v>
          </cell>
          <cell r="M1129" t="str">
            <v>M</v>
          </cell>
          <cell r="N1129">
            <v>35766</v>
          </cell>
          <cell r="O1129">
            <v>26.139726027397259</v>
          </cell>
          <cell r="P1129" t="str">
            <v>New</v>
          </cell>
          <cell r="Y1129">
            <v>7384833345</v>
          </cell>
          <cell r="Z1129" t="str">
            <v>biplob.docu@gmail.com</v>
          </cell>
          <cell r="AA1129">
            <v>8436326217</v>
          </cell>
          <cell r="AB1129" t="str">
            <v>Sister</v>
          </cell>
          <cell r="AC1129" t="str">
            <v>Bithe Pal</v>
          </cell>
          <cell r="AD1129" t="str">
            <v>Bikash Kumar Pal</v>
          </cell>
          <cell r="AE1129" t="str">
            <v>Taposirani Pal</v>
          </cell>
          <cell r="AF1129" t="str">
            <v>Hajarimata Temple, Sanand, Ahmedabad - 382110</v>
          </cell>
          <cell r="AG1129" t="str">
            <v>Near Water Tank, Ghoralia, Nadia, West Bengal – 741404</v>
          </cell>
          <cell r="AH1129" t="str">
            <v>DHVPP1852G</v>
          </cell>
          <cell r="AI1129">
            <v>561620752293</v>
          </cell>
          <cell r="AJ1129" t="str">
            <v>B+VE</v>
          </cell>
          <cell r="AK1129" t="str">
            <v xml:space="preserve">B.Tech </v>
          </cell>
          <cell r="AL1129" t="str">
            <v>Mechanical</v>
          </cell>
          <cell r="AM1129" t="str">
            <v>-</v>
          </cell>
        </row>
        <row r="1130">
          <cell r="B1130" t="str">
            <v>FT2309083</v>
          </cell>
          <cell r="C1130" t="str">
            <v>Ajeet Chauhan</v>
          </cell>
          <cell r="D1130" t="str">
            <v>Engineering</v>
          </cell>
          <cell r="E1130" t="str">
            <v>Maintenance</v>
          </cell>
          <cell r="F1130" t="str">
            <v>Assistant Engineer</v>
          </cell>
          <cell r="G1130" t="str">
            <v>Level-2</v>
          </cell>
          <cell r="H1130" t="str">
            <v>E-4</v>
          </cell>
          <cell r="I1130">
            <v>45194</v>
          </cell>
          <cell r="J1130">
            <v>45559</v>
          </cell>
          <cell r="K1130" t="str">
            <v>1 Year</v>
          </cell>
          <cell r="L1130" t="str">
            <v>Sanand</v>
          </cell>
          <cell r="M1130" t="str">
            <v>M</v>
          </cell>
          <cell r="N1130">
            <v>36170</v>
          </cell>
          <cell r="O1130">
            <v>25.032876712328768</v>
          </cell>
          <cell r="P1130" t="str">
            <v>Abscond</v>
          </cell>
          <cell r="Y1130">
            <v>7054566336</v>
          </cell>
          <cell r="Z1130" t="str">
            <v>ajeet100199@gmail.com</v>
          </cell>
          <cell r="AA1130">
            <v>7752939471</v>
          </cell>
          <cell r="AB1130" t="str">
            <v>Father</v>
          </cell>
          <cell r="AC1130" t="str">
            <v xml:space="preserve">Lalbihari Chauhan </v>
          </cell>
          <cell r="AD1130" t="str">
            <v xml:space="preserve">Lalbihari Chauhan </v>
          </cell>
          <cell r="AE1130" t="str">
            <v>Suman Devi</v>
          </cell>
          <cell r="AF1130" t="str">
            <v>Sanand, Ahmedabad - 382110</v>
          </cell>
          <cell r="AG1130" t="str">
            <v>Vill-Maukuber, Post- Haldharpur, Dist - Mau 
Uttar Pradesh</v>
          </cell>
          <cell r="AH1130" t="str">
            <v>BMJPC8816L</v>
          </cell>
          <cell r="AI1130">
            <v>261325544092</v>
          </cell>
          <cell r="AJ1130" t="str">
            <v>B+VE</v>
          </cell>
          <cell r="AK1130" t="str">
            <v xml:space="preserve">B.Tech </v>
          </cell>
          <cell r="AL1130" t="str">
            <v>Mechanical</v>
          </cell>
          <cell r="AM1130" t="str">
            <v>-</v>
          </cell>
        </row>
        <row r="1131">
          <cell r="B1131" t="str">
            <v>FT2209059</v>
          </cell>
          <cell r="C1131" t="str">
            <v>Harsh Shah</v>
          </cell>
          <cell r="D1131" t="str">
            <v>Production</v>
          </cell>
          <cell r="E1131" t="str">
            <v>Mixing</v>
          </cell>
          <cell r="F1131" t="str">
            <v>Assistant Engineer</v>
          </cell>
          <cell r="G1131" t="str">
            <v>Level-2</v>
          </cell>
          <cell r="H1131" t="str">
            <v>E-4</v>
          </cell>
          <cell r="I1131">
            <v>45195</v>
          </cell>
          <cell r="J1131">
            <v>45560</v>
          </cell>
          <cell r="K1131" t="str">
            <v>1 Year</v>
          </cell>
          <cell r="L1131" t="str">
            <v>Sanand</v>
          </cell>
          <cell r="M1131" t="str">
            <v>M</v>
          </cell>
          <cell r="N1131">
            <v>36465</v>
          </cell>
          <cell r="O1131">
            <v>24.224657534246575</v>
          </cell>
          <cell r="P1131" t="str">
            <v>New Contract</v>
          </cell>
          <cell r="Y1131">
            <v>8530561201</v>
          </cell>
          <cell r="Z1131" t="str">
            <v>shahh1377@gmail.com</v>
          </cell>
          <cell r="AA1131" t="str">
            <v>9662185046/
8160467468</v>
          </cell>
          <cell r="AB1131" t="str">
            <v>Mother/Sister</v>
          </cell>
          <cell r="AC1131" t="str">
            <v>Jankiben Shah / Krupali Shah</v>
          </cell>
          <cell r="AD1131" t="str">
            <v>Shaileshbhai Shah</v>
          </cell>
          <cell r="AE1131" t="str">
            <v>Jankiben Shah</v>
          </cell>
          <cell r="AF1131" t="str">
            <v>S1/604, Atal Residency 1, Near Nalsarovar Road, Sanand - 382110</v>
          </cell>
          <cell r="AG1131" t="str">
            <v>S1/604, Atal Residency 1, Near Nalsarovar Road, Sanand - 382110</v>
          </cell>
          <cell r="AH1131" t="str">
            <v>BNAPH1231G</v>
          </cell>
          <cell r="AI1131">
            <v>617338783026</v>
          </cell>
          <cell r="AJ1131" t="str">
            <v>O+VE</v>
          </cell>
          <cell r="AK1131" t="str">
            <v>B.E</v>
          </cell>
          <cell r="AL1131" t="str">
            <v>Mechanical</v>
          </cell>
          <cell r="AM1131" t="str">
            <v xml:space="preserve">1 Year </v>
          </cell>
        </row>
        <row r="1132">
          <cell r="B1132" t="str">
            <v>FT2209060</v>
          </cell>
          <cell r="C1132" t="str">
            <v>Kuldipsinh Zala</v>
          </cell>
          <cell r="D1132" t="str">
            <v>Production</v>
          </cell>
          <cell r="E1132" t="str">
            <v>Extrusion</v>
          </cell>
          <cell r="F1132" t="str">
            <v>Assistant Engineer</v>
          </cell>
          <cell r="G1132" t="str">
            <v>Level-2</v>
          </cell>
          <cell r="H1132" t="str">
            <v>E-4</v>
          </cell>
          <cell r="I1132">
            <v>45195</v>
          </cell>
          <cell r="J1132">
            <v>45560</v>
          </cell>
          <cell r="K1132" t="str">
            <v>1 Year</v>
          </cell>
          <cell r="L1132" t="str">
            <v>Sanand</v>
          </cell>
          <cell r="M1132" t="str">
            <v>M</v>
          </cell>
          <cell r="N1132">
            <v>36817</v>
          </cell>
          <cell r="O1132">
            <v>23.260273972602739</v>
          </cell>
          <cell r="P1132" t="str">
            <v>New Contract</v>
          </cell>
          <cell r="Y1132">
            <v>7405864524</v>
          </cell>
          <cell r="Z1132" t="str">
            <v>kuldeep12123@gmail.com</v>
          </cell>
          <cell r="AA1132">
            <v>9974137836</v>
          </cell>
          <cell r="AB1132" t="str">
            <v>Father</v>
          </cell>
          <cell r="AC1132" t="str">
            <v>Ladhubha Zala</v>
          </cell>
          <cell r="AD1132" t="str">
            <v>Ladhubha Zala</v>
          </cell>
          <cell r="AE1132" t="str">
            <v>Sangitaba Zala</v>
          </cell>
          <cell r="AF1132" t="str">
            <v>6, Valkeshwar Society, Near Police Station, Sanand - 382110</v>
          </cell>
          <cell r="AG1132" t="str">
            <v>6, Valkeshwar Society, Near Police Station, Sanand - 382110</v>
          </cell>
          <cell r="AH1132" t="str">
            <v>ADGPZ7083F</v>
          </cell>
          <cell r="AI1132">
            <v>335468066278</v>
          </cell>
          <cell r="AJ1132" t="str">
            <v>O+VE</v>
          </cell>
          <cell r="AK1132" t="str">
            <v>B.E</v>
          </cell>
          <cell r="AL1132" t="str">
            <v>Mechanical</v>
          </cell>
          <cell r="AM1132" t="str">
            <v>-</v>
          </cell>
        </row>
        <row r="1133">
          <cell r="B1133" t="str">
            <v>FT2010147</v>
          </cell>
          <cell r="C1133" t="str">
            <v>Pipaliya Chiragkumar Vasingbhai</v>
          </cell>
          <cell r="D1133" t="str">
            <v>RD</v>
          </cell>
          <cell r="E1133" t="str">
            <v>Mold</v>
          </cell>
          <cell r="F1133" t="str">
            <v>Operator</v>
          </cell>
          <cell r="G1133" t="str">
            <v>Level-3</v>
          </cell>
          <cell r="H1133" t="str">
            <v>T-2</v>
          </cell>
          <cell r="I1133">
            <v>45204</v>
          </cell>
          <cell r="J1133">
            <v>45569</v>
          </cell>
          <cell r="K1133" t="str">
            <v>1 Year</v>
          </cell>
          <cell r="L1133" t="str">
            <v>Sanand</v>
          </cell>
          <cell r="M1133" t="str">
            <v>M</v>
          </cell>
          <cell r="N1133">
            <v>35746</v>
          </cell>
          <cell r="O1133">
            <v>26.194520547945206</v>
          </cell>
          <cell r="P1133" t="str">
            <v>New Contract</v>
          </cell>
          <cell r="U1133">
            <v>44652</v>
          </cell>
          <cell r="V1133" t="str">
            <v>Assistant Operator</v>
          </cell>
          <cell r="Y1133">
            <v>9574835967</v>
          </cell>
          <cell r="Z1133" t="str">
            <v>pipaliyachirag123@gmail.com</v>
          </cell>
          <cell r="AA1133">
            <v>9978230548</v>
          </cell>
          <cell r="AB1133" t="str">
            <v>Father</v>
          </cell>
          <cell r="AC1133" t="str">
            <v>vasingbhai pipaliya</v>
          </cell>
          <cell r="AD1133" t="str">
            <v>vasingbhai pipaliya</v>
          </cell>
          <cell r="AE1133" t="str">
            <v>Manjuben Vasingbhai Pipaliya</v>
          </cell>
          <cell r="AF1133" t="str">
            <v>SomnathSociety, Near K-Mart Mall, Above mahadev furniture, Sanand</v>
          </cell>
          <cell r="AG1133" t="str">
            <v>Dedakiyal, Junagadh, Gujarat - 362260</v>
          </cell>
          <cell r="AH1133" t="str">
            <v>FXCPP8059N</v>
          </cell>
          <cell r="AI1133">
            <v>868784233776</v>
          </cell>
          <cell r="AJ1133" t="str">
            <v>-</v>
          </cell>
          <cell r="AK1133" t="str">
            <v>ITI</v>
          </cell>
          <cell r="AL1133" t="str">
            <v>NA</v>
          </cell>
          <cell r="AM1133" t="str">
            <v>1.5 Year</v>
          </cell>
        </row>
        <row r="1134">
          <cell r="B1134" t="str">
            <v>FT2310084</v>
          </cell>
          <cell r="C1134" t="str">
            <v>Dharmpal</v>
          </cell>
          <cell r="D1134" t="str">
            <v>QA</v>
          </cell>
          <cell r="E1134" t="str">
            <v>Quality Control</v>
          </cell>
          <cell r="F1134" t="str">
            <v>Assistant Engineer</v>
          </cell>
          <cell r="G1134" t="str">
            <v>Level-2</v>
          </cell>
          <cell r="H1134" t="str">
            <v>E-4</v>
          </cell>
          <cell r="I1134">
            <v>45208</v>
          </cell>
          <cell r="J1134">
            <v>45573</v>
          </cell>
          <cell r="K1134" t="str">
            <v>1 Year</v>
          </cell>
          <cell r="L1134" t="str">
            <v>Sanand</v>
          </cell>
          <cell r="M1134" t="str">
            <v>M</v>
          </cell>
          <cell r="N1134">
            <v>35972</v>
          </cell>
          <cell r="O1134">
            <v>25.575342465753426</v>
          </cell>
          <cell r="P1134" t="str">
            <v>New</v>
          </cell>
          <cell r="Y1134">
            <v>9660622874</v>
          </cell>
          <cell r="Z1134" t="str">
            <v>dharmpalsaharan11@gmail.com</v>
          </cell>
          <cell r="AA1134">
            <v>9001310012</v>
          </cell>
          <cell r="AB1134" t="str">
            <v>Brother</v>
          </cell>
          <cell r="AC1134" t="str">
            <v>Sahabaram</v>
          </cell>
          <cell r="AD1134" t="str">
            <v>Prahlad</v>
          </cell>
          <cell r="AE1134" t="str">
            <v>Krishana Devi</v>
          </cell>
          <cell r="AF1134" t="str">
            <v>Sanand, Ahmadabad - 382110</v>
          </cell>
          <cell r="AG1134" t="str">
            <v>Jabrasar, Nohar, Hanumangarh, Rajasthan - 335523</v>
          </cell>
          <cell r="AH1134" t="str">
            <v>DARPD2441E</v>
          </cell>
          <cell r="AI1134">
            <v>827184076333</v>
          </cell>
          <cell r="AJ1134" t="str">
            <v>A+VE</v>
          </cell>
          <cell r="AK1134" t="str">
            <v xml:space="preserve">B.Tech </v>
          </cell>
          <cell r="AL1134" t="str">
            <v>Mechanical</v>
          </cell>
          <cell r="AM1134" t="str">
            <v>1.5 Year</v>
          </cell>
        </row>
        <row r="1135">
          <cell r="B1135" t="str">
            <v>FT2310085</v>
          </cell>
          <cell r="C1135" t="str">
            <v>Rathava Jayeshbhai</v>
          </cell>
          <cell r="D1135" t="str">
            <v>Production</v>
          </cell>
          <cell r="E1135" t="str">
            <v>Curing</v>
          </cell>
          <cell r="F1135" t="str">
            <v>DET</v>
          </cell>
          <cell r="G1135" t="str">
            <v>Level-2</v>
          </cell>
          <cell r="H1135" t="str">
            <v>E-5</v>
          </cell>
          <cell r="I1135">
            <v>45208</v>
          </cell>
          <cell r="J1135">
            <v>45573</v>
          </cell>
          <cell r="K1135" t="str">
            <v>1 Year</v>
          </cell>
          <cell r="L1135" t="str">
            <v>Sanand</v>
          </cell>
          <cell r="M1135" t="str">
            <v>M</v>
          </cell>
          <cell r="N1135">
            <v>35582</v>
          </cell>
          <cell r="O1135">
            <v>26.643835616438356</v>
          </cell>
          <cell r="P1135" t="str">
            <v>New</v>
          </cell>
          <cell r="Y1135">
            <v>7874672561</v>
          </cell>
          <cell r="Z1135" t="str">
            <v xml:space="preserve">jayeshrathva187@gmail.com </v>
          </cell>
          <cell r="AA1135">
            <v>9512946050</v>
          </cell>
          <cell r="AB1135" t="str">
            <v>Brother</v>
          </cell>
          <cell r="AC1135" t="str">
            <v>Sudhan</v>
          </cell>
          <cell r="AD1135" t="str">
            <v>Bachubhai</v>
          </cell>
          <cell r="AE1135" t="str">
            <v>Bhikhiben</v>
          </cell>
          <cell r="AF1135" t="str">
            <v>At- Gorwa Samta, Baroda, Gujarat - 390021</v>
          </cell>
          <cell r="AG1135" t="str">
            <v>At.- Bhilpur,  Tal.- Chhotaudepur, Gujarat - 391160</v>
          </cell>
          <cell r="AH1135" t="str">
            <v>ELKPR0262Q</v>
          </cell>
          <cell r="AI1135">
            <v>888137415628</v>
          </cell>
          <cell r="AJ1135" t="str">
            <v>B+VE</v>
          </cell>
          <cell r="AK1135" t="str">
            <v>Diploma</v>
          </cell>
          <cell r="AL1135" t="str">
            <v>Mechanical</v>
          </cell>
          <cell r="AM1135" t="str">
            <v>-</v>
          </cell>
        </row>
        <row r="1136">
          <cell r="B1136" t="str">
            <v>FT2310086</v>
          </cell>
          <cell r="C1136" t="str">
            <v>Langavadara Jayrajbhai Narhardan</v>
          </cell>
          <cell r="D1136" t="str">
            <v>Production</v>
          </cell>
          <cell r="E1136" t="str">
            <v>Curing</v>
          </cell>
          <cell r="F1136" t="str">
            <v>GET</v>
          </cell>
          <cell r="G1136" t="str">
            <v>Level-2</v>
          </cell>
          <cell r="H1136" t="str">
            <v>E-5</v>
          </cell>
          <cell r="I1136">
            <v>45208</v>
          </cell>
          <cell r="J1136">
            <v>45573</v>
          </cell>
          <cell r="K1136" t="str">
            <v>1 Year</v>
          </cell>
          <cell r="L1136" t="str">
            <v>Sanand</v>
          </cell>
          <cell r="M1136" t="str">
            <v>M</v>
          </cell>
          <cell r="N1136">
            <v>35357</v>
          </cell>
          <cell r="O1136">
            <v>27.260273972602739</v>
          </cell>
          <cell r="P1136" t="str">
            <v>New</v>
          </cell>
          <cell r="Y1136">
            <v>8154883755</v>
          </cell>
          <cell r="Z1136" t="str">
            <v>jayraj.gadhavi242@gmail.com</v>
          </cell>
          <cell r="AA1136" t="str">
            <v>9824943866/
8690090087</v>
          </cell>
          <cell r="AB1136" t="str">
            <v>Father</v>
          </cell>
          <cell r="AC1136" t="str">
            <v>Narhardan</v>
          </cell>
          <cell r="AD1136" t="str">
            <v>Narhardan</v>
          </cell>
          <cell r="AE1136" t="str">
            <v>Nitaben</v>
          </cell>
          <cell r="AF1136" t="str">
            <v>Janal Krupa Om Nagar-3, Near M.D.Sitapara College, Lathi Road Amreli - 365601</v>
          </cell>
          <cell r="AG1136" t="str">
            <v>Janal Krupa Om Nagar-3, Near M.D.Sitapara College, Lathi Road Amreli - 365601</v>
          </cell>
          <cell r="AH1136" t="str">
            <v>AMWPL5439N</v>
          </cell>
          <cell r="AI1136">
            <v>567068014995</v>
          </cell>
          <cell r="AJ1136" t="str">
            <v>O+VE</v>
          </cell>
          <cell r="AK1136" t="str">
            <v>B.E</v>
          </cell>
          <cell r="AL1136" t="str">
            <v>Mechanical</v>
          </cell>
          <cell r="AM1136" t="str">
            <v>-</v>
          </cell>
        </row>
        <row r="1137">
          <cell r="B1137" t="str">
            <v>FT2310087</v>
          </cell>
          <cell r="C1137" t="str">
            <v>Patel Manthan Rajeshkumar</v>
          </cell>
          <cell r="D1137" t="str">
            <v>Production</v>
          </cell>
          <cell r="E1137" t="str">
            <v>Extrusion</v>
          </cell>
          <cell r="F1137" t="str">
            <v>GET</v>
          </cell>
          <cell r="G1137" t="str">
            <v>Level-2</v>
          </cell>
          <cell r="H1137" t="str">
            <v>E-5</v>
          </cell>
          <cell r="I1137">
            <v>45208</v>
          </cell>
          <cell r="J1137">
            <v>45573</v>
          </cell>
          <cell r="K1137" t="str">
            <v>1 Year</v>
          </cell>
          <cell r="L1137" t="str">
            <v>Sanand</v>
          </cell>
          <cell r="M1137" t="str">
            <v>M</v>
          </cell>
          <cell r="N1137">
            <v>36658</v>
          </cell>
          <cell r="O1137">
            <v>23.695890410958903</v>
          </cell>
          <cell r="P1137" t="str">
            <v>New</v>
          </cell>
          <cell r="Y1137">
            <v>7490995806</v>
          </cell>
          <cell r="Z1137" t="str">
            <v>pmanthan.ind@gmail.com</v>
          </cell>
          <cell r="AA1137">
            <v>9898493169</v>
          </cell>
          <cell r="AB1137" t="str">
            <v>Father</v>
          </cell>
          <cell r="AC1137" t="str">
            <v>Rajeshkumar Ganpatbhai Patel</v>
          </cell>
          <cell r="AD1137" t="str">
            <v>Rajeshkumar Ganpatbhai Patel</v>
          </cell>
          <cell r="AE1137" t="str">
            <v>Mamtaben Rajeshkumar Patel</v>
          </cell>
          <cell r="AF1137" t="str">
            <v>A/29, Dharati City Radhe Part, Sujatpura Road, Kadi, Mahesana - 382715</v>
          </cell>
          <cell r="AG1137" t="str">
            <v>A/29, Dharati City Radhe Part, Sujatpura Road, Kadi, Mahesana - 382715</v>
          </cell>
          <cell r="AH1137" t="str">
            <v>EOQPP0610M</v>
          </cell>
          <cell r="AI1137">
            <v>211034131850</v>
          </cell>
          <cell r="AJ1137" t="str">
            <v>A+VE</v>
          </cell>
          <cell r="AK1137" t="str">
            <v>B.E</v>
          </cell>
          <cell r="AL1137" t="str">
            <v>Automobile</v>
          </cell>
          <cell r="AM1137" t="str">
            <v>-</v>
          </cell>
        </row>
        <row r="1138">
          <cell r="B1138" t="str">
            <v>FT2310088</v>
          </cell>
          <cell r="C1138" t="str">
            <v>Harsora Dharmik Kishorbhai</v>
          </cell>
          <cell r="D1138" t="str">
            <v>Production</v>
          </cell>
          <cell r="E1138" t="str">
            <v>Extrusion</v>
          </cell>
          <cell r="F1138" t="str">
            <v>GET</v>
          </cell>
          <cell r="G1138" t="str">
            <v>Level-2</v>
          </cell>
          <cell r="H1138" t="str">
            <v>E-5</v>
          </cell>
          <cell r="I1138">
            <v>45208</v>
          </cell>
          <cell r="J1138">
            <v>45573</v>
          </cell>
          <cell r="K1138" t="str">
            <v>1 Year</v>
          </cell>
          <cell r="L1138" t="str">
            <v>Sanand</v>
          </cell>
          <cell r="M1138" t="str">
            <v>M</v>
          </cell>
          <cell r="N1138">
            <v>37186</v>
          </cell>
          <cell r="O1138">
            <v>22.24931506849315</v>
          </cell>
          <cell r="P1138" t="str">
            <v>New</v>
          </cell>
          <cell r="Y1138">
            <v>7405627238</v>
          </cell>
          <cell r="Z1138" t="str">
            <v>dharmikharsora123@gmail.com</v>
          </cell>
          <cell r="AA1138">
            <v>9428036585</v>
          </cell>
          <cell r="AB1138" t="str">
            <v>Father</v>
          </cell>
          <cell r="AC1138" t="str">
            <v>Kishorbhai Harsora</v>
          </cell>
          <cell r="AD1138" t="str">
            <v>Kishorbhai Harsora</v>
          </cell>
          <cell r="AE1138" t="str">
            <v>Sangitaben Harsora</v>
          </cell>
          <cell r="AF1138" t="str">
            <v>Galaxy Apartment Block No. D-12, Amarnagar Road Near Sardar Chowk, Jetpur - 360370</v>
          </cell>
          <cell r="AG1138" t="str">
            <v>Galaxy Apartment Block No. D-12, Amarnagar Road Near Sardar Chowk, Jetpur - 360370</v>
          </cell>
          <cell r="AH1138" t="str">
            <v>BLEPH7883N</v>
          </cell>
          <cell r="AI1138">
            <v>929619426400</v>
          </cell>
          <cell r="AJ1138" t="str">
            <v>B+VE</v>
          </cell>
          <cell r="AK1138" t="str">
            <v>B.E</v>
          </cell>
          <cell r="AL1138" t="str">
            <v>Mechanical</v>
          </cell>
          <cell r="AM1138" t="str">
            <v>-</v>
          </cell>
        </row>
        <row r="1139">
          <cell r="B1139" t="str">
            <v>FT2310089</v>
          </cell>
          <cell r="C1139" t="str">
            <v>Km Neha Singh</v>
          </cell>
          <cell r="D1139" t="str">
            <v>Production</v>
          </cell>
          <cell r="E1139" t="str">
            <v>Mixing</v>
          </cell>
          <cell r="F1139" t="str">
            <v>GET</v>
          </cell>
          <cell r="G1139" t="str">
            <v>Level-2</v>
          </cell>
          <cell r="H1139" t="str">
            <v>E-5</v>
          </cell>
          <cell r="I1139">
            <v>45208</v>
          </cell>
          <cell r="J1139">
            <v>45573</v>
          </cell>
          <cell r="K1139" t="str">
            <v>1 Year</v>
          </cell>
          <cell r="L1139" t="str">
            <v>Sanand</v>
          </cell>
          <cell r="M1139" t="str">
            <v>F</v>
          </cell>
          <cell r="N1139">
            <v>36750</v>
          </cell>
          <cell r="O1139">
            <v>23.443835616438356</v>
          </cell>
          <cell r="P1139" t="str">
            <v>Resignation</v>
          </cell>
          <cell r="Y1139">
            <v>9616689299</v>
          </cell>
          <cell r="Z1139" t="str">
            <v>nehasingh09rkt@gmail.com</v>
          </cell>
          <cell r="AA1139">
            <v>9971494283</v>
          </cell>
          <cell r="AB1139" t="str">
            <v>Brother-In-Law</v>
          </cell>
          <cell r="AC1139" t="str">
            <v>Siddhant Jaiswal</v>
          </cell>
          <cell r="AD1139" t="str">
            <v>Rajesh Kumar Singh</v>
          </cell>
          <cell r="AE1139" t="str">
            <v>Rajawati Singh</v>
          </cell>
          <cell r="AF1139" t="str">
            <v>House No. 602 Tower-I, Radhey Sky Line, Sanand, Ahmedabad - 382110</v>
          </cell>
          <cell r="AG1139" t="str">
            <v>L-473, Nr Arya Smaj School, Hindalco Colony, Po.- Renukoot, Dist.- Sonbhadra, Uttar Pradesh - 231217</v>
          </cell>
          <cell r="AH1139" t="str">
            <v>-</v>
          </cell>
          <cell r="AI1139">
            <v>312449056878</v>
          </cell>
          <cell r="AJ1139" t="str">
            <v>B+VE</v>
          </cell>
          <cell r="AK1139" t="str">
            <v xml:space="preserve">B.Tech </v>
          </cell>
          <cell r="AL1139" t="str">
            <v>Mechanical</v>
          </cell>
          <cell r="AM1139" t="str">
            <v>-</v>
          </cell>
        </row>
        <row r="1140">
          <cell r="B1140" t="str">
            <v>FT2310090</v>
          </cell>
          <cell r="C1140" t="str">
            <v>Joshi Karnakumar Bharatbhai</v>
          </cell>
          <cell r="D1140" t="str">
            <v>Production</v>
          </cell>
          <cell r="E1140" t="str">
            <v>Calender</v>
          </cell>
          <cell r="F1140" t="str">
            <v>GET</v>
          </cell>
          <cell r="G1140" t="str">
            <v>Level-2</v>
          </cell>
          <cell r="H1140" t="str">
            <v>E-5</v>
          </cell>
          <cell r="I1140">
            <v>45208</v>
          </cell>
          <cell r="J1140">
            <v>45573</v>
          </cell>
          <cell r="K1140" t="str">
            <v>1 Year</v>
          </cell>
          <cell r="L1140" t="str">
            <v>Sanand</v>
          </cell>
          <cell r="M1140" t="str">
            <v>M</v>
          </cell>
          <cell r="N1140">
            <v>36020</v>
          </cell>
          <cell r="O1140">
            <v>25.443835616438356</v>
          </cell>
          <cell r="P1140" t="str">
            <v>New</v>
          </cell>
          <cell r="Y1140">
            <v>9724000728</v>
          </cell>
          <cell r="Z1140" t="str">
            <v>joshikaran9724@gmail.com</v>
          </cell>
          <cell r="AA1140">
            <v>9724644564</v>
          </cell>
          <cell r="AB1140" t="str">
            <v>Father</v>
          </cell>
          <cell r="AC1140" t="str">
            <v>Joshi Bharatbhai Prataoran</v>
          </cell>
          <cell r="AD1140" t="str">
            <v>Joshi Bharatbhai Prataoran</v>
          </cell>
          <cell r="AE1140" t="str">
            <v>Joshi Dipikaben Bharatbhai</v>
          </cell>
          <cell r="AF1140" t="str">
            <v>Sarotra Road Post Sarotra Tal- Amirgadh Dist - Banaskantha, Gujarat - 385135</v>
          </cell>
          <cell r="AG1140" t="str">
            <v>Sarotra Road, Post.- Sarotra, Tal.- Amirgadh, Dist.- Banaskantha, Gujarat - 385135</v>
          </cell>
          <cell r="AH1140" t="str">
            <v>FARPB6631J</v>
          </cell>
          <cell r="AI1140">
            <v>404105541291</v>
          </cell>
          <cell r="AJ1140" t="str">
            <v>B+VE</v>
          </cell>
          <cell r="AK1140" t="str">
            <v>B.E</v>
          </cell>
          <cell r="AL1140" t="str">
            <v>Mechanical</v>
          </cell>
          <cell r="AM1140" t="str">
            <v>-</v>
          </cell>
        </row>
        <row r="1141">
          <cell r="B1141" t="str">
            <v>FT2310091</v>
          </cell>
          <cell r="C1141" t="str">
            <v>Magrodia Dikshit Pravinbhai</v>
          </cell>
          <cell r="D1141" t="str">
            <v>Production</v>
          </cell>
          <cell r="E1141" t="str">
            <v>Tire Building</v>
          </cell>
          <cell r="F1141" t="str">
            <v>Assistant</v>
          </cell>
          <cell r="G1141" t="str">
            <v>Level-3</v>
          </cell>
          <cell r="H1141" t="str">
            <v>T-2</v>
          </cell>
          <cell r="I1141">
            <v>45208</v>
          </cell>
          <cell r="J1141">
            <v>45573</v>
          </cell>
          <cell r="K1141" t="str">
            <v>1 Year</v>
          </cell>
          <cell r="L1141" t="str">
            <v>Sanand</v>
          </cell>
          <cell r="M1141" t="str">
            <v>M</v>
          </cell>
          <cell r="N1141">
            <v>35171</v>
          </cell>
          <cell r="O1141">
            <v>27.769863013698629</v>
          </cell>
          <cell r="P1141" t="str">
            <v>New</v>
          </cell>
          <cell r="Y1141">
            <v>7874868383</v>
          </cell>
          <cell r="Z1141" t="str">
            <v>dixitpatel7301@gmail.com</v>
          </cell>
          <cell r="AA1141">
            <v>7874464815</v>
          </cell>
          <cell r="AB1141" t="str">
            <v>Father</v>
          </cell>
          <cell r="AC1141" t="str">
            <v>Pravinbhai Magrodia</v>
          </cell>
          <cell r="AD1141" t="str">
            <v>Pravinbhai Magrodia</v>
          </cell>
          <cell r="AE1141" t="str">
            <v>Bharatiben Magrodia</v>
          </cell>
          <cell r="AF1141" t="str">
            <v>470, Khala Area, Panchalvas, Ankvi, Ta.- Siddhpur, Dist.- Patan, Gujarat - 384151</v>
          </cell>
          <cell r="AG1141" t="str">
            <v>E-104, Sweet Shukra, Appartment, Sargasan, Gandhinagar - 382002</v>
          </cell>
          <cell r="AH1141" t="str">
            <v>DBVPM6973B</v>
          </cell>
          <cell r="AI1141">
            <v>519081357296</v>
          </cell>
          <cell r="AJ1141" t="str">
            <v>O-VE</v>
          </cell>
          <cell r="AK1141" t="str">
            <v>ITI</v>
          </cell>
          <cell r="AL1141" t="str">
            <v>Fitter</v>
          </cell>
          <cell r="AM1141" t="str">
            <v>6 Years</v>
          </cell>
        </row>
        <row r="1142">
          <cell r="B1142" t="str">
            <v>FT2010149</v>
          </cell>
          <cell r="C1142" t="str">
            <v>Sodhaparmar Jigneshkumar Jilubhai</v>
          </cell>
          <cell r="D1142" t="str">
            <v>Engineering</v>
          </cell>
          <cell r="E1142" t="str">
            <v>Maintenance</v>
          </cell>
          <cell r="F1142" t="str">
            <v>Assistant Technician</v>
          </cell>
          <cell r="G1142" t="str">
            <v>Level-3</v>
          </cell>
          <cell r="H1142" t="str">
            <v>T-4</v>
          </cell>
          <cell r="I1142">
            <v>45211</v>
          </cell>
          <cell r="J1142">
            <v>45576</v>
          </cell>
          <cell r="K1142" t="str">
            <v>1 Year</v>
          </cell>
          <cell r="L1142" t="str">
            <v>Sanand</v>
          </cell>
          <cell r="M1142" t="str">
            <v>M</v>
          </cell>
          <cell r="N1142">
            <v>35582</v>
          </cell>
          <cell r="O1142">
            <v>26.643835616438356</v>
          </cell>
          <cell r="P1142" t="str">
            <v>New Contract</v>
          </cell>
          <cell r="Y1142">
            <v>7285032885</v>
          </cell>
          <cell r="Z1142" t="str">
            <v>jigneshkumarsodhaparmar@gmail.com</v>
          </cell>
          <cell r="AA1142">
            <v>9574857612</v>
          </cell>
          <cell r="AB1142" t="str">
            <v>Father</v>
          </cell>
          <cell r="AC1142" t="str">
            <v>Sodhaparmar Jilubhai</v>
          </cell>
          <cell r="AD1142" t="str">
            <v>Jilubhai Sodhaparmar</v>
          </cell>
          <cell r="AE1142" t="str">
            <v>Jasodaben</v>
          </cell>
          <cell r="AF1142" t="str">
            <v>1650, Paldi, Sanali, Kheda, Gujarat - 387330</v>
          </cell>
          <cell r="AG1142" t="str">
            <v>1650, Paldi, Sanali, Kheda, Gujarat - 387330</v>
          </cell>
          <cell r="AH1142" t="str">
            <v>HGSPS6336G</v>
          </cell>
          <cell r="AI1142">
            <v>240471568068</v>
          </cell>
          <cell r="AJ1142" t="str">
            <v>-</v>
          </cell>
          <cell r="AK1142" t="str">
            <v>ITI</v>
          </cell>
          <cell r="AL1142" t="str">
            <v>NA</v>
          </cell>
          <cell r="AM1142" t="str">
            <v>2 Years</v>
          </cell>
        </row>
        <row r="1143">
          <cell r="B1143" t="str">
            <v>FT2310092</v>
          </cell>
          <cell r="C1143" t="str">
            <v>Patel Dhruv</v>
          </cell>
          <cell r="D1143" t="str">
            <v>Production</v>
          </cell>
          <cell r="E1143" t="str">
            <v>Extrusion</v>
          </cell>
          <cell r="F1143" t="str">
            <v>DET</v>
          </cell>
          <cell r="G1143" t="str">
            <v>Level-2</v>
          </cell>
          <cell r="H1143" t="str">
            <v>E-5</v>
          </cell>
          <cell r="I1143">
            <v>45215</v>
          </cell>
          <cell r="J1143">
            <v>45580</v>
          </cell>
          <cell r="K1143" t="str">
            <v>1 Year</v>
          </cell>
          <cell r="L1143" t="str">
            <v>Sanand</v>
          </cell>
          <cell r="M1143" t="str">
            <v>M</v>
          </cell>
          <cell r="N1143">
            <v>37023</v>
          </cell>
          <cell r="O1143">
            <v>22.695890410958903</v>
          </cell>
          <cell r="P1143" t="str">
            <v>New</v>
          </cell>
          <cell r="Y1143" t="str">
            <v>9909942580/
9725573182</v>
          </cell>
          <cell r="Z1143" t="str">
            <v>pd756302@gmail.com</v>
          </cell>
          <cell r="AA1143" t="str">
            <v>9998714429/
9825864761</v>
          </cell>
          <cell r="AB1143" t="str">
            <v>Father</v>
          </cell>
          <cell r="AC1143" t="str">
            <v>Patel Ajaykumar</v>
          </cell>
          <cell r="AD1143" t="str">
            <v>Patel Ajaykumar</v>
          </cell>
          <cell r="AE1143" t="str">
            <v>Patel Nitaben</v>
          </cell>
          <cell r="AF1143" t="str">
            <v>32 - Alok Tenament Part-2, Nr Karnavati Bungalows, Takshisila Road, Vastral, Ahmedabad - 382418</v>
          </cell>
          <cell r="AG1143" t="str">
            <v>32 - Alok Tenament Part-2, Nr Karnavati Bungalows, Takshisila Road, Vastral, Ahmedabad - 382418</v>
          </cell>
          <cell r="AH1143" t="str">
            <v>FJCPP9454F</v>
          </cell>
          <cell r="AI1143">
            <v>415225950493</v>
          </cell>
          <cell r="AJ1143" t="str">
            <v>B+VE</v>
          </cell>
          <cell r="AK1143" t="str">
            <v>Diploma</v>
          </cell>
          <cell r="AL1143" t="str">
            <v>Mechanical</v>
          </cell>
          <cell r="AM1143" t="str">
            <v>-</v>
          </cell>
        </row>
        <row r="1144">
          <cell r="B1144" t="str">
            <v>FT2310093</v>
          </cell>
          <cell r="C1144" t="str">
            <v>Prabal Pratap Singh</v>
          </cell>
          <cell r="D1144" t="str">
            <v>EHS</v>
          </cell>
          <cell r="E1144" t="str">
            <v>EHS</v>
          </cell>
          <cell r="F1144" t="str">
            <v>Management Trainee</v>
          </cell>
          <cell r="G1144" t="str">
            <v>Level-2</v>
          </cell>
          <cell r="H1144" t="str">
            <v>E-5</v>
          </cell>
          <cell r="I1144">
            <v>45224</v>
          </cell>
          <cell r="J1144">
            <v>45589</v>
          </cell>
          <cell r="K1144" t="str">
            <v>1 Year</v>
          </cell>
          <cell r="L1144" t="str">
            <v>Sanand</v>
          </cell>
          <cell r="M1144" t="str">
            <v>M</v>
          </cell>
          <cell r="N1144">
            <v>38178</v>
          </cell>
          <cell r="O1144">
            <v>19.531506849315068</v>
          </cell>
          <cell r="P1144" t="str">
            <v>New</v>
          </cell>
          <cell r="Y1144">
            <v>8299619374</v>
          </cell>
          <cell r="Z1144" t="str">
            <v>pratapsinghprabal934@gmail.com</v>
          </cell>
          <cell r="AA1144">
            <v>7392808010</v>
          </cell>
          <cell r="AB1144" t="str">
            <v>Brother</v>
          </cell>
          <cell r="AC1144" t="str">
            <v>Atul Pratap Singh</v>
          </cell>
          <cell r="AD1144" t="str">
            <v>Rajesh Singh</v>
          </cell>
          <cell r="AE1144" t="str">
            <v>Aneeta Devi</v>
          </cell>
          <cell r="AF1144" t="str">
            <v>10, Rishikesh Dham Society, Part-1, Near Bhavna temple, Sanand, Ahmadabad - 382110</v>
          </cell>
          <cell r="AG1144" t="str">
            <v>Village - Jarara, Post - Jafrabad, District - Kannauj, Uttarpradesh - 209721</v>
          </cell>
          <cell r="AH1144" t="str">
            <v>PWUPS2113D</v>
          </cell>
          <cell r="AI1144">
            <v>799421276610</v>
          </cell>
          <cell r="AJ1144" t="str">
            <v>B+VE</v>
          </cell>
          <cell r="AK1144" t="str">
            <v>BSC</v>
          </cell>
          <cell r="AL1144" t="str">
            <v>Fire and Safety</v>
          </cell>
          <cell r="AM1144" t="str">
            <v>7 months</v>
          </cell>
        </row>
        <row r="1145">
          <cell r="B1145" t="str">
            <v>FT2311094</v>
          </cell>
          <cell r="C1145" t="str">
            <v>Priyanshi Choudhary</v>
          </cell>
          <cell r="D1145" t="str">
            <v>Production</v>
          </cell>
          <cell r="E1145" t="str">
            <v>Mixing</v>
          </cell>
          <cell r="F1145" t="str">
            <v>GET</v>
          </cell>
          <cell r="G1145" t="str">
            <v>Level-2</v>
          </cell>
          <cell r="H1145" t="str">
            <v>E-5</v>
          </cell>
          <cell r="I1145">
            <v>45236</v>
          </cell>
          <cell r="J1145">
            <v>45601</v>
          </cell>
          <cell r="K1145" t="str">
            <v>1 Year</v>
          </cell>
          <cell r="L1145" t="str">
            <v>Sanand</v>
          </cell>
          <cell r="M1145" t="str">
            <v>F</v>
          </cell>
          <cell r="N1145">
            <v>37023</v>
          </cell>
          <cell r="O1145">
            <v>22.695890410958903</v>
          </cell>
          <cell r="P1145" t="str">
            <v>Resignation</v>
          </cell>
          <cell r="Y1145">
            <v>7978346123</v>
          </cell>
          <cell r="Z1145" t="str">
            <v>priyanshichoudhary565@gmail.com</v>
          </cell>
          <cell r="AA1145">
            <v>8093541692</v>
          </cell>
          <cell r="AB1145" t="str">
            <v>Mother</v>
          </cell>
          <cell r="AC1145" t="str">
            <v>Mamta Choudhary</v>
          </cell>
          <cell r="AD1145" t="str">
            <v>Sanjeev Kumar Choudhary</v>
          </cell>
          <cell r="AE1145" t="str">
            <v>Mamta Choudhary</v>
          </cell>
          <cell r="AF1145" t="str">
            <v>Qtr No - N/62, TRL Township, Gumadera, Belpahar, District- Jharsuguda State- Odisha Pin Code - 768218</v>
          </cell>
          <cell r="AG1145" t="str">
            <v>Qtr No - N/62, TRL Township, Gumadera, Belpahar, District- Jharsuguda State- Odisha Pin Code - 768218</v>
          </cell>
          <cell r="AH1145" t="str">
            <v>CDFPC5536H</v>
          </cell>
          <cell r="AI1145">
            <v>997896599218</v>
          </cell>
          <cell r="AJ1145" t="str">
            <v>B+VE</v>
          </cell>
          <cell r="AK1145" t="str">
            <v>B.Tech</v>
          </cell>
          <cell r="AL1145" t="str">
            <v>Production Engineering</v>
          </cell>
          <cell r="AM1145" t="str">
            <v>-</v>
          </cell>
        </row>
        <row r="1146">
          <cell r="B1146" t="str">
            <v>FT2311095</v>
          </cell>
          <cell r="C1146" t="str">
            <v>Vanpariya Rutvik Rajnibhai</v>
          </cell>
          <cell r="D1146" t="str">
            <v>Production</v>
          </cell>
          <cell r="E1146" t="str">
            <v>Curing</v>
          </cell>
          <cell r="F1146" t="str">
            <v>Assistant Engineer</v>
          </cell>
          <cell r="G1146" t="str">
            <v>Level-2</v>
          </cell>
          <cell r="H1146" t="str">
            <v>E-4</v>
          </cell>
          <cell r="I1146">
            <v>45236</v>
          </cell>
          <cell r="J1146">
            <v>45601</v>
          </cell>
          <cell r="K1146" t="str">
            <v>1 Year</v>
          </cell>
          <cell r="L1146" t="str">
            <v>Sanand</v>
          </cell>
          <cell r="M1146" t="str">
            <v>M</v>
          </cell>
          <cell r="N1146">
            <v>36989</v>
          </cell>
          <cell r="O1146">
            <v>22.789041095890411</v>
          </cell>
          <cell r="P1146" t="str">
            <v>New</v>
          </cell>
          <cell r="Y1146">
            <v>7048572448</v>
          </cell>
          <cell r="Z1146" t="str">
            <v>rutvikvanpariya@gmail.com</v>
          </cell>
          <cell r="AA1146">
            <v>9712523054</v>
          </cell>
          <cell r="AB1146" t="str">
            <v>Father</v>
          </cell>
          <cell r="AC1146" t="str">
            <v>Vanpariya Rajnibhai Pragjibhai</v>
          </cell>
          <cell r="AD1146" t="str">
            <v>Vanpariya Rajnibhai Pragjibhai</v>
          </cell>
          <cell r="AE1146" t="str">
            <v>Geetaben</v>
          </cell>
          <cell r="AF1146" t="str">
            <v>5, Rajat Kamal Society, Near Shyamal Cross Road, Ahmedabad - 380015</v>
          </cell>
          <cell r="AG1146" t="str">
            <v>Street no. 8, Manekpara, Near Panch Maliya Buliding, Amreli - 365601</v>
          </cell>
          <cell r="AH1146" t="str">
            <v>FGFPR6464F</v>
          </cell>
          <cell r="AI1146">
            <v>901685494683</v>
          </cell>
          <cell r="AJ1146" t="str">
            <v>O-VE</v>
          </cell>
          <cell r="AK1146" t="str">
            <v>B.E</v>
          </cell>
          <cell r="AL1146" t="str">
            <v>Mechanical</v>
          </cell>
          <cell r="AM1146" t="str">
            <v>1 Year</v>
          </cell>
        </row>
        <row r="1147">
          <cell r="B1147" t="str">
            <v>FT2311096</v>
          </cell>
          <cell r="C1147" t="str">
            <v>Anand Pandey</v>
          </cell>
          <cell r="D1147" t="str">
            <v>Production</v>
          </cell>
          <cell r="E1147" t="str">
            <v>Curing</v>
          </cell>
          <cell r="F1147" t="str">
            <v>Assistant Engineer</v>
          </cell>
          <cell r="G1147" t="str">
            <v>Level-2</v>
          </cell>
          <cell r="H1147" t="str">
            <v>E-4</v>
          </cell>
          <cell r="I1147">
            <v>45236</v>
          </cell>
          <cell r="J1147">
            <v>45601</v>
          </cell>
          <cell r="K1147" t="str">
            <v>1 Year</v>
          </cell>
          <cell r="L1147" t="str">
            <v>Sanand</v>
          </cell>
          <cell r="M1147" t="str">
            <v>M</v>
          </cell>
          <cell r="N1147">
            <v>36346</v>
          </cell>
          <cell r="O1147">
            <v>24.550684931506851</v>
          </cell>
          <cell r="P1147" t="str">
            <v>New</v>
          </cell>
          <cell r="Y1147">
            <v>8756603797</v>
          </cell>
          <cell r="Z1147" t="str">
            <v>ap854041@gmail.com</v>
          </cell>
          <cell r="AA1147">
            <v>9559376304</v>
          </cell>
          <cell r="AB1147" t="str">
            <v>Uncle</v>
          </cell>
          <cell r="AC1147" t="str">
            <v>Sarvesh Pandey</v>
          </cell>
          <cell r="AD1147" t="str">
            <v xml:space="preserve">Late.Anil Pandey </v>
          </cell>
          <cell r="AE1147" t="str">
            <v>Renu Lata</v>
          </cell>
          <cell r="AF1147" t="str">
            <v>Village - Khanapur Post - Sanjarpur Dist- Azamgarh Uttar Pradesh</v>
          </cell>
          <cell r="AG1147" t="str">
            <v>Village - Khanapur Post - Sanjarpur Dist- Azamgarh Uttar Pradesh</v>
          </cell>
          <cell r="AH1147" t="str">
            <v>GEAPP0210P</v>
          </cell>
          <cell r="AI1147">
            <v>655342159400</v>
          </cell>
          <cell r="AJ1147" t="str">
            <v>B+VE</v>
          </cell>
          <cell r="AK1147" t="str">
            <v xml:space="preserve">B.Tech </v>
          </cell>
          <cell r="AL1147" t="str">
            <v>Mechanical</v>
          </cell>
          <cell r="AM1147" t="str">
            <v>2 Year</v>
          </cell>
        </row>
        <row r="1148">
          <cell r="B1148" t="str">
            <v>FT2311097</v>
          </cell>
          <cell r="C1148" t="str">
            <v>Thanki Om Vitthal</v>
          </cell>
          <cell r="D1148" t="str">
            <v>QA</v>
          </cell>
          <cell r="E1148" t="str">
            <v>Quality Control</v>
          </cell>
          <cell r="F1148" t="str">
            <v>Assistant Engineer</v>
          </cell>
          <cell r="G1148" t="str">
            <v>Level-2</v>
          </cell>
          <cell r="H1148" t="str">
            <v>E-4</v>
          </cell>
          <cell r="I1148">
            <v>45236</v>
          </cell>
          <cell r="J1148">
            <v>45601</v>
          </cell>
          <cell r="K1148" t="str">
            <v>1 Year</v>
          </cell>
          <cell r="L1148" t="str">
            <v>Sanand</v>
          </cell>
          <cell r="M1148" t="str">
            <v>M</v>
          </cell>
          <cell r="N1148">
            <v>37496</v>
          </cell>
          <cell r="O1148">
            <v>21.4</v>
          </cell>
          <cell r="P1148" t="str">
            <v>New</v>
          </cell>
          <cell r="Y1148">
            <v>9909085792</v>
          </cell>
          <cell r="Z1148" t="str">
            <v>thankiom8@gmail.com</v>
          </cell>
          <cell r="AA1148">
            <v>7016266769</v>
          </cell>
          <cell r="AB1148" t="str">
            <v>Friend</v>
          </cell>
          <cell r="AC1148" t="str">
            <v>Chirag Panchal</v>
          </cell>
          <cell r="AD1148" t="str">
            <v xml:space="preserve">Vitthalji Ramji Thanki </v>
          </cell>
          <cell r="AE1148" t="str">
            <v>Manjulaben</v>
          </cell>
          <cell r="AF1148" t="str">
            <v>Near shivilla bungalows, Bopal ,Ahemdabad- 380058</v>
          </cell>
          <cell r="AG1148" t="str">
            <v>Main Road, Opp.shiv Mandir Kotda, Kutiyana, Porbandar - 362650</v>
          </cell>
          <cell r="AH1148" t="str">
            <v>BZOPV1699E</v>
          </cell>
          <cell r="AI1148">
            <v>316770427926</v>
          </cell>
          <cell r="AJ1148" t="str">
            <v>O+VE</v>
          </cell>
          <cell r="AK1148" t="str">
            <v xml:space="preserve">B.Tech </v>
          </cell>
          <cell r="AL1148" t="str">
            <v>Mechanical</v>
          </cell>
          <cell r="AM1148" t="str">
            <v>3.4 Year</v>
          </cell>
        </row>
        <row r="1149">
          <cell r="B1149" t="str">
            <v>FT2311098</v>
          </cell>
          <cell r="C1149" t="str">
            <v>Harindra Yadav</v>
          </cell>
          <cell r="D1149" t="str">
            <v>Engineering</v>
          </cell>
          <cell r="E1149" t="str">
            <v>Utility</v>
          </cell>
          <cell r="F1149" t="str">
            <v>Technician</v>
          </cell>
          <cell r="G1149" t="str">
            <v>Level-3</v>
          </cell>
          <cell r="H1149" t="str">
            <v>T-2</v>
          </cell>
          <cell r="I1149">
            <v>45236</v>
          </cell>
          <cell r="J1149">
            <v>45601</v>
          </cell>
          <cell r="K1149" t="str">
            <v>1 Year</v>
          </cell>
          <cell r="L1149" t="str">
            <v>Sanand</v>
          </cell>
          <cell r="M1149" t="str">
            <v>M</v>
          </cell>
          <cell r="N1149">
            <v>35247</v>
          </cell>
          <cell r="O1149">
            <v>27.561643835616437</v>
          </cell>
          <cell r="P1149" t="str">
            <v>New</v>
          </cell>
          <cell r="Y1149">
            <v>9450127186</v>
          </cell>
          <cell r="Z1149" t="str">
            <v>harindrakr.1996@gmail.com</v>
          </cell>
          <cell r="AA1149">
            <v>9795013097</v>
          </cell>
          <cell r="AB1149" t="str">
            <v>Brother</v>
          </cell>
          <cell r="AC1149" t="str">
            <v>Mahendra Yadav</v>
          </cell>
          <cell r="AD1149" t="str">
            <v>Munna Yadav</v>
          </cell>
          <cell r="AE1149" t="str">
            <v>Salavi Yadav</v>
          </cell>
          <cell r="AF1149" t="str">
            <v>Vill + Post - Barauli Kotiya Dist - Ballia Uttar Pradesh - 221716.</v>
          </cell>
          <cell r="AG1149" t="str">
            <v>Vill + Post - Barauli Kotiya Dist - Ballia Uttar Pradesh - 221716.</v>
          </cell>
          <cell r="AH1149" t="str">
            <v>BCSPY9196G</v>
          </cell>
          <cell r="AI1149">
            <v>839666342174</v>
          </cell>
          <cell r="AJ1149" t="str">
            <v>O+VE</v>
          </cell>
          <cell r="AK1149" t="str">
            <v xml:space="preserve"> Diploma</v>
          </cell>
          <cell r="AL1149" t="str">
            <v>Refrigeration Air Condition</v>
          </cell>
          <cell r="AM1149" t="str">
            <v>6 Year</v>
          </cell>
        </row>
        <row r="1150">
          <cell r="B1150" t="str">
            <v>FT2311099</v>
          </cell>
          <cell r="C1150" t="str">
            <v>Ram Bhavan</v>
          </cell>
          <cell r="D1150" t="str">
            <v>Engineering</v>
          </cell>
          <cell r="E1150" t="str">
            <v>Utility</v>
          </cell>
          <cell r="F1150" t="str">
            <v>Junior Operator</v>
          </cell>
          <cell r="G1150" t="str">
            <v>Level-3</v>
          </cell>
          <cell r="H1150" t="str">
            <v>T-3</v>
          </cell>
          <cell r="I1150">
            <v>45236</v>
          </cell>
          <cell r="J1150">
            <v>45601</v>
          </cell>
          <cell r="K1150" t="str">
            <v>1 Year</v>
          </cell>
          <cell r="L1150" t="str">
            <v>Sanand</v>
          </cell>
          <cell r="M1150" t="str">
            <v>M</v>
          </cell>
          <cell r="N1150">
            <v>31337</v>
          </cell>
          <cell r="O1150">
            <v>38.273972602739725</v>
          </cell>
          <cell r="P1150" t="str">
            <v>New</v>
          </cell>
          <cell r="Y1150">
            <v>8824349378</v>
          </cell>
          <cell r="Z1150" t="str">
            <v>rambhawan085@gmail.com</v>
          </cell>
          <cell r="AA1150">
            <v>9166555446</v>
          </cell>
          <cell r="AB1150" t="str">
            <v>Brother</v>
          </cell>
          <cell r="AC1150" t="str">
            <v xml:space="preserve">Ramraj </v>
          </cell>
          <cell r="AD1150" t="str">
            <v xml:space="preserve">Anandi lal </v>
          </cell>
          <cell r="AE1150" t="str">
            <v>Latoori Bai</v>
          </cell>
          <cell r="AF1150" t="str">
            <v>House no. 1, Meena Mohalla Balapura, Digod, District - Kota, Rajasthan -325201</v>
          </cell>
          <cell r="AG1150" t="str">
            <v>House no. 1, Meena Mohalla Balapura, Digod, District - Kota, Rajasthan -325201</v>
          </cell>
          <cell r="AH1150" t="str">
            <v>CLEPB7177G</v>
          </cell>
          <cell r="AI1150">
            <v>330675511702</v>
          </cell>
          <cell r="AJ1150" t="str">
            <v>O+VE</v>
          </cell>
          <cell r="AK1150" t="str">
            <v>ITI  &amp; BA</v>
          </cell>
          <cell r="AL1150" t="str">
            <v>Arts</v>
          </cell>
          <cell r="AM1150" t="str">
            <v>6 Year</v>
          </cell>
        </row>
        <row r="1151">
          <cell r="B1151" t="str">
            <v>FT2211064</v>
          </cell>
          <cell r="C1151" t="str">
            <v>Rajdeepsinh Chauhan</v>
          </cell>
          <cell r="D1151" t="str">
            <v>Production</v>
          </cell>
          <cell r="E1151" t="str">
            <v>Mixing</v>
          </cell>
          <cell r="F1151" t="str">
            <v>Assistant Engineer</v>
          </cell>
          <cell r="G1151" t="str">
            <v>Level-2</v>
          </cell>
          <cell r="H1151" t="str">
            <v>E-4</v>
          </cell>
          <cell r="I1151">
            <v>45237</v>
          </cell>
          <cell r="J1151">
            <v>45602</v>
          </cell>
          <cell r="K1151" t="str">
            <v>1 Year</v>
          </cell>
          <cell r="L1151" t="str">
            <v>Sanand</v>
          </cell>
          <cell r="M1151" t="str">
            <v>M</v>
          </cell>
          <cell r="N1151">
            <v>37019</v>
          </cell>
          <cell r="O1151">
            <v>22.5506849315069</v>
          </cell>
          <cell r="P1151" t="str">
            <v>New Contract</v>
          </cell>
          <cell r="Y1151">
            <v>9427133859</v>
          </cell>
          <cell r="Z1151" t="str">
            <v>er.rajdeepsinh@gmail.com</v>
          </cell>
          <cell r="AA1151">
            <v>9427081527</v>
          </cell>
          <cell r="AB1151" t="str">
            <v>Father</v>
          </cell>
          <cell r="AC1151" t="str">
            <v>Laxmansinh Chauhan</v>
          </cell>
          <cell r="AD1151" t="str">
            <v>Chauhan Laxmansinh Abhesinh</v>
          </cell>
          <cell r="AE1151" t="str">
            <v>Chauhan Ashakunvarba Laxmansinh</v>
          </cell>
          <cell r="AG1151" t="str">
            <v>At &amp;Po - Tunadar (Gokulpura) , VIA - Gabat , TA - Malpur , Dist - Arvalli , Gujarat - 383335.</v>
          </cell>
          <cell r="AH1151" t="str">
            <v>CLOPC0756J</v>
          </cell>
          <cell r="AI1151">
            <v>785478229251</v>
          </cell>
          <cell r="AJ1151" t="str">
            <v>O+VE</v>
          </cell>
          <cell r="AK1151" t="str">
            <v>B.E - MECHANICAL</v>
          </cell>
          <cell r="AL1151" t="str">
            <v>NA</v>
          </cell>
          <cell r="AM1151" t="str">
            <v>-</v>
          </cell>
        </row>
        <row r="1152">
          <cell r="B1152" t="str">
            <v>FT2211067</v>
          </cell>
          <cell r="C1152" t="str">
            <v>Nilesh Parmar</v>
          </cell>
          <cell r="D1152" t="str">
            <v>Planning</v>
          </cell>
          <cell r="E1152" t="str">
            <v>Product Management</v>
          </cell>
          <cell r="F1152" t="str">
            <v>Assistant Executive</v>
          </cell>
          <cell r="G1152" t="str">
            <v>Level-2</v>
          </cell>
          <cell r="H1152" t="str">
            <v>E-4</v>
          </cell>
          <cell r="I1152">
            <v>45237</v>
          </cell>
          <cell r="J1152">
            <v>45602</v>
          </cell>
          <cell r="K1152" t="str">
            <v>1 Year</v>
          </cell>
          <cell r="L1152" t="str">
            <v>Sanand</v>
          </cell>
          <cell r="M1152" t="str">
            <v>M</v>
          </cell>
          <cell r="N1152">
            <v>35656</v>
          </cell>
          <cell r="O1152">
            <v>26.284931506849301</v>
          </cell>
          <cell r="P1152" t="str">
            <v>New Contract</v>
          </cell>
          <cell r="Y1152">
            <v>9104122499</v>
          </cell>
          <cell r="Z1152" t="str">
            <v xml:space="preserve">nilesh14897@gmail.com </v>
          </cell>
          <cell r="AA1152">
            <v>9173850484</v>
          </cell>
          <cell r="AB1152" t="str">
            <v>Brother</v>
          </cell>
          <cell r="AC1152" t="str">
            <v>Bhavin Parmar</v>
          </cell>
          <cell r="AD1152" t="str">
            <v>Parmar Sureshbhai</v>
          </cell>
          <cell r="AE1152" t="str">
            <v>Parmar Lalitaben</v>
          </cell>
          <cell r="AF1152" t="str">
            <v>1889/8 Natvarlal Vakil Ni Chali .Op Nagri Mill Rajpur Gomtipur Ahmedabad - 380021</v>
          </cell>
          <cell r="AG1152" t="str">
            <v>1889/8 Natvarlal Vakil Ni Chali .Op Nagri Mill Rajpur Gomtipur Ahmedabad - 380021</v>
          </cell>
          <cell r="AH1152" t="str">
            <v>DYYPP1449F</v>
          </cell>
          <cell r="AI1152">
            <v>752177825244</v>
          </cell>
          <cell r="AJ1152" t="str">
            <v>O+VE</v>
          </cell>
          <cell r="AK1152" t="str">
            <v>B Com</v>
          </cell>
          <cell r="AL1152" t="str">
            <v>NA</v>
          </cell>
          <cell r="AM1152" t="str">
            <v xml:space="preserve">4 year </v>
          </cell>
        </row>
        <row r="1153">
          <cell r="B1153" t="str">
            <v>FT2211069</v>
          </cell>
          <cell r="C1153" t="str">
            <v>Sahil Vaghela</v>
          </cell>
          <cell r="D1153" t="str">
            <v>Production</v>
          </cell>
          <cell r="E1153" t="str">
            <v>Extrusion</v>
          </cell>
          <cell r="F1153" t="str">
            <v>Assistant Engineer</v>
          </cell>
          <cell r="G1153" t="str">
            <v>Level-2</v>
          </cell>
          <cell r="H1153" t="str">
            <v>E-4</v>
          </cell>
          <cell r="I1153">
            <v>45244</v>
          </cell>
          <cell r="J1153">
            <v>45609</v>
          </cell>
          <cell r="K1153" t="str">
            <v>1 Year</v>
          </cell>
          <cell r="L1153" t="str">
            <v>Sanand</v>
          </cell>
          <cell r="M1153" t="str">
            <v>M</v>
          </cell>
          <cell r="N1153">
            <v>36309</v>
          </cell>
          <cell r="O1153">
            <v>24.4958904109589</v>
          </cell>
          <cell r="P1153" t="str">
            <v>New Contract</v>
          </cell>
          <cell r="Y1153">
            <v>7046545093</v>
          </cell>
          <cell r="Z1153" t="str">
            <v xml:space="preserve">sahilvaghela29599@gmail.com </v>
          </cell>
          <cell r="AA1153">
            <v>9824018793</v>
          </cell>
          <cell r="AB1153" t="str">
            <v>Father</v>
          </cell>
          <cell r="AC1153" t="str">
            <v xml:space="preserve">Mukeshkumar Vaghela </v>
          </cell>
          <cell r="AD1153" t="str">
            <v xml:space="preserve">Mukeshkumar Vaghela </v>
          </cell>
          <cell r="AE1153" t="str">
            <v xml:space="preserve">Geetaben Vaghela </v>
          </cell>
          <cell r="AF1153" t="str">
            <v xml:space="preserve">Chitrakut Society, Ganeshpura Road, Palanpur, Banaskantha, Gujarat - 385001 </v>
          </cell>
          <cell r="AG1153" t="str">
            <v xml:space="preserve">Chitrakut Society, Ganeshpura Road, Palanpur, Banaskhanta, Gujarat </v>
          </cell>
          <cell r="AH1153" t="str">
            <v>BPOPV5833C</v>
          </cell>
          <cell r="AI1153">
            <v>805895831295</v>
          </cell>
          <cell r="AJ1153" t="str">
            <v>B+VE</v>
          </cell>
          <cell r="AK1153" t="str">
            <v>B.E</v>
          </cell>
          <cell r="AL1153" t="str">
            <v>Mechanical</v>
          </cell>
          <cell r="AM1153" t="str">
            <v>-</v>
          </cell>
        </row>
        <row r="1154">
          <cell r="B1154" t="str">
            <v>FT2311100</v>
          </cell>
          <cell r="C1154" t="str">
            <v>Sarvaiya Dhruv Rajeshkumar</v>
          </cell>
          <cell r="D1154" t="str">
            <v>Production</v>
          </cell>
          <cell r="E1154" t="str">
            <v>Mixing</v>
          </cell>
          <cell r="F1154" t="str">
            <v>GET</v>
          </cell>
          <cell r="G1154" t="str">
            <v>Level-2</v>
          </cell>
          <cell r="H1154" t="str">
            <v>E-5</v>
          </cell>
          <cell r="I1154">
            <v>45250</v>
          </cell>
          <cell r="J1154">
            <v>45615</v>
          </cell>
          <cell r="K1154" t="str">
            <v>1 Year</v>
          </cell>
          <cell r="L1154" t="str">
            <v>Sanand</v>
          </cell>
          <cell r="M1154" t="str">
            <v>M</v>
          </cell>
          <cell r="N1154">
            <v>36614</v>
          </cell>
          <cell r="O1154">
            <v>23.816438356164383</v>
          </cell>
          <cell r="P1154" t="str">
            <v>New</v>
          </cell>
          <cell r="Y1154">
            <v>9265942426</v>
          </cell>
          <cell r="Z1154" t="str">
            <v>dhruvsarvaiya29@gmail.com</v>
          </cell>
          <cell r="AA1154">
            <v>9824247792</v>
          </cell>
          <cell r="AB1154" t="str">
            <v>Father</v>
          </cell>
          <cell r="AC1154" t="str">
            <v>Rajeshkumar Sarvaiya</v>
          </cell>
          <cell r="AD1154" t="str">
            <v>Rajeshkumar Sarvaiya</v>
          </cell>
          <cell r="AE1154" t="str">
            <v>Ausmitaben Sarvaiya</v>
          </cell>
          <cell r="AF1154" t="str">
            <v>Plot No-52/A, Devrajnagar-1, Near Shivaji Circle, Ghogha Road, Bhavnagar - 364001</v>
          </cell>
          <cell r="AG1154" t="str">
            <v>Plot No-52/A, Devrajnagar-1, Near Shivaji Circle, Ghogha Road, Bhavnagar - 364001</v>
          </cell>
          <cell r="AH1154" t="str">
            <v>KAJPS9892H</v>
          </cell>
          <cell r="AI1154">
            <v>510251126721</v>
          </cell>
          <cell r="AJ1154" t="str">
            <v>O+VE</v>
          </cell>
          <cell r="AK1154" t="str">
            <v>B.E</v>
          </cell>
          <cell r="AL1154" t="str">
            <v>Mechanical</v>
          </cell>
          <cell r="AM1154" t="str">
            <v>-</v>
          </cell>
        </row>
        <row r="1155">
          <cell r="B1155" t="str">
            <v>FT2311101</v>
          </cell>
          <cell r="C1155" t="str">
            <v>Jadhav Saurabh Sudesh</v>
          </cell>
          <cell r="D1155" t="str">
            <v>Production</v>
          </cell>
          <cell r="E1155" t="str">
            <v>Tire Building</v>
          </cell>
          <cell r="F1155" t="str">
            <v>Assistant Engineer</v>
          </cell>
          <cell r="G1155" t="str">
            <v>Level-2</v>
          </cell>
          <cell r="H1155" t="str">
            <v>E-4</v>
          </cell>
          <cell r="I1155">
            <v>45250</v>
          </cell>
          <cell r="J1155">
            <v>45615</v>
          </cell>
          <cell r="K1155" t="str">
            <v>1 Year</v>
          </cell>
          <cell r="L1155" t="str">
            <v>Sanand</v>
          </cell>
          <cell r="M1155" t="str">
            <v>M</v>
          </cell>
          <cell r="N1155">
            <v>36318</v>
          </cell>
          <cell r="O1155">
            <v>24.627397260273973</v>
          </cell>
          <cell r="P1155" t="str">
            <v>New</v>
          </cell>
          <cell r="Y1155">
            <v>9714835774</v>
          </cell>
          <cell r="Z1155" t="str">
            <v>jadhavmonti1998@gmail.com</v>
          </cell>
          <cell r="AA1155">
            <v>9924126406</v>
          </cell>
          <cell r="AB1155" t="str">
            <v>Mother</v>
          </cell>
          <cell r="AC1155" t="str">
            <v>Mangala Sudeshbhai Jadhav</v>
          </cell>
          <cell r="AD1155" t="str">
            <v>Sudesh Chandrakant Jadhav</v>
          </cell>
          <cell r="AE1155" t="str">
            <v>Mangala Sudeshbhai Jadhav</v>
          </cell>
          <cell r="AF1155" t="str">
            <v>G-9 Sitabag Tenament Near Shittal Saurabh School, Gebanshapir Dargah, Vatva Road, Isanpur, Ahmedabad - 382443</v>
          </cell>
          <cell r="AG1155" t="str">
            <v>G-9 Sitabag Tenament Near Shittal Saurabh School, Gebanshapir Dargah, Vatva Road, Isanpur, Ahmedabad - 382443</v>
          </cell>
          <cell r="AH1155" t="str">
            <v>BOJPJ3102G</v>
          </cell>
          <cell r="AI1155">
            <v>718138540902</v>
          </cell>
          <cell r="AJ1155" t="str">
            <v>B+VE</v>
          </cell>
          <cell r="AK1155" t="str">
            <v xml:space="preserve"> Diploma</v>
          </cell>
          <cell r="AL1155" t="str">
            <v>Automobile</v>
          </cell>
          <cell r="AM1155" t="str">
            <v>2 Years</v>
          </cell>
        </row>
        <row r="1156">
          <cell r="B1156" t="str">
            <v>FT2311102</v>
          </cell>
          <cell r="C1156" t="str">
            <v>Joshi Ujjaval Harshadbhai</v>
          </cell>
          <cell r="D1156" t="str">
            <v>Production</v>
          </cell>
          <cell r="E1156" t="str">
            <v>Tire Building</v>
          </cell>
          <cell r="F1156" t="str">
            <v>Assistant Engineer</v>
          </cell>
          <cell r="G1156" t="str">
            <v>Level-2</v>
          </cell>
          <cell r="H1156" t="str">
            <v>E-4</v>
          </cell>
          <cell r="I1156">
            <v>45250</v>
          </cell>
          <cell r="J1156">
            <v>45615</v>
          </cell>
          <cell r="K1156" t="str">
            <v>1 Year</v>
          </cell>
          <cell r="L1156" t="str">
            <v>Sanand</v>
          </cell>
          <cell r="M1156" t="str">
            <v>M</v>
          </cell>
          <cell r="N1156">
            <v>36077</v>
          </cell>
          <cell r="O1156">
            <v>25.287671232876711</v>
          </cell>
          <cell r="P1156" t="str">
            <v>New</v>
          </cell>
          <cell r="Y1156">
            <v>9879556133</v>
          </cell>
          <cell r="Z1156" t="str">
            <v>joshiujjaval1998@gmail.com</v>
          </cell>
          <cell r="AA1156">
            <v>7624067910</v>
          </cell>
          <cell r="AB1156" t="str">
            <v>Brother</v>
          </cell>
          <cell r="AC1156" t="str">
            <v>Darshan</v>
          </cell>
          <cell r="AD1156" t="str">
            <v>Harshad Joshi</v>
          </cell>
          <cell r="AE1156" t="str">
            <v>Rita Joshi</v>
          </cell>
          <cell r="AF1156" t="str">
            <v>Sagar Apartment, Vastrapur, Ahmedabad - 380052</v>
          </cell>
          <cell r="AG1156" t="str">
            <v>Panthawada, Dantiwada, Banaskantha - 385545</v>
          </cell>
          <cell r="AH1156" t="str">
            <v>BHUPJ7959M</v>
          </cell>
          <cell r="AI1156">
            <v>293150856001</v>
          </cell>
          <cell r="AJ1156" t="str">
            <v>O+VE</v>
          </cell>
          <cell r="AK1156" t="str">
            <v>B.E</v>
          </cell>
          <cell r="AL1156" t="str">
            <v>Mechanical</v>
          </cell>
          <cell r="AM1156" t="str">
            <v>1 Year</v>
          </cell>
        </row>
        <row r="1157">
          <cell r="B1157" t="str">
            <v>FT2311103</v>
          </cell>
          <cell r="C1157" t="str">
            <v>Patel Deep</v>
          </cell>
          <cell r="D1157" t="str">
            <v>Engineering</v>
          </cell>
          <cell r="E1157" t="str">
            <v>Maintenance</v>
          </cell>
          <cell r="F1157" t="str">
            <v>DET</v>
          </cell>
          <cell r="G1157" t="str">
            <v>Level-2</v>
          </cell>
          <cell r="H1157" t="str">
            <v>E-5</v>
          </cell>
          <cell r="I1157">
            <v>45250</v>
          </cell>
          <cell r="J1157">
            <v>45615</v>
          </cell>
          <cell r="K1157" t="str">
            <v>1 Year</v>
          </cell>
          <cell r="L1157" t="str">
            <v>Sanand</v>
          </cell>
          <cell r="M1157" t="str">
            <v>M</v>
          </cell>
          <cell r="N1157">
            <v>38423</v>
          </cell>
          <cell r="O1157">
            <v>18.860273972602741</v>
          </cell>
          <cell r="P1157" t="str">
            <v>New</v>
          </cell>
          <cell r="Y1157">
            <v>9023946234</v>
          </cell>
          <cell r="Z1157" t="str">
            <v>dpatel4357@gmail.com</v>
          </cell>
          <cell r="AA1157">
            <v>9427951116</v>
          </cell>
          <cell r="AB1157" t="str">
            <v>Father</v>
          </cell>
          <cell r="AC1157" t="str">
            <v>Pravinbhai Himmatbhai Patel</v>
          </cell>
          <cell r="AD1157" t="str">
            <v>Pravinbhai Himmatbhai Patel</v>
          </cell>
          <cell r="AE1157" t="str">
            <v>Dimpalben Pravinbhai Patel</v>
          </cell>
          <cell r="AF1157" t="str">
            <v>D-302, Surbhi Recidency – 1, Opp Avkash Park, Kathwada Road, Nikol, Ahmedabad, Gujarat - 382350</v>
          </cell>
          <cell r="AG1157" t="str">
            <v>D-302, Surbhi Recidency – 1, Opp Avkash Park, Kathwada Road, Nikol, Ahmedabad, Gujarat - 382350</v>
          </cell>
          <cell r="AH1157" t="str">
            <v>IUJPD1665M</v>
          </cell>
          <cell r="AI1157">
            <v>410318286603</v>
          </cell>
          <cell r="AJ1157" t="str">
            <v>B+VE</v>
          </cell>
          <cell r="AK1157" t="str">
            <v>Diploma</v>
          </cell>
          <cell r="AL1157" t="str">
            <v>Mechanical</v>
          </cell>
          <cell r="AM1157" t="str">
            <v>-</v>
          </cell>
        </row>
        <row r="1158">
          <cell r="B1158" t="str">
            <v>FT2311104</v>
          </cell>
          <cell r="C1158" t="str">
            <v>Fangadiya Vinodbhai Chhotabhai</v>
          </cell>
          <cell r="D1158" t="str">
            <v>Planning</v>
          </cell>
          <cell r="E1158" t="str">
            <v>Product Management</v>
          </cell>
          <cell r="F1158" t="str">
            <v>Helper</v>
          </cell>
          <cell r="G1158" t="str">
            <v>Level-3</v>
          </cell>
          <cell r="H1158" t="str">
            <v>T-6</v>
          </cell>
          <cell r="I1158">
            <v>45250</v>
          </cell>
          <cell r="J1158">
            <v>45615</v>
          </cell>
          <cell r="K1158" t="str">
            <v>1 Year</v>
          </cell>
          <cell r="L1158" t="str">
            <v>Sanand</v>
          </cell>
          <cell r="M1158" t="str">
            <v>M</v>
          </cell>
          <cell r="N1158">
            <v>31778</v>
          </cell>
          <cell r="O1158">
            <v>37.065753424657537</v>
          </cell>
          <cell r="P1158" t="str">
            <v>New</v>
          </cell>
          <cell r="Y1158">
            <v>9978512895</v>
          </cell>
          <cell r="Z1158" t="str">
            <v>vineshpatel703@gmail.com</v>
          </cell>
          <cell r="AA1158">
            <v>9016098410</v>
          </cell>
          <cell r="AB1158" t="str">
            <v>Brother</v>
          </cell>
          <cell r="AC1158" t="str">
            <v>Shrvan</v>
          </cell>
          <cell r="AD1158" t="str">
            <v>Chhotabhai Fangadiya</v>
          </cell>
          <cell r="AE1158" t="str">
            <v>Sajanben Fangadiya</v>
          </cell>
          <cell r="AF1158" t="str">
            <v>Jugabhai No Vas, Jambuthal, Vinchhiya, Sanand, Ahmedabad - 382110</v>
          </cell>
          <cell r="AG1158" t="str">
            <v>Jugabhai No Vas, Jambuthal, Vinchhiya, Sanand, Ahmedabad - 382110</v>
          </cell>
          <cell r="AH1158" t="str">
            <v>AERPF8104M</v>
          </cell>
          <cell r="AI1158">
            <v>280086668400</v>
          </cell>
          <cell r="AJ1158" t="str">
            <v>O+VE</v>
          </cell>
          <cell r="AK1158" t="str">
            <v>SSC</v>
          </cell>
          <cell r="AL1158" t="str">
            <v>10th Class</v>
          </cell>
          <cell r="AM1158" t="str">
            <v>7 Years</v>
          </cell>
        </row>
        <row r="1159">
          <cell r="B1159" t="str">
            <v>FT2311105</v>
          </cell>
          <cell r="C1159" t="str">
            <v>Koli Patel Vasantbhai Bachubhai</v>
          </cell>
          <cell r="D1159" t="str">
            <v>Planning</v>
          </cell>
          <cell r="E1159" t="str">
            <v>Product Management</v>
          </cell>
          <cell r="F1159" t="str">
            <v>Helper</v>
          </cell>
          <cell r="G1159" t="str">
            <v>Level-3</v>
          </cell>
          <cell r="H1159" t="str">
            <v>T-6</v>
          </cell>
          <cell r="I1159">
            <v>45250</v>
          </cell>
          <cell r="J1159">
            <v>45615</v>
          </cell>
          <cell r="K1159" t="str">
            <v>1 Year</v>
          </cell>
          <cell r="L1159" t="str">
            <v>Sanand</v>
          </cell>
          <cell r="M1159" t="str">
            <v>M</v>
          </cell>
          <cell r="N1159">
            <v>31160</v>
          </cell>
          <cell r="O1159">
            <v>38.758904109589039</v>
          </cell>
          <cell r="P1159" t="str">
            <v>New</v>
          </cell>
          <cell r="Y1159">
            <v>6351594016</v>
          </cell>
          <cell r="Z1159" t="str">
            <v>vishal24320074577@gmail.com</v>
          </cell>
          <cell r="AA1159">
            <v>7623091042</v>
          </cell>
          <cell r="AB1159" t="str">
            <v>Wife</v>
          </cell>
          <cell r="AC1159" t="str">
            <v>Ranjanben</v>
          </cell>
          <cell r="AD1159" t="str">
            <v>Bachubhai Koli Patel</v>
          </cell>
          <cell r="AE1159" t="str">
            <v>Raniben Koli Patel</v>
          </cell>
          <cell r="AF1159" t="str">
            <v>Risali, Bhatha Ispat Nagar, Risali Bhilai Ward No 63, Civic Centre Bhilai Durg, Chhattisgarh - 490006</v>
          </cell>
          <cell r="AG1159" t="str">
            <v>Risali, Bhatha Ispat Nagar, Risali Bhilai Ward No 63, Civic Centre Bhilai Durg, Chhattisgarh - 490006</v>
          </cell>
          <cell r="AH1159" t="str">
            <v>FPBPB9055K</v>
          </cell>
          <cell r="AI1159">
            <v>795496571920</v>
          </cell>
          <cell r="AJ1159" t="str">
            <v>B+VE</v>
          </cell>
          <cell r="AK1159" t="str">
            <v>SSC</v>
          </cell>
          <cell r="AL1159" t="str">
            <v>10th Class</v>
          </cell>
          <cell r="AM1159" t="str">
            <v>7 Years</v>
          </cell>
        </row>
        <row r="1160">
          <cell r="B1160" t="str">
            <v>FT2311106</v>
          </cell>
          <cell r="C1160" t="str">
            <v>Sandip Kumar</v>
          </cell>
          <cell r="D1160" t="str">
            <v>Production</v>
          </cell>
          <cell r="E1160" t="str">
            <v>Mixing</v>
          </cell>
          <cell r="F1160" t="str">
            <v>GET</v>
          </cell>
          <cell r="G1160" t="str">
            <v>Level-2</v>
          </cell>
          <cell r="H1160" t="str">
            <v>E-5</v>
          </cell>
          <cell r="I1160">
            <v>45250</v>
          </cell>
          <cell r="J1160">
            <v>45615</v>
          </cell>
          <cell r="K1160" t="str">
            <v>1 Year</v>
          </cell>
          <cell r="L1160" t="str">
            <v>Sanand</v>
          </cell>
          <cell r="M1160" t="str">
            <v>M</v>
          </cell>
          <cell r="N1160">
            <v>36197</v>
          </cell>
          <cell r="O1160">
            <v>24.958904109589042</v>
          </cell>
          <cell r="P1160" t="str">
            <v>New</v>
          </cell>
          <cell r="Y1160">
            <v>9888887721</v>
          </cell>
          <cell r="Z1160" t="str">
            <v>sandipchaurasia1999@gmail.com</v>
          </cell>
          <cell r="AA1160">
            <v>9988882597</v>
          </cell>
          <cell r="AB1160" t="str">
            <v>Brother</v>
          </cell>
          <cell r="AC1160" t="str">
            <v>Santosh</v>
          </cell>
          <cell r="AD1160" t="str">
            <v>Ramlakshan Prasad</v>
          </cell>
          <cell r="AE1160" t="str">
            <v>Sita Devi</v>
          </cell>
          <cell r="AF1160" t="str">
            <v>Flat No- 201, Ridhi Sidhi Complex, Vapi, Silvassa Road, Dadar And Nagar Haweli - 396193</v>
          </cell>
          <cell r="AG1160" t="str">
            <v>At+Po+Ps-Malahi Block- Areraj, Dist-East Champaran, Bihar - 845425</v>
          </cell>
          <cell r="AH1160" t="str">
            <v>FHKPK2344M</v>
          </cell>
          <cell r="AI1160">
            <v>346879473845</v>
          </cell>
          <cell r="AJ1160" t="str">
            <v>B+VE</v>
          </cell>
          <cell r="AK1160" t="str">
            <v xml:space="preserve">B.Tech </v>
          </cell>
          <cell r="AL1160" t="str">
            <v>Mechanical</v>
          </cell>
          <cell r="AM1160" t="str">
            <v>-</v>
          </cell>
        </row>
        <row r="1161">
          <cell r="B1161" t="str">
            <v>FT2312107</v>
          </cell>
          <cell r="C1161" t="str">
            <v>Shrimali Ajaykumar Pravinkumar</v>
          </cell>
          <cell r="D1161" t="str">
            <v>Production</v>
          </cell>
          <cell r="E1161" t="str">
            <v>Tire Building</v>
          </cell>
          <cell r="F1161" t="str">
            <v>Assistant Engineer</v>
          </cell>
          <cell r="G1161" t="str">
            <v>Level-2</v>
          </cell>
          <cell r="H1161" t="str">
            <v>E-4</v>
          </cell>
          <cell r="I1161">
            <v>45264</v>
          </cell>
          <cell r="J1161">
            <v>45629</v>
          </cell>
          <cell r="K1161" t="str">
            <v>1 Year</v>
          </cell>
          <cell r="L1161" t="str">
            <v>Sanand</v>
          </cell>
          <cell r="M1161" t="str">
            <v>M</v>
          </cell>
          <cell r="N1161">
            <v>36349</v>
          </cell>
          <cell r="O1161">
            <v>24.542465753424658</v>
          </cell>
          <cell r="P1161" t="str">
            <v>Resignation</v>
          </cell>
          <cell r="Y1161">
            <v>9913698257</v>
          </cell>
          <cell r="Z1161" t="str">
            <v xml:space="preserve">ajayps7v@gmail.com </v>
          </cell>
          <cell r="AA1161">
            <v>7623907229</v>
          </cell>
          <cell r="AB1161" t="str">
            <v>Wife</v>
          </cell>
          <cell r="AC1161" t="str">
            <v xml:space="preserve">Kinjalben </v>
          </cell>
          <cell r="AD1161" t="str">
            <v xml:space="preserve">Pravinkumar </v>
          </cell>
          <cell r="AE1161" t="str">
            <v xml:space="preserve">Pannaben </v>
          </cell>
          <cell r="AF1161" t="str">
            <v>Roja Char Rasta, Popatlal Ni Chali, Sarspur, Ahemdabad - 380018</v>
          </cell>
          <cell r="AG1161" t="str">
            <v>At Post Vadgam, Ambedkarnagar, Ta Vadgam, Dist Banaskantha - 385410</v>
          </cell>
          <cell r="AH1161" t="str">
            <v>MLRPS7887R</v>
          </cell>
          <cell r="AI1161">
            <v>884815621784</v>
          </cell>
          <cell r="AJ1161" t="str">
            <v>O+VE</v>
          </cell>
          <cell r="AK1161" t="str">
            <v xml:space="preserve">B.Tech </v>
          </cell>
          <cell r="AL1161" t="str">
            <v>Mechanical</v>
          </cell>
          <cell r="AM1161" t="str">
            <v>3.6 Years</v>
          </cell>
        </row>
        <row r="1162">
          <cell r="B1162" t="str">
            <v>FT2312108</v>
          </cell>
          <cell r="C1162" t="str">
            <v>Nilesh Rohit</v>
          </cell>
          <cell r="D1162" t="str">
            <v>Production</v>
          </cell>
          <cell r="E1162" t="str">
            <v>Tire Building</v>
          </cell>
          <cell r="F1162" t="str">
            <v>GET</v>
          </cell>
          <cell r="G1162" t="str">
            <v>Level-2</v>
          </cell>
          <cell r="H1162" t="str">
            <v>E-5</v>
          </cell>
          <cell r="I1162">
            <v>45264</v>
          </cell>
          <cell r="J1162">
            <v>45629</v>
          </cell>
          <cell r="K1162" t="str">
            <v>1 Year</v>
          </cell>
          <cell r="L1162" t="str">
            <v>Sanand</v>
          </cell>
          <cell r="M1162" t="str">
            <v>M</v>
          </cell>
          <cell r="N1162">
            <v>36666</v>
          </cell>
          <cell r="O1162">
            <v>23.673972602739727</v>
          </cell>
          <cell r="P1162" t="str">
            <v>New</v>
          </cell>
          <cell r="Y1162">
            <v>7990642479</v>
          </cell>
          <cell r="Z1162" t="str">
            <v>nileshrohit9898@gmail.com</v>
          </cell>
          <cell r="AA1162">
            <v>9898445907</v>
          </cell>
          <cell r="AB1162" t="str">
            <v>Mother</v>
          </cell>
          <cell r="AC1162" t="str">
            <v>Bhanuben Rohit</v>
          </cell>
          <cell r="AD1162" t="str">
            <v>Devjibhai Rohit</v>
          </cell>
          <cell r="AE1162" t="str">
            <v>Bhanuben Rohit</v>
          </cell>
          <cell r="AF1162" t="str">
            <v>Block No - D/601, Somya Residency, Near Ujala Circle, Ahmedabad - 382210</v>
          </cell>
          <cell r="AG1162" t="str">
            <v>Block No - D/601, Somya Residency, Near Ujala Circle, Ahmedabad - 382210</v>
          </cell>
          <cell r="AH1162" t="str">
            <v>EFGPR5582R</v>
          </cell>
          <cell r="AI1162">
            <v>391046052550</v>
          </cell>
          <cell r="AJ1162" t="str">
            <v>O+VE</v>
          </cell>
          <cell r="AK1162" t="str">
            <v>B.E</v>
          </cell>
          <cell r="AL1162" t="str">
            <v>Mechanical</v>
          </cell>
          <cell r="AM1162" t="str">
            <v>-</v>
          </cell>
        </row>
        <row r="1163">
          <cell r="B1163" t="str">
            <v>FT2312109</v>
          </cell>
          <cell r="C1163" t="str">
            <v>Gauswami Hirenbharthi Laxmanbharthi</v>
          </cell>
          <cell r="D1163" t="str">
            <v>Planning</v>
          </cell>
          <cell r="E1163" t="str">
            <v>Product Management</v>
          </cell>
          <cell r="F1163" t="str">
            <v>GET</v>
          </cell>
          <cell r="G1163" t="str">
            <v>Level-2</v>
          </cell>
          <cell r="H1163" t="str">
            <v>E-5</v>
          </cell>
          <cell r="I1163">
            <v>45264</v>
          </cell>
          <cell r="J1163">
            <v>45629</v>
          </cell>
          <cell r="K1163" t="str">
            <v>1 Year</v>
          </cell>
          <cell r="L1163" t="str">
            <v>Sanand</v>
          </cell>
          <cell r="M1163" t="str">
            <v>M</v>
          </cell>
          <cell r="N1163">
            <v>37395</v>
          </cell>
          <cell r="O1163">
            <v>21.676712328767124</v>
          </cell>
          <cell r="P1163" t="str">
            <v>New</v>
          </cell>
          <cell r="Y1163">
            <v>9724230581</v>
          </cell>
          <cell r="Z1163" t="str">
            <v>hb.gauswami009@gmail.com</v>
          </cell>
          <cell r="AA1163">
            <v>9879324029</v>
          </cell>
          <cell r="AB1163" t="str">
            <v>Father</v>
          </cell>
          <cell r="AC1163" t="str">
            <v xml:space="preserve">Gauswami Laxmanbharthi </v>
          </cell>
          <cell r="AD1163" t="str">
            <v xml:space="preserve">Gauswami Laxmanbharthi </v>
          </cell>
          <cell r="AE1163" t="str">
            <v>Gauswami Rashilaben Laxmanbharthi</v>
          </cell>
          <cell r="AF1163" t="str">
            <v>Geeta Nagar 1, Nalanda School, Veraval - 362265</v>
          </cell>
          <cell r="AG1163" t="str">
            <v>Geeta Nagar 1, Nalanda School, Veraval - 362265</v>
          </cell>
          <cell r="AH1163" t="str">
            <v>BHWPL8998N</v>
          </cell>
          <cell r="AI1163">
            <v>888068180996</v>
          </cell>
          <cell r="AJ1163" t="str">
            <v>O+VE</v>
          </cell>
          <cell r="AK1163" t="str">
            <v>B.E</v>
          </cell>
          <cell r="AL1163" t="str">
            <v>Mechanical</v>
          </cell>
          <cell r="AM1163" t="str">
            <v>-</v>
          </cell>
        </row>
        <row r="1164">
          <cell r="B1164" t="str">
            <v>FT2312110</v>
          </cell>
          <cell r="C1164" t="str">
            <v>Tejas Sushil Saraf</v>
          </cell>
          <cell r="D1164" t="str">
            <v>Planning</v>
          </cell>
          <cell r="E1164" t="str">
            <v>Product Management</v>
          </cell>
          <cell r="F1164" t="str">
            <v>GET</v>
          </cell>
          <cell r="G1164" t="str">
            <v>Level-2</v>
          </cell>
          <cell r="H1164" t="str">
            <v>E-5</v>
          </cell>
          <cell r="I1164">
            <v>45264</v>
          </cell>
          <cell r="J1164">
            <v>45629</v>
          </cell>
          <cell r="K1164" t="str">
            <v>1 Year</v>
          </cell>
          <cell r="L1164" t="str">
            <v>Sanand</v>
          </cell>
          <cell r="M1164" t="str">
            <v>M</v>
          </cell>
          <cell r="N1164">
            <v>36390</v>
          </cell>
          <cell r="O1164">
            <v>24.43013698630137</v>
          </cell>
          <cell r="P1164" t="str">
            <v>New</v>
          </cell>
          <cell r="Y1164">
            <v>9130248373</v>
          </cell>
          <cell r="Z1164" t="str">
            <v>tejassaraf93@gmail.com</v>
          </cell>
          <cell r="AA1164">
            <v>9834671462</v>
          </cell>
          <cell r="AB1164" t="str">
            <v>Sister</v>
          </cell>
          <cell r="AC1164" t="str">
            <v>Sakshi</v>
          </cell>
          <cell r="AD1164" t="str">
            <v>Sushil Vasant Saraf</v>
          </cell>
          <cell r="AE1164" t="str">
            <v>Dipmala Sushil Saraf</v>
          </cell>
          <cell r="AF1164" t="str">
            <v>N 52 Sf2 / 06, Near Sant Janardhan Chauk, Uttam Nagar, Sidako Nashik - 414001</v>
          </cell>
          <cell r="AG1164" t="str">
            <v>49/55, Shiv Colony, Jalgaon, Maharashtra - 425001</v>
          </cell>
          <cell r="AH1164" t="str">
            <v>MPCPS9829E</v>
          </cell>
          <cell r="AI1164">
            <v>708743167996</v>
          </cell>
          <cell r="AJ1164" t="str">
            <v>B+VE</v>
          </cell>
          <cell r="AK1164" t="str">
            <v>B.E</v>
          </cell>
          <cell r="AL1164" t="str">
            <v>Mechanical</v>
          </cell>
          <cell r="AM1164" t="str">
            <v>-</v>
          </cell>
        </row>
        <row r="1165">
          <cell r="B1165" t="str">
            <v>FT2012169</v>
          </cell>
          <cell r="C1165" t="str">
            <v>Prabhuprasad Shukla</v>
          </cell>
          <cell r="D1165" t="str">
            <v>Engineering</v>
          </cell>
          <cell r="E1165" t="str">
            <v>Maintenance</v>
          </cell>
          <cell r="F1165" t="str">
            <v>Assistant Technician</v>
          </cell>
          <cell r="G1165" t="str">
            <v>Level-3</v>
          </cell>
          <cell r="H1165" t="str">
            <v>T-4</v>
          </cell>
          <cell r="I1165">
            <v>45267</v>
          </cell>
          <cell r="J1165">
            <v>45632</v>
          </cell>
          <cell r="K1165" t="str">
            <v xml:space="preserve">1 Year </v>
          </cell>
          <cell r="L1165" t="str">
            <v>Sanand</v>
          </cell>
          <cell r="M1165" t="str">
            <v>M</v>
          </cell>
          <cell r="N1165">
            <v>34272</v>
          </cell>
          <cell r="O1165">
            <v>30.232876712328768</v>
          </cell>
          <cell r="P1165" t="str">
            <v>New Contract</v>
          </cell>
          <cell r="Y1165">
            <v>9737410468</v>
          </cell>
          <cell r="Z1165" t="str">
            <v>prabhuprasadshukla@gmail.com</v>
          </cell>
          <cell r="AA1165">
            <v>9974642930</v>
          </cell>
          <cell r="AB1165" t="str">
            <v>Father</v>
          </cell>
          <cell r="AC1165" t="str">
            <v>Mundrikaprasad Shukla</v>
          </cell>
          <cell r="AD1165" t="str">
            <v>Mundrikaprasad Shukla</v>
          </cell>
          <cell r="AE1165" t="str">
            <v>Meena Ben</v>
          </cell>
          <cell r="AF1165" t="str">
            <v>village-Kalyanpur, District-Mehsana, taluka-Kadi Kalyan pura Lal kila, Gujarat, 382165</v>
          </cell>
          <cell r="AG1165" t="str">
            <v>Kalyanpura, Mahesana, Gujarat - 382165</v>
          </cell>
          <cell r="AH1165" t="str">
            <v>HQCPS1236P</v>
          </cell>
          <cell r="AI1165">
            <v>375937096988</v>
          </cell>
          <cell r="AJ1165" t="str">
            <v>-</v>
          </cell>
          <cell r="AK1165" t="str">
            <v>ITI</v>
          </cell>
          <cell r="AL1165" t="str">
            <v>Fitter</v>
          </cell>
          <cell r="AM1165" t="str">
            <v>2 Years</v>
          </cell>
        </row>
        <row r="1166">
          <cell r="B1166" t="str">
            <v>FT2012170</v>
          </cell>
          <cell r="C1166" t="str">
            <v>Jyotiranjan Ojha</v>
          </cell>
          <cell r="D1166" t="str">
            <v>Engineering</v>
          </cell>
          <cell r="E1166" t="str">
            <v>Maintenance</v>
          </cell>
          <cell r="F1166" t="str">
            <v>Assistant Technician</v>
          </cell>
          <cell r="G1166" t="str">
            <v>Level-3</v>
          </cell>
          <cell r="H1166" t="str">
            <v>T-4</v>
          </cell>
          <cell r="I1166">
            <v>45267</v>
          </cell>
          <cell r="J1166">
            <v>45632</v>
          </cell>
          <cell r="K1166" t="str">
            <v xml:space="preserve">1 Year </v>
          </cell>
          <cell r="L1166" t="str">
            <v>Sanand</v>
          </cell>
          <cell r="M1166" t="str">
            <v>M</v>
          </cell>
          <cell r="N1166">
            <v>33913</v>
          </cell>
          <cell r="O1166">
            <v>31.216438356164385</v>
          </cell>
          <cell r="P1166" t="str">
            <v>New Contract</v>
          </cell>
          <cell r="Y1166">
            <v>8890349421</v>
          </cell>
          <cell r="Z1166" t="str">
            <v>jyotiranjanojha92@gmail.com</v>
          </cell>
          <cell r="AA1166">
            <v>7381265670</v>
          </cell>
          <cell r="AB1166" t="str">
            <v>Wife</v>
          </cell>
          <cell r="AC1166" t="str">
            <v>Sarijini Maharana</v>
          </cell>
          <cell r="AD1166" t="str">
            <v>Batakrushan ojha</v>
          </cell>
          <cell r="AE1166" t="str">
            <v>charulata ojha</v>
          </cell>
          <cell r="AF1166" t="str">
            <v>401, agam apartment, village sachana, viramgam, Gujarat, 382150</v>
          </cell>
          <cell r="AG1166" t="str">
            <v>Padampur, Anandapur, Keonjher, Odisha - 758021</v>
          </cell>
          <cell r="AH1166" t="str">
            <v>ABCPO1809N</v>
          </cell>
          <cell r="AI1166">
            <v>603321594901</v>
          </cell>
          <cell r="AJ1166" t="str">
            <v>O+VE</v>
          </cell>
          <cell r="AK1166" t="str">
            <v>ITI</v>
          </cell>
          <cell r="AL1166" t="str">
            <v>Fitter</v>
          </cell>
          <cell r="AM1166" t="str">
            <v>4 Years</v>
          </cell>
        </row>
        <row r="1167">
          <cell r="B1167" t="str">
            <v>FT2012171</v>
          </cell>
          <cell r="C1167" t="str">
            <v>Kamijala Jatin</v>
          </cell>
          <cell r="D1167" t="str">
            <v>Engineering</v>
          </cell>
          <cell r="E1167" t="str">
            <v>Maintenance</v>
          </cell>
          <cell r="F1167" t="str">
            <v>Technician</v>
          </cell>
          <cell r="G1167" t="str">
            <v>Level-3</v>
          </cell>
          <cell r="H1167" t="str">
            <v>T-2</v>
          </cell>
          <cell r="I1167">
            <v>45267</v>
          </cell>
          <cell r="J1167">
            <v>45632</v>
          </cell>
          <cell r="K1167" t="str">
            <v xml:space="preserve">1 Year </v>
          </cell>
          <cell r="L1167" t="str">
            <v>Sanand</v>
          </cell>
          <cell r="M1167" t="str">
            <v>M</v>
          </cell>
          <cell r="N1167">
            <v>36343</v>
          </cell>
          <cell r="O1167">
            <v>24.55890410958904</v>
          </cell>
          <cell r="P1167" t="str">
            <v>New Contract</v>
          </cell>
          <cell r="Y1167" t="str">
            <v>8758840158; 8155991407</v>
          </cell>
          <cell r="Z1167" t="str">
            <v>jatinthakor407@gmail.com</v>
          </cell>
          <cell r="AA1167">
            <v>9998663395</v>
          </cell>
          <cell r="AB1167" t="str">
            <v>Father</v>
          </cell>
          <cell r="AC1167" t="str">
            <v>BHAVAN BHAI  PUNA BHAI KAMIJALA</v>
          </cell>
          <cell r="AD1167" t="str">
            <v>Bhavanbhai Kamijala</v>
          </cell>
          <cell r="AE1167" t="str">
            <v>SHAKU BEN BHAVAN BHAI</v>
          </cell>
          <cell r="AF1167" t="str">
            <v>00 .Thakor VAS SHIYAL SACHANA. VIRMGAM AHEMDABAD. 382150</v>
          </cell>
          <cell r="AG1167" t="str">
            <v>00, Thakor Vas, Shiyal, Sachana, Viramgam, Ahmedabad - 382150</v>
          </cell>
          <cell r="AH1167" t="str">
            <v>FVJPK4257E</v>
          </cell>
          <cell r="AI1167">
            <v>236907779331</v>
          </cell>
          <cell r="AJ1167" t="str">
            <v>-</v>
          </cell>
          <cell r="AK1167" t="str">
            <v>ITI</v>
          </cell>
          <cell r="AL1167" t="str">
            <v>Welder</v>
          </cell>
          <cell r="AM1167" t="str">
            <v>Fresher</v>
          </cell>
        </row>
        <row r="1168">
          <cell r="B1168" t="str">
            <v>FT2312111</v>
          </cell>
          <cell r="C1168" t="str">
            <v>Choula Venkat</v>
          </cell>
          <cell r="D1168" t="str">
            <v>Production</v>
          </cell>
          <cell r="E1168" t="str">
            <v>Tire Building</v>
          </cell>
          <cell r="F1168" t="str">
            <v>Assistant Engineer</v>
          </cell>
          <cell r="G1168" t="str">
            <v>Level-2</v>
          </cell>
          <cell r="H1168" t="str">
            <v>E-4</v>
          </cell>
          <cell r="I1168">
            <v>45271</v>
          </cell>
          <cell r="J1168">
            <v>45636</v>
          </cell>
          <cell r="K1168" t="str">
            <v>1 Year</v>
          </cell>
          <cell r="L1168" t="str">
            <v>Sanand</v>
          </cell>
          <cell r="M1168" t="str">
            <v>M</v>
          </cell>
          <cell r="N1168">
            <v>36759</v>
          </cell>
          <cell r="O1168">
            <v>23.419178082191781</v>
          </cell>
          <cell r="P1168" t="str">
            <v>New</v>
          </cell>
          <cell r="Y1168">
            <v>6302743303</v>
          </cell>
          <cell r="Z1168" t="str">
            <v>venkatyadav860@gmail.com</v>
          </cell>
          <cell r="AA1168">
            <v>9949209495</v>
          </cell>
          <cell r="AB1168" t="str">
            <v>Brother</v>
          </cell>
          <cell r="AC1168" t="str">
            <v>Raju</v>
          </cell>
          <cell r="AD1168" t="str">
            <v>Choula Kashinath</v>
          </cell>
          <cell r="AE1168" t="str">
            <v>Choula Kamalamma</v>
          </cell>
          <cell r="AF1168" t="str">
            <v>1-92/C, Chingepalle, Nyalkal,Medak, Telangana - 502256</v>
          </cell>
          <cell r="AG1168" t="str">
            <v>1-92/C, Chingepalle, Nyalkal,Medak, Telangana - 502256</v>
          </cell>
          <cell r="AH1168" t="str">
            <v>CMBPC8177P</v>
          </cell>
          <cell r="AI1168">
            <v>247785410526</v>
          </cell>
          <cell r="AJ1168" t="str">
            <v>O+VE</v>
          </cell>
          <cell r="AK1168" t="str">
            <v>B.Tech</v>
          </cell>
          <cell r="AL1168" t="str">
            <v>Mechanical</v>
          </cell>
          <cell r="AM1168" t="str">
            <v>1 Year</v>
          </cell>
        </row>
        <row r="1169">
          <cell r="B1169" t="str">
            <v>FT2312112</v>
          </cell>
          <cell r="C1169" t="str">
            <v>Sourav Kuila</v>
          </cell>
          <cell r="D1169" t="str">
            <v>Production</v>
          </cell>
          <cell r="E1169" t="str">
            <v>Tire Building</v>
          </cell>
          <cell r="F1169" t="str">
            <v>Assistant Engineer</v>
          </cell>
          <cell r="G1169" t="str">
            <v>Level-2</v>
          </cell>
          <cell r="H1169" t="str">
            <v>E-4</v>
          </cell>
          <cell r="I1169">
            <v>45271</v>
          </cell>
          <cell r="J1169">
            <v>45636</v>
          </cell>
          <cell r="K1169" t="str">
            <v>1 Year</v>
          </cell>
          <cell r="L1169" t="str">
            <v>Sanand</v>
          </cell>
          <cell r="M1169" t="str">
            <v>M</v>
          </cell>
          <cell r="N1169">
            <v>35844</v>
          </cell>
          <cell r="O1169">
            <v>25.926027397260274</v>
          </cell>
          <cell r="P1169" t="str">
            <v>New</v>
          </cell>
          <cell r="Y1169">
            <v>7477420652</v>
          </cell>
          <cell r="Z1169" t="str">
            <v>skuila006@gmail.com</v>
          </cell>
          <cell r="AA1169">
            <v>8016956635</v>
          </cell>
          <cell r="AB1169" t="str">
            <v>Mother</v>
          </cell>
          <cell r="AC1169" t="str">
            <v>Tanushree Kuila</v>
          </cell>
          <cell r="AD1169" t="str">
            <v>Bishnu Pada Kuila</v>
          </cell>
          <cell r="AE1169" t="str">
            <v>Tanushree Kuila</v>
          </cell>
          <cell r="AF1169" t="str">
            <v>Pabal Chowk, Shikrapur, Shirur, Pune, Maharashtra - 412208</v>
          </cell>
          <cell r="AG1169" t="str">
            <v>Vill.-Prajabar, P.O.-Ramchandra Pur, P.S.-Moyna, Dist.-Purba Medinipur Pur, West Bengal - 721647</v>
          </cell>
          <cell r="AH1169" t="str">
            <v>EGWPK7950P</v>
          </cell>
          <cell r="AI1169">
            <v>270158992433</v>
          </cell>
          <cell r="AK1169" t="str">
            <v>B.Tech</v>
          </cell>
          <cell r="AL1169" t="str">
            <v>Mechanical</v>
          </cell>
          <cell r="AM1169" t="str">
            <v>2.25 Years</v>
          </cell>
        </row>
        <row r="1170">
          <cell r="B1170" t="str">
            <v>FT2312113</v>
          </cell>
          <cell r="C1170" t="str">
            <v>Abir Ramesh Jaiswar</v>
          </cell>
          <cell r="D1170" t="str">
            <v>Production</v>
          </cell>
          <cell r="E1170" t="str">
            <v>Factory Affair</v>
          </cell>
          <cell r="F1170" t="str">
            <v>GET</v>
          </cell>
          <cell r="G1170" t="str">
            <v>Level-2</v>
          </cell>
          <cell r="H1170" t="str">
            <v>E-5</v>
          </cell>
          <cell r="I1170">
            <v>45271</v>
          </cell>
          <cell r="J1170">
            <v>45636</v>
          </cell>
          <cell r="K1170" t="str">
            <v>1 Year</v>
          </cell>
          <cell r="L1170" t="str">
            <v>Sanand</v>
          </cell>
          <cell r="M1170" t="str">
            <v>M</v>
          </cell>
          <cell r="N1170">
            <v>36960</v>
          </cell>
          <cell r="O1170">
            <v>22.86849315068493</v>
          </cell>
          <cell r="P1170" t="str">
            <v>New</v>
          </cell>
          <cell r="Y1170">
            <v>8828679418</v>
          </cell>
          <cell r="Z1170" t="str">
            <v>jaiswarabir333@gmail.com</v>
          </cell>
          <cell r="AA1170">
            <v>8828659407</v>
          </cell>
          <cell r="AB1170" t="str">
            <v>Father</v>
          </cell>
          <cell r="AC1170" t="str">
            <v>Ramesh Jaiswar</v>
          </cell>
          <cell r="AD1170" t="str">
            <v>Ramesh Jaiswar</v>
          </cell>
          <cell r="AE1170" t="str">
            <v>Usha Jaiswar</v>
          </cell>
          <cell r="AF1170" t="str">
            <v>Opp Company No. 3, Nss Road, Narayan Nagar, Ghatkopar, West Mumbai - 400086</v>
          </cell>
          <cell r="AG1170" t="str">
            <v>Piparauta, Kopaganj, Kasara Mau, Uttarpradesh - 275307</v>
          </cell>
          <cell r="AH1170" t="str">
            <v>CBNPJ8794C</v>
          </cell>
          <cell r="AI1170">
            <v>819637546633</v>
          </cell>
          <cell r="AJ1170" t="str">
            <v>O+VE</v>
          </cell>
          <cell r="AK1170" t="str">
            <v>B.E</v>
          </cell>
          <cell r="AL1170" t="str">
            <v>Mechanical</v>
          </cell>
          <cell r="AM1170" t="str">
            <v>-</v>
          </cell>
        </row>
        <row r="1171">
          <cell r="B1171" t="str">
            <v>FT2312114</v>
          </cell>
          <cell r="C1171" t="str">
            <v>Navik Akhilesh</v>
          </cell>
          <cell r="D1171" t="str">
            <v>Production</v>
          </cell>
          <cell r="E1171" t="str">
            <v>Curing</v>
          </cell>
          <cell r="F1171" t="str">
            <v>Assistant Engineer</v>
          </cell>
          <cell r="G1171" t="str">
            <v>Level-2</v>
          </cell>
          <cell r="H1171" t="str">
            <v>E-4</v>
          </cell>
          <cell r="I1171">
            <v>45278</v>
          </cell>
          <cell r="J1171">
            <v>45643</v>
          </cell>
          <cell r="K1171" t="str">
            <v>1 Year</v>
          </cell>
          <cell r="L1171" t="str">
            <v>Sanand</v>
          </cell>
          <cell r="M1171" t="str">
            <v>M</v>
          </cell>
          <cell r="N1171">
            <v>36564</v>
          </cell>
          <cell r="O1171">
            <v>23.953424657534246</v>
          </cell>
          <cell r="P1171" t="str">
            <v>New</v>
          </cell>
          <cell r="Y1171">
            <v>9157456739</v>
          </cell>
          <cell r="Z1171" t="str">
            <v>akrockstar2000@gmail.com</v>
          </cell>
          <cell r="AA1171">
            <v>8734998052</v>
          </cell>
          <cell r="AB1171" t="str">
            <v>Brother</v>
          </cell>
          <cell r="AC1171" t="str">
            <v>Indrajeet</v>
          </cell>
          <cell r="AD1171" t="str">
            <v>Shri Nivash Prasad</v>
          </cell>
          <cell r="AE1171" t="str">
            <v>Dharmavati Devi</v>
          </cell>
          <cell r="AF1171" t="str">
            <v>I/102 Green Park - 03 B/H Navrang School, Godrej Garden City, Chandkheda, Ahmedabad, Gujarat - 382470</v>
          </cell>
          <cell r="AG1171" t="str">
            <v>I/102 Green Park - 03 B/H Navrang School, Godrej Garden City, Chandkheda, Ahmedabad, Gujarat - 382470</v>
          </cell>
          <cell r="AH1171" t="str">
            <v>EVHPA5085B</v>
          </cell>
          <cell r="AI1171">
            <v>777165502136</v>
          </cell>
          <cell r="AJ1171" t="str">
            <v>B+VE</v>
          </cell>
          <cell r="AK1171" t="str">
            <v>B.E</v>
          </cell>
          <cell r="AL1171" t="str">
            <v>Mechanical</v>
          </cell>
          <cell r="AM1171" t="str">
            <v>1 Year</v>
          </cell>
        </row>
        <row r="1172">
          <cell r="B1172" t="str">
            <v>FT2312115</v>
          </cell>
          <cell r="C1172" t="str">
            <v>Dave Rajat Upen</v>
          </cell>
          <cell r="D1172" t="str">
            <v>Planning</v>
          </cell>
          <cell r="E1172" t="str">
            <v>Product Management</v>
          </cell>
          <cell r="F1172" t="str">
            <v>GET</v>
          </cell>
          <cell r="G1172" t="str">
            <v>Level-2</v>
          </cell>
          <cell r="H1172" t="str">
            <v>E-5</v>
          </cell>
          <cell r="I1172">
            <v>45278</v>
          </cell>
          <cell r="J1172">
            <v>45643</v>
          </cell>
          <cell r="K1172" t="str">
            <v>1 Year</v>
          </cell>
          <cell r="L1172" t="str">
            <v>Sanand</v>
          </cell>
          <cell r="M1172" t="str">
            <v>M</v>
          </cell>
          <cell r="N1172">
            <v>36826</v>
          </cell>
          <cell r="O1172">
            <v>23.235616438356164</v>
          </cell>
          <cell r="P1172" t="str">
            <v>New</v>
          </cell>
          <cell r="Y1172">
            <v>9925916858</v>
          </cell>
          <cell r="Z1172" t="str">
            <v>rajatdave41514@gmail.com</v>
          </cell>
          <cell r="AA1172">
            <v>8866619361</v>
          </cell>
          <cell r="AB1172" t="str">
            <v>Sister</v>
          </cell>
          <cell r="AC1172" t="str">
            <v>Drashti</v>
          </cell>
          <cell r="AD1172" t="str">
            <v>Upen Dave</v>
          </cell>
          <cell r="AE1172" t="str">
            <v>Daksha Dave</v>
          </cell>
          <cell r="AF1172" t="str">
            <v>Balgayatri Society-1, Near Shyamal Cross Road, Ahmedabad - 380015</v>
          </cell>
          <cell r="AG1172" t="str">
            <v>Shiv Hari, After Railway Crossing, Bhimrana, Devbhoomi Dwarka - 361345</v>
          </cell>
          <cell r="AH1172" t="str">
            <v>FUNPD7908E</v>
          </cell>
          <cell r="AI1172">
            <v>220266743769</v>
          </cell>
          <cell r="AJ1172" t="str">
            <v>B+VE</v>
          </cell>
          <cell r="AK1172" t="str">
            <v>B.E</v>
          </cell>
          <cell r="AL1172" t="str">
            <v>Automobile</v>
          </cell>
          <cell r="AM1172" t="str">
            <v>-</v>
          </cell>
        </row>
        <row r="1173">
          <cell r="B1173" t="str">
            <v>FT2312116</v>
          </cell>
          <cell r="C1173" t="str">
            <v>Suthar Suresh Kantilal</v>
          </cell>
          <cell r="D1173" t="str">
            <v>QA</v>
          </cell>
          <cell r="E1173" t="str">
            <v>Quality Control</v>
          </cell>
          <cell r="F1173" t="str">
            <v>Assistant Engineer</v>
          </cell>
          <cell r="G1173" t="str">
            <v>Level-2</v>
          </cell>
          <cell r="H1173" t="str">
            <v>E-4</v>
          </cell>
          <cell r="I1173">
            <v>45278</v>
          </cell>
          <cell r="J1173">
            <v>45643</v>
          </cell>
          <cell r="K1173" t="str">
            <v>1 Year</v>
          </cell>
          <cell r="L1173" t="str">
            <v>Sanand</v>
          </cell>
          <cell r="M1173" t="str">
            <v>M</v>
          </cell>
          <cell r="N1173">
            <v>35616</v>
          </cell>
          <cell r="O1173">
            <v>26.550684931506851</v>
          </cell>
          <cell r="P1173" t="str">
            <v>New</v>
          </cell>
          <cell r="Y1173">
            <v>9724148781</v>
          </cell>
          <cell r="Z1173" t="str">
            <v>sutharsuresh5@yahoo.com</v>
          </cell>
          <cell r="AA1173">
            <v>7874043886</v>
          </cell>
          <cell r="AB1173" t="str">
            <v>Father</v>
          </cell>
          <cell r="AC1173" t="str">
            <v>Kantilal Suthar</v>
          </cell>
          <cell r="AD1173" t="str">
            <v>Kantilal Suthar</v>
          </cell>
          <cell r="AE1173" t="str">
            <v>Hansaben Suthar</v>
          </cell>
          <cell r="AF1173" t="str">
            <v>D-302, Aaryan Crystal, Vandemantram Road, Gota - 382481</v>
          </cell>
          <cell r="AG1173" t="str">
            <v>A/2, Uma Nagar Society, Opp. Vallabh Complex, Novino Tarsali Road, Vadodara - 390009</v>
          </cell>
          <cell r="AH1173" t="str">
            <v>HFEPS6282C</v>
          </cell>
          <cell r="AI1173">
            <v>750975792575</v>
          </cell>
          <cell r="AJ1173" t="str">
            <v>B+VE</v>
          </cell>
          <cell r="AK1173" t="str">
            <v>B.Tech</v>
          </cell>
          <cell r="AL1173" t="str">
            <v>Automobile</v>
          </cell>
          <cell r="AM1173" t="str">
            <v>2.4 Years</v>
          </cell>
        </row>
        <row r="1174">
          <cell r="B1174" t="str">
            <v>FT2212074</v>
          </cell>
          <cell r="C1174" t="str">
            <v>Lavkesh Gediya</v>
          </cell>
          <cell r="D1174" t="str">
            <v>Production</v>
          </cell>
          <cell r="E1174" t="str">
            <v>Tire Building</v>
          </cell>
          <cell r="F1174" t="str">
            <v>Assistant Engineer</v>
          </cell>
          <cell r="G1174" t="str">
            <v>Level-2</v>
          </cell>
          <cell r="H1174" t="str">
            <v>E-4</v>
          </cell>
          <cell r="I1174">
            <v>45286</v>
          </cell>
          <cell r="J1174">
            <v>45651</v>
          </cell>
          <cell r="K1174" t="str">
            <v xml:space="preserve">1 Year </v>
          </cell>
          <cell r="L1174" t="str">
            <v>Sanand</v>
          </cell>
          <cell r="M1174" t="str">
            <v>M</v>
          </cell>
          <cell r="N1174">
            <v>33153</v>
          </cell>
          <cell r="O1174">
            <v>33.298630136986304</v>
          </cell>
          <cell r="P1174" t="str">
            <v>New Contract</v>
          </cell>
          <cell r="Y1174">
            <v>9978173007</v>
          </cell>
          <cell r="Z1174" t="str">
            <v>lavkeshgediya@gmail.com</v>
          </cell>
          <cell r="AA1174">
            <v>9998661940</v>
          </cell>
          <cell r="AB1174" t="str">
            <v>Brother</v>
          </cell>
          <cell r="AC1174" t="str">
            <v>Mehulbhai Gediya</v>
          </cell>
          <cell r="AD1174" t="str">
            <v>Ashokbhai Gediya</v>
          </cell>
          <cell r="AE1174" t="str">
            <v>Bhanuben Gediya</v>
          </cell>
          <cell r="AF1174" t="str">
            <v>I 204, Satyamev Vista, SG Highway, Gota, Ahemdabad - 382481</v>
          </cell>
          <cell r="AG1174" t="str">
            <v>To.- Moti Paneli, Aradhna Soceity, Near Railway Station, Ta.- Upleta, Dist.- Rajkot - 360490</v>
          </cell>
          <cell r="AH1174" t="str">
            <v>AUEPG3642E</v>
          </cell>
          <cell r="AI1174">
            <v>582930761893</v>
          </cell>
          <cell r="AJ1174" t="str">
            <v>B+VE</v>
          </cell>
          <cell r="AK1174" t="str">
            <v>B.E</v>
          </cell>
          <cell r="AL1174" t="str">
            <v>Mechanical</v>
          </cell>
          <cell r="AM1174" t="str">
            <v>8 Years</v>
          </cell>
        </row>
        <row r="1175">
          <cell r="B1175" t="str">
            <v>FT2401001</v>
          </cell>
          <cell r="C1175" t="str">
            <v>Sarita Nayak</v>
          </cell>
          <cell r="D1175" t="str">
            <v>Production</v>
          </cell>
          <cell r="E1175" t="str">
            <v>Factory Affair</v>
          </cell>
          <cell r="F1175" t="str">
            <v>GET</v>
          </cell>
          <cell r="G1175" t="str">
            <v>Level-2</v>
          </cell>
          <cell r="H1175" t="str">
            <v>E-5</v>
          </cell>
          <cell r="I1175">
            <v>45292</v>
          </cell>
          <cell r="J1175">
            <v>45657</v>
          </cell>
          <cell r="K1175" t="str">
            <v>1 Year</v>
          </cell>
          <cell r="L1175" t="str">
            <v>Sanand</v>
          </cell>
          <cell r="M1175" t="str">
            <v>F</v>
          </cell>
          <cell r="N1175">
            <v>34796</v>
          </cell>
          <cell r="O1175">
            <v>28.797260273972604</v>
          </cell>
          <cell r="P1175" t="str">
            <v>New</v>
          </cell>
          <cell r="Y1175">
            <v>9512166469</v>
          </cell>
          <cell r="Z1175" t="str">
            <v>nayaksarita37@gmail.com</v>
          </cell>
          <cell r="AA1175">
            <v>9437129067</v>
          </cell>
          <cell r="AB1175" t="str">
            <v>Father</v>
          </cell>
          <cell r="AC1175" t="str">
            <v>Lambodar Nayak</v>
          </cell>
          <cell r="AD1175" t="str">
            <v>Lambodar Nayak</v>
          </cell>
          <cell r="AE1175" t="str">
            <v>Laxmipriya Nayak</v>
          </cell>
          <cell r="AF1175" t="str">
            <v>B.C sen road, near ADM Square, Balasore, Odisha - 756001</v>
          </cell>
          <cell r="AG1175" t="str">
            <v>B.C sen road, near ADM Square, Balasore, Odisha - 756001</v>
          </cell>
          <cell r="AH1175" t="str">
            <v>BBGPN5864F</v>
          </cell>
          <cell r="AI1175">
            <v>200662859994</v>
          </cell>
          <cell r="AJ1175" t="str">
            <v>O+VE</v>
          </cell>
          <cell r="AK1175" t="str">
            <v>B.Tech</v>
          </cell>
          <cell r="AL1175" t="str">
            <v>Mechanical</v>
          </cell>
          <cell r="AM1175" t="str">
            <v>-</v>
          </cell>
        </row>
        <row r="1176">
          <cell r="B1176" t="str">
            <v>FT2401002</v>
          </cell>
          <cell r="C1176" t="str">
            <v>Ravi Kumar</v>
          </cell>
          <cell r="D1176" t="str">
            <v>Planning</v>
          </cell>
          <cell r="E1176" t="str">
            <v>Product Management</v>
          </cell>
          <cell r="F1176" t="str">
            <v>GET</v>
          </cell>
          <cell r="G1176" t="str">
            <v>Level-2</v>
          </cell>
          <cell r="H1176" t="str">
            <v>E-5</v>
          </cell>
          <cell r="I1176">
            <v>45292</v>
          </cell>
          <cell r="J1176">
            <v>45657</v>
          </cell>
          <cell r="K1176" t="str">
            <v>1 Year</v>
          </cell>
          <cell r="L1176" t="str">
            <v>Sanand</v>
          </cell>
          <cell r="M1176" t="str">
            <v>M</v>
          </cell>
          <cell r="N1176">
            <v>36730</v>
          </cell>
          <cell r="O1176">
            <v>23.4986301369863</v>
          </cell>
          <cell r="P1176" t="str">
            <v>New</v>
          </cell>
          <cell r="Y1176">
            <v>7457983047</v>
          </cell>
          <cell r="Z1176" t="str">
            <v>ravichaudhary2372000@gmail.com</v>
          </cell>
          <cell r="AA1176">
            <v>8447154384</v>
          </cell>
          <cell r="AB1176" t="str">
            <v>Father</v>
          </cell>
          <cell r="AC1176" t="str">
            <v>Netram</v>
          </cell>
          <cell r="AD1176" t="str">
            <v>Netram</v>
          </cell>
          <cell r="AE1176" t="str">
            <v>Santoshi Devi</v>
          </cell>
          <cell r="AF1176" t="str">
            <v>Purshotam nagar, Gate no.1, C7, bopal, Ahemdabad- 380058</v>
          </cell>
          <cell r="AG1176" t="str">
            <v>Hn 63, Gram-Leenga, Post-Kargawan Rath, District-Hamirpur, Uttar Pradesh - 210430</v>
          </cell>
          <cell r="AH1176" t="str">
            <v>HNLPK1215E</v>
          </cell>
          <cell r="AI1176">
            <v>320075331088</v>
          </cell>
          <cell r="AJ1176" t="str">
            <v>B+VE</v>
          </cell>
          <cell r="AK1176" t="str">
            <v>B.Tech</v>
          </cell>
          <cell r="AL1176" t="str">
            <v>Mechanical</v>
          </cell>
          <cell r="AM1176" t="str">
            <v>-</v>
          </cell>
        </row>
        <row r="1177">
          <cell r="B1177" t="str">
            <v>FT2401003</v>
          </cell>
          <cell r="C1177" t="str">
            <v>Mugal Samsirraza Sabirbhai</v>
          </cell>
          <cell r="D1177" t="str">
            <v>QA</v>
          </cell>
          <cell r="E1177" t="str">
            <v>Quality Control</v>
          </cell>
          <cell r="F1177" t="str">
            <v>Assistant Engineer</v>
          </cell>
          <cell r="G1177" t="str">
            <v>Level-2</v>
          </cell>
          <cell r="H1177" t="str">
            <v>E-4</v>
          </cell>
          <cell r="I1177">
            <v>45292</v>
          </cell>
          <cell r="J1177">
            <v>45657</v>
          </cell>
          <cell r="K1177" t="str">
            <v>1 Year</v>
          </cell>
          <cell r="L1177" t="str">
            <v>Sanand</v>
          </cell>
          <cell r="M1177" t="str">
            <v>M</v>
          </cell>
          <cell r="N1177">
            <v>36831</v>
          </cell>
          <cell r="O1177">
            <v>23.221917808219178</v>
          </cell>
          <cell r="P1177" t="str">
            <v>New</v>
          </cell>
          <cell r="Y1177">
            <v>7096163465</v>
          </cell>
          <cell r="Z1177" t="str">
            <v>mugalsamsir787@gmail.com</v>
          </cell>
          <cell r="AA1177">
            <v>9879354352</v>
          </cell>
          <cell r="AB1177" t="str">
            <v>Father</v>
          </cell>
          <cell r="AC1177" t="str">
            <v>Sabirbhai</v>
          </cell>
          <cell r="AD1177" t="str">
            <v>Sabirbhai</v>
          </cell>
          <cell r="AE1177" t="str">
            <v>Rabiyaben</v>
          </cell>
          <cell r="AF1177" t="str">
            <v>Sameer Residency-2, Near Royal Hotel, Sarkej, Ahmedabad - 382210</v>
          </cell>
          <cell r="AG1177" t="str">
            <v>Sumra Seri, Govindpara, Junagam, Veraval, Gir Somnath - 362269</v>
          </cell>
          <cell r="AH1177" t="str">
            <v>FMXPM6370R</v>
          </cell>
          <cell r="AI1177">
            <v>412296382773</v>
          </cell>
          <cell r="AJ1177" t="str">
            <v>A+VE</v>
          </cell>
          <cell r="AK1177" t="str">
            <v>B.E</v>
          </cell>
          <cell r="AL1177" t="str">
            <v>Mechanical</v>
          </cell>
          <cell r="AM1177" t="str">
            <v>1 Year</v>
          </cell>
        </row>
        <row r="1178">
          <cell r="B1178" t="str">
            <v>FT2401004</v>
          </cell>
          <cell r="C1178" t="str">
            <v>Vaghela Ganeshbhai Keshabhai</v>
          </cell>
          <cell r="D1178" t="str">
            <v>Engineering</v>
          </cell>
          <cell r="E1178" t="str">
            <v>Utility</v>
          </cell>
          <cell r="F1178" t="str">
            <v>Assistant Technician</v>
          </cell>
          <cell r="G1178" t="str">
            <v>Level-3</v>
          </cell>
          <cell r="H1178" t="str">
            <v>T-4</v>
          </cell>
          <cell r="I1178">
            <v>45292</v>
          </cell>
          <cell r="J1178">
            <v>45657</v>
          </cell>
          <cell r="K1178" t="str">
            <v>1 Year</v>
          </cell>
          <cell r="L1178" t="str">
            <v>Sanand</v>
          </cell>
          <cell r="M1178" t="str">
            <v>M</v>
          </cell>
          <cell r="N1178">
            <v>35879</v>
          </cell>
          <cell r="O1178">
            <v>25.830136986301369</v>
          </cell>
          <cell r="P1178" t="str">
            <v>New</v>
          </cell>
          <cell r="Y1178">
            <v>7874008653</v>
          </cell>
          <cell r="Z1178" t="str">
            <v>ganeshvaghela89@gmail.com</v>
          </cell>
          <cell r="AA1178">
            <v>7878525298</v>
          </cell>
          <cell r="AB1178" t="str">
            <v>Brother</v>
          </cell>
          <cell r="AC1178" t="str">
            <v>mahendra</v>
          </cell>
          <cell r="AD1178" t="str">
            <v>Keshabhai</v>
          </cell>
          <cell r="AE1178" t="str">
            <v>Keshben</v>
          </cell>
          <cell r="AF1178" t="str">
            <v>Gaytri Society, Sarkhej-Gam, Ahmedabad - 382210</v>
          </cell>
          <cell r="AG1178" t="str">
            <v>264, Nava Plot Swaminarayan Mandir, Bhechada, Ta.-Dhrangadhra, Dist.-Surendranagar - 363310</v>
          </cell>
          <cell r="AH1178" t="str">
            <v>BQKPV4631H</v>
          </cell>
          <cell r="AI1178">
            <v>389321163238</v>
          </cell>
          <cell r="AJ1178" t="str">
            <v>O+VE</v>
          </cell>
          <cell r="AK1178" t="str">
            <v>ITI &amp; Diploma</v>
          </cell>
          <cell r="AL1178" t="str">
            <v>Electrical</v>
          </cell>
          <cell r="AM1178" t="str">
            <v>3 Years</v>
          </cell>
        </row>
        <row r="1179">
          <cell r="B1179" t="str">
            <v>FT2401005</v>
          </cell>
          <cell r="C1179" t="str">
            <v>Kadiya Achalkumar Nileshkumar</v>
          </cell>
          <cell r="D1179" t="str">
            <v>Engineering</v>
          </cell>
          <cell r="E1179" t="str">
            <v>Utility</v>
          </cell>
          <cell r="F1179" t="str">
            <v>Assistant Engineer</v>
          </cell>
          <cell r="G1179" t="str">
            <v>Level-2</v>
          </cell>
          <cell r="H1179" t="str">
            <v>E-4</v>
          </cell>
          <cell r="I1179">
            <v>45292</v>
          </cell>
          <cell r="J1179">
            <v>45657</v>
          </cell>
          <cell r="K1179" t="str">
            <v>1 Year</v>
          </cell>
          <cell r="L1179" t="str">
            <v>Sanand</v>
          </cell>
          <cell r="M1179" t="str">
            <v>M</v>
          </cell>
          <cell r="N1179">
            <v>34408</v>
          </cell>
          <cell r="O1179">
            <v>29.860273972602741</v>
          </cell>
          <cell r="P1179" t="str">
            <v>New</v>
          </cell>
          <cell r="Y1179">
            <v>8866070686</v>
          </cell>
          <cell r="Z1179" t="str">
            <v>achalkadiya777@gmail.com</v>
          </cell>
          <cell r="AA1179">
            <v>9913604633</v>
          </cell>
          <cell r="AB1179" t="str">
            <v>Uncle</v>
          </cell>
          <cell r="AC1179" t="str">
            <v xml:space="preserve">Chetanbhai </v>
          </cell>
          <cell r="AD1179" t="str">
            <v>Nileshkumar Kadiya</v>
          </cell>
          <cell r="AE1179" t="str">
            <v>Bhavnaben Kadiya</v>
          </cell>
          <cell r="AF1179" t="str">
            <v>E-1004, Sharnam Arise, Nr. Pooja Farm, Narol, Asali Highway, Lambha, Ahmedabad - 382405</v>
          </cell>
          <cell r="AG1179" t="str">
            <v>G-105, Kalampado, Nr. Zandiya Kuva, Khambhat, Dist.- Anand, Khambhat, Gujarat - 388620</v>
          </cell>
          <cell r="AH1179" t="str">
            <v>DOJPK7829P</v>
          </cell>
          <cell r="AI1179">
            <v>883150400197</v>
          </cell>
          <cell r="AJ1179" t="str">
            <v>O+VE</v>
          </cell>
          <cell r="AK1179" t="str">
            <v>Diploma</v>
          </cell>
          <cell r="AL1179" t="str">
            <v>Mechanical</v>
          </cell>
          <cell r="AM1179" t="str">
            <v>10.8 Years</v>
          </cell>
        </row>
        <row r="1180">
          <cell r="B1180" t="str">
            <v>FT2401006</v>
          </cell>
          <cell r="C1180" t="str">
            <v>Jatin Vinodbhai Makwana</v>
          </cell>
          <cell r="D1180" t="str">
            <v>Planning</v>
          </cell>
          <cell r="E1180" t="str">
            <v>Planning</v>
          </cell>
          <cell r="F1180" t="str">
            <v>Assistant Engineer</v>
          </cell>
          <cell r="G1180" t="str">
            <v>Level-2</v>
          </cell>
          <cell r="H1180" t="str">
            <v>E-4</v>
          </cell>
          <cell r="I1180">
            <v>45299</v>
          </cell>
          <cell r="J1180">
            <v>45664</v>
          </cell>
          <cell r="K1180" t="str">
            <v>1 Year</v>
          </cell>
          <cell r="L1180" t="str">
            <v>Sanand</v>
          </cell>
          <cell r="M1180" t="str">
            <v>M</v>
          </cell>
          <cell r="N1180">
            <v>37107</v>
          </cell>
          <cell r="O1180">
            <v>22.465753424657535</v>
          </cell>
          <cell r="P1180" t="str">
            <v>New</v>
          </cell>
          <cell r="Y1180">
            <v>9265695776</v>
          </cell>
          <cell r="Z1180" t="str">
            <v>jatinmakwana408@gmail.com</v>
          </cell>
          <cell r="AA1180">
            <v>9712418327</v>
          </cell>
          <cell r="AB1180" t="str">
            <v>Father</v>
          </cell>
          <cell r="AC1180" t="str">
            <v>Makwana Vinodbhai</v>
          </cell>
          <cell r="AD1180" t="str">
            <v>Makwana Vinodbhai</v>
          </cell>
          <cell r="AE1180" t="str">
            <v>Makwana Heeraben</v>
          </cell>
          <cell r="AF1180" t="str">
            <v>400, New Jay Bhavani Nagar, Opposite Post Office, Amraiwadi, Ahmedabad - 380026</v>
          </cell>
          <cell r="AG1180" t="str">
            <v>400, New Jay Bhavani Nagar, Opposite Post Office, Amraiwadi, Ahmedabad - 380026</v>
          </cell>
          <cell r="AH1180" t="str">
            <v>HQUPM2248P</v>
          </cell>
          <cell r="AI1180">
            <v>906935090615</v>
          </cell>
          <cell r="AJ1180" t="str">
            <v>A+VE</v>
          </cell>
          <cell r="AK1180" t="str">
            <v>B.Tech</v>
          </cell>
          <cell r="AL1180" t="str">
            <v>Mechanical</v>
          </cell>
          <cell r="AM1180" t="str">
            <v>1 Year</v>
          </cell>
        </row>
        <row r="1181">
          <cell r="B1181" t="str">
            <v>FT2401007</v>
          </cell>
          <cell r="C1181" t="str">
            <v>Rajesh Kumar Das</v>
          </cell>
          <cell r="D1181" t="str">
            <v>Production</v>
          </cell>
          <cell r="E1181" t="str">
            <v>Calender</v>
          </cell>
          <cell r="F1181" t="str">
            <v>Assistant Engineer</v>
          </cell>
          <cell r="G1181" t="str">
            <v>Level-2</v>
          </cell>
          <cell r="H1181" t="str">
            <v>E-4</v>
          </cell>
          <cell r="I1181">
            <v>45299</v>
          </cell>
          <cell r="J1181">
            <v>45664</v>
          </cell>
          <cell r="K1181" t="str">
            <v>1 Year</v>
          </cell>
          <cell r="L1181" t="str">
            <v>Sanand</v>
          </cell>
          <cell r="M1181" t="str">
            <v>M</v>
          </cell>
          <cell r="N1181">
            <v>36841</v>
          </cell>
          <cell r="O1181">
            <v>23.194520547945206</v>
          </cell>
          <cell r="P1181" t="str">
            <v>New</v>
          </cell>
          <cell r="Y1181">
            <v>7320025584</v>
          </cell>
          <cell r="Z1181" t="str">
            <v>rajeshdas42612@gmail.com</v>
          </cell>
          <cell r="AA1181">
            <v>9162465964</v>
          </cell>
          <cell r="AB1181" t="str">
            <v>Father</v>
          </cell>
          <cell r="AC1181" t="str">
            <v>Sahdev Das</v>
          </cell>
          <cell r="AD1181" t="str">
            <v>Sahdev Das</v>
          </cell>
          <cell r="AE1181" t="str">
            <v>Sanfulwa Devi</v>
          </cell>
          <cell r="AF1181" t="str">
            <v>Sanand, Ahmedabad, Gujarat - 382110</v>
          </cell>
          <cell r="AG1181" t="str">
            <v>At-Sonetand, Post-Bekobar, Dist-Koderma, State-Jharkhand - 825409</v>
          </cell>
          <cell r="AH1181" t="str">
            <v>FREPD0437E</v>
          </cell>
          <cell r="AI1181">
            <v>668476802183</v>
          </cell>
          <cell r="AJ1181" t="str">
            <v>B+VE</v>
          </cell>
          <cell r="AK1181" t="str">
            <v>Diploma</v>
          </cell>
          <cell r="AL1181" t="str">
            <v>Mechanical</v>
          </cell>
          <cell r="AM1181" t="str">
            <v>4 Years</v>
          </cell>
        </row>
        <row r="1182">
          <cell r="B1182" t="str">
            <v>FT2401008</v>
          </cell>
          <cell r="C1182" t="str">
            <v>Datta Amit Uttamkumar</v>
          </cell>
          <cell r="D1182" t="str">
            <v>QA</v>
          </cell>
          <cell r="E1182" t="str">
            <v>Quality Control</v>
          </cell>
          <cell r="F1182" t="str">
            <v>Assistant Engineer</v>
          </cell>
          <cell r="G1182" t="str">
            <v>Level-2</v>
          </cell>
          <cell r="H1182" t="str">
            <v>E-4</v>
          </cell>
          <cell r="I1182">
            <v>45299</v>
          </cell>
          <cell r="J1182">
            <v>45664</v>
          </cell>
          <cell r="K1182" t="str">
            <v>1 Year</v>
          </cell>
          <cell r="L1182" t="str">
            <v>Sanand</v>
          </cell>
          <cell r="M1182" t="str">
            <v>M</v>
          </cell>
          <cell r="N1182">
            <v>36052</v>
          </cell>
          <cell r="O1182">
            <v>25.356164383561644</v>
          </cell>
          <cell r="P1182" t="str">
            <v>New</v>
          </cell>
          <cell r="Y1182">
            <v>8264873506</v>
          </cell>
          <cell r="Z1182" t="str">
            <v>amitdatta97123@gmail.com</v>
          </cell>
          <cell r="AA1182">
            <v>9638466406</v>
          </cell>
          <cell r="AB1182" t="str">
            <v>Mother</v>
          </cell>
          <cell r="AC1182" t="str">
            <v>Sima Datta</v>
          </cell>
          <cell r="AD1182" t="str">
            <v>Uttamkumar Datta</v>
          </cell>
          <cell r="AE1182" t="str">
            <v>Sima Datta</v>
          </cell>
          <cell r="AF1182" t="str">
            <v>Akshardham 2, Bunglow No.1, Opposite Shivalay Bunglow, Sarkari Tubewell Road, Bopal, Ahmedabad - 380058</v>
          </cell>
          <cell r="AG1182" t="str">
            <v>17, Purshottam Nagar, Near Magan Park, Maneja, Vadodara, Gujarat - 390013</v>
          </cell>
          <cell r="AH1182" t="str">
            <v>FSJPD3559R</v>
          </cell>
          <cell r="AI1182">
            <v>870511368582</v>
          </cell>
          <cell r="AJ1182" t="str">
            <v>B+VE</v>
          </cell>
          <cell r="AK1182" t="str">
            <v>B.E</v>
          </cell>
          <cell r="AL1182" t="str">
            <v>Mechanical</v>
          </cell>
          <cell r="AM1182" t="str">
            <v>2.8 Years</v>
          </cell>
        </row>
        <row r="1183">
          <cell r="B1183" t="str">
            <v>FT2401009</v>
          </cell>
          <cell r="C1183" t="str">
            <v>Senva Anilbhai Jagabhai</v>
          </cell>
          <cell r="D1183" t="str">
            <v>Engineering</v>
          </cell>
          <cell r="E1183" t="str">
            <v>Utility</v>
          </cell>
          <cell r="F1183" t="str">
            <v>Assistant Technician</v>
          </cell>
          <cell r="G1183" t="str">
            <v>Level-3</v>
          </cell>
          <cell r="H1183" t="str">
            <v>T-4</v>
          </cell>
          <cell r="I1183">
            <v>45299</v>
          </cell>
          <cell r="J1183">
            <v>45664</v>
          </cell>
          <cell r="K1183" t="str">
            <v>1 Year</v>
          </cell>
          <cell r="L1183" t="str">
            <v>Sanand</v>
          </cell>
          <cell r="M1183" t="str">
            <v>M</v>
          </cell>
          <cell r="N1183">
            <v>36156</v>
          </cell>
          <cell r="O1183">
            <v>25.07123287671233</v>
          </cell>
          <cell r="P1183" t="str">
            <v>New</v>
          </cell>
          <cell r="Y1183">
            <v>9879603491</v>
          </cell>
          <cell r="Z1183" t="str">
            <v>anilsenva5@gmail.com</v>
          </cell>
          <cell r="AA1183">
            <v>9824289584</v>
          </cell>
          <cell r="AB1183" t="str">
            <v>Father</v>
          </cell>
          <cell r="AC1183" t="str">
            <v>Jagabhai Senva</v>
          </cell>
          <cell r="AD1183" t="str">
            <v>Jagabhai Senva</v>
          </cell>
          <cell r="AE1183" t="str">
            <v>Babiben Senva</v>
          </cell>
          <cell r="AF1183" t="str">
            <v>Senva Vas, To-Motipura, Bol, Ahmedabad, Sanand, Gujarat - 382170</v>
          </cell>
          <cell r="AG1183" t="str">
            <v>Senva Vas, To-Motipura, Bol, Ahmedabad, Sanand, Gujarat - 382170</v>
          </cell>
          <cell r="AH1183" t="str">
            <v>CQSPJ7107D</v>
          </cell>
          <cell r="AI1183">
            <v>622331262811</v>
          </cell>
          <cell r="AJ1183" t="str">
            <v>B+VE</v>
          </cell>
          <cell r="AK1183" t="str">
            <v>ITI</v>
          </cell>
          <cell r="AL1183" t="str">
            <v>Fitter</v>
          </cell>
          <cell r="AM1183" t="str">
            <v>3 Years</v>
          </cell>
        </row>
        <row r="1184">
          <cell r="B1184" t="str">
            <v>FT2101007</v>
          </cell>
          <cell r="C1184" t="str">
            <v>Bhalgama Sunny Maheshbhai</v>
          </cell>
          <cell r="D1184" t="str">
            <v>Production</v>
          </cell>
          <cell r="E1184" t="str">
            <v>Factory Affair</v>
          </cell>
          <cell r="F1184" t="str">
            <v>Assistant Engineer</v>
          </cell>
          <cell r="G1184" t="str">
            <v>Level-2</v>
          </cell>
          <cell r="H1184" t="str">
            <v>E-4</v>
          </cell>
          <cell r="I1184">
            <v>45302</v>
          </cell>
          <cell r="J1184">
            <v>45667</v>
          </cell>
          <cell r="K1184" t="str">
            <v xml:space="preserve">1 Year </v>
          </cell>
          <cell r="L1184" t="str">
            <v>Sanand</v>
          </cell>
          <cell r="M1184" t="str">
            <v>M</v>
          </cell>
          <cell r="N1184">
            <v>36400</v>
          </cell>
          <cell r="O1184">
            <v>24.402739726027399</v>
          </cell>
          <cell r="P1184" t="str">
            <v>Renew</v>
          </cell>
          <cell r="Y1184">
            <v>9558370006</v>
          </cell>
          <cell r="Z1184" t="str">
            <v>sunnyprajapati2808@gmail.com</v>
          </cell>
          <cell r="AA1184">
            <v>9327611098</v>
          </cell>
          <cell r="AB1184" t="str">
            <v>Sister</v>
          </cell>
          <cell r="AC1184" t="str">
            <v>Shivaniben</v>
          </cell>
          <cell r="AD1184" t="str">
            <v>Maheshbhai Bhalgama</v>
          </cell>
          <cell r="AE1184" t="str">
            <v>GEETABEN BHALGAMA</v>
          </cell>
          <cell r="AF1184" t="str">
            <v>K-201, Silver Habitat, Nr. Royal Restaurant, Vastral-Odhav Ring Road,Ahmedabad-382415</v>
          </cell>
          <cell r="AG1184" t="str">
            <v>Sanghavi Street, Bh. District Bank, Azad Chowk, Limbdi - 363421</v>
          </cell>
          <cell r="AH1184" t="str">
            <v>FWQPM3355H</v>
          </cell>
          <cell r="AI1184">
            <v>328819914960</v>
          </cell>
          <cell r="AJ1184" t="str">
            <v>-</v>
          </cell>
          <cell r="AK1184" t="str">
            <v>B.Tech(Mechanical)</v>
          </cell>
          <cell r="AL1184" t="str">
            <v>NA</v>
          </cell>
          <cell r="AM1184" t="str">
            <v>6 months</v>
          </cell>
        </row>
      </sheetData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mbined master data"/>
      <sheetName val="CW Data - Disha "/>
      <sheetName val="CW Data - J&amp;V Managment"/>
      <sheetName val="CW Data - CIEL HR"/>
      <sheetName val="CW Data - People Mantra"/>
      <sheetName val="CW Data - RR"/>
      <sheetName val="CW Data - Shiv"/>
      <sheetName val="CW Data - Lakshya"/>
      <sheetName val="CW Data - Jaanki"/>
      <sheetName val="CW Data - Amit "/>
      <sheetName val="CW Recruitment Plan"/>
      <sheetName val="Sheet1"/>
    </sheetNames>
    <sheetDataSet>
      <sheetData sheetId="0">
        <row r="2">
          <cell r="B2" t="str">
            <v>D1704001</v>
          </cell>
          <cell r="C2" t="str">
            <v>Planning</v>
          </cell>
          <cell r="D2" t="str">
            <v>Product Management</v>
          </cell>
          <cell r="E2">
            <v>0</v>
          </cell>
          <cell r="F2" t="str">
            <v>Forklift Driver</v>
          </cell>
          <cell r="G2" t="str">
            <v>Forklift</v>
          </cell>
          <cell r="H2">
            <v>42828</v>
          </cell>
          <cell r="I2">
            <v>42891</v>
          </cell>
          <cell r="J2">
            <v>0</v>
          </cell>
          <cell r="K2" t="str">
            <v>Suresh Dhama Makwana</v>
          </cell>
          <cell r="L2">
            <v>32.246575342465754</v>
          </cell>
          <cell r="M2">
            <v>33532</v>
          </cell>
          <cell r="N2">
            <v>8155093401</v>
          </cell>
          <cell r="O2" t="str">
            <v>dishasanand01@gmail.com</v>
          </cell>
          <cell r="P2">
            <v>0</v>
          </cell>
          <cell r="Q2">
            <v>7622020455</v>
          </cell>
          <cell r="R2" t="str">
            <v>Brother</v>
          </cell>
          <cell r="S2">
            <v>0</v>
          </cell>
          <cell r="T2">
            <v>0</v>
          </cell>
          <cell r="U2" t="str">
            <v>Harijanvas,vill-JetapurTal-Sanand Ahmedabad</v>
          </cell>
          <cell r="V2">
            <v>0</v>
          </cell>
          <cell r="W2" t="str">
            <v>907145814911</v>
          </cell>
          <cell r="X2">
            <v>0</v>
          </cell>
          <cell r="Y2" t="str">
            <v>09th</v>
          </cell>
          <cell r="Z2">
            <v>0</v>
          </cell>
          <cell r="AA2" t="str">
            <v>2 Year</v>
          </cell>
        </row>
        <row r="3">
          <cell r="B3" t="str">
            <v>D1704002</v>
          </cell>
          <cell r="C3" t="str">
            <v>Planning</v>
          </cell>
          <cell r="D3" t="str">
            <v>Product Management</v>
          </cell>
          <cell r="E3">
            <v>0</v>
          </cell>
          <cell r="F3" t="str">
            <v>Forklift Driver</v>
          </cell>
          <cell r="G3" t="str">
            <v>Forklift</v>
          </cell>
          <cell r="H3">
            <v>42828</v>
          </cell>
          <cell r="I3">
            <v>42890</v>
          </cell>
          <cell r="J3">
            <v>0</v>
          </cell>
          <cell r="K3" t="str">
            <v>Natu Jayanti Veghla</v>
          </cell>
          <cell r="L3">
            <v>35.536986301369865</v>
          </cell>
          <cell r="M3">
            <v>32331</v>
          </cell>
          <cell r="N3">
            <v>9586347974</v>
          </cell>
          <cell r="O3" t="str">
            <v>dishasanand01@gmail.com</v>
          </cell>
          <cell r="P3">
            <v>0</v>
          </cell>
          <cell r="Q3">
            <v>7622020455</v>
          </cell>
          <cell r="R3" t="str">
            <v>Brother</v>
          </cell>
          <cell r="S3">
            <v>0</v>
          </cell>
          <cell r="T3">
            <v>0</v>
          </cell>
          <cell r="U3" t="str">
            <v>Patelvas,Vill-Khivha Fangari ,Sanand,Ahmedabad</v>
          </cell>
          <cell r="V3">
            <v>0</v>
          </cell>
          <cell r="W3" t="str">
            <v>529383477757</v>
          </cell>
          <cell r="X3">
            <v>0</v>
          </cell>
          <cell r="Y3" t="str">
            <v>07th</v>
          </cell>
          <cell r="Z3">
            <v>0</v>
          </cell>
          <cell r="AA3" t="str">
            <v>3 Year</v>
          </cell>
        </row>
        <row r="4">
          <cell r="B4" t="str">
            <v>D1704003</v>
          </cell>
          <cell r="C4" t="str">
            <v>Planning</v>
          </cell>
          <cell r="D4" t="str">
            <v>Product Management</v>
          </cell>
          <cell r="E4">
            <v>0</v>
          </cell>
          <cell r="F4" t="str">
            <v>Forklift Driver</v>
          </cell>
          <cell r="G4" t="str">
            <v>Forklift</v>
          </cell>
          <cell r="H4">
            <v>42828</v>
          </cell>
          <cell r="I4">
            <v>42890</v>
          </cell>
          <cell r="J4">
            <v>0</v>
          </cell>
          <cell r="K4" t="str">
            <v>Arvind Hargovind Patel</v>
          </cell>
          <cell r="L4">
            <v>36.898630136986299</v>
          </cell>
          <cell r="M4">
            <v>31834</v>
          </cell>
          <cell r="N4">
            <v>9737529505</v>
          </cell>
          <cell r="O4" t="str">
            <v>dishasanand01@gmail.com</v>
          </cell>
          <cell r="P4">
            <v>0</v>
          </cell>
          <cell r="Q4">
            <v>9974854583</v>
          </cell>
          <cell r="R4" t="str">
            <v>Father</v>
          </cell>
          <cell r="S4">
            <v>0</v>
          </cell>
          <cell r="T4">
            <v>0</v>
          </cell>
          <cell r="U4" t="str">
            <v>ZapayadaVas,Vill-Fangadi-Sanand,Ahmedabad</v>
          </cell>
          <cell r="V4">
            <v>0</v>
          </cell>
          <cell r="W4" t="str">
            <v>9234140980663</v>
          </cell>
          <cell r="X4">
            <v>0</v>
          </cell>
          <cell r="Y4" t="str">
            <v>07th</v>
          </cell>
          <cell r="Z4">
            <v>0</v>
          </cell>
          <cell r="AA4" t="str">
            <v>3 Year</v>
          </cell>
        </row>
        <row r="5">
          <cell r="B5" t="str">
            <v>D1704004</v>
          </cell>
          <cell r="C5" t="str">
            <v>Planning</v>
          </cell>
          <cell r="D5" t="str">
            <v>Product Management</v>
          </cell>
          <cell r="E5">
            <v>0</v>
          </cell>
          <cell r="F5" t="str">
            <v>Forklift Driver</v>
          </cell>
          <cell r="G5" t="str">
            <v>Forklift</v>
          </cell>
          <cell r="H5">
            <v>42828</v>
          </cell>
          <cell r="I5">
            <v>42890</v>
          </cell>
          <cell r="J5">
            <v>0</v>
          </cell>
          <cell r="K5" t="str">
            <v>YuvrajsingVajising Veghla</v>
          </cell>
          <cell r="L5">
            <v>38.917808219178085</v>
          </cell>
          <cell r="M5">
            <v>31097</v>
          </cell>
          <cell r="N5">
            <v>9537793042</v>
          </cell>
          <cell r="O5" t="str">
            <v>dishasanand01@gmail.com</v>
          </cell>
          <cell r="P5">
            <v>0</v>
          </cell>
          <cell r="Q5">
            <v>7622020455</v>
          </cell>
          <cell r="R5" t="str">
            <v>Father</v>
          </cell>
          <cell r="S5">
            <v>0</v>
          </cell>
          <cell r="T5">
            <v>0</v>
          </cell>
          <cell r="U5" t="str">
            <v>161-3DahalivasVill-Daduka Sanand Ahmedabad</v>
          </cell>
          <cell r="V5">
            <v>0</v>
          </cell>
          <cell r="W5" t="str">
            <v>845777356407</v>
          </cell>
          <cell r="X5">
            <v>0</v>
          </cell>
          <cell r="Y5" t="str">
            <v>SSC</v>
          </cell>
          <cell r="Z5">
            <v>0</v>
          </cell>
          <cell r="AA5" t="str">
            <v>5 Year</v>
          </cell>
        </row>
        <row r="6">
          <cell r="B6" t="str">
            <v>D1704005</v>
          </cell>
          <cell r="C6" t="str">
            <v>Planning</v>
          </cell>
          <cell r="D6" t="str">
            <v>Product Management</v>
          </cell>
          <cell r="E6" t="str">
            <v>Forklift Driver</v>
          </cell>
          <cell r="F6" t="str">
            <v>Forklift Driver</v>
          </cell>
          <cell r="G6" t="str">
            <v>Forklift</v>
          </cell>
          <cell r="H6">
            <v>42842</v>
          </cell>
          <cell r="I6">
            <v>44043</v>
          </cell>
          <cell r="J6">
            <v>0</v>
          </cell>
          <cell r="K6" t="str">
            <v>Dhanji Soya Bhai</v>
          </cell>
          <cell r="L6">
            <v>42.145205479452052</v>
          </cell>
          <cell r="M6">
            <v>29919</v>
          </cell>
          <cell r="N6">
            <v>9979651360</v>
          </cell>
          <cell r="O6" t="str">
            <v>dishasanand01@gmail.com</v>
          </cell>
          <cell r="P6">
            <v>0</v>
          </cell>
          <cell r="Q6">
            <v>8845157347</v>
          </cell>
          <cell r="R6" t="str">
            <v>Father</v>
          </cell>
          <cell r="S6" t="str">
            <v>Vijya ben</v>
          </cell>
          <cell r="T6">
            <v>0</v>
          </cell>
          <cell r="U6" t="str">
            <v>village_Ambadkar society Milky patak
tal-Viramgam Ahmedabad</v>
          </cell>
          <cell r="V6">
            <v>0</v>
          </cell>
          <cell r="W6" t="str">
            <v>955481294476</v>
          </cell>
          <cell r="X6">
            <v>0</v>
          </cell>
          <cell r="Y6" t="str">
            <v>09th</v>
          </cell>
          <cell r="Z6">
            <v>0</v>
          </cell>
          <cell r="AA6" t="str">
            <v>2 Year</v>
          </cell>
        </row>
        <row r="7">
          <cell r="B7" t="str">
            <v>D1704006</v>
          </cell>
          <cell r="C7" t="str">
            <v>Planning</v>
          </cell>
          <cell r="D7" t="str">
            <v>Product Management</v>
          </cell>
          <cell r="E7">
            <v>0</v>
          </cell>
          <cell r="F7" t="str">
            <v>Forklift Driver</v>
          </cell>
          <cell r="G7" t="str">
            <v>Forklift</v>
          </cell>
          <cell r="H7">
            <v>42842</v>
          </cell>
          <cell r="I7">
            <v>43109</v>
          </cell>
          <cell r="J7">
            <v>0</v>
          </cell>
          <cell r="K7" t="str">
            <v>Makwana Rajesh Mafa</v>
          </cell>
          <cell r="L7">
            <v>31.027397260273972</v>
          </cell>
          <cell r="M7">
            <v>33977</v>
          </cell>
          <cell r="N7">
            <v>9624241575</v>
          </cell>
          <cell r="O7" t="str">
            <v>dishasanand01@gmail. com</v>
          </cell>
          <cell r="P7">
            <v>0</v>
          </cell>
          <cell r="Q7" t="str">
            <v>7201048804, 9723831393</v>
          </cell>
          <cell r="R7" t="str">
            <v>Father</v>
          </cell>
          <cell r="S7" t="str">
            <v>Vasu Ben</v>
          </cell>
          <cell r="T7">
            <v>0</v>
          </cell>
          <cell r="U7" t="str">
            <v>Village-Harjan vas Thori Vadgas Tal-Viramgam
Ahmedabad</v>
          </cell>
          <cell r="V7">
            <v>0</v>
          </cell>
          <cell r="W7" t="str">
            <v>830131844373</v>
          </cell>
          <cell r="X7">
            <v>0</v>
          </cell>
          <cell r="Y7" t="str">
            <v>09th</v>
          </cell>
          <cell r="Z7">
            <v>0</v>
          </cell>
          <cell r="AA7" t="str">
            <v>2 Year</v>
          </cell>
        </row>
        <row r="8">
          <cell r="B8" t="str">
            <v>D1704007</v>
          </cell>
          <cell r="C8" t="str">
            <v>Planning</v>
          </cell>
          <cell r="D8" t="str">
            <v>Product Management</v>
          </cell>
          <cell r="E8">
            <v>0</v>
          </cell>
          <cell r="F8" t="str">
            <v>Forklift Driver</v>
          </cell>
          <cell r="G8" t="str">
            <v>Forklift</v>
          </cell>
          <cell r="H8">
            <v>42842</v>
          </cell>
          <cell r="I8">
            <v>42882</v>
          </cell>
          <cell r="J8">
            <v>0</v>
          </cell>
          <cell r="K8" t="str">
            <v>Prahlad D Senva</v>
          </cell>
          <cell r="L8">
            <v>31.904109589041095</v>
          </cell>
          <cell r="M8">
            <v>33657</v>
          </cell>
          <cell r="N8">
            <v>9904097149</v>
          </cell>
          <cell r="O8" t="str">
            <v>dishasanand01@gmail. com</v>
          </cell>
          <cell r="P8">
            <v>0</v>
          </cell>
          <cell r="Q8" t="str">
            <v>9714986386, 9824900000</v>
          </cell>
          <cell r="R8" t="str">
            <v>father</v>
          </cell>
          <cell r="S8" t="str">
            <v>Hira Ben</v>
          </cell>
          <cell r="T8">
            <v>0</v>
          </cell>
          <cell r="U8" t="str">
            <v>Village-Senva vas , Kundal Tal-Sanand
Ahmedabad</v>
          </cell>
          <cell r="V8">
            <v>0</v>
          </cell>
          <cell r="W8" t="str">
            <v>225000366355</v>
          </cell>
          <cell r="X8">
            <v>0</v>
          </cell>
          <cell r="Y8" t="str">
            <v>SSC</v>
          </cell>
          <cell r="Z8">
            <v>0</v>
          </cell>
          <cell r="AA8" t="str">
            <v>2 Year</v>
          </cell>
        </row>
        <row r="9">
          <cell r="B9" t="str">
            <v>D1705008</v>
          </cell>
          <cell r="C9" t="str">
            <v>Planning</v>
          </cell>
          <cell r="D9" t="str">
            <v>Product Management</v>
          </cell>
          <cell r="E9">
            <v>0</v>
          </cell>
          <cell r="F9" t="str">
            <v>Forklift Driver</v>
          </cell>
          <cell r="G9" t="str">
            <v>Forklift</v>
          </cell>
          <cell r="H9">
            <v>42856</v>
          </cell>
          <cell r="I9">
            <v>43851</v>
          </cell>
          <cell r="J9">
            <v>0</v>
          </cell>
          <cell r="K9" t="str">
            <v>Jayanti Kantibhai Sachaniya</v>
          </cell>
          <cell r="L9">
            <v>39.805479452054797</v>
          </cell>
          <cell r="M9">
            <v>30773</v>
          </cell>
          <cell r="N9">
            <v>73598499049</v>
          </cell>
          <cell r="O9" t="str">
            <v>dishasanand01@gmail. com</v>
          </cell>
          <cell r="P9">
            <v>0</v>
          </cell>
          <cell r="Q9">
            <v>7046820998</v>
          </cell>
          <cell r="R9" t="str">
            <v>Father</v>
          </cell>
          <cell r="S9" t="str">
            <v xml:space="preserve"> Kantibhai </v>
          </cell>
          <cell r="T9">
            <v>0</v>
          </cell>
          <cell r="U9" t="str">
            <v>Jakhwada,Viramgam</v>
          </cell>
          <cell r="V9">
            <v>0</v>
          </cell>
          <cell r="W9" t="str">
            <v>727524892247</v>
          </cell>
          <cell r="X9">
            <v>0</v>
          </cell>
          <cell r="Y9" t="str">
            <v>HSC</v>
          </cell>
          <cell r="Z9">
            <v>0</v>
          </cell>
          <cell r="AA9" t="str">
            <v>2 Year</v>
          </cell>
        </row>
        <row r="10">
          <cell r="B10" t="str">
            <v>D1706009</v>
          </cell>
          <cell r="C10" t="str">
            <v>Planning</v>
          </cell>
          <cell r="D10" t="str">
            <v>Product Management</v>
          </cell>
          <cell r="E10">
            <v>0</v>
          </cell>
          <cell r="F10" t="str">
            <v>Forklift Driver</v>
          </cell>
          <cell r="G10" t="str">
            <v>Highly Skilled</v>
          </cell>
          <cell r="H10">
            <v>42891</v>
          </cell>
          <cell r="I10">
            <v>43111</v>
          </cell>
          <cell r="J10">
            <v>0</v>
          </cell>
          <cell r="K10" t="str">
            <v>Dashrath Sadhu</v>
          </cell>
          <cell r="L10">
            <v>39.638356164383559</v>
          </cell>
          <cell r="M10">
            <v>30834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 t="str">
            <v>SSC</v>
          </cell>
          <cell r="Z10">
            <v>0</v>
          </cell>
          <cell r="AA10" t="str">
            <v>Fresher</v>
          </cell>
        </row>
        <row r="11">
          <cell r="B11" t="str">
            <v>D1706010</v>
          </cell>
          <cell r="C11" t="str">
            <v>Planning</v>
          </cell>
          <cell r="D11" t="str">
            <v>Product Management</v>
          </cell>
          <cell r="E11">
            <v>0</v>
          </cell>
          <cell r="F11" t="str">
            <v>Forklift Driver</v>
          </cell>
          <cell r="G11" t="str">
            <v>Forklift</v>
          </cell>
          <cell r="H11">
            <v>42891</v>
          </cell>
          <cell r="I11">
            <v>43197</v>
          </cell>
          <cell r="J11">
            <v>0</v>
          </cell>
          <cell r="K11" t="str">
            <v>Shamsherkhan S Belim</v>
          </cell>
          <cell r="L11">
            <v>39.638356164383559</v>
          </cell>
          <cell r="M11">
            <v>30834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 t="str">
            <v>SSC</v>
          </cell>
          <cell r="Z11">
            <v>0</v>
          </cell>
          <cell r="AA11" t="str">
            <v>Fresher</v>
          </cell>
        </row>
        <row r="12">
          <cell r="B12" t="str">
            <v>D1706011</v>
          </cell>
          <cell r="C12" t="str">
            <v>Planning</v>
          </cell>
          <cell r="D12" t="str">
            <v>Product Management</v>
          </cell>
          <cell r="E12">
            <v>0</v>
          </cell>
          <cell r="F12" t="str">
            <v>Forklift Driver</v>
          </cell>
          <cell r="G12" t="str">
            <v>Forklift</v>
          </cell>
          <cell r="H12">
            <v>42891</v>
          </cell>
          <cell r="I12">
            <v>43111</v>
          </cell>
          <cell r="J12">
            <v>0</v>
          </cell>
          <cell r="K12" t="str">
            <v>Vasudevbhai Kamsubhai Patel</v>
          </cell>
          <cell r="L12">
            <v>39.638356164383559</v>
          </cell>
          <cell r="M12">
            <v>30834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 t="str">
            <v>HSC</v>
          </cell>
          <cell r="Z12">
            <v>0</v>
          </cell>
          <cell r="AA12" t="str">
            <v>Fresher</v>
          </cell>
        </row>
        <row r="13">
          <cell r="B13" t="str">
            <v>D1706012</v>
          </cell>
          <cell r="C13" t="str">
            <v>Planning</v>
          </cell>
          <cell r="D13" t="str">
            <v>Product Management</v>
          </cell>
          <cell r="E13">
            <v>0</v>
          </cell>
          <cell r="F13" t="str">
            <v>Forklift Driver</v>
          </cell>
          <cell r="G13" t="str">
            <v>Forklift</v>
          </cell>
          <cell r="H13">
            <v>42891</v>
          </cell>
          <cell r="I13">
            <v>43101</v>
          </cell>
          <cell r="J13">
            <v>0</v>
          </cell>
          <cell r="K13" t="str">
            <v>Mahesh Kolibhai Patel</v>
          </cell>
          <cell r="L13">
            <v>39.638356164383559</v>
          </cell>
          <cell r="M13">
            <v>30834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 t="str">
            <v>HSC</v>
          </cell>
          <cell r="Z13">
            <v>0</v>
          </cell>
          <cell r="AA13" t="str">
            <v>Fresher</v>
          </cell>
        </row>
        <row r="14">
          <cell r="B14" t="str">
            <v>D1706013</v>
          </cell>
          <cell r="C14" t="str">
            <v>Planning</v>
          </cell>
          <cell r="D14" t="str">
            <v>Product Management</v>
          </cell>
          <cell r="E14">
            <v>0</v>
          </cell>
          <cell r="F14" t="str">
            <v>Forklift Driver</v>
          </cell>
          <cell r="G14" t="str">
            <v>Forklift</v>
          </cell>
          <cell r="H14">
            <v>42891</v>
          </cell>
          <cell r="I14">
            <v>43357</v>
          </cell>
          <cell r="J14">
            <v>0</v>
          </cell>
          <cell r="K14" t="str">
            <v>Vishnubhai Kolibhai Patel</v>
          </cell>
          <cell r="L14">
            <v>39.580821917808223</v>
          </cell>
          <cell r="M14">
            <v>30855</v>
          </cell>
          <cell r="N14">
            <v>7698321828</v>
          </cell>
          <cell r="O14" t="str">
            <v>dishasanand01@gmail.com</v>
          </cell>
          <cell r="P14">
            <v>0</v>
          </cell>
          <cell r="Q14">
            <v>7698321828</v>
          </cell>
          <cell r="R14" t="str">
            <v>Father</v>
          </cell>
          <cell r="S14" t="str">
            <v>Kanchanben</v>
          </cell>
          <cell r="T14">
            <v>0</v>
          </cell>
          <cell r="U14" t="str">
            <v>Vill :- Siyawada Tal :- Sanand Dist:- Ahmedabad</v>
          </cell>
          <cell r="V14">
            <v>0</v>
          </cell>
          <cell r="W14" t="str">
            <v>818908598587</v>
          </cell>
          <cell r="X14">
            <v>0</v>
          </cell>
          <cell r="Y14" t="str">
            <v>SSC</v>
          </cell>
          <cell r="Z14">
            <v>0</v>
          </cell>
          <cell r="AA14" t="str">
            <v>2 Year</v>
          </cell>
        </row>
        <row r="15">
          <cell r="B15" t="str">
            <v>D1709014</v>
          </cell>
          <cell r="C15" t="str">
            <v>Planning</v>
          </cell>
          <cell r="D15" t="str">
            <v>Product Management</v>
          </cell>
          <cell r="E15">
            <v>0</v>
          </cell>
          <cell r="F15" t="str">
            <v>Forklift Driver</v>
          </cell>
          <cell r="G15" t="str">
            <v>Forklift</v>
          </cell>
          <cell r="H15">
            <v>42989</v>
          </cell>
          <cell r="I15">
            <v>43111</v>
          </cell>
          <cell r="J15">
            <v>0</v>
          </cell>
          <cell r="K15" t="str">
            <v xml:space="preserve">Sanjay Patel </v>
          </cell>
          <cell r="L15">
            <v>26.273972602739725</v>
          </cell>
          <cell r="M15">
            <v>35712</v>
          </cell>
          <cell r="N15">
            <v>9574446617</v>
          </cell>
          <cell r="O15" t="str">
            <v>dishasanand01@gmail.com</v>
          </cell>
          <cell r="P15">
            <v>0</v>
          </cell>
          <cell r="Q15">
            <v>0</v>
          </cell>
          <cell r="R15">
            <v>0</v>
          </cell>
          <cell r="S15" t="str">
            <v>Geeta Ben</v>
          </cell>
          <cell r="T15">
            <v>0</v>
          </cell>
          <cell r="U15" t="str">
            <v>At Post:- Thuleta Tal:- Viramgam Dist :- Ahmedabad</v>
          </cell>
          <cell r="V15">
            <v>0</v>
          </cell>
          <cell r="W15" t="str">
            <v>251191009581</v>
          </cell>
          <cell r="X15">
            <v>0</v>
          </cell>
          <cell r="Y15" t="str">
            <v>08th</v>
          </cell>
          <cell r="Z15">
            <v>0</v>
          </cell>
          <cell r="AA15" t="str">
            <v>2 Year</v>
          </cell>
        </row>
        <row r="16">
          <cell r="B16" t="str">
            <v>D1709015</v>
          </cell>
          <cell r="C16" t="str">
            <v>Planning</v>
          </cell>
          <cell r="D16" t="str">
            <v>Product Management</v>
          </cell>
          <cell r="E16">
            <v>0</v>
          </cell>
          <cell r="F16" t="str">
            <v>Forklift Driver</v>
          </cell>
          <cell r="G16" t="str">
            <v>Forklift</v>
          </cell>
          <cell r="H16">
            <v>42989</v>
          </cell>
          <cell r="I16">
            <v>43042</v>
          </cell>
          <cell r="J16">
            <v>0</v>
          </cell>
          <cell r="K16" t="str">
            <v xml:space="preserve">Arvind Govindbhai Senva </v>
          </cell>
          <cell r="L16">
            <v>29.632876712328766</v>
          </cell>
          <cell r="M16">
            <v>34486</v>
          </cell>
          <cell r="N16">
            <v>9601018865</v>
          </cell>
          <cell r="O16" t="str">
            <v>dishasanand01@gmail.com</v>
          </cell>
          <cell r="P16">
            <v>0</v>
          </cell>
          <cell r="Q16">
            <v>0</v>
          </cell>
          <cell r="R16">
            <v>0</v>
          </cell>
          <cell r="S16" t="str">
            <v>Perana Ben</v>
          </cell>
          <cell r="T16">
            <v>0</v>
          </cell>
          <cell r="U16" t="str">
            <v>At Post:- Thuleta Tal:- Viramgam Dist :- Ahmedabad</v>
          </cell>
          <cell r="V16">
            <v>0</v>
          </cell>
          <cell r="W16" t="str">
            <v>875780349138</v>
          </cell>
          <cell r="X16">
            <v>0</v>
          </cell>
          <cell r="Y16" t="str">
            <v>09th</v>
          </cell>
          <cell r="Z16">
            <v>0</v>
          </cell>
          <cell r="AA16" t="str">
            <v>1 Year</v>
          </cell>
        </row>
        <row r="17">
          <cell r="B17" t="str">
            <v>D1709016</v>
          </cell>
          <cell r="C17" t="str">
            <v>Planning</v>
          </cell>
          <cell r="D17" t="str">
            <v>Product Management</v>
          </cell>
          <cell r="E17">
            <v>0</v>
          </cell>
          <cell r="F17" t="str">
            <v>Forklift Driver</v>
          </cell>
          <cell r="G17" t="str">
            <v>Forklift</v>
          </cell>
          <cell r="H17">
            <v>42989</v>
          </cell>
          <cell r="I17">
            <v>43109</v>
          </cell>
          <cell r="J17">
            <v>0</v>
          </cell>
          <cell r="K17" t="str">
            <v xml:space="preserve">Gopal Chauhan </v>
          </cell>
          <cell r="L17">
            <v>30.824657534246576</v>
          </cell>
          <cell r="M17">
            <v>34051</v>
          </cell>
          <cell r="N17">
            <v>9574995543</v>
          </cell>
          <cell r="O17" t="str">
            <v>dishasanand01@gmail.com</v>
          </cell>
          <cell r="P17">
            <v>0</v>
          </cell>
          <cell r="Q17">
            <v>0</v>
          </cell>
          <cell r="R17">
            <v>0</v>
          </cell>
          <cell r="S17" t="str">
            <v>Jasu Ben</v>
          </cell>
          <cell r="T17">
            <v>0</v>
          </cell>
          <cell r="U17" t="str">
            <v>At Post:- Vasna Dhedhal Tal:- Bavla Dist :- Ahmedabad</v>
          </cell>
          <cell r="V17">
            <v>0</v>
          </cell>
          <cell r="W17" t="str">
            <v>201084647594</v>
          </cell>
          <cell r="X17">
            <v>0</v>
          </cell>
          <cell r="Y17" t="str">
            <v>SSC</v>
          </cell>
          <cell r="Z17">
            <v>0</v>
          </cell>
          <cell r="AA17" t="str">
            <v>6 Year</v>
          </cell>
        </row>
        <row r="18">
          <cell r="B18" t="str">
            <v>D1709017</v>
          </cell>
          <cell r="C18" t="str">
            <v>Planning</v>
          </cell>
          <cell r="D18" t="str">
            <v>Product Management</v>
          </cell>
          <cell r="E18">
            <v>0</v>
          </cell>
          <cell r="F18" t="str">
            <v>Forklift Driver</v>
          </cell>
          <cell r="G18" t="str">
            <v>Forklift</v>
          </cell>
          <cell r="H18">
            <v>42996</v>
          </cell>
          <cell r="I18">
            <v>43111</v>
          </cell>
          <cell r="J18">
            <v>0</v>
          </cell>
          <cell r="K18" t="str">
            <v>Vishnbhai Koli Patel</v>
          </cell>
          <cell r="L18">
            <v>36.712328767123289</v>
          </cell>
          <cell r="M18">
            <v>31902</v>
          </cell>
          <cell r="N18">
            <v>8734946199</v>
          </cell>
          <cell r="O18" t="str">
            <v>dishasanand01@gmail.com</v>
          </cell>
          <cell r="P18">
            <v>0</v>
          </cell>
          <cell r="Q18">
            <v>8734946199</v>
          </cell>
          <cell r="R18" t="str">
            <v>Father</v>
          </cell>
          <cell r="S18" t="str">
            <v>Sardaben</v>
          </cell>
          <cell r="T18">
            <v>0</v>
          </cell>
          <cell r="U18" t="str">
            <v>At Post :- Zalapur Tal :- Sanand Dist :- Ahmedabad</v>
          </cell>
          <cell r="V18">
            <v>0</v>
          </cell>
          <cell r="W18" t="str">
            <v>319743628751</v>
          </cell>
          <cell r="X18">
            <v>0</v>
          </cell>
          <cell r="Y18" t="str">
            <v>09th</v>
          </cell>
          <cell r="Z18">
            <v>0</v>
          </cell>
          <cell r="AA18" t="str">
            <v>2 Year</v>
          </cell>
        </row>
        <row r="19">
          <cell r="B19" t="str">
            <v>D1709018</v>
          </cell>
          <cell r="C19" t="str">
            <v>Planning</v>
          </cell>
          <cell r="D19" t="str">
            <v>Product Management</v>
          </cell>
          <cell r="E19">
            <v>0</v>
          </cell>
          <cell r="F19" t="str">
            <v>Forklift Driver</v>
          </cell>
          <cell r="G19" t="str">
            <v>Forklift</v>
          </cell>
          <cell r="H19">
            <v>42996</v>
          </cell>
          <cell r="I19">
            <v>43109</v>
          </cell>
          <cell r="J19">
            <v>0</v>
          </cell>
          <cell r="K19" t="str">
            <v>Pravin A. Makwana</v>
          </cell>
          <cell r="L19">
            <v>30.602739726027398</v>
          </cell>
          <cell r="M19">
            <v>34132</v>
          </cell>
          <cell r="N19">
            <v>8141318159</v>
          </cell>
          <cell r="O19" t="str">
            <v>dishasanand01@gmail.com</v>
          </cell>
          <cell r="P19">
            <v>0</v>
          </cell>
          <cell r="Q19">
            <v>0</v>
          </cell>
          <cell r="R19">
            <v>0</v>
          </cell>
          <cell r="S19" t="str">
            <v>Hariben</v>
          </cell>
          <cell r="T19">
            <v>0</v>
          </cell>
          <cell r="U19" t="str">
            <v>Vasna - Dhedhai Tal :- Sanand Dist :- Ahmedabad</v>
          </cell>
          <cell r="V19">
            <v>0</v>
          </cell>
          <cell r="W19" t="str">
            <v>223751749615</v>
          </cell>
          <cell r="X19">
            <v>0</v>
          </cell>
          <cell r="Y19" t="str">
            <v>08th</v>
          </cell>
          <cell r="Z19">
            <v>0</v>
          </cell>
          <cell r="AA19" t="str">
            <v>Fresher</v>
          </cell>
        </row>
        <row r="20">
          <cell r="B20" t="str">
            <v>D1709019</v>
          </cell>
          <cell r="C20" t="str">
            <v>Planning</v>
          </cell>
          <cell r="D20" t="str">
            <v>Raw Materials Management</v>
          </cell>
          <cell r="E20">
            <v>0</v>
          </cell>
          <cell r="F20" t="str">
            <v>Forklift Driver</v>
          </cell>
          <cell r="G20" t="str">
            <v>Forklift</v>
          </cell>
          <cell r="H20">
            <v>42996</v>
          </cell>
          <cell r="I20">
            <v>43860</v>
          </cell>
          <cell r="J20">
            <v>0</v>
          </cell>
          <cell r="K20" t="str">
            <v>Pravin B. Makwana</v>
          </cell>
          <cell r="L20">
            <v>39.112328767123287</v>
          </cell>
          <cell r="M20">
            <v>31026</v>
          </cell>
          <cell r="N20">
            <v>8490888123</v>
          </cell>
          <cell r="O20" t="str">
            <v>dishasanand01@gmail.com</v>
          </cell>
          <cell r="P20">
            <v>0</v>
          </cell>
          <cell r="Q20">
            <v>0</v>
          </cell>
          <cell r="R20">
            <v>0</v>
          </cell>
          <cell r="S20" t="str">
            <v>Daiben</v>
          </cell>
          <cell r="T20">
            <v>0</v>
          </cell>
          <cell r="U20" t="str">
            <v>At Post :- Makiyav Tal :- Sanand Dist :- Ahmedabad</v>
          </cell>
          <cell r="V20">
            <v>0</v>
          </cell>
          <cell r="W20" t="str">
            <v>301310714032</v>
          </cell>
          <cell r="X20">
            <v>0</v>
          </cell>
          <cell r="Y20" t="str">
            <v>SSC</v>
          </cell>
          <cell r="Z20">
            <v>0</v>
          </cell>
          <cell r="AA20" t="str">
            <v>1.6 Year</v>
          </cell>
        </row>
        <row r="21">
          <cell r="B21" t="str">
            <v>D1709020</v>
          </cell>
          <cell r="C21" t="str">
            <v>Planning</v>
          </cell>
          <cell r="D21" t="str">
            <v>Raw Materials Management</v>
          </cell>
          <cell r="E21">
            <v>0</v>
          </cell>
          <cell r="F21" t="str">
            <v>Forklift Driver</v>
          </cell>
          <cell r="G21" t="str">
            <v>Forklift</v>
          </cell>
          <cell r="H21">
            <v>42996</v>
          </cell>
          <cell r="I21">
            <v>43187</v>
          </cell>
          <cell r="J21">
            <v>0</v>
          </cell>
          <cell r="K21" t="str">
            <v>Gautam Rathod</v>
          </cell>
          <cell r="L21">
            <v>32.049315068493151</v>
          </cell>
          <cell r="M21">
            <v>33604</v>
          </cell>
          <cell r="N21">
            <v>8733037024</v>
          </cell>
          <cell r="O21" t="str">
            <v>dishasanand01@gmail.com</v>
          </cell>
          <cell r="P21">
            <v>0</v>
          </cell>
          <cell r="Q21">
            <v>8733037024</v>
          </cell>
          <cell r="R21" t="str">
            <v>Father</v>
          </cell>
          <cell r="S21" t="str">
            <v>Faliben</v>
          </cell>
          <cell r="T21">
            <v>0</v>
          </cell>
          <cell r="U21" t="str">
            <v>Matdar Vas , Mankol Tal :- Snand Dist:- Ahmedabad</v>
          </cell>
          <cell r="V21">
            <v>0</v>
          </cell>
          <cell r="W21" t="str">
            <v>616687402230</v>
          </cell>
          <cell r="X21">
            <v>0</v>
          </cell>
          <cell r="Y21" t="str">
            <v>08th</v>
          </cell>
          <cell r="Z21">
            <v>0</v>
          </cell>
          <cell r="AA21" t="str">
            <v>3 Year</v>
          </cell>
        </row>
        <row r="22">
          <cell r="B22" t="str">
            <v>D1711021</v>
          </cell>
          <cell r="C22" t="str">
            <v>Production</v>
          </cell>
          <cell r="D22" t="str">
            <v>Engineering</v>
          </cell>
          <cell r="E22" t="str">
            <v>122-Welding team</v>
          </cell>
          <cell r="F22" t="str">
            <v>Forklift Driver</v>
          </cell>
          <cell r="G22" t="str">
            <v>Forklift</v>
          </cell>
          <cell r="H22">
            <v>43045</v>
          </cell>
          <cell r="I22">
            <v>44170</v>
          </cell>
          <cell r="J22">
            <v>0</v>
          </cell>
          <cell r="K22" t="str">
            <v>Jyoti Rajan Ojha</v>
          </cell>
          <cell r="L22">
            <v>31.202739726027396</v>
          </cell>
          <cell r="M22">
            <v>33913</v>
          </cell>
          <cell r="N22">
            <v>8347701522</v>
          </cell>
          <cell r="O22" t="str">
            <v>dishasanand01@gmail.com</v>
          </cell>
          <cell r="P22">
            <v>0</v>
          </cell>
          <cell r="Q22">
            <v>8347701522</v>
          </cell>
          <cell r="R22" t="str">
            <v>Father</v>
          </cell>
          <cell r="S22" t="str">
            <v>Charulataben</v>
          </cell>
          <cell r="T22">
            <v>0</v>
          </cell>
          <cell r="U22" t="str">
            <v>At :- Padampur, Po :- padampur, Via :- Anandapur Dist :- Keonjhar</v>
          </cell>
          <cell r="V22">
            <v>0</v>
          </cell>
          <cell r="W22" t="str">
            <v>603321594901</v>
          </cell>
          <cell r="X22">
            <v>0</v>
          </cell>
          <cell r="Y22" t="str">
            <v>ITI(Fitter)</v>
          </cell>
          <cell r="Z22">
            <v>0</v>
          </cell>
          <cell r="AA22" t="str">
            <v>4 Year</v>
          </cell>
        </row>
        <row r="23">
          <cell r="B23" t="str">
            <v>D1711022</v>
          </cell>
          <cell r="C23" t="str">
            <v>Production</v>
          </cell>
          <cell r="D23" t="str">
            <v>Engineering</v>
          </cell>
          <cell r="E23" t="str">
            <v>122-Store Team</v>
          </cell>
          <cell r="F23" t="str">
            <v>Forklift Driver</v>
          </cell>
          <cell r="G23" t="str">
            <v>Forklift</v>
          </cell>
          <cell r="H23">
            <v>43045</v>
          </cell>
          <cell r="I23">
            <v>44170</v>
          </cell>
          <cell r="J23">
            <v>0</v>
          </cell>
          <cell r="K23" t="str">
            <v>Prabhu Shukla</v>
          </cell>
          <cell r="L23">
            <v>30.219178082191782</v>
          </cell>
          <cell r="M23">
            <v>34272</v>
          </cell>
          <cell r="N23">
            <v>9797410468</v>
          </cell>
          <cell r="O23" t="str">
            <v>dishasanand01@gmail.com</v>
          </cell>
          <cell r="P23">
            <v>0</v>
          </cell>
          <cell r="Q23">
            <v>9797410468</v>
          </cell>
          <cell r="R23" t="str">
            <v>Father</v>
          </cell>
          <cell r="S23" t="str">
            <v>Meenaben</v>
          </cell>
          <cell r="T23">
            <v>0</v>
          </cell>
          <cell r="U23" t="str">
            <v>At Post :- Kalayanpur (Lalkilla) Tal :- Kadi Dist :- Mehanasana</v>
          </cell>
          <cell r="V23">
            <v>0</v>
          </cell>
          <cell r="W23">
            <v>0</v>
          </cell>
          <cell r="X23">
            <v>0</v>
          </cell>
          <cell r="Y23" t="str">
            <v>SSC</v>
          </cell>
          <cell r="Z23">
            <v>0</v>
          </cell>
          <cell r="AA23" t="str">
            <v>2 Year</v>
          </cell>
        </row>
        <row r="24">
          <cell r="B24" t="str">
            <v>D1712023</v>
          </cell>
          <cell r="C24" t="str">
            <v>Planning</v>
          </cell>
          <cell r="D24" t="str">
            <v>Planning</v>
          </cell>
          <cell r="E24">
            <v>0</v>
          </cell>
          <cell r="F24" t="str">
            <v>Forklift Driver</v>
          </cell>
          <cell r="G24" t="str">
            <v>Forklift</v>
          </cell>
          <cell r="H24">
            <v>43073</v>
          </cell>
          <cell r="I24">
            <v>43109</v>
          </cell>
          <cell r="J24">
            <v>0</v>
          </cell>
          <cell r="K24" t="str">
            <v xml:space="preserve">Chetan Pratapbhai Jadav </v>
          </cell>
          <cell r="L24">
            <v>27.63013698630137</v>
          </cell>
          <cell r="M24">
            <v>35217</v>
          </cell>
          <cell r="N24">
            <v>7096430809</v>
          </cell>
          <cell r="O24" t="str">
            <v>dishasanand01@gmail.com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 t="str">
            <v>At Post :- Ogan Tal :- Viramgam Dist :- Ahmedabad</v>
          </cell>
          <cell r="V24">
            <v>0</v>
          </cell>
          <cell r="W24" t="str">
            <v>849061620578</v>
          </cell>
          <cell r="X24">
            <v>0</v>
          </cell>
          <cell r="Y24" t="str">
            <v>HSC</v>
          </cell>
          <cell r="Z24">
            <v>0</v>
          </cell>
          <cell r="AA24" t="str">
            <v>1 Year</v>
          </cell>
        </row>
        <row r="25">
          <cell r="B25" t="str">
            <v>D1712024</v>
          </cell>
          <cell r="C25" t="str">
            <v>Planning</v>
          </cell>
          <cell r="D25" t="str">
            <v>Planning</v>
          </cell>
          <cell r="E25">
            <v>0</v>
          </cell>
          <cell r="F25" t="str">
            <v>Forklift Driver</v>
          </cell>
          <cell r="G25" t="str">
            <v>Forklift</v>
          </cell>
          <cell r="H25">
            <v>43073</v>
          </cell>
          <cell r="I25">
            <v>43111</v>
          </cell>
          <cell r="J25">
            <v>0</v>
          </cell>
          <cell r="K25" t="str">
            <v>Govind Makwana</v>
          </cell>
          <cell r="L25">
            <v>41.421917808219177</v>
          </cell>
          <cell r="M25">
            <v>30183</v>
          </cell>
          <cell r="N25">
            <v>9998438195</v>
          </cell>
          <cell r="O25" t="str">
            <v>dishasanand01@gmail.com</v>
          </cell>
          <cell r="P25">
            <v>0</v>
          </cell>
          <cell r="Q25">
            <v>0</v>
          </cell>
          <cell r="R25">
            <v>0</v>
          </cell>
          <cell r="S25" t="str">
            <v>Daiben</v>
          </cell>
          <cell r="T25">
            <v>0</v>
          </cell>
          <cell r="U25" t="str">
            <v>At Post :- Makiyav Tal :- Sanand Dist :- Ahmedabad</v>
          </cell>
          <cell r="V25">
            <v>0</v>
          </cell>
          <cell r="W25">
            <v>0</v>
          </cell>
          <cell r="X25">
            <v>0</v>
          </cell>
          <cell r="Y25" t="str">
            <v>09th</v>
          </cell>
          <cell r="Z25">
            <v>0</v>
          </cell>
          <cell r="AA25" t="str">
            <v>1 Year</v>
          </cell>
        </row>
        <row r="26">
          <cell r="B26" t="str">
            <v>D1712025</v>
          </cell>
          <cell r="C26" t="str">
            <v>RD2</v>
          </cell>
          <cell r="D26" t="str">
            <v>Mold</v>
          </cell>
          <cell r="E26">
            <v>0</v>
          </cell>
          <cell r="F26" t="str">
            <v>Forklift Driver</v>
          </cell>
          <cell r="G26" t="str">
            <v>Forklift</v>
          </cell>
          <cell r="H26">
            <v>43073</v>
          </cell>
          <cell r="I26">
            <v>43109</v>
          </cell>
          <cell r="J26">
            <v>0</v>
          </cell>
          <cell r="K26" t="str">
            <v xml:space="preserve">Dharmendra Jadav </v>
          </cell>
          <cell r="L26">
            <v>6.1232876712328768</v>
          </cell>
          <cell r="M26">
            <v>43067</v>
          </cell>
          <cell r="N26">
            <v>7359172914</v>
          </cell>
          <cell r="O26" t="str">
            <v>dishasanand01@gmail.com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 t="str">
            <v>At Post :- Ogan Tal :- Viramgam Dist :- Ahmedabad</v>
          </cell>
          <cell r="V26">
            <v>0</v>
          </cell>
          <cell r="W26" t="str">
            <v>874978724746</v>
          </cell>
          <cell r="X26">
            <v>0</v>
          </cell>
          <cell r="Y26" t="str">
            <v>SSC</v>
          </cell>
          <cell r="Z26">
            <v>0</v>
          </cell>
          <cell r="AA26" t="str">
            <v>1 Year</v>
          </cell>
        </row>
        <row r="27">
          <cell r="B27" t="str">
            <v>D1712026</v>
          </cell>
          <cell r="C27" t="str">
            <v>Production</v>
          </cell>
          <cell r="D27" t="str">
            <v>Engineering</v>
          </cell>
          <cell r="E27">
            <v>0</v>
          </cell>
          <cell r="F27" t="str">
            <v>Forklift Driver</v>
          </cell>
          <cell r="G27" t="str">
            <v>Forklift</v>
          </cell>
          <cell r="H27">
            <v>43077</v>
          </cell>
          <cell r="I27">
            <v>43846</v>
          </cell>
          <cell r="J27">
            <v>0</v>
          </cell>
          <cell r="K27" t="str">
            <v>Devkuavar Patrega Arya</v>
          </cell>
          <cell r="L27">
            <v>32.049315068493151</v>
          </cell>
          <cell r="M27">
            <v>33604</v>
          </cell>
          <cell r="N27">
            <v>9512934036</v>
          </cell>
          <cell r="O27" t="str">
            <v>dishasanand01@gmail.com</v>
          </cell>
          <cell r="P27">
            <v>0</v>
          </cell>
          <cell r="Q27">
            <v>9512934036</v>
          </cell>
          <cell r="R27" t="str">
            <v>Father</v>
          </cell>
          <cell r="S27">
            <v>0</v>
          </cell>
          <cell r="T27">
            <v>0</v>
          </cell>
          <cell r="U27" t="str">
            <v>At :- Tadawala Khraya Post :- Sidhvabangar Dist :- Kushinagar</v>
          </cell>
          <cell r="V27">
            <v>0</v>
          </cell>
          <cell r="W27" t="str">
            <v>745779915712</v>
          </cell>
          <cell r="X27">
            <v>0</v>
          </cell>
          <cell r="Y27" t="str">
            <v>08th</v>
          </cell>
          <cell r="Z27">
            <v>0</v>
          </cell>
          <cell r="AA27" t="str">
            <v>13 Year</v>
          </cell>
        </row>
        <row r="28">
          <cell r="B28" t="str">
            <v>D1712027</v>
          </cell>
          <cell r="C28" t="str">
            <v>Production</v>
          </cell>
          <cell r="D28" t="str">
            <v>Engineering</v>
          </cell>
          <cell r="E28" t="str">
            <v>122-Store Team</v>
          </cell>
          <cell r="F28" t="str">
            <v>Forklift Driver</v>
          </cell>
          <cell r="G28" t="str">
            <v>Highly Skilled</v>
          </cell>
          <cell r="H28">
            <v>43077</v>
          </cell>
          <cell r="I28">
            <v>44093</v>
          </cell>
          <cell r="J28">
            <v>0</v>
          </cell>
          <cell r="K28" t="str">
            <v>Gurcharan Sing</v>
          </cell>
          <cell r="L28">
            <v>35.509589041095893</v>
          </cell>
          <cell r="M28">
            <v>32341</v>
          </cell>
          <cell r="N28">
            <v>8288991319</v>
          </cell>
          <cell r="O28" t="str">
            <v>dishasanand01@gmail.com</v>
          </cell>
          <cell r="P28">
            <v>0</v>
          </cell>
          <cell r="Q28">
            <v>8288991319</v>
          </cell>
          <cell r="R28" t="str">
            <v>Father</v>
          </cell>
          <cell r="S28">
            <v>0</v>
          </cell>
          <cell r="T28">
            <v>0</v>
          </cell>
          <cell r="U28" t="str">
            <v>Ta :- Baba Bakala Dist :- Amritsar State :- Panjab</v>
          </cell>
          <cell r="V28">
            <v>0</v>
          </cell>
          <cell r="W28" t="str">
            <v>355566213951</v>
          </cell>
          <cell r="X28">
            <v>0</v>
          </cell>
          <cell r="Y28" t="str">
            <v>SSC</v>
          </cell>
          <cell r="Z28">
            <v>0</v>
          </cell>
          <cell r="AA28" t="str">
            <v>5 Year</v>
          </cell>
        </row>
        <row r="29">
          <cell r="B29" t="str">
            <v>D1712028</v>
          </cell>
          <cell r="C29" t="str">
            <v>Production</v>
          </cell>
          <cell r="D29" t="str">
            <v>Curing</v>
          </cell>
          <cell r="E29">
            <v>0</v>
          </cell>
          <cell r="F29" t="str">
            <v>Forklift Driver</v>
          </cell>
          <cell r="G29" t="str">
            <v>Forklift</v>
          </cell>
          <cell r="H29">
            <v>43090</v>
          </cell>
          <cell r="I29">
            <v>43091</v>
          </cell>
          <cell r="J29">
            <v>0</v>
          </cell>
          <cell r="K29" t="str">
            <v xml:space="preserve">Shaileshkumar K Patel </v>
          </cell>
          <cell r="L29">
            <v>33.153424657534245</v>
          </cell>
          <cell r="M29">
            <v>33201</v>
          </cell>
          <cell r="N29">
            <v>8140613460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 t="str">
            <v>84, Baraiya Vassenvav Ta: Sanand, Ahmedabad</v>
          </cell>
          <cell r="V29">
            <v>0</v>
          </cell>
          <cell r="W29">
            <v>0</v>
          </cell>
          <cell r="X29">
            <v>0</v>
          </cell>
          <cell r="Y29" t="str">
            <v>SSC</v>
          </cell>
          <cell r="Z29">
            <v>0</v>
          </cell>
          <cell r="AA29" t="str">
            <v>Fresher</v>
          </cell>
        </row>
        <row r="30">
          <cell r="B30" t="str">
            <v>D1801001</v>
          </cell>
          <cell r="C30" t="str">
            <v>Production</v>
          </cell>
          <cell r="D30" t="str">
            <v>Curing</v>
          </cell>
          <cell r="E30" t="str">
            <v>Curing</v>
          </cell>
          <cell r="F30" t="str">
            <v>Forklift Driver</v>
          </cell>
          <cell r="G30" t="str">
            <v>Forklift</v>
          </cell>
          <cell r="H30">
            <v>43101</v>
          </cell>
          <cell r="I30">
            <v>44155</v>
          </cell>
          <cell r="J30">
            <v>0</v>
          </cell>
          <cell r="K30" t="str">
            <v>Senva Kanubhai Bhavanbhai</v>
          </cell>
          <cell r="L30">
            <v>27.361643835616437</v>
          </cell>
          <cell r="M30">
            <v>35315</v>
          </cell>
          <cell r="N30">
            <v>7359672670</v>
          </cell>
          <cell r="O30" t="str">
            <v>dishasanand01@gmail.com</v>
          </cell>
          <cell r="P30">
            <v>0</v>
          </cell>
          <cell r="Q30">
            <v>9173622962</v>
          </cell>
          <cell r="R30" t="str">
            <v>Father</v>
          </cell>
          <cell r="S30" t="str">
            <v>Tidiben</v>
          </cell>
          <cell r="T30">
            <v>0</v>
          </cell>
          <cell r="U30" t="str">
            <v>At Post :- Lalapur Tal :- Sanand Dist :- Ahmedabad</v>
          </cell>
          <cell r="V30">
            <v>0</v>
          </cell>
          <cell r="W30" t="str">
            <v>645716406956</v>
          </cell>
          <cell r="X30">
            <v>0</v>
          </cell>
          <cell r="Y30" t="str">
            <v>SSC</v>
          </cell>
          <cell r="Z30">
            <v>0</v>
          </cell>
          <cell r="AA30" t="str">
            <v>2 Year</v>
          </cell>
        </row>
        <row r="31">
          <cell r="B31" t="str">
            <v>D1801002</v>
          </cell>
          <cell r="C31" t="str">
            <v>Production</v>
          </cell>
          <cell r="D31" t="str">
            <v>Mixing</v>
          </cell>
          <cell r="E31">
            <v>0</v>
          </cell>
          <cell r="F31" t="str">
            <v>Forklift Driver</v>
          </cell>
          <cell r="G31" t="str">
            <v>Forklift</v>
          </cell>
          <cell r="H31">
            <v>43108</v>
          </cell>
          <cell r="I31">
            <v>43109</v>
          </cell>
          <cell r="J31">
            <v>0</v>
          </cell>
          <cell r="K31" t="str">
            <v>Rakesh Ko.Patel</v>
          </cell>
          <cell r="L31">
            <v>39.638356164383559</v>
          </cell>
          <cell r="M31">
            <v>30834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 t="str">
            <v>SSC</v>
          </cell>
          <cell r="Z31">
            <v>0</v>
          </cell>
          <cell r="AA31" t="str">
            <v>Fresher</v>
          </cell>
        </row>
        <row r="32">
          <cell r="B32" t="str">
            <v>D1801003</v>
          </cell>
          <cell r="C32" t="str">
            <v>Planning</v>
          </cell>
          <cell r="D32" t="str">
            <v>Planning</v>
          </cell>
          <cell r="E32">
            <v>0</v>
          </cell>
          <cell r="F32" t="str">
            <v>Forklift Driver</v>
          </cell>
          <cell r="G32" t="str">
            <v>Loading &amp; Unloading</v>
          </cell>
          <cell r="H32">
            <v>43108</v>
          </cell>
          <cell r="I32">
            <v>43110</v>
          </cell>
          <cell r="J32">
            <v>0</v>
          </cell>
          <cell r="K32" t="str">
            <v>Kamlesh Parmar</v>
          </cell>
          <cell r="L32">
            <v>39.638356164383559</v>
          </cell>
          <cell r="M32">
            <v>30834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 t="str">
            <v>SSC</v>
          </cell>
          <cell r="Z32">
            <v>0</v>
          </cell>
          <cell r="AA32" t="str">
            <v>Fresher</v>
          </cell>
        </row>
        <row r="33">
          <cell r="B33" t="str">
            <v>D1801004</v>
          </cell>
          <cell r="C33" t="str">
            <v>Planning</v>
          </cell>
          <cell r="D33" t="str">
            <v>Planning</v>
          </cell>
          <cell r="E33">
            <v>0</v>
          </cell>
          <cell r="F33" t="str">
            <v>Forklift Driver</v>
          </cell>
          <cell r="G33" t="str">
            <v>Loading &amp; Unloading</v>
          </cell>
          <cell r="H33">
            <v>43108</v>
          </cell>
          <cell r="I33">
            <v>43116</v>
          </cell>
          <cell r="J33">
            <v>0</v>
          </cell>
          <cell r="K33" t="str">
            <v>Pravin Rathod</v>
          </cell>
          <cell r="L33">
            <v>27.216438356164385</v>
          </cell>
          <cell r="M33" t="str">
            <v>30-10-1996</v>
          </cell>
          <cell r="N33">
            <v>9724503375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Jakkiben</v>
          </cell>
          <cell r="T33">
            <v>0</v>
          </cell>
          <cell r="U33" t="str">
            <v>Vill-Mankol-Tal-Sanand Ahmedabad</v>
          </cell>
          <cell r="V33">
            <v>0</v>
          </cell>
          <cell r="W33" t="str">
            <v>828590969768</v>
          </cell>
          <cell r="X33">
            <v>0</v>
          </cell>
          <cell r="Y33" t="str">
            <v>SSC</v>
          </cell>
          <cell r="Z33">
            <v>0</v>
          </cell>
          <cell r="AA33" t="str">
            <v>3 Year</v>
          </cell>
        </row>
        <row r="34">
          <cell r="B34" t="str">
            <v>D1801005</v>
          </cell>
          <cell r="C34" t="str">
            <v>Planning</v>
          </cell>
          <cell r="D34" t="str">
            <v>Product Management</v>
          </cell>
          <cell r="E34" t="str">
            <v>Loading</v>
          </cell>
          <cell r="F34" t="str">
            <v>Forklift Driver</v>
          </cell>
          <cell r="G34" t="str">
            <v>Loading &amp; Unloading</v>
          </cell>
          <cell r="H34">
            <v>43108</v>
          </cell>
          <cell r="I34">
            <v>44666</v>
          </cell>
          <cell r="J34">
            <v>0</v>
          </cell>
          <cell r="K34" t="str">
            <v>Ramesh Makwana</v>
          </cell>
          <cell r="L34">
            <v>37.638356164383559</v>
          </cell>
          <cell r="M34">
            <v>31564</v>
          </cell>
          <cell r="N34">
            <v>9601070521</v>
          </cell>
          <cell r="O34" t="str">
            <v>dishasanand01@gmail.com</v>
          </cell>
          <cell r="P34">
            <v>0</v>
          </cell>
          <cell r="Q34">
            <v>9601070521</v>
          </cell>
          <cell r="R34" t="str">
            <v>Father</v>
          </cell>
          <cell r="S34" t="str">
            <v>Dhaniben</v>
          </cell>
          <cell r="T34">
            <v>0</v>
          </cell>
          <cell r="U34" t="str">
            <v>Vill-Zezra Tal-Viramgam Ahmedabad</v>
          </cell>
          <cell r="V34">
            <v>0</v>
          </cell>
          <cell r="W34" t="str">
            <v>307119419638</v>
          </cell>
          <cell r="X34">
            <v>0</v>
          </cell>
          <cell r="Y34" t="str">
            <v>SSC</v>
          </cell>
          <cell r="Z34">
            <v>0</v>
          </cell>
          <cell r="AA34" t="str">
            <v>1 Year</v>
          </cell>
        </row>
        <row r="35">
          <cell r="B35" t="str">
            <v>D1801006</v>
          </cell>
          <cell r="C35" t="str">
            <v>Planning</v>
          </cell>
          <cell r="D35" t="str">
            <v>Product Management</v>
          </cell>
          <cell r="E35">
            <v>0</v>
          </cell>
          <cell r="F35" t="str">
            <v>Forklift Driver</v>
          </cell>
          <cell r="G35" t="str">
            <v>Loading &amp; Unloading</v>
          </cell>
          <cell r="H35">
            <v>43108</v>
          </cell>
          <cell r="I35">
            <v>43203</v>
          </cell>
          <cell r="J35">
            <v>0</v>
          </cell>
          <cell r="K35" t="str">
            <v>Ashok Makwana</v>
          </cell>
          <cell r="L35">
            <v>24.967123287671232</v>
          </cell>
          <cell r="M35">
            <v>36189</v>
          </cell>
          <cell r="N35">
            <v>9558229905</v>
          </cell>
          <cell r="O35" t="str">
            <v>dishasanand01@gmail.com</v>
          </cell>
          <cell r="P35">
            <v>0</v>
          </cell>
          <cell r="Q35">
            <v>9558229905</v>
          </cell>
          <cell r="R35" t="str">
            <v>Father</v>
          </cell>
          <cell r="S35" t="str">
            <v>Vinuben</v>
          </cell>
          <cell r="T35">
            <v>0</v>
          </cell>
          <cell r="U35" t="str">
            <v>Vill-Zezra Tal-Viramgam Ahmedabad</v>
          </cell>
          <cell r="V35">
            <v>0</v>
          </cell>
          <cell r="W35" t="str">
            <v>850139320566</v>
          </cell>
          <cell r="X35">
            <v>0</v>
          </cell>
          <cell r="Y35" t="str">
            <v>SSC</v>
          </cell>
          <cell r="Z35">
            <v>0</v>
          </cell>
          <cell r="AA35" t="str">
            <v>1 Year</v>
          </cell>
        </row>
        <row r="36">
          <cell r="B36" t="str">
            <v>D1801007</v>
          </cell>
          <cell r="C36" t="str">
            <v>Planning</v>
          </cell>
          <cell r="D36" t="str">
            <v>Product Management</v>
          </cell>
          <cell r="E36" t="str">
            <v>Packing</v>
          </cell>
          <cell r="F36" t="str">
            <v>Forklift Driver</v>
          </cell>
          <cell r="G36" t="str">
            <v>Loading &amp; Unloading</v>
          </cell>
          <cell r="H36">
            <v>43108</v>
          </cell>
          <cell r="I36">
            <v>44026</v>
          </cell>
          <cell r="J36">
            <v>0</v>
          </cell>
          <cell r="K36" t="str">
            <v>Mahesh Makwana</v>
          </cell>
          <cell r="L36">
            <v>31.87123287671233</v>
          </cell>
          <cell r="M36">
            <v>33669</v>
          </cell>
          <cell r="N36">
            <v>9512265233</v>
          </cell>
          <cell r="O36" t="str">
            <v>dishasanand01@gmail.com</v>
          </cell>
          <cell r="P36">
            <v>0</v>
          </cell>
          <cell r="Q36">
            <v>9512265233</v>
          </cell>
          <cell r="R36" t="str">
            <v>Father</v>
          </cell>
          <cell r="S36" t="str">
            <v>Manjuben</v>
          </cell>
          <cell r="T36">
            <v>0</v>
          </cell>
          <cell r="U36" t="str">
            <v>Vill-Zezrara Tal-Viramgam Ahmedabad</v>
          </cell>
          <cell r="V36">
            <v>0</v>
          </cell>
          <cell r="W36" t="str">
            <v>433207618340</v>
          </cell>
          <cell r="X36">
            <v>0</v>
          </cell>
          <cell r="Y36" t="str">
            <v>SSC</v>
          </cell>
          <cell r="Z36">
            <v>0</v>
          </cell>
          <cell r="AA36" t="str">
            <v>2 Year</v>
          </cell>
        </row>
        <row r="37">
          <cell r="B37" t="str">
            <v>D1801008</v>
          </cell>
          <cell r="C37" t="str">
            <v>Planning</v>
          </cell>
          <cell r="D37" t="str">
            <v>Product Management</v>
          </cell>
          <cell r="E37">
            <v>0</v>
          </cell>
          <cell r="F37" t="str">
            <v>Forklift Driver</v>
          </cell>
          <cell r="G37" t="str">
            <v>Loading &amp; Unloading</v>
          </cell>
          <cell r="H37">
            <v>43108</v>
          </cell>
          <cell r="I37">
            <v>43203</v>
          </cell>
          <cell r="J37">
            <v>0</v>
          </cell>
          <cell r="K37" t="str">
            <v>Alpesh Parmar</v>
          </cell>
          <cell r="L37">
            <v>25.205479452054796</v>
          </cell>
          <cell r="M37">
            <v>36102</v>
          </cell>
          <cell r="N37">
            <v>9662061922</v>
          </cell>
          <cell r="O37" t="str">
            <v>dishasanand01@gmail.com</v>
          </cell>
          <cell r="P37">
            <v>0</v>
          </cell>
          <cell r="Q37">
            <v>9662061922</v>
          </cell>
          <cell r="R37" t="str">
            <v>Father</v>
          </cell>
          <cell r="S37" t="str">
            <v>Amritaben</v>
          </cell>
          <cell r="T37">
            <v>0</v>
          </cell>
          <cell r="U37" t="str">
            <v>Vill-Zezra Tal-Viramgam Ahmedabad</v>
          </cell>
          <cell r="V37">
            <v>0</v>
          </cell>
          <cell r="W37" t="str">
            <v>392532482905</v>
          </cell>
          <cell r="X37">
            <v>0</v>
          </cell>
          <cell r="Y37" t="str">
            <v>SSC</v>
          </cell>
          <cell r="Z37">
            <v>0</v>
          </cell>
          <cell r="AA37" t="str">
            <v>2 Year</v>
          </cell>
        </row>
        <row r="38">
          <cell r="B38" t="str">
            <v>D1801009</v>
          </cell>
          <cell r="C38" t="str">
            <v>Planning</v>
          </cell>
          <cell r="D38" t="str">
            <v>Product Management</v>
          </cell>
          <cell r="E38">
            <v>0</v>
          </cell>
          <cell r="F38" t="str">
            <v>Forklift Driver</v>
          </cell>
          <cell r="G38" t="str">
            <v>Loading &amp; Unloading</v>
          </cell>
          <cell r="H38">
            <v>43108</v>
          </cell>
          <cell r="I38">
            <v>43814</v>
          </cell>
          <cell r="J38">
            <v>0</v>
          </cell>
          <cell r="K38" t="str">
            <v>Rohit Patel</v>
          </cell>
          <cell r="L38">
            <v>32.282191780821918</v>
          </cell>
          <cell r="M38">
            <v>33519</v>
          </cell>
          <cell r="N38">
            <v>8347118632</v>
          </cell>
          <cell r="O38" t="str">
            <v>dishasanand01@gmail.com</v>
          </cell>
          <cell r="P38">
            <v>0</v>
          </cell>
          <cell r="Q38">
            <v>8347118632</v>
          </cell>
          <cell r="R38" t="str">
            <v>Father</v>
          </cell>
          <cell r="S38" t="str">
            <v>Gayatariben</v>
          </cell>
          <cell r="T38">
            <v>0</v>
          </cell>
          <cell r="U38" t="str">
            <v>Vill-Melasana Tal-Sanand Ahmedabad</v>
          </cell>
          <cell r="V38">
            <v>0</v>
          </cell>
          <cell r="W38" t="str">
            <v>734287700662</v>
          </cell>
          <cell r="X38">
            <v>0</v>
          </cell>
          <cell r="Y38" t="str">
            <v>SSC</v>
          </cell>
          <cell r="Z38">
            <v>0</v>
          </cell>
          <cell r="AA38" t="str">
            <v>2 Year</v>
          </cell>
        </row>
        <row r="39">
          <cell r="B39" t="str">
            <v>D1801010</v>
          </cell>
          <cell r="C39" t="str">
            <v>Planning</v>
          </cell>
          <cell r="D39" t="str">
            <v>Product Management</v>
          </cell>
          <cell r="E39">
            <v>0</v>
          </cell>
          <cell r="F39" t="str">
            <v>Forklift Driver</v>
          </cell>
          <cell r="G39" t="str">
            <v>Loading &amp; Unloading</v>
          </cell>
          <cell r="H39">
            <v>43108</v>
          </cell>
          <cell r="I39">
            <v>43203</v>
          </cell>
          <cell r="J39">
            <v>0</v>
          </cell>
          <cell r="K39" t="str">
            <v>Mukesh Patel</v>
          </cell>
          <cell r="L39">
            <v>28.824657534246576</v>
          </cell>
          <cell r="M39">
            <v>34781</v>
          </cell>
          <cell r="N39">
            <v>9723567560</v>
          </cell>
          <cell r="O39" t="str">
            <v>dishasanand01@gmail.com</v>
          </cell>
          <cell r="P39">
            <v>0</v>
          </cell>
          <cell r="Q39">
            <v>9723567560</v>
          </cell>
          <cell r="R39" t="str">
            <v>Father</v>
          </cell>
          <cell r="S39" t="str">
            <v>Ranjuben</v>
          </cell>
          <cell r="T39">
            <v>0</v>
          </cell>
          <cell r="U39" t="str">
            <v>Vill-Govinda Tal-Sanand Ahmedabad</v>
          </cell>
          <cell r="V39">
            <v>0</v>
          </cell>
          <cell r="W39" t="str">
            <v>252829154363</v>
          </cell>
          <cell r="X39">
            <v>0</v>
          </cell>
          <cell r="Y39" t="str">
            <v>SSC</v>
          </cell>
          <cell r="Z39">
            <v>0</v>
          </cell>
          <cell r="AA39" t="str">
            <v>2 Year</v>
          </cell>
        </row>
        <row r="40">
          <cell r="B40" t="str">
            <v>D1801011</v>
          </cell>
          <cell r="C40" t="str">
            <v>Planning</v>
          </cell>
          <cell r="D40" t="str">
            <v>Product Management</v>
          </cell>
          <cell r="E40">
            <v>0</v>
          </cell>
          <cell r="F40" t="str">
            <v>Forklift Driver</v>
          </cell>
          <cell r="G40" t="str">
            <v>Loading &amp; Unloading</v>
          </cell>
          <cell r="H40">
            <v>43109</v>
          </cell>
          <cell r="I40">
            <v>43713</v>
          </cell>
          <cell r="J40">
            <v>0</v>
          </cell>
          <cell r="K40" t="str">
            <v>Patel Ranjit Narayan</v>
          </cell>
          <cell r="L40">
            <v>28.046575342465754</v>
          </cell>
          <cell r="M40">
            <v>35065</v>
          </cell>
          <cell r="N40">
            <v>91242044130</v>
          </cell>
          <cell r="O40" t="str">
            <v>dishasanand01@gmail.com</v>
          </cell>
          <cell r="P40">
            <v>0</v>
          </cell>
          <cell r="Q40">
            <v>91242044130</v>
          </cell>
          <cell r="R40" t="str">
            <v>Father</v>
          </cell>
          <cell r="S40" t="str">
            <v>Ranjan Ben</v>
          </cell>
          <cell r="T40">
            <v>0</v>
          </cell>
          <cell r="U40" t="str">
            <v>Vill-Melasana Tal-Sanand Ahmedabad</v>
          </cell>
          <cell r="V40">
            <v>0</v>
          </cell>
          <cell r="W40" t="str">
            <v>700748170532</v>
          </cell>
          <cell r="X40">
            <v>0</v>
          </cell>
          <cell r="Y40" t="str">
            <v>SSC</v>
          </cell>
          <cell r="Z40">
            <v>0</v>
          </cell>
          <cell r="AA40" t="str">
            <v>2 Year</v>
          </cell>
        </row>
        <row r="41">
          <cell r="B41" t="str">
            <v>D1801012</v>
          </cell>
          <cell r="C41" t="str">
            <v>Planning</v>
          </cell>
          <cell r="D41" t="str">
            <v>Product Management</v>
          </cell>
          <cell r="E41">
            <v>0</v>
          </cell>
          <cell r="F41" t="str">
            <v>Forklift Driver</v>
          </cell>
          <cell r="G41" t="str">
            <v>Loading &amp; Unloading</v>
          </cell>
          <cell r="H41">
            <v>43109</v>
          </cell>
          <cell r="I41" t="str">
            <v>Duplicate</v>
          </cell>
          <cell r="J41">
            <v>0</v>
          </cell>
          <cell r="K41" t="str">
            <v>Rohit Jina Patel</v>
          </cell>
          <cell r="L41">
            <v>32.443835616438356</v>
          </cell>
          <cell r="M41">
            <v>33460</v>
          </cell>
          <cell r="N41">
            <v>8347118632</v>
          </cell>
          <cell r="O41" t="str">
            <v>dishasanand01@gmail.com</v>
          </cell>
          <cell r="P41">
            <v>0</v>
          </cell>
          <cell r="Q41">
            <v>8347118632</v>
          </cell>
          <cell r="R41" t="str">
            <v>Father</v>
          </cell>
          <cell r="S41" t="str">
            <v>Gayatari BEN</v>
          </cell>
          <cell r="T41">
            <v>0</v>
          </cell>
          <cell r="U41" t="str">
            <v>Vill-Melasana Tal-Sanand Ahmedabad</v>
          </cell>
          <cell r="V41">
            <v>0</v>
          </cell>
          <cell r="W41" t="str">
            <v>734287700662</v>
          </cell>
          <cell r="X41">
            <v>0</v>
          </cell>
          <cell r="Y41" t="str">
            <v>SSC</v>
          </cell>
          <cell r="Z41">
            <v>0</v>
          </cell>
          <cell r="AA41" t="str">
            <v>2 Year</v>
          </cell>
        </row>
        <row r="42">
          <cell r="B42" t="str">
            <v>D1801013</v>
          </cell>
          <cell r="C42" t="str">
            <v>Planning</v>
          </cell>
          <cell r="D42" t="str">
            <v>Product Management</v>
          </cell>
          <cell r="E42">
            <v>0</v>
          </cell>
          <cell r="F42" t="str">
            <v>Forklift Driver</v>
          </cell>
          <cell r="G42" t="str">
            <v>Loading &amp; Unloading</v>
          </cell>
          <cell r="H42">
            <v>43109</v>
          </cell>
          <cell r="I42">
            <v>43902</v>
          </cell>
          <cell r="J42">
            <v>0</v>
          </cell>
          <cell r="K42" t="str">
            <v>Makwana Jayanti Bhala</v>
          </cell>
          <cell r="L42">
            <v>48.646575342465752</v>
          </cell>
          <cell r="M42">
            <v>27546</v>
          </cell>
          <cell r="N42">
            <v>9537771846</v>
          </cell>
          <cell r="O42" t="str">
            <v>dishasanand01@gmail.com</v>
          </cell>
          <cell r="P42">
            <v>0</v>
          </cell>
          <cell r="Q42">
            <v>9537771846</v>
          </cell>
          <cell r="R42" t="str">
            <v>Father</v>
          </cell>
          <cell r="S42" t="str">
            <v>Dharmi Ben</v>
          </cell>
          <cell r="T42">
            <v>0</v>
          </cell>
          <cell r="U42" t="str">
            <v>Vill-Kundal Tal-Sanand Ahmedabad3</v>
          </cell>
          <cell r="V42">
            <v>0</v>
          </cell>
          <cell r="W42" t="str">
            <v>314561116565</v>
          </cell>
          <cell r="X42">
            <v>0</v>
          </cell>
          <cell r="Y42" t="str">
            <v>BA</v>
          </cell>
          <cell r="Z42">
            <v>0</v>
          </cell>
          <cell r="AA42" t="str">
            <v>5 Year</v>
          </cell>
        </row>
        <row r="43">
          <cell r="B43" t="str">
            <v>D1801014</v>
          </cell>
          <cell r="C43" t="str">
            <v>Planning</v>
          </cell>
          <cell r="D43" t="str">
            <v>Planning</v>
          </cell>
          <cell r="E43">
            <v>0</v>
          </cell>
          <cell r="F43" t="str">
            <v>Forklift Driver</v>
          </cell>
          <cell r="G43" t="str">
            <v>Loading &amp; Unloading</v>
          </cell>
          <cell r="H43">
            <v>43109</v>
          </cell>
          <cell r="I43">
            <v>43112</v>
          </cell>
          <cell r="J43">
            <v>0</v>
          </cell>
          <cell r="K43" t="str">
            <v>Parmar Trilok Bhanu</v>
          </cell>
          <cell r="L43">
            <v>41.917808219178085</v>
          </cell>
          <cell r="M43" t="str">
            <v>20-02-1982</v>
          </cell>
          <cell r="N43">
            <v>9054470944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 t="str">
            <v>PuspaBen</v>
          </cell>
          <cell r="T43">
            <v>0</v>
          </cell>
          <cell r="U43" t="str">
            <v>Vill-Nidhrad Ahmedabad</v>
          </cell>
          <cell r="V43">
            <v>0</v>
          </cell>
          <cell r="W43" t="str">
            <v>670899869564</v>
          </cell>
          <cell r="X43">
            <v>0</v>
          </cell>
          <cell r="Y43" t="str">
            <v>SSC</v>
          </cell>
          <cell r="Z43">
            <v>0</v>
          </cell>
          <cell r="AA43" t="str">
            <v>1 Year</v>
          </cell>
        </row>
        <row r="44">
          <cell r="B44" t="str">
            <v>D1801015</v>
          </cell>
          <cell r="C44" t="str">
            <v>Planning</v>
          </cell>
          <cell r="D44" t="str">
            <v>Raw Material Management</v>
          </cell>
          <cell r="E44" t="str">
            <v>In-out/Packaging</v>
          </cell>
          <cell r="F44" t="str">
            <v>Packaging</v>
          </cell>
          <cell r="G44" t="str">
            <v>Loading &amp; Unloading</v>
          </cell>
          <cell r="H44">
            <v>43109</v>
          </cell>
          <cell r="I44">
            <v>0</v>
          </cell>
          <cell r="J44">
            <v>0</v>
          </cell>
          <cell r="K44" t="str">
            <v>Kavar Chandrakant Devji</v>
          </cell>
          <cell r="L44">
            <v>38.361643835616441</v>
          </cell>
          <cell r="M44">
            <v>31300</v>
          </cell>
          <cell r="N44">
            <v>9724606866</v>
          </cell>
          <cell r="O44" t="str">
            <v>dishasanand01@gmail.com</v>
          </cell>
          <cell r="P44">
            <v>0</v>
          </cell>
          <cell r="Q44">
            <v>9724606866</v>
          </cell>
          <cell r="R44" t="str">
            <v>Father</v>
          </cell>
          <cell r="S44" t="str">
            <v>Manju Ben</v>
          </cell>
          <cell r="T44">
            <v>0</v>
          </cell>
          <cell r="U44" t="str">
            <v>Vill-kHODU-Tal-surendraNagar</v>
          </cell>
          <cell r="V44">
            <v>0</v>
          </cell>
          <cell r="W44" t="str">
            <v>438192656731</v>
          </cell>
          <cell r="X44">
            <v>0</v>
          </cell>
          <cell r="Y44" t="str">
            <v>SSC</v>
          </cell>
          <cell r="Z44">
            <v>0</v>
          </cell>
          <cell r="AA44" t="str">
            <v>1 Year</v>
          </cell>
        </row>
        <row r="45">
          <cell r="B45" t="str">
            <v>D1801016</v>
          </cell>
          <cell r="C45" t="str">
            <v>Planning</v>
          </cell>
          <cell r="D45" t="str">
            <v>Product Management</v>
          </cell>
          <cell r="E45" t="str">
            <v>Loading/Packaging</v>
          </cell>
          <cell r="F45" t="str">
            <v>Packaging</v>
          </cell>
          <cell r="G45" t="str">
            <v>Loading &amp; Unloading</v>
          </cell>
          <cell r="H45">
            <v>43109</v>
          </cell>
          <cell r="I45">
            <v>0</v>
          </cell>
          <cell r="J45">
            <v>0</v>
          </cell>
          <cell r="K45" t="str">
            <v>Parmar Vinu Amrit</v>
          </cell>
          <cell r="L45">
            <v>26.698630136986303</v>
          </cell>
          <cell r="M45">
            <v>35557</v>
          </cell>
          <cell r="N45">
            <v>8238904849</v>
          </cell>
          <cell r="O45" t="str">
            <v>dishasanand01@gmail.com</v>
          </cell>
          <cell r="P45">
            <v>0</v>
          </cell>
          <cell r="Q45">
            <v>8238904849</v>
          </cell>
          <cell r="R45" t="str">
            <v>Father</v>
          </cell>
          <cell r="S45" t="str">
            <v>ManjulaBen</v>
          </cell>
          <cell r="T45">
            <v>0</v>
          </cell>
          <cell r="U45" t="str">
            <v>Vill-Zezra Tal-Viramgam Ahmedabad</v>
          </cell>
          <cell r="V45">
            <v>0</v>
          </cell>
          <cell r="W45" t="str">
            <v>291782038530</v>
          </cell>
          <cell r="X45">
            <v>0</v>
          </cell>
          <cell r="Y45" t="str">
            <v>SSC</v>
          </cell>
          <cell r="Z45">
            <v>0</v>
          </cell>
          <cell r="AA45" t="str">
            <v>1 Year</v>
          </cell>
        </row>
        <row r="46">
          <cell r="B46" t="str">
            <v>D1801017</v>
          </cell>
          <cell r="C46" t="str">
            <v>Planning</v>
          </cell>
          <cell r="D46" t="str">
            <v>Product Management</v>
          </cell>
          <cell r="E46">
            <v>0</v>
          </cell>
          <cell r="F46" t="str">
            <v>Forklift Driver</v>
          </cell>
          <cell r="G46" t="str">
            <v>Loading &amp; Unloading</v>
          </cell>
          <cell r="H46">
            <v>43109</v>
          </cell>
          <cell r="I46">
            <v>43204</v>
          </cell>
          <cell r="J46">
            <v>0</v>
          </cell>
          <cell r="K46" t="str">
            <v>Jamod Sanjay Jayanti</v>
          </cell>
          <cell r="L46">
            <v>25.424657534246574</v>
          </cell>
          <cell r="M46" t="str">
            <v>15-08-1998</v>
          </cell>
          <cell r="N46">
            <v>9725833308</v>
          </cell>
          <cell r="O46" t="str">
            <v>dishasanand01@gmail.com</v>
          </cell>
          <cell r="P46">
            <v>0</v>
          </cell>
          <cell r="Q46">
            <v>9725833308</v>
          </cell>
          <cell r="R46" t="str">
            <v>Father</v>
          </cell>
          <cell r="S46" t="str">
            <v>Dhani Ben</v>
          </cell>
          <cell r="T46">
            <v>0</v>
          </cell>
          <cell r="U46" t="str">
            <v>Vill-Zezra Tal-Viramgam Ahmedabad</v>
          </cell>
          <cell r="V46">
            <v>0</v>
          </cell>
          <cell r="W46" t="str">
            <v>363086098087</v>
          </cell>
          <cell r="X46">
            <v>0</v>
          </cell>
          <cell r="Y46" t="str">
            <v>SSC</v>
          </cell>
          <cell r="Z46">
            <v>0</v>
          </cell>
          <cell r="AA46" t="str">
            <v>2 Year</v>
          </cell>
        </row>
        <row r="47">
          <cell r="B47" t="str">
            <v>D1801018</v>
          </cell>
          <cell r="C47" t="str">
            <v>Planning</v>
          </cell>
          <cell r="D47" t="str">
            <v>Product Management</v>
          </cell>
          <cell r="E47" t="str">
            <v>Loading/Packaging</v>
          </cell>
          <cell r="F47" t="str">
            <v>Packaging</v>
          </cell>
          <cell r="G47" t="str">
            <v>Loading &amp; Unloading</v>
          </cell>
          <cell r="H47">
            <v>43109</v>
          </cell>
          <cell r="I47">
            <v>0</v>
          </cell>
          <cell r="J47">
            <v>0</v>
          </cell>
          <cell r="K47" t="str">
            <v>Parmar Kamlesh Jivanbhai</v>
          </cell>
          <cell r="L47">
            <v>35.221917808219175</v>
          </cell>
          <cell r="M47">
            <v>32446</v>
          </cell>
          <cell r="N47">
            <v>8128636963</v>
          </cell>
          <cell r="O47" t="str">
            <v>dishasanand01@gmail.com</v>
          </cell>
          <cell r="P47">
            <v>0</v>
          </cell>
          <cell r="Q47">
            <v>8128636963</v>
          </cell>
          <cell r="R47" t="str">
            <v>Father</v>
          </cell>
          <cell r="S47" t="str">
            <v>Vijuben</v>
          </cell>
          <cell r="T47">
            <v>0</v>
          </cell>
          <cell r="U47" t="str">
            <v>Vill-Zezra Tal-Viramgam Ahmedabad</v>
          </cell>
          <cell r="V47">
            <v>0</v>
          </cell>
          <cell r="W47" t="str">
            <v>899185039263</v>
          </cell>
          <cell r="X47">
            <v>0</v>
          </cell>
          <cell r="Y47" t="str">
            <v>SSC</v>
          </cell>
          <cell r="Z47">
            <v>0</v>
          </cell>
          <cell r="AA47" t="str">
            <v>1 Year</v>
          </cell>
        </row>
        <row r="48">
          <cell r="B48" t="str">
            <v>D1801019</v>
          </cell>
          <cell r="C48" t="str">
            <v>Planning</v>
          </cell>
          <cell r="D48" t="str">
            <v>Product Management</v>
          </cell>
          <cell r="E48">
            <v>0</v>
          </cell>
          <cell r="F48" t="str">
            <v>Forklift Driver</v>
          </cell>
          <cell r="G48" t="str">
            <v>Loading &amp; Unloading</v>
          </cell>
          <cell r="H48">
            <v>43109</v>
          </cell>
          <cell r="I48">
            <v>43203</v>
          </cell>
          <cell r="J48">
            <v>0</v>
          </cell>
          <cell r="K48" t="str">
            <v>Parmar Hasmukh Kanjibhai</v>
          </cell>
          <cell r="L48">
            <v>35.049315068493151</v>
          </cell>
          <cell r="M48">
            <v>32509</v>
          </cell>
          <cell r="N48">
            <v>0</v>
          </cell>
          <cell r="O48" t="str">
            <v>dishasanand01@gmail.com</v>
          </cell>
          <cell r="P48">
            <v>0</v>
          </cell>
          <cell r="Q48">
            <v>0</v>
          </cell>
          <cell r="R48">
            <v>0</v>
          </cell>
          <cell r="S48" t="str">
            <v>Kamubend</v>
          </cell>
          <cell r="T48">
            <v>0</v>
          </cell>
          <cell r="U48" t="str">
            <v>Vill-Zezra Tal-Viramgam Ahmedabad</v>
          </cell>
          <cell r="V48">
            <v>0</v>
          </cell>
          <cell r="W48" t="str">
            <v>433667143780</v>
          </cell>
          <cell r="X48">
            <v>0</v>
          </cell>
          <cell r="Y48" t="str">
            <v>SSC</v>
          </cell>
          <cell r="Z48">
            <v>0</v>
          </cell>
          <cell r="AA48" t="str">
            <v>1 Year</v>
          </cell>
        </row>
        <row r="49">
          <cell r="B49" t="str">
            <v>D1801020</v>
          </cell>
          <cell r="C49" t="str">
            <v>Planning</v>
          </cell>
          <cell r="D49" t="str">
            <v>Product Management</v>
          </cell>
          <cell r="E49">
            <v>0</v>
          </cell>
          <cell r="F49" t="str">
            <v>Forklift Driver</v>
          </cell>
          <cell r="G49" t="str">
            <v>Loading &amp; Unloading</v>
          </cell>
          <cell r="H49">
            <v>43109</v>
          </cell>
          <cell r="I49">
            <v>43203</v>
          </cell>
          <cell r="J49">
            <v>0</v>
          </cell>
          <cell r="K49" t="str">
            <v>Parmar Rajubhai Jivanbhai</v>
          </cell>
          <cell r="L49">
            <v>36.638356164383559</v>
          </cell>
          <cell r="M49">
            <v>31929</v>
          </cell>
          <cell r="N49">
            <v>8980902847</v>
          </cell>
          <cell r="O49" t="str">
            <v>dishasanand01@gmail.com</v>
          </cell>
          <cell r="P49">
            <v>0</v>
          </cell>
          <cell r="Q49">
            <v>8980902847</v>
          </cell>
          <cell r="R49" t="str">
            <v>Fathar</v>
          </cell>
          <cell r="S49" t="str">
            <v>Vijuben</v>
          </cell>
          <cell r="T49">
            <v>0</v>
          </cell>
          <cell r="U49" t="str">
            <v>Vill-Zezra Tal-Viramgam Ahmedabad</v>
          </cell>
          <cell r="V49">
            <v>0</v>
          </cell>
          <cell r="W49" t="str">
            <v>610142826606</v>
          </cell>
          <cell r="X49">
            <v>0</v>
          </cell>
          <cell r="Y49" t="str">
            <v>HSC</v>
          </cell>
          <cell r="Z49">
            <v>0</v>
          </cell>
          <cell r="AA49" t="str">
            <v>2 Year</v>
          </cell>
        </row>
        <row r="50">
          <cell r="B50" t="str">
            <v>D1801021</v>
          </cell>
          <cell r="C50" t="str">
            <v>Planning</v>
          </cell>
          <cell r="D50" t="str">
            <v>Raw Materials Management</v>
          </cell>
          <cell r="E50" t="str">
            <v>In-out</v>
          </cell>
          <cell r="F50" t="str">
            <v>Forklift Driver</v>
          </cell>
          <cell r="G50" t="str">
            <v>Forklift</v>
          </cell>
          <cell r="H50">
            <v>43116</v>
          </cell>
          <cell r="I50">
            <v>44296</v>
          </cell>
          <cell r="J50">
            <v>0</v>
          </cell>
          <cell r="K50" t="str">
            <v>Bhayrambhai Belabhai Senva</v>
          </cell>
          <cell r="L50">
            <v>40.389041095890413</v>
          </cell>
          <cell r="M50">
            <v>30560</v>
          </cell>
          <cell r="N50">
            <v>9723543520</v>
          </cell>
          <cell r="O50" t="str">
            <v>dishasanand01@gmail.com</v>
          </cell>
          <cell r="P50">
            <v>0</v>
          </cell>
          <cell r="Q50">
            <v>9723543520</v>
          </cell>
          <cell r="R50" t="str">
            <v>Fathar</v>
          </cell>
          <cell r="S50" t="str">
            <v>Chancalben</v>
          </cell>
          <cell r="T50">
            <v>0</v>
          </cell>
          <cell r="U50" t="str">
            <v>Vill-Bakrana Tal :-Viramgam Ahmedabad</v>
          </cell>
          <cell r="V50">
            <v>0</v>
          </cell>
          <cell r="W50" t="str">
            <v>974425938365</v>
          </cell>
          <cell r="X50">
            <v>0</v>
          </cell>
          <cell r="Y50" t="str">
            <v>SSC</v>
          </cell>
          <cell r="Z50">
            <v>0</v>
          </cell>
          <cell r="AA50" t="str">
            <v>3 Year</v>
          </cell>
        </row>
        <row r="51">
          <cell r="B51" t="str">
            <v>D1801022</v>
          </cell>
          <cell r="C51" t="str">
            <v>Planning</v>
          </cell>
          <cell r="D51" t="str">
            <v>Raw Materials Management</v>
          </cell>
          <cell r="E51" t="str">
            <v>In-out</v>
          </cell>
          <cell r="F51" t="str">
            <v>Forklift Driver</v>
          </cell>
          <cell r="G51" t="str">
            <v>Loading &amp; Unloading</v>
          </cell>
          <cell r="H51">
            <v>43116</v>
          </cell>
          <cell r="I51">
            <v>44037</v>
          </cell>
          <cell r="J51">
            <v>0</v>
          </cell>
          <cell r="K51" t="str">
            <v>Suresh Popatbhai Thakor</v>
          </cell>
          <cell r="L51">
            <v>43.578082191780823</v>
          </cell>
          <cell r="M51">
            <v>29396</v>
          </cell>
          <cell r="N51">
            <v>9924001191</v>
          </cell>
          <cell r="O51" t="str">
            <v>dishasanand01@gmail.com</v>
          </cell>
          <cell r="P51">
            <v>0</v>
          </cell>
          <cell r="Q51">
            <v>9924001191</v>
          </cell>
          <cell r="R51" t="str">
            <v>Fathar</v>
          </cell>
          <cell r="S51" t="str">
            <v>Rambhaben</v>
          </cell>
          <cell r="T51">
            <v>0</v>
          </cell>
          <cell r="U51" t="str">
            <v>Vill:- Kalyanpura Tal :- Kadi Dist :- Mehasana</v>
          </cell>
          <cell r="V51">
            <v>0</v>
          </cell>
          <cell r="W51" t="str">
            <v>477578292169</v>
          </cell>
          <cell r="X51">
            <v>0</v>
          </cell>
          <cell r="Y51" t="str">
            <v>SSC</v>
          </cell>
          <cell r="Z51">
            <v>0</v>
          </cell>
          <cell r="AA51" t="str">
            <v>1 Year</v>
          </cell>
        </row>
        <row r="52">
          <cell r="B52" t="str">
            <v>D1801023</v>
          </cell>
          <cell r="C52" t="str">
            <v>Planning</v>
          </cell>
          <cell r="D52" t="str">
            <v>Raw Materials Management</v>
          </cell>
          <cell r="E52">
            <v>0</v>
          </cell>
          <cell r="F52" t="str">
            <v>Forklift Driver</v>
          </cell>
          <cell r="G52" t="str">
            <v>Loading &amp; Unloading</v>
          </cell>
          <cell r="H52">
            <v>43116</v>
          </cell>
          <cell r="I52">
            <v>43165</v>
          </cell>
          <cell r="J52">
            <v>0</v>
          </cell>
          <cell r="K52" t="str">
            <v>Dinesh Dhirubhai Thakor</v>
          </cell>
          <cell r="L52">
            <v>25.156164383561645</v>
          </cell>
          <cell r="M52">
            <v>36120</v>
          </cell>
          <cell r="N52">
            <v>9714084992</v>
          </cell>
          <cell r="O52" t="str">
            <v>dishasanand01@gmail.com</v>
          </cell>
          <cell r="P52">
            <v>0</v>
          </cell>
          <cell r="Q52">
            <v>9714084992</v>
          </cell>
          <cell r="R52" t="str">
            <v>Fathar</v>
          </cell>
          <cell r="S52" t="str">
            <v>Kantaben</v>
          </cell>
          <cell r="T52">
            <v>0</v>
          </cell>
          <cell r="U52" t="str">
            <v>Vill:- Kalyanpura Tal :- Kadi Dist :- Mehasana</v>
          </cell>
          <cell r="V52">
            <v>0</v>
          </cell>
          <cell r="W52" t="str">
            <v>488279850172</v>
          </cell>
          <cell r="X52">
            <v>0</v>
          </cell>
          <cell r="Y52" t="str">
            <v>SSC</v>
          </cell>
          <cell r="Z52">
            <v>0</v>
          </cell>
          <cell r="AA52" t="str">
            <v>1 Year</v>
          </cell>
        </row>
        <row r="53">
          <cell r="B53" t="str">
            <v>D1802024</v>
          </cell>
          <cell r="C53" t="str">
            <v>RD2</v>
          </cell>
          <cell r="D53" t="str">
            <v>Mold</v>
          </cell>
          <cell r="E53">
            <v>0</v>
          </cell>
          <cell r="F53" t="str">
            <v>Forklift Driver</v>
          </cell>
          <cell r="G53" t="str">
            <v>Forklift</v>
          </cell>
          <cell r="H53">
            <v>43145</v>
          </cell>
          <cell r="I53">
            <v>43286</v>
          </cell>
          <cell r="J53">
            <v>0</v>
          </cell>
          <cell r="K53" t="str">
            <v>Jethanhai Devipujak</v>
          </cell>
          <cell r="L53">
            <v>34.531506849315072</v>
          </cell>
          <cell r="M53">
            <v>32698</v>
          </cell>
          <cell r="N53">
            <v>8155063520</v>
          </cell>
          <cell r="O53" t="str">
            <v>dishasanand01@gmail.com</v>
          </cell>
          <cell r="P53">
            <v>0</v>
          </cell>
          <cell r="Q53">
            <v>8155063520</v>
          </cell>
          <cell r="R53" t="str">
            <v>Fathar</v>
          </cell>
          <cell r="S53" t="str">
            <v>Kanchanben</v>
          </cell>
          <cell r="T53">
            <v>0</v>
          </cell>
          <cell r="U53" t="str">
            <v>Vill-DadukaTal-Sanand Ahmedabad</v>
          </cell>
          <cell r="V53">
            <v>0</v>
          </cell>
          <cell r="W53" t="str">
            <v>996280870887</v>
          </cell>
          <cell r="X53">
            <v>0</v>
          </cell>
          <cell r="Y53" t="str">
            <v>SSC</v>
          </cell>
          <cell r="Z53">
            <v>0</v>
          </cell>
          <cell r="AA53" t="str">
            <v>2 Year</v>
          </cell>
        </row>
        <row r="54">
          <cell r="B54" t="str">
            <v>D1803025</v>
          </cell>
          <cell r="C54" t="str">
            <v>Planning</v>
          </cell>
          <cell r="D54" t="str">
            <v>Product Management</v>
          </cell>
          <cell r="E54">
            <v>0</v>
          </cell>
          <cell r="F54" t="str">
            <v>Forklift Driver</v>
          </cell>
          <cell r="G54" t="str">
            <v>Loading &amp; Unloading</v>
          </cell>
          <cell r="H54">
            <v>43174</v>
          </cell>
          <cell r="I54">
            <v>43203</v>
          </cell>
          <cell r="J54">
            <v>0</v>
          </cell>
          <cell r="K54" t="str">
            <v>Makwana Vasharam Bhai</v>
          </cell>
          <cell r="L54">
            <v>39.638356164383559</v>
          </cell>
          <cell r="M54">
            <v>30834</v>
          </cell>
          <cell r="N54">
            <v>9898859953</v>
          </cell>
          <cell r="O54" t="str">
            <v>dishasanand01@gmail.com</v>
          </cell>
          <cell r="P54">
            <v>0</v>
          </cell>
          <cell r="Q54">
            <v>8511743817</v>
          </cell>
          <cell r="R54" t="str">
            <v>Brother</v>
          </cell>
          <cell r="S54" t="str">
            <v>Kanchan Ben</v>
          </cell>
          <cell r="T54">
            <v>0</v>
          </cell>
          <cell r="U54" t="str">
            <v>Vill-ZezraTal-Sanand Ahmedabad</v>
          </cell>
          <cell r="V54">
            <v>0</v>
          </cell>
          <cell r="W54" t="str">
            <v>305478940010</v>
          </cell>
          <cell r="X54">
            <v>0</v>
          </cell>
          <cell r="Y54" t="str">
            <v>08th</v>
          </cell>
          <cell r="Z54">
            <v>0</v>
          </cell>
          <cell r="AA54" t="str">
            <v>2 Year</v>
          </cell>
        </row>
        <row r="55">
          <cell r="B55" t="str">
            <v>D1803026</v>
          </cell>
          <cell r="C55" t="str">
            <v>Planning</v>
          </cell>
          <cell r="D55" t="str">
            <v>Product Management</v>
          </cell>
          <cell r="E55" t="str">
            <v>Packing</v>
          </cell>
          <cell r="F55" t="str">
            <v>Forklift Driver</v>
          </cell>
          <cell r="G55" t="str">
            <v>Loading &amp; Unloading</v>
          </cell>
          <cell r="H55">
            <v>43174</v>
          </cell>
          <cell r="I55">
            <v>44026</v>
          </cell>
          <cell r="J55">
            <v>0</v>
          </cell>
          <cell r="K55" t="str">
            <v>Makwana Lila MangaBhai</v>
          </cell>
          <cell r="L55">
            <v>42.367123287671234</v>
          </cell>
          <cell r="M55">
            <v>29838</v>
          </cell>
          <cell r="N55">
            <v>9924203623</v>
          </cell>
          <cell r="O55" t="str">
            <v>dishasanand01@gmail.com</v>
          </cell>
          <cell r="P55">
            <v>0</v>
          </cell>
          <cell r="Q55">
            <v>9924203623</v>
          </cell>
          <cell r="R55" t="str">
            <v>Brother</v>
          </cell>
          <cell r="S55" t="str">
            <v>Margha Ben</v>
          </cell>
          <cell r="T55">
            <v>0</v>
          </cell>
          <cell r="U55" t="str">
            <v>Vill-ZezraTal-Sanand Ahmedabad</v>
          </cell>
          <cell r="V55">
            <v>0</v>
          </cell>
          <cell r="W55" t="str">
            <v>588429719412</v>
          </cell>
          <cell r="X55">
            <v>0</v>
          </cell>
          <cell r="Y55" t="str">
            <v xml:space="preserve">SSC </v>
          </cell>
          <cell r="Z55">
            <v>0</v>
          </cell>
          <cell r="AA55" t="str">
            <v>1 Year</v>
          </cell>
        </row>
        <row r="56">
          <cell r="B56" t="str">
            <v>D1803027</v>
          </cell>
          <cell r="C56" t="str">
            <v>Planning</v>
          </cell>
          <cell r="D56" t="str">
            <v>Product Management</v>
          </cell>
          <cell r="E56" t="str">
            <v>Packing</v>
          </cell>
          <cell r="F56" t="str">
            <v>Forklift Driver</v>
          </cell>
          <cell r="G56" t="str">
            <v>Loading &amp; Unloading</v>
          </cell>
          <cell r="H56">
            <v>43174</v>
          </cell>
          <cell r="I56">
            <v>44026</v>
          </cell>
          <cell r="J56">
            <v>0</v>
          </cell>
          <cell r="K56" t="str">
            <v>Makwana Raju SundaBhai</v>
          </cell>
          <cell r="L56">
            <v>35.197260273972603</v>
          </cell>
          <cell r="M56">
            <v>32455</v>
          </cell>
          <cell r="N56">
            <v>9898979046</v>
          </cell>
          <cell r="O56" t="str">
            <v>dishasanand01@gmail.com</v>
          </cell>
          <cell r="P56">
            <v>0</v>
          </cell>
          <cell r="Q56">
            <v>8128538451</v>
          </cell>
          <cell r="R56" t="str">
            <v>Brother</v>
          </cell>
          <cell r="S56" t="str">
            <v>Taku Ben</v>
          </cell>
          <cell r="T56">
            <v>0</v>
          </cell>
          <cell r="U56" t="str">
            <v>Vill-ZezraTal-Sanand Ahmedabad</v>
          </cell>
          <cell r="V56">
            <v>0</v>
          </cell>
          <cell r="W56" t="str">
            <v>944064278690</v>
          </cell>
          <cell r="X56">
            <v>0</v>
          </cell>
          <cell r="Y56" t="str">
            <v>09th</v>
          </cell>
          <cell r="Z56">
            <v>0</v>
          </cell>
          <cell r="AA56" t="str">
            <v>1 Year</v>
          </cell>
        </row>
        <row r="57">
          <cell r="B57" t="str">
            <v>D1803028</v>
          </cell>
          <cell r="C57" t="str">
            <v>Planning</v>
          </cell>
          <cell r="D57" t="str">
            <v>Product Management</v>
          </cell>
          <cell r="E57">
            <v>0</v>
          </cell>
          <cell r="F57" t="str">
            <v>Forklift Driver</v>
          </cell>
          <cell r="G57" t="str">
            <v>Loading &amp; Unloading</v>
          </cell>
          <cell r="H57">
            <v>43174</v>
          </cell>
          <cell r="I57">
            <v>43186</v>
          </cell>
          <cell r="J57">
            <v>0</v>
          </cell>
          <cell r="K57" t="str">
            <v>Parmar Jittu Babubhai</v>
          </cell>
          <cell r="L57">
            <v>26.043835616438358</v>
          </cell>
          <cell r="M57">
            <v>35796</v>
          </cell>
          <cell r="N57">
            <v>8128155949</v>
          </cell>
          <cell r="O57" t="str">
            <v>dishasanand01@gmail.com</v>
          </cell>
          <cell r="P57">
            <v>0</v>
          </cell>
          <cell r="Q57">
            <v>8120412761</v>
          </cell>
          <cell r="R57" t="str">
            <v>Brother</v>
          </cell>
          <cell r="S57" t="str">
            <v>Amruta Ben</v>
          </cell>
          <cell r="T57">
            <v>0</v>
          </cell>
          <cell r="U57" t="str">
            <v>Vill-ZezraTal-Sanand Ahmedabad</v>
          </cell>
          <cell r="V57">
            <v>0</v>
          </cell>
          <cell r="W57" t="str">
            <v>235795584378</v>
          </cell>
          <cell r="X57">
            <v>0</v>
          </cell>
          <cell r="Y57" t="str">
            <v>08th</v>
          </cell>
          <cell r="Z57">
            <v>0</v>
          </cell>
          <cell r="AA57" t="str">
            <v>1 Year</v>
          </cell>
        </row>
        <row r="58">
          <cell r="B58" t="str">
            <v>D1803029</v>
          </cell>
          <cell r="C58" t="str">
            <v>Planning</v>
          </cell>
          <cell r="D58" t="str">
            <v>Product Management</v>
          </cell>
          <cell r="E58">
            <v>0</v>
          </cell>
          <cell r="F58" t="str">
            <v>Forklift Driver</v>
          </cell>
          <cell r="G58" t="str">
            <v>Loading &amp; Unloading</v>
          </cell>
          <cell r="H58">
            <v>43174</v>
          </cell>
          <cell r="I58">
            <v>43203</v>
          </cell>
          <cell r="J58">
            <v>0</v>
          </cell>
          <cell r="K58" t="str">
            <v>Makwana Kiran Jayesh</v>
          </cell>
          <cell r="L58">
            <v>26.63013698630137</v>
          </cell>
          <cell r="M58">
            <v>35582</v>
          </cell>
          <cell r="N58">
            <v>9662121138</v>
          </cell>
          <cell r="O58" t="str">
            <v>dishasanand01@gmail.com</v>
          </cell>
          <cell r="P58">
            <v>0</v>
          </cell>
          <cell r="Q58">
            <v>9898595953</v>
          </cell>
          <cell r="R58" t="str">
            <v>Mother</v>
          </cell>
          <cell r="S58" t="str">
            <v>Madhu Ben</v>
          </cell>
          <cell r="T58">
            <v>0</v>
          </cell>
          <cell r="U58" t="str">
            <v>Vill-ZezraTal-Sanand Ahmedabad</v>
          </cell>
          <cell r="V58">
            <v>0</v>
          </cell>
          <cell r="W58" t="str">
            <v>623293940088</v>
          </cell>
          <cell r="X58">
            <v>0</v>
          </cell>
          <cell r="Y58" t="str">
            <v>HSC</v>
          </cell>
          <cell r="Z58">
            <v>0</v>
          </cell>
          <cell r="AA58" t="str">
            <v>1 Year</v>
          </cell>
        </row>
        <row r="59">
          <cell r="B59" t="str">
            <v>D1803030</v>
          </cell>
          <cell r="C59" t="str">
            <v>Planning</v>
          </cell>
          <cell r="D59" t="str">
            <v>Product Management</v>
          </cell>
          <cell r="E59">
            <v>0</v>
          </cell>
          <cell r="F59" t="str">
            <v>Forklift Driver</v>
          </cell>
          <cell r="G59" t="str">
            <v>Loading &amp; Unloading</v>
          </cell>
          <cell r="H59">
            <v>43174</v>
          </cell>
          <cell r="I59">
            <v>43728</v>
          </cell>
          <cell r="J59">
            <v>0</v>
          </cell>
          <cell r="K59" t="str">
            <v>Makwana Juga Devabhai</v>
          </cell>
          <cell r="L59">
            <v>25.345205479452055</v>
          </cell>
          <cell r="M59">
            <v>36051</v>
          </cell>
          <cell r="N59">
            <v>8128155949</v>
          </cell>
          <cell r="O59" t="str">
            <v>dishasanand01@gmail.com</v>
          </cell>
          <cell r="P59">
            <v>0</v>
          </cell>
          <cell r="Q59">
            <v>8128538451</v>
          </cell>
          <cell r="R59" t="str">
            <v>Father</v>
          </cell>
          <cell r="S59" t="str">
            <v>Champa Ben</v>
          </cell>
          <cell r="T59">
            <v>0</v>
          </cell>
          <cell r="U59" t="str">
            <v>Vill-ZezraTal-Sanand Ahmedabad</v>
          </cell>
          <cell r="V59">
            <v>0</v>
          </cell>
          <cell r="W59" t="str">
            <v>862710896464</v>
          </cell>
          <cell r="X59">
            <v>0</v>
          </cell>
          <cell r="Y59" t="str">
            <v>08th</v>
          </cell>
          <cell r="Z59">
            <v>0</v>
          </cell>
          <cell r="AA59" t="str">
            <v>1 Year</v>
          </cell>
        </row>
        <row r="60">
          <cell r="B60" t="str">
            <v>D1803031</v>
          </cell>
          <cell r="C60" t="str">
            <v>Planning</v>
          </cell>
          <cell r="D60" t="str">
            <v>Product Management</v>
          </cell>
          <cell r="E60">
            <v>0</v>
          </cell>
          <cell r="F60" t="str">
            <v>Forklift Driver</v>
          </cell>
          <cell r="G60" t="str">
            <v>Loading &amp; Unloading</v>
          </cell>
          <cell r="H60">
            <v>43174</v>
          </cell>
          <cell r="I60">
            <v>43203</v>
          </cell>
          <cell r="J60">
            <v>0</v>
          </cell>
          <cell r="K60" t="str">
            <v>Makwana Baldev Laxmanbhai</v>
          </cell>
          <cell r="L60">
            <v>44.057534246575344</v>
          </cell>
          <cell r="M60">
            <v>29221</v>
          </cell>
          <cell r="N60">
            <v>9898979046</v>
          </cell>
          <cell r="O60" t="str">
            <v>dishasanand01@gmail.com</v>
          </cell>
          <cell r="P60">
            <v>0</v>
          </cell>
          <cell r="Q60">
            <v>9898595953</v>
          </cell>
          <cell r="R60" t="str">
            <v>Wife</v>
          </cell>
          <cell r="S60" t="str">
            <v>Thaku</v>
          </cell>
          <cell r="T60">
            <v>0</v>
          </cell>
          <cell r="U60" t="str">
            <v>Vill-ZezraTal-Sanand Ahmedabad</v>
          </cell>
          <cell r="V60">
            <v>0</v>
          </cell>
          <cell r="W60" t="str">
            <v>214838860281</v>
          </cell>
          <cell r="X60">
            <v>0</v>
          </cell>
          <cell r="Y60" t="str">
            <v>HSC</v>
          </cell>
          <cell r="Z60">
            <v>0</v>
          </cell>
          <cell r="AA60" t="str">
            <v>1 Year</v>
          </cell>
        </row>
        <row r="61">
          <cell r="B61" t="str">
            <v>D1803032</v>
          </cell>
          <cell r="C61" t="str">
            <v>Planning</v>
          </cell>
          <cell r="D61" t="str">
            <v>Product Management</v>
          </cell>
          <cell r="E61">
            <v>0</v>
          </cell>
          <cell r="F61" t="str">
            <v>Forklift Driver</v>
          </cell>
          <cell r="G61" t="str">
            <v>Loading &amp; Unloading</v>
          </cell>
          <cell r="H61">
            <v>43174</v>
          </cell>
          <cell r="I61">
            <v>43224</v>
          </cell>
          <cell r="J61">
            <v>0</v>
          </cell>
          <cell r="K61" t="str">
            <v xml:space="preserve">Makwana Suresh </v>
          </cell>
          <cell r="L61">
            <v>36.052054794520551</v>
          </cell>
          <cell r="M61">
            <v>32143</v>
          </cell>
          <cell r="N61">
            <v>9724181599</v>
          </cell>
          <cell r="O61" t="str">
            <v>dishasanand01@gmail.com</v>
          </cell>
          <cell r="P61">
            <v>0</v>
          </cell>
          <cell r="Q61">
            <v>9724181599</v>
          </cell>
          <cell r="R61" t="str">
            <v>Father</v>
          </cell>
          <cell r="S61" t="str">
            <v>Thaku</v>
          </cell>
          <cell r="T61">
            <v>0</v>
          </cell>
          <cell r="U61" t="str">
            <v>Vill-ZezraTal-Sanand Ahmedabad</v>
          </cell>
          <cell r="V61">
            <v>0</v>
          </cell>
          <cell r="W61" t="str">
            <v>642567890955</v>
          </cell>
          <cell r="X61">
            <v>0</v>
          </cell>
          <cell r="Y61" t="str">
            <v>SSC</v>
          </cell>
          <cell r="Z61">
            <v>0</v>
          </cell>
          <cell r="AA61" t="str">
            <v>1 Year</v>
          </cell>
        </row>
        <row r="62">
          <cell r="B62" t="str">
            <v>D1804033</v>
          </cell>
          <cell r="C62" t="str">
            <v>Planning</v>
          </cell>
          <cell r="D62" t="str">
            <v>Raw Materials Management</v>
          </cell>
          <cell r="E62">
            <v>0</v>
          </cell>
          <cell r="F62" t="str">
            <v>Forklift Driver</v>
          </cell>
          <cell r="G62" t="str">
            <v>Forklift</v>
          </cell>
          <cell r="H62">
            <v>43109</v>
          </cell>
          <cell r="I62">
            <v>43252</v>
          </cell>
          <cell r="J62">
            <v>0</v>
          </cell>
          <cell r="K62" t="str">
            <v>Prajapati LaljIbhai Ishvarbhai</v>
          </cell>
          <cell r="L62">
            <v>28.221917808219178</v>
          </cell>
          <cell r="M62">
            <v>35001</v>
          </cell>
          <cell r="N62">
            <v>9687328359</v>
          </cell>
          <cell r="O62" t="str">
            <v>dishasanand01@gmail.com</v>
          </cell>
          <cell r="P62">
            <v>0</v>
          </cell>
          <cell r="Q62">
            <v>9687298825</v>
          </cell>
          <cell r="R62" t="str">
            <v>Father</v>
          </cell>
          <cell r="S62" t="str">
            <v>SavitaBen</v>
          </cell>
          <cell r="T62">
            <v>0</v>
          </cell>
          <cell r="U62" t="str">
            <v>vill-JansaliTl-LimdiSurendranagar</v>
          </cell>
          <cell r="V62">
            <v>0</v>
          </cell>
          <cell r="W62" t="str">
            <v>455967414897</v>
          </cell>
          <cell r="X62">
            <v>0</v>
          </cell>
          <cell r="Y62" t="str">
            <v>ITI (Instrumentation)</v>
          </cell>
          <cell r="Z62">
            <v>0</v>
          </cell>
          <cell r="AA62" t="str">
            <v>1 Year</v>
          </cell>
        </row>
        <row r="63">
          <cell r="B63" t="str">
            <v>D1805034</v>
          </cell>
          <cell r="C63" t="str">
            <v>Planning</v>
          </cell>
          <cell r="D63" t="str">
            <v>Product Management</v>
          </cell>
          <cell r="E63" t="str">
            <v>Loading/Packaging</v>
          </cell>
          <cell r="F63" t="str">
            <v>Packaging</v>
          </cell>
          <cell r="G63" t="str">
            <v>Loading &amp; Unloading</v>
          </cell>
          <cell r="H63">
            <v>43234</v>
          </cell>
          <cell r="I63">
            <v>0</v>
          </cell>
          <cell r="J63">
            <v>0</v>
          </cell>
          <cell r="K63" t="str">
            <v>Ramji Parmar</v>
          </cell>
          <cell r="L63">
            <v>34.041095890410958</v>
          </cell>
          <cell r="M63">
            <v>32877</v>
          </cell>
          <cell r="N63">
            <v>6359116748</v>
          </cell>
          <cell r="O63" t="str">
            <v>dishasanand01@gmail.com</v>
          </cell>
          <cell r="P63">
            <v>0</v>
          </cell>
          <cell r="Q63">
            <v>9974599881</v>
          </cell>
          <cell r="R63" t="str">
            <v>Father</v>
          </cell>
          <cell r="S63" t="str">
            <v>Kankuben</v>
          </cell>
          <cell r="T63">
            <v>0</v>
          </cell>
          <cell r="U63" t="str">
            <v>Vill-Zejera Tal-ViramgamDist-Ahmedabad</v>
          </cell>
          <cell r="V63">
            <v>0</v>
          </cell>
          <cell r="W63" t="str">
            <v>270508692648</v>
          </cell>
          <cell r="X63">
            <v>0</v>
          </cell>
          <cell r="Y63" t="str">
            <v>HSC</v>
          </cell>
          <cell r="Z63">
            <v>0</v>
          </cell>
          <cell r="AA63" t="str">
            <v>2 Year</v>
          </cell>
        </row>
        <row r="64">
          <cell r="B64" t="str">
            <v>D1805035</v>
          </cell>
          <cell r="C64" t="str">
            <v>Planning</v>
          </cell>
          <cell r="D64" t="str">
            <v>Product Management</v>
          </cell>
          <cell r="E64">
            <v>0</v>
          </cell>
          <cell r="F64" t="str">
            <v>Forklift Driver</v>
          </cell>
          <cell r="G64" t="str">
            <v>Loading &amp; Unloading</v>
          </cell>
          <cell r="H64">
            <v>43234</v>
          </cell>
          <cell r="I64">
            <v>43708</v>
          </cell>
          <cell r="J64">
            <v>0</v>
          </cell>
          <cell r="K64" t="str">
            <v>Ashok Parmar</v>
          </cell>
          <cell r="L64">
            <v>30.361643835616437</v>
          </cell>
          <cell r="M64">
            <v>34220</v>
          </cell>
          <cell r="N64">
            <v>9662061922</v>
          </cell>
          <cell r="O64" t="str">
            <v>dishasanand01@gmail.com</v>
          </cell>
          <cell r="P64">
            <v>0</v>
          </cell>
          <cell r="Q64">
            <v>8128412761</v>
          </cell>
          <cell r="R64" t="str">
            <v>Father</v>
          </cell>
          <cell r="S64" t="str">
            <v>Madhuben</v>
          </cell>
          <cell r="T64">
            <v>0</v>
          </cell>
          <cell r="U64" t="str">
            <v>Vill-Zejera Tal-ViramgamDist-Ahmedabad</v>
          </cell>
          <cell r="V64">
            <v>0</v>
          </cell>
          <cell r="W64" t="str">
            <v>392532482905</v>
          </cell>
          <cell r="X64">
            <v>0</v>
          </cell>
          <cell r="Y64" t="str">
            <v>HSC</v>
          </cell>
          <cell r="Z64">
            <v>0</v>
          </cell>
          <cell r="AA64" t="str">
            <v>2 Year</v>
          </cell>
        </row>
        <row r="65">
          <cell r="B65" t="str">
            <v>D1805036</v>
          </cell>
          <cell r="C65" t="str">
            <v>Planning</v>
          </cell>
          <cell r="D65" t="str">
            <v>Product Management</v>
          </cell>
          <cell r="E65">
            <v>0</v>
          </cell>
          <cell r="F65" t="str">
            <v>Forklift Driver</v>
          </cell>
          <cell r="G65" t="str">
            <v>Loading &amp; Unloading</v>
          </cell>
          <cell r="H65">
            <v>43234</v>
          </cell>
          <cell r="I65">
            <v>43478</v>
          </cell>
          <cell r="J65">
            <v>0</v>
          </cell>
          <cell r="K65" t="str">
            <v>Alpesh Parmar</v>
          </cell>
          <cell r="L65">
            <v>25.854794520547944</v>
          </cell>
          <cell r="M65">
            <v>35865</v>
          </cell>
          <cell r="N65">
            <v>9724656344</v>
          </cell>
          <cell r="O65" t="str">
            <v>dishasanand01@gmail.com</v>
          </cell>
          <cell r="P65">
            <v>0</v>
          </cell>
          <cell r="Q65">
            <v>9998580363</v>
          </cell>
          <cell r="R65" t="str">
            <v>Father</v>
          </cell>
          <cell r="S65" t="str">
            <v>Amrutaben</v>
          </cell>
          <cell r="T65">
            <v>0</v>
          </cell>
          <cell r="U65" t="str">
            <v>Vill-Zejera Tal-ViramgamDist-Ahmedabad</v>
          </cell>
          <cell r="V65">
            <v>0</v>
          </cell>
          <cell r="W65" t="str">
            <v>605170908245</v>
          </cell>
          <cell r="X65">
            <v>0</v>
          </cell>
          <cell r="Y65" t="str">
            <v>HSC</v>
          </cell>
          <cell r="Z65">
            <v>0</v>
          </cell>
          <cell r="AA65" t="str">
            <v>2 Year</v>
          </cell>
        </row>
        <row r="66">
          <cell r="B66" t="str">
            <v>D1805037</v>
          </cell>
          <cell r="C66" t="str">
            <v>Production</v>
          </cell>
          <cell r="D66" t="str">
            <v>Curing</v>
          </cell>
          <cell r="E66">
            <v>0</v>
          </cell>
          <cell r="F66" t="str">
            <v>Forklift Driver</v>
          </cell>
          <cell r="G66" t="str">
            <v>Forklift</v>
          </cell>
          <cell r="H66">
            <v>43241</v>
          </cell>
          <cell r="I66">
            <v>43292</v>
          </cell>
          <cell r="J66">
            <v>0</v>
          </cell>
          <cell r="K66" t="str">
            <v>Solanki Prahlad Nagjibhai</v>
          </cell>
          <cell r="L66">
            <v>43.720547945205482</v>
          </cell>
          <cell r="M66">
            <v>29344</v>
          </cell>
          <cell r="N66">
            <v>973703245</v>
          </cell>
          <cell r="O66" t="str">
            <v>dishasanand01@gmail.com</v>
          </cell>
          <cell r="P66">
            <v>0</v>
          </cell>
          <cell r="Q66">
            <v>9723172030</v>
          </cell>
          <cell r="R66" t="str">
            <v>Brother</v>
          </cell>
          <cell r="S66" t="str">
            <v>Naniben</v>
          </cell>
          <cell r="T66">
            <v>0</v>
          </cell>
          <cell r="U66" t="str">
            <v>Vill-VasvaTal-ViramgamDist-(Ahmedabad)</v>
          </cell>
          <cell r="V66">
            <v>0</v>
          </cell>
          <cell r="W66" t="str">
            <v>757537495724</v>
          </cell>
          <cell r="X66">
            <v>0</v>
          </cell>
          <cell r="Y66" t="str">
            <v>HSC</v>
          </cell>
          <cell r="Z66">
            <v>0</v>
          </cell>
          <cell r="AA66" t="str">
            <v>3 Year</v>
          </cell>
        </row>
        <row r="67">
          <cell r="B67" t="str">
            <v>D1805038</v>
          </cell>
          <cell r="C67" t="str">
            <v>Planning</v>
          </cell>
          <cell r="D67" t="str">
            <v>Product Management</v>
          </cell>
          <cell r="E67">
            <v>0</v>
          </cell>
          <cell r="F67" t="str">
            <v>Forklift Driver</v>
          </cell>
          <cell r="G67" t="str">
            <v>Loading &amp; Unloading</v>
          </cell>
          <cell r="H67">
            <v>43241</v>
          </cell>
          <cell r="I67">
            <v>43417</v>
          </cell>
          <cell r="J67">
            <v>0</v>
          </cell>
          <cell r="K67" t="str">
            <v>Patel Radheshayam RupaBhai</v>
          </cell>
          <cell r="L67">
            <v>43.720547945205482</v>
          </cell>
          <cell r="M67">
            <v>29344</v>
          </cell>
          <cell r="N67">
            <v>9723068987</v>
          </cell>
          <cell r="O67" t="str">
            <v>dishasanand01@gmail.com</v>
          </cell>
          <cell r="P67">
            <v>0</v>
          </cell>
          <cell r="Q67">
            <v>9979103354</v>
          </cell>
          <cell r="R67" t="str">
            <v>Father</v>
          </cell>
          <cell r="S67" t="str">
            <v>Chandiben</v>
          </cell>
          <cell r="T67">
            <v>0</v>
          </cell>
          <cell r="U67" t="str">
            <v>Vill-Kuba KundalTal-sanandDist-Ahmedabad</v>
          </cell>
          <cell r="V67">
            <v>0</v>
          </cell>
          <cell r="W67" t="str">
            <v>239468754867</v>
          </cell>
          <cell r="X67">
            <v>0</v>
          </cell>
          <cell r="Y67" t="str">
            <v>SSC</v>
          </cell>
          <cell r="Z67">
            <v>0</v>
          </cell>
          <cell r="AA67" t="str">
            <v>2 Year</v>
          </cell>
        </row>
        <row r="68">
          <cell r="B68" t="str">
            <v>D1805039</v>
          </cell>
          <cell r="C68" t="str">
            <v>Planning</v>
          </cell>
          <cell r="D68" t="str">
            <v>Product Management</v>
          </cell>
          <cell r="E68" t="str">
            <v>Packing</v>
          </cell>
          <cell r="F68" t="str">
            <v>Forklift Driver</v>
          </cell>
          <cell r="G68" t="str">
            <v>Loading &amp; Unloading</v>
          </cell>
          <cell r="H68">
            <v>43241</v>
          </cell>
          <cell r="I68">
            <v>44177</v>
          </cell>
          <cell r="J68">
            <v>0</v>
          </cell>
          <cell r="K68" t="str">
            <v>Patel Bhupat BaldevBhai</v>
          </cell>
          <cell r="L68">
            <v>31.432876712328767</v>
          </cell>
          <cell r="M68">
            <v>33829</v>
          </cell>
          <cell r="N68">
            <v>9726262278</v>
          </cell>
          <cell r="O68" t="str">
            <v>dishasanand01@gmail.com</v>
          </cell>
          <cell r="P68">
            <v>0</v>
          </cell>
          <cell r="Q68">
            <v>9824336159</v>
          </cell>
          <cell r="R68" t="str">
            <v>Father</v>
          </cell>
          <cell r="S68" t="str">
            <v>Ranjanben</v>
          </cell>
          <cell r="T68">
            <v>0</v>
          </cell>
          <cell r="U68" t="str">
            <v>Vill-Kuba KundalTal-sanandDist-Ahmedabad</v>
          </cell>
          <cell r="V68">
            <v>0</v>
          </cell>
          <cell r="W68" t="str">
            <v>963008728263</v>
          </cell>
          <cell r="X68">
            <v>0</v>
          </cell>
          <cell r="Y68" t="str">
            <v>HSC</v>
          </cell>
          <cell r="Z68">
            <v>0</v>
          </cell>
          <cell r="AA68" t="str">
            <v>2 Year</v>
          </cell>
        </row>
        <row r="69">
          <cell r="B69" t="str">
            <v>D1805040</v>
          </cell>
          <cell r="C69" t="str">
            <v>Planning</v>
          </cell>
          <cell r="D69" t="str">
            <v>Product Management</v>
          </cell>
          <cell r="E69">
            <v>0</v>
          </cell>
          <cell r="F69" t="str">
            <v>Forklift Driver</v>
          </cell>
          <cell r="G69" t="str">
            <v>Loading &amp; Unloading</v>
          </cell>
          <cell r="H69">
            <v>43241</v>
          </cell>
          <cell r="I69">
            <v>43308</v>
          </cell>
          <cell r="J69">
            <v>0</v>
          </cell>
          <cell r="K69" t="str">
            <v>Prajapati Dharmendra Haribhai</v>
          </cell>
          <cell r="L69">
            <v>31.432876712328767</v>
          </cell>
          <cell r="M69">
            <v>33829</v>
          </cell>
          <cell r="N69">
            <v>9824016089</v>
          </cell>
          <cell r="O69" t="str">
            <v>dishasanand01@gmail.com</v>
          </cell>
          <cell r="P69">
            <v>0</v>
          </cell>
          <cell r="Q69">
            <v>8488970207</v>
          </cell>
          <cell r="R69" t="str">
            <v>Brother</v>
          </cell>
          <cell r="S69" t="str">
            <v>Rekhaben</v>
          </cell>
          <cell r="T69">
            <v>0</v>
          </cell>
          <cell r="U69" t="str">
            <v>Vill-MahadevpuraTal-Sanand         Dist-(Ahmedabad)</v>
          </cell>
          <cell r="V69">
            <v>0</v>
          </cell>
          <cell r="W69" t="str">
            <v>963008728263</v>
          </cell>
          <cell r="X69">
            <v>0</v>
          </cell>
          <cell r="Y69" t="str">
            <v>SSC</v>
          </cell>
          <cell r="Z69">
            <v>0</v>
          </cell>
          <cell r="AA69" t="str">
            <v>2 Year</v>
          </cell>
        </row>
        <row r="70">
          <cell r="B70" t="str">
            <v>D1805041</v>
          </cell>
          <cell r="C70" t="str">
            <v>Planning</v>
          </cell>
          <cell r="D70" t="str">
            <v>Product Management</v>
          </cell>
          <cell r="E70">
            <v>0</v>
          </cell>
          <cell r="F70" t="str">
            <v>Forklift Driver</v>
          </cell>
          <cell r="G70" t="str">
            <v>Loading &amp; Unloading</v>
          </cell>
          <cell r="H70">
            <v>43241</v>
          </cell>
          <cell r="I70">
            <v>43955</v>
          </cell>
          <cell r="J70">
            <v>0</v>
          </cell>
          <cell r="K70" t="str">
            <v>Parnaliya Bhagirathbhai Vagjibhai</v>
          </cell>
          <cell r="L70">
            <v>41.364383561643834</v>
          </cell>
          <cell r="M70">
            <v>30204</v>
          </cell>
          <cell r="N70">
            <v>8000762231</v>
          </cell>
          <cell r="O70" t="str">
            <v>dishasanand01@gmail.com</v>
          </cell>
          <cell r="P70">
            <v>0</v>
          </cell>
          <cell r="Q70">
            <v>7698977351</v>
          </cell>
          <cell r="R70" t="str">
            <v>Father</v>
          </cell>
          <cell r="S70" t="str">
            <v>Hanshaben</v>
          </cell>
          <cell r="T70">
            <v>0</v>
          </cell>
          <cell r="U70" t="str">
            <v>Vill- Mulbavla Tal- Surendranagar Dist :- Limdi</v>
          </cell>
          <cell r="V70">
            <v>0</v>
          </cell>
          <cell r="W70" t="str">
            <v>813413190312</v>
          </cell>
          <cell r="X70">
            <v>0</v>
          </cell>
          <cell r="Y70" t="str">
            <v>HSC</v>
          </cell>
          <cell r="Z70">
            <v>0</v>
          </cell>
          <cell r="AA70" t="str">
            <v>2 Year</v>
          </cell>
        </row>
        <row r="71">
          <cell r="B71" t="str">
            <v>D1808042</v>
          </cell>
          <cell r="C71" t="str">
            <v>Production</v>
          </cell>
          <cell r="D71" t="str">
            <v>Curing</v>
          </cell>
          <cell r="E71">
            <v>0</v>
          </cell>
          <cell r="F71" t="str">
            <v>Forklift Driver</v>
          </cell>
          <cell r="G71" t="str">
            <v>Forklift</v>
          </cell>
          <cell r="H71">
            <v>43325</v>
          </cell>
          <cell r="I71">
            <v>44001</v>
          </cell>
          <cell r="J71">
            <v>0</v>
          </cell>
          <cell r="K71" t="str">
            <v>Pathan Shahruk Khan</v>
          </cell>
          <cell r="L71">
            <v>30.216438356164385</v>
          </cell>
          <cell r="M71">
            <v>34273</v>
          </cell>
          <cell r="N71">
            <v>9913090294</v>
          </cell>
          <cell r="O71" t="str">
            <v>dishasanand01@gmail.com</v>
          </cell>
          <cell r="P71">
            <v>0</v>
          </cell>
          <cell r="Q71">
            <v>7227090294</v>
          </cell>
          <cell r="R71" t="str">
            <v>Father</v>
          </cell>
          <cell r="S71">
            <v>0</v>
          </cell>
          <cell r="T71">
            <v>0</v>
          </cell>
          <cell r="U71" t="str">
            <v>Vill-Vilochan nagarTal -Sanand-Ahmedabad</v>
          </cell>
          <cell r="V71">
            <v>0</v>
          </cell>
          <cell r="W71" t="str">
            <v>419660034843</v>
          </cell>
          <cell r="X71">
            <v>0</v>
          </cell>
          <cell r="Y71" t="str">
            <v>SSC</v>
          </cell>
          <cell r="Z71">
            <v>0</v>
          </cell>
          <cell r="AA71" t="str">
            <v>2 Year</v>
          </cell>
        </row>
        <row r="72">
          <cell r="B72" t="str">
            <v>D1808043</v>
          </cell>
          <cell r="C72" t="str">
            <v>Planning</v>
          </cell>
          <cell r="D72" t="str">
            <v>Product Management</v>
          </cell>
          <cell r="E72" t="str">
            <v>Forklift Driver</v>
          </cell>
          <cell r="F72" t="str">
            <v>Forklift Driver</v>
          </cell>
          <cell r="G72" t="str">
            <v>Forklift</v>
          </cell>
          <cell r="H72">
            <v>43332</v>
          </cell>
          <cell r="I72">
            <v>44354</v>
          </cell>
          <cell r="J72">
            <v>0</v>
          </cell>
          <cell r="K72" t="str">
            <v>Suresh Dhama Makwana</v>
          </cell>
          <cell r="L72">
            <v>31.632876712328766</v>
          </cell>
          <cell r="M72">
            <v>33756</v>
          </cell>
          <cell r="N72">
            <v>9071458149</v>
          </cell>
          <cell r="O72" t="str">
            <v>dishasanand01@gmail.com</v>
          </cell>
          <cell r="P72">
            <v>0</v>
          </cell>
          <cell r="Q72">
            <v>8155093401</v>
          </cell>
          <cell r="R72" t="str">
            <v>Wife</v>
          </cell>
          <cell r="S72">
            <v>0</v>
          </cell>
          <cell r="T72">
            <v>0</v>
          </cell>
          <cell r="U72" t="str">
            <v>vill-JetapurTl-Asalgam Distr- Ahmedabad</v>
          </cell>
          <cell r="V72">
            <v>0</v>
          </cell>
          <cell r="W72" t="str">
            <v>907145814911</v>
          </cell>
          <cell r="X72">
            <v>0</v>
          </cell>
          <cell r="Y72" t="str">
            <v>SSC</v>
          </cell>
          <cell r="Z72">
            <v>0</v>
          </cell>
          <cell r="AA72" t="str">
            <v>1 Year</v>
          </cell>
        </row>
        <row r="73">
          <cell r="B73" t="str">
            <v>D1809044</v>
          </cell>
          <cell r="C73" t="str">
            <v>RD</v>
          </cell>
          <cell r="D73" t="str">
            <v>Mold</v>
          </cell>
          <cell r="E73" t="str">
            <v>-</v>
          </cell>
          <cell r="F73" t="str">
            <v>Forklift Driver</v>
          </cell>
          <cell r="G73" t="str">
            <v>Forklift</v>
          </cell>
          <cell r="H73">
            <v>43347</v>
          </cell>
          <cell r="I73">
            <v>44545</v>
          </cell>
          <cell r="J73">
            <v>0</v>
          </cell>
          <cell r="K73" t="str">
            <v>Baraiya Jagdishbhai Lakshamanbhai</v>
          </cell>
          <cell r="L73">
            <v>33.43013698630137</v>
          </cell>
          <cell r="M73">
            <v>33100</v>
          </cell>
          <cell r="N73">
            <v>9714891909</v>
          </cell>
          <cell r="O73" t="str">
            <v>dishasanand01@gmail.com</v>
          </cell>
          <cell r="P73">
            <v>0</v>
          </cell>
          <cell r="Q73">
            <v>9714891909</v>
          </cell>
          <cell r="R73" t="str">
            <v>Wife</v>
          </cell>
          <cell r="S73">
            <v>0</v>
          </cell>
          <cell r="T73">
            <v>0</v>
          </cell>
          <cell r="U73" t="str">
            <v>Vill-VasanaTal-Vavala-Ahmedabad</v>
          </cell>
          <cell r="V73">
            <v>0</v>
          </cell>
          <cell r="W73" t="str">
            <v>453813486267</v>
          </cell>
          <cell r="X73">
            <v>0</v>
          </cell>
          <cell r="Y73" t="str">
            <v>08th</v>
          </cell>
          <cell r="Z73">
            <v>0</v>
          </cell>
          <cell r="AA73" t="str">
            <v>1 Year</v>
          </cell>
        </row>
        <row r="74">
          <cell r="B74" t="str">
            <v>D1809045</v>
          </cell>
          <cell r="C74" t="str">
            <v>RD2</v>
          </cell>
          <cell r="D74" t="str">
            <v>Mold</v>
          </cell>
          <cell r="E74" t="str">
            <v>NA</v>
          </cell>
          <cell r="F74" t="str">
            <v>Forklift Driver</v>
          </cell>
          <cell r="G74" t="str">
            <v>Forklift</v>
          </cell>
          <cell r="H74">
            <v>43347</v>
          </cell>
          <cell r="I74">
            <v>44200</v>
          </cell>
          <cell r="J74">
            <v>0</v>
          </cell>
          <cell r="K74" t="str">
            <v>Zala Champrajsinh Danubha</v>
          </cell>
          <cell r="L74">
            <v>39.657534246575345</v>
          </cell>
          <cell r="M74">
            <v>30827</v>
          </cell>
          <cell r="N74">
            <v>8153929397</v>
          </cell>
          <cell r="O74" t="str">
            <v>dishasanand01@gmail.com</v>
          </cell>
          <cell r="P74">
            <v>0</v>
          </cell>
          <cell r="Q74">
            <v>8153929397</v>
          </cell>
          <cell r="R74" t="str">
            <v>Father</v>
          </cell>
          <cell r="S74">
            <v>0</v>
          </cell>
          <cell r="T74">
            <v>0</v>
          </cell>
          <cell r="U74" t="str">
            <v>Vill-Mahadevpura Tal-ViramgamDist-Ahmedabad</v>
          </cell>
          <cell r="V74">
            <v>0</v>
          </cell>
          <cell r="W74" t="str">
            <v>976801779125</v>
          </cell>
          <cell r="X74">
            <v>0</v>
          </cell>
          <cell r="Y74" t="str">
            <v>07th</v>
          </cell>
          <cell r="Z74">
            <v>0</v>
          </cell>
          <cell r="AA74" t="str">
            <v>2 Year</v>
          </cell>
        </row>
        <row r="75">
          <cell r="B75" t="str">
            <v>D1809046</v>
          </cell>
          <cell r="C75" t="str">
            <v>Planning</v>
          </cell>
          <cell r="D75" t="str">
            <v>Product Management</v>
          </cell>
          <cell r="E75">
            <v>0</v>
          </cell>
          <cell r="F75" t="str">
            <v>Forklift Driver</v>
          </cell>
          <cell r="G75" t="str">
            <v>Forklift</v>
          </cell>
          <cell r="H75">
            <v>43347</v>
          </cell>
          <cell r="I75">
            <v>43566</v>
          </cell>
          <cell r="J75">
            <v>0</v>
          </cell>
          <cell r="K75" t="str">
            <v>Pathan Harunkhan</v>
          </cell>
          <cell r="L75">
            <v>31.054794520547944</v>
          </cell>
          <cell r="M75">
            <v>33967</v>
          </cell>
          <cell r="N75">
            <v>9363237456</v>
          </cell>
          <cell r="O75" t="str">
            <v>dishasanand01@gmail.com</v>
          </cell>
          <cell r="P75">
            <v>0</v>
          </cell>
          <cell r="Q75">
            <v>9363237456</v>
          </cell>
          <cell r="R75" t="str">
            <v>Wife</v>
          </cell>
          <cell r="S75">
            <v>0</v>
          </cell>
          <cell r="T75">
            <v>0</v>
          </cell>
          <cell r="U75" t="str">
            <v>Vill-Virochannagar Tal-SanandDist-Ahmedabad</v>
          </cell>
          <cell r="V75">
            <v>0</v>
          </cell>
          <cell r="W75" t="str">
            <v>320287412397</v>
          </cell>
          <cell r="X75">
            <v>0</v>
          </cell>
          <cell r="Y75" t="str">
            <v>07th</v>
          </cell>
          <cell r="Z75">
            <v>0</v>
          </cell>
          <cell r="AA75" t="str">
            <v>1.6 Year</v>
          </cell>
        </row>
        <row r="76">
          <cell r="B76" t="str">
            <v>D1801047</v>
          </cell>
          <cell r="C76" t="str">
            <v>Production</v>
          </cell>
          <cell r="D76" t="str">
            <v>Curing</v>
          </cell>
          <cell r="E76">
            <v>0</v>
          </cell>
          <cell r="F76" t="str">
            <v>Forklift Driver</v>
          </cell>
          <cell r="G76" t="str">
            <v>Forklift</v>
          </cell>
          <cell r="H76">
            <v>43381</v>
          </cell>
          <cell r="I76">
            <v>43383</v>
          </cell>
          <cell r="J76">
            <v>0</v>
          </cell>
          <cell r="K76" t="str">
            <v>Nagvadiya Dinesh Mohan</v>
          </cell>
          <cell r="L76">
            <v>32.194520547945203</v>
          </cell>
          <cell r="M76">
            <v>33551</v>
          </cell>
          <cell r="N76">
            <v>82000024237</v>
          </cell>
          <cell r="O76" t="str">
            <v>dishasanand01@gmail.com</v>
          </cell>
          <cell r="P76">
            <v>0</v>
          </cell>
          <cell r="Q76">
            <v>82000024237</v>
          </cell>
          <cell r="R76" t="str">
            <v>Wife</v>
          </cell>
          <cell r="S76" t="str">
            <v>Jayaben</v>
          </cell>
          <cell r="T76">
            <v>0</v>
          </cell>
          <cell r="U76" t="str">
            <v>Vill-AnushitjatiVistar UparlalaTal-UparlaladIST-Surendranagar</v>
          </cell>
          <cell r="V76">
            <v>0</v>
          </cell>
          <cell r="W76" t="str">
            <v>252185690624</v>
          </cell>
          <cell r="X76">
            <v>0</v>
          </cell>
          <cell r="Y76" t="str">
            <v>HSC</v>
          </cell>
          <cell r="Z76">
            <v>0</v>
          </cell>
          <cell r="AA76" t="str">
            <v>5 Year</v>
          </cell>
        </row>
        <row r="77">
          <cell r="B77" t="str">
            <v>D1811048</v>
          </cell>
          <cell r="C77" t="str">
            <v>Planning</v>
          </cell>
          <cell r="D77" t="str">
            <v>Raw Materials Management</v>
          </cell>
          <cell r="E77">
            <v>0</v>
          </cell>
          <cell r="F77" t="str">
            <v>Forklift Driver</v>
          </cell>
          <cell r="G77" t="str">
            <v>Forklift</v>
          </cell>
          <cell r="H77">
            <v>43423</v>
          </cell>
          <cell r="I77">
            <v>43568</v>
          </cell>
          <cell r="J77">
            <v>0</v>
          </cell>
          <cell r="K77" t="str">
            <v>Baviliya RohitKumar Dashrath</v>
          </cell>
          <cell r="L77">
            <v>29.621917808219177</v>
          </cell>
          <cell r="M77">
            <v>34490</v>
          </cell>
          <cell r="N77">
            <v>9824129013</v>
          </cell>
          <cell r="O77" t="str">
            <v>dishasanand01@gmail.com</v>
          </cell>
          <cell r="P77">
            <v>0</v>
          </cell>
          <cell r="Q77">
            <v>9824129013</v>
          </cell>
          <cell r="R77" t="str">
            <v>Father</v>
          </cell>
          <cell r="S77" t="str">
            <v>Varsha Ben</v>
          </cell>
          <cell r="T77">
            <v>0</v>
          </cell>
          <cell r="U77" t="str">
            <v>Vill-HirapurTaluka-Sanand-Ahmedabad</v>
          </cell>
          <cell r="V77">
            <v>0</v>
          </cell>
          <cell r="W77" t="str">
            <v>885053778797</v>
          </cell>
          <cell r="X77" t="str">
            <v xml:space="preserve"> </v>
          </cell>
          <cell r="Y77" t="str">
            <v>SSC</v>
          </cell>
          <cell r="Z77">
            <v>0</v>
          </cell>
          <cell r="AA77" t="str">
            <v>1 Year</v>
          </cell>
        </row>
        <row r="78">
          <cell r="B78" t="str">
            <v>D1811049</v>
          </cell>
          <cell r="C78" t="str">
            <v>Production</v>
          </cell>
          <cell r="D78" t="str">
            <v>Curing</v>
          </cell>
          <cell r="E78" t="str">
            <v>Curing</v>
          </cell>
          <cell r="F78" t="str">
            <v>Forklift Driver</v>
          </cell>
          <cell r="G78" t="str">
            <v>Forklift</v>
          </cell>
          <cell r="H78">
            <v>43423</v>
          </cell>
          <cell r="I78">
            <v>44200</v>
          </cell>
          <cell r="J78">
            <v>0</v>
          </cell>
          <cell r="K78" t="str">
            <v>Senva Dashrath Govindbhai</v>
          </cell>
          <cell r="L78">
            <v>27.63013698630137</v>
          </cell>
          <cell r="M78">
            <v>35217</v>
          </cell>
          <cell r="N78">
            <v>8347874107</v>
          </cell>
          <cell r="O78" t="str">
            <v>dishasanand01@gmail.com</v>
          </cell>
          <cell r="P78">
            <v>0</v>
          </cell>
          <cell r="Q78">
            <v>8347874107</v>
          </cell>
          <cell r="R78" t="str">
            <v>wife</v>
          </cell>
          <cell r="S78" t="str">
            <v>HiruBen Ben</v>
          </cell>
          <cell r="T78">
            <v>0</v>
          </cell>
          <cell r="U78" t="str">
            <v>Vill-LilaapurTaluka-Sanand-Ahmedabad</v>
          </cell>
          <cell r="V78">
            <v>0</v>
          </cell>
          <cell r="W78" t="str">
            <v>733106358876</v>
          </cell>
          <cell r="X78">
            <v>0</v>
          </cell>
          <cell r="Y78" t="str">
            <v>SSC</v>
          </cell>
          <cell r="Z78">
            <v>0</v>
          </cell>
          <cell r="AA78" t="str">
            <v>1 Year</v>
          </cell>
        </row>
        <row r="79">
          <cell r="B79" t="str">
            <v>D1812050</v>
          </cell>
          <cell r="C79" t="str">
            <v>Planning</v>
          </cell>
          <cell r="D79" t="str">
            <v>Product Management</v>
          </cell>
          <cell r="E79">
            <v>0</v>
          </cell>
          <cell r="F79" t="str">
            <v>Forklift Driver</v>
          </cell>
          <cell r="G79" t="str">
            <v>Forklift</v>
          </cell>
          <cell r="H79">
            <v>43437</v>
          </cell>
          <cell r="I79">
            <v>43481</v>
          </cell>
          <cell r="J79">
            <v>0</v>
          </cell>
          <cell r="K79" t="str">
            <v>Solanki Bipin Kalu bhai</v>
          </cell>
          <cell r="L79">
            <v>32.358904109589041</v>
          </cell>
          <cell r="M79">
            <v>33491</v>
          </cell>
          <cell r="N79">
            <v>8128139668</v>
          </cell>
          <cell r="O79" t="str">
            <v>dishasanand01@gmail.com</v>
          </cell>
          <cell r="P79">
            <v>0</v>
          </cell>
          <cell r="Q79">
            <v>8128139668</v>
          </cell>
          <cell r="R79" t="str">
            <v>Wife</v>
          </cell>
          <cell r="S79" t="str">
            <v>Jagurati ben</v>
          </cell>
          <cell r="T79">
            <v>0</v>
          </cell>
          <cell r="U79" t="str">
            <v>Vill-Makhiav Tal-Sanand Ahmedabad</v>
          </cell>
          <cell r="V79">
            <v>0</v>
          </cell>
          <cell r="W79" t="str">
            <v>882944608118</v>
          </cell>
          <cell r="X79">
            <v>0</v>
          </cell>
          <cell r="Y79" t="str">
            <v>SSC</v>
          </cell>
          <cell r="Z79">
            <v>0</v>
          </cell>
          <cell r="AA79" t="str">
            <v>2 Year</v>
          </cell>
        </row>
        <row r="80">
          <cell r="B80" t="str">
            <v>D1812051</v>
          </cell>
          <cell r="C80" t="str">
            <v>Planning</v>
          </cell>
          <cell r="D80" t="str">
            <v>Product Management</v>
          </cell>
          <cell r="E80" t="str">
            <v>Forklift Driver</v>
          </cell>
          <cell r="F80" t="str">
            <v>Forklift Driver</v>
          </cell>
          <cell r="G80" t="str">
            <v>Forklift</v>
          </cell>
          <cell r="H80">
            <v>43444</v>
          </cell>
          <cell r="I80">
            <v>44069</v>
          </cell>
          <cell r="J80">
            <v>0</v>
          </cell>
          <cell r="K80" t="str">
            <v>Anisur Rahaman</v>
          </cell>
          <cell r="L80">
            <v>31.712328767123289</v>
          </cell>
          <cell r="M80">
            <v>33727</v>
          </cell>
          <cell r="N80">
            <v>7860916996</v>
          </cell>
          <cell r="O80" t="str">
            <v>dishasanand01@gmail.com</v>
          </cell>
          <cell r="P80">
            <v>0</v>
          </cell>
          <cell r="Q80">
            <v>7405959016</v>
          </cell>
          <cell r="R80" t="str">
            <v>Father</v>
          </cell>
          <cell r="S80" t="str">
            <v>Sitara begam</v>
          </cell>
          <cell r="T80">
            <v>0</v>
          </cell>
          <cell r="U80" t="str">
            <v>Vill-Begpur,Tal-Begpur, Dist-Mirzapur Sate :- UP</v>
          </cell>
          <cell r="V80">
            <v>0</v>
          </cell>
          <cell r="W80" t="str">
            <v>665496732997</v>
          </cell>
          <cell r="X80">
            <v>0</v>
          </cell>
          <cell r="Y80" t="str">
            <v>08th</v>
          </cell>
          <cell r="Z80">
            <v>0</v>
          </cell>
          <cell r="AA80" t="str">
            <v>2 Year</v>
          </cell>
        </row>
        <row r="81">
          <cell r="B81" t="str">
            <v>D1812052</v>
          </cell>
          <cell r="C81" t="str">
            <v>Planning</v>
          </cell>
          <cell r="D81" t="str">
            <v>Product Management</v>
          </cell>
          <cell r="E81">
            <v>0</v>
          </cell>
          <cell r="F81" t="str">
            <v>Forklift Driver</v>
          </cell>
          <cell r="G81" t="str">
            <v>Forklift</v>
          </cell>
          <cell r="H81">
            <v>43451</v>
          </cell>
          <cell r="I81">
            <v>43584</v>
          </cell>
          <cell r="J81">
            <v>0</v>
          </cell>
          <cell r="K81" t="str">
            <v>Pratap Arjunbhai Vaghela</v>
          </cell>
          <cell r="L81">
            <v>40.61643835616438</v>
          </cell>
          <cell r="M81">
            <v>30477</v>
          </cell>
          <cell r="N81">
            <v>8347031618</v>
          </cell>
          <cell r="O81" t="str">
            <v>dishasanand01@gmail.com</v>
          </cell>
          <cell r="P81">
            <v>0</v>
          </cell>
          <cell r="Q81">
            <v>8347031618</v>
          </cell>
          <cell r="R81" t="str">
            <v>Wife</v>
          </cell>
          <cell r="S81" t="str">
            <v>Savita ben</v>
          </cell>
          <cell r="T81">
            <v>0</v>
          </cell>
          <cell r="U81" t="str">
            <v>Vill-SoyolaTal-SanandDistAhmefabad</v>
          </cell>
          <cell r="V81">
            <v>0</v>
          </cell>
          <cell r="W81" t="str">
            <v>547129885821</v>
          </cell>
          <cell r="X81">
            <v>0</v>
          </cell>
          <cell r="Y81" t="str">
            <v>08th</v>
          </cell>
          <cell r="Z81">
            <v>0</v>
          </cell>
          <cell r="AA81" t="str">
            <v>1 Year</v>
          </cell>
        </row>
        <row r="82">
          <cell r="B82" t="str">
            <v>D1812053</v>
          </cell>
          <cell r="C82" t="str">
            <v>Planning</v>
          </cell>
          <cell r="D82" t="str">
            <v>Product Management</v>
          </cell>
          <cell r="E82">
            <v>0</v>
          </cell>
          <cell r="F82" t="str">
            <v>Forklift Driver</v>
          </cell>
          <cell r="G82" t="str">
            <v>Forklift</v>
          </cell>
          <cell r="H82">
            <v>43451</v>
          </cell>
          <cell r="I82">
            <v>43460</v>
          </cell>
          <cell r="J82">
            <v>0</v>
          </cell>
          <cell r="K82" t="str">
            <v>Girish M Patel</v>
          </cell>
          <cell r="L82">
            <v>42.054794520547944</v>
          </cell>
          <cell r="M82">
            <v>29952</v>
          </cell>
          <cell r="N82">
            <v>8141131027</v>
          </cell>
          <cell r="O82" t="str">
            <v>dishasanand01@gmail.com</v>
          </cell>
          <cell r="P82">
            <v>0</v>
          </cell>
          <cell r="Q82">
            <v>8141131027</v>
          </cell>
          <cell r="R82" t="str">
            <v>Wife</v>
          </cell>
          <cell r="S82" t="str">
            <v>Kamta ben</v>
          </cell>
          <cell r="T82">
            <v>0</v>
          </cell>
          <cell r="U82" t="str">
            <v>Vill-TrutTal-MandalDist-Ahmedabad</v>
          </cell>
          <cell r="V82">
            <v>0</v>
          </cell>
          <cell r="W82" t="str">
            <v>896985608711</v>
          </cell>
          <cell r="X82">
            <v>0</v>
          </cell>
          <cell r="Y82" t="str">
            <v>08th</v>
          </cell>
          <cell r="Z82">
            <v>0</v>
          </cell>
          <cell r="AA82" t="str">
            <v>1 Year</v>
          </cell>
        </row>
        <row r="83">
          <cell r="B83" t="str">
            <v>D1901001</v>
          </cell>
          <cell r="C83" t="str">
            <v>Planning</v>
          </cell>
          <cell r="D83" t="str">
            <v>Product Management</v>
          </cell>
          <cell r="E83">
            <v>0</v>
          </cell>
          <cell r="F83" t="str">
            <v>Forklift Driver</v>
          </cell>
          <cell r="G83" t="str">
            <v>Loading &amp; Unloading</v>
          </cell>
          <cell r="H83">
            <v>43472</v>
          </cell>
          <cell r="I83">
            <v>43532</v>
          </cell>
          <cell r="J83">
            <v>0</v>
          </cell>
          <cell r="K83" t="str">
            <v>Vankar Pradip Kumar</v>
          </cell>
          <cell r="L83">
            <v>27.041095890410958</v>
          </cell>
          <cell r="M83">
            <v>35432</v>
          </cell>
          <cell r="N83">
            <v>972368193</v>
          </cell>
          <cell r="O83" t="str">
            <v>dishasanand01@gmail.com</v>
          </cell>
          <cell r="P83">
            <v>0</v>
          </cell>
          <cell r="Q83">
            <v>8980074936</v>
          </cell>
          <cell r="R83" t="str">
            <v>Father</v>
          </cell>
          <cell r="S83" t="str">
            <v>VhaliBen</v>
          </cell>
          <cell r="T83">
            <v>0</v>
          </cell>
          <cell r="U83" t="str">
            <v>Vill-Bhatho Faliyu,SalavadaCharangamTaal-SalavadaDist-Panchmahal,Gujrat388270</v>
          </cell>
          <cell r="V83">
            <v>0</v>
          </cell>
          <cell r="W83" t="str">
            <v>816786871465</v>
          </cell>
          <cell r="X83">
            <v>0</v>
          </cell>
          <cell r="Y83" t="str">
            <v>HSC</v>
          </cell>
          <cell r="Z83">
            <v>0</v>
          </cell>
          <cell r="AA83" t="str">
            <v>Fresher</v>
          </cell>
        </row>
        <row r="84">
          <cell r="B84" t="str">
            <v>D1901002</v>
          </cell>
          <cell r="C84" t="str">
            <v>Planning</v>
          </cell>
          <cell r="D84" t="str">
            <v>Product Management</v>
          </cell>
          <cell r="E84">
            <v>0</v>
          </cell>
          <cell r="F84" t="str">
            <v>Forklift Driver</v>
          </cell>
          <cell r="G84" t="str">
            <v>Loading &amp; Unloading</v>
          </cell>
          <cell r="H84">
            <v>43472</v>
          </cell>
          <cell r="I84">
            <v>43473</v>
          </cell>
          <cell r="J84">
            <v>0</v>
          </cell>
          <cell r="K84" t="str">
            <v>Dipak A Nayi</v>
          </cell>
          <cell r="L84">
            <v>27.30958904109589</v>
          </cell>
          <cell r="M84">
            <v>35334</v>
          </cell>
          <cell r="N84">
            <v>9726159192</v>
          </cell>
          <cell r="O84" t="str">
            <v>dishasanand01@gmail.com</v>
          </cell>
          <cell r="P84">
            <v>0</v>
          </cell>
          <cell r="Q84">
            <v>8487995513</v>
          </cell>
          <cell r="R84" t="str">
            <v>Father</v>
          </cell>
          <cell r="S84" t="str">
            <v>ChandrikaBen</v>
          </cell>
          <cell r="T84">
            <v>0</v>
          </cell>
          <cell r="U84" t="str">
            <v>Vill-KalyanpuraTal-KadiDist-mehsenaGujrat</v>
          </cell>
          <cell r="V84">
            <v>0</v>
          </cell>
          <cell r="W84">
            <v>296222056875</v>
          </cell>
          <cell r="X84">
            <v>0</v>
          </cell>
          <cell r="Y84" t="str">
            <v>SSC</v>
          </cell>
          <cell r="Z84">
            <v>0</v>
          </cell>
          <cell r="AA84" t="str">
            <v>2 Year</v>
          </cell>
        </row>
        <row r="85">
          <cell r="B85" t="str">
            <v>D1901003</v>
          </cell>
          <cell r="C85" t="str">
            <v>Planning</v>
          </cell>
          <cell r="D85" t="str">
            <v>Product Management</v>
          </cell>
          <cell r="E85">
            <v>0</v>
          </cell>
          <cell r="F85" t="str">
            <v>Forklift Driver</v>
          </cell>
          <cell r="G85" t="str">
            <v>Loading &amp; Unloading</v>
          </cell>
          <cell r="H85">
            <v>43472</v>
          </cell>
          <cell r="I85">
            <v>43797</v>
          </cell>
          <cell r="J85">
            <v>0</v>
          </cell>
          <cell r="K85" t="str">
            <v>Makwana Sandip</v>
          </cell>
          <cell r="L85">
            <v>23.183561643835617</v>
          </cell>
          <cell r="M85">
            <v>36840</v>
          </cell>
          <cell r="N85">
            <v>8980381179</v>
          </cell>
          <cell r="O85" t="str">
            <v>dishasanand01@gmail.com</v>
          </cell>
          <cell r="P85">
            <v>0</v>
          </cell>
          <cell r="Q85">
            <v>9574528311</v>
          </cell>
          <cell r="R85" t="str">
            <v>Father</v>
          </cell>
          <cell r="S85" t="str">
            <v>Manju Ben</v>
          </cell>
          <cell r="T85">
            <v>0</v>
          </cell>
          <cell r="U85" t="str">
            <v>Vill-FulvadiTal-FulvadiDist-SurendranagarGujrat</v>
          </cell>
          <cell r="V85">
            <v>0</v>
          </cell>
          <cell r="W85" t="str">
            <v>739537174263</v>
          </cell>
          <cell r="X85">
            <v>0</v>
          </cell>
          <cell r="Y85" t="str">
            <v>SSC</v>
          </cell>
          <cell r="Z85">
            <v>0</v>
          </cell>
          <cell r="AA85" t="str">
            <v>1 Year</v>
          </cell>
        </row>
        <row r="86">
          <cell r="B86" t="str">
            <v>D1901004</v>
          </cell>
          <cell r="C86" t="str">
            <v>Planning</v>
          </cell>
          <cell r="D86" t="str">
            <v>Product Management</v>
          </cell>
          <cell r="E86">
            <v>0</v>
          </cell>
          <cell r="F86" t="str">
            <v>Forklift Driver</v>
          </cell>
          <cell r="G86" t="str">
            <v>Loading &amp; Unloading</v>
          </cell>
          <cell r="H86">
            <v>43472</v>
          </cell>
          <cell r="I86">
            <v>43478</v>
          </cell>
          <cell r="J86">
            <v>0</v>
          </cell>
          <cell r="K86" t="str">
            <v>Parmar Vipul Maniram</v>
          </cell>
          <cell r="L86">
            <v>35.720547945205482</v>
          </cell>
          <cell r="M86">
            <v>32264</v>
          </cell>
          <cell r="N86">
            <v>9157493166</v>
          </cell>
          <cell r="O86" t="str">
            <v>dishasanand01@gmail.com</v>
          </cell>
          <cell r="P86">
            <v>0</v>
          </cell>
          <cell r="Q86">
            <v>9157493166</v>
          </cell>
          <cell r="R86" t="str">
            <v>Father</v>
          </cell>
          <cell r="S86" t="str">
            <v>Manjuki Ben</v>
          </cell>
          <cell r="T86">
            <v>0</v>
          </cell>
          <cell r="U86" t="str">
            <v>Vill-Laxmanpark SociteyTal-SanandDist-Ahmedabad</v>
          </cell>
          <cell r="V86">
            <v>0</v>
          </cell>
          <cell r="W86" t="str">
            <v>209470490907</v>
          </cell>
          <cell r="X86">
            <v>0</v>
          </cell>
          <cell r="Y86" t="str">
            <v>HSC</v>
          </cell>
          <cell r="Z86">
            <v>0</v>
          </cell>
          <cell r="AA86" t="str">
            <v>2 Year</v>
          </cell>
        </row>
        <row r="87">
          <cell r="B87" t="str">
            <v>D1901005</v>
          </cell>
          <cell r="C87" t="str">
            <v>Planning</v>
          </cell>
          <cell r="D87" t="str">
            <v>Product Management</v>
          </cell>
          <cell r="E87">
            <v>0</v>
          </cell>
          <cell r="F87" t="str">
            <v>Forklift Driver</v>
          </cell>
          <cell r="G87" t="str">
            <v>Loading &amp; Unloading</v>
          </cell>
          <cell r="H87">
            <v>43472</v>
          </cell>
          <cell r="I87">
            <v>43697</v>
          </cell>
          <cell r="J87">
            <v>0</v>
          </cell>
          <cell r="K87" t="str">
            <v>Senva Rohitbhai Bijalbhai</v>
          </cell>
          <cell r="L87">
            <v>27.715068493150685</v>
          </cell>
          <cell r="M87">
            <v>35186</v>
          </cell>
          <cell r="N87">
            <v>9998631480</v>
          </cell>
          <cell r="O87" t="str">
            <v>dishasanand01@gmail.com</v>
          </cell>
          <cell r="P87">
            <v>0</v>
          </cell>
          <cell r="Q87">
            <v>9998631480</v>
          </cell>
          <cell r="R87" t="str">
            <v>Father</v>
          </cell>
          <cell r="S87" t="str">
            <v>KamtaBen</v>
          </cell>
          <cell r="T87">
            <v>0</v>
          </cell>
          <cell r="U87" t="str">
            <v>Vill-ThutetaTal-ViramgamDist-Ahmedabad</v>
          </cell>
          <cell r="V87">
            <v>0</v>
          </cell>
          <cell r="W87" t="str">
            <v>899560832984</v>
          </cell>
          <cell r="X87">
            <v>0</v>
          </cell>
          <cell r="Y87" t="str">
            <v>HSC</v>
          </cell>
          <cell r="Z87">
            <v>0</v>
          </cell>
          <cell r="AA87" t="str">
            <v>Fresher</v>
          </cell>
        </row>
        <row r="88">
          <cell r="B88" t="str">
            <v>D1901006</v>
          </cell>
          <cell r="C88" t="str">
            <v>Planning</v>
          </cell>
          <cell r="D88" t="str">
            <v>Product Management</v>
          </cell>
          <cell r="E88">
            <v>0</v>
          </cell>
          <cell r="F88" t="str">
            <v>Forklift Driver</v>
          </cell>
          <cell r="G88" t="str">
            <v>Forklift</v>
          </cell>
          <cell r="H88">
            <v>43472</v>
          </cell>
          <cell r="I88">
            <v>43665</v>
          </cell>
          <cell r="J88">
            <v>0</v>
          </cell>
          <cell r="K88" t="str">
            <v>Chauhan Vipulsing</v>
          </cell>
          <cell r="L88">
            <v>36.638356164383559</v>
          </cell>
          <cell r="M88">
            <v>31929</v>
          </cell>
          <cell r="N88">
            <v>7698171156</v>
          </cell>
          <cell r="O88" t="str">
            <v>dishasanand01@gmail.com</v>
          </cell>
          <cell r="P88">
            <v>0</v>
          </cell>
          <cell r="Q88">
            <v>7698171156</v>
          </cell>
          <cell r="R88" t="str">
            <v>Father</v>
          </cell>
          <cell r="S88" t="str">
            <v>GauriBen</v>
          </cell>
          <cell r="T88">
            <v>0</v>
          </cell>
          <cell r="U88" t="str">
            <v>Vill-ChauhanVasGoragTal-SanandDist-Ahmedabad</v>
          </cell>
          <cell r="V88">
            <v>0</v>
          </cell>
          <cell r="W88" t="str">
            <v>994386463449</v>
          </cell>
          <cell r="X88">
            <v>0</v>
          </cell>
          <cell r="Y88" t="str">
            <v>08th</v>
          </cell>
          <cell r="Z88">
            <v>0</v>
          </cell>
          <cell r="AA88" t="str">
            <v>Fresher</v>
          </cell>
        </row>
        <row r="89">
          <cell r="B89" t="str">
            <v>D1901007</v>
          </cell>
          <cell r="C89" t="str">
            <v>Planning</v>
          </cell>
          <cell r="D89" t="str">
            <v>Product Management</v>
          </cell>
          <cell r="E89">
            <v>0</v>
          </cell>
          <cell r="F89" t="str">
            <v>Forklift Driver</v>
          </cell>
          <cell r="G89" t="str">
            <v>Forklift</v>
          </cell>
          <cell r="H89">
            <v>43472</v>
          </cell>
          <cell r="I89">
            <v>43517</v>
          </cell>
          <cell r="J89">
            <v>0</v>
          </cell>
          <cell r="K89" t="str">
            <v>Mer Mehulbhai Ghanshyambhai</v>
          </cell>
          <cell r="L89">
            <v>31.539726027397261</v>
          </cell>
          <cell r="M89">
            <v>33790</v>
          </cell>
          <cell r="N89">
            <v>9714499401</v>
          </cell>
          <cell r="O89" t="str">
            <v>dishasanand01@gmail.com</v>
          </cell>
          <cell r="P89">
            <v>0</v>
          </cell>
          <cell r="Q89">
            <v>9714499401</v>
          </cell>
          <cell r="R89" t="str">
            <v>Father</v>
          </cell>
          <cell r="S89" t="str">
            <v>MajuBen</v>
          </cell>
          <cell r="T89">
            <v>0</v>
          </cell>
          <cell r="U89" t="str">
            <v>Vill-MotiDairy NanodaraTalBabalaDIST-Ahmedabad</v>
          </cell>
          <cell r="V89">
            <v>0</v>
          </cell>
          <cell r="W89" t="str">
            <v>287684813854</v>
          </cell>
          <cell r="X89">
            <v>0</v>
          </cell>
          <cell r="Y89" t="str">
            <v>SSC</v>
          </cell>
          <cell r="Z89">
            <v>0</v>
          </cell>
          <cell r="AA89" t="str">
            <v>1 Year</v>
          </cell>
        </row>
        <row r="90">
          <cell r="B90" t="str">
            <v>D1901008</v>
          </cell>
          <cell r="C90" t="str">
            <v>Planning</v>
          </cell>
          <cell r="D90" t="str">
            <v>Raw Materials Management</v>
          </cell>
          <cell r="E90">
            <v>0</v>
          </cell>
          <cell r="F90" t="str">
            <v>Forklift Driver</v>
          </cell>
          <cell r="G90" t="str">
            <v>Loading &amp; Unloading</v>
          </cell>
          <cell r="H90">
            <v>43472</v>
          </cell>
          <cell r="I90">
            <v>43476</v>
          </cell>
          <cell r="J90">
            <v>0</v>
          </cell>
          <cell r="K90" t="str">
            <v>Gopalbhai Babubhai Patel</v>
          </cell>
          <cell r="L90">
            <v>41.909589041095892</v>
          </cell>
          <cell r="M90">
            <v>30005</v>
          </cell>
          <cell r="N90">
            <v>8320649988</v>
          </cell>
          <cell r="O90" t="str">
            <v>dishasanand01@gmail.com</v>
          </cell>
          <cell r="P90">
            <v>0</v>
          </cell>
          <cell r="Q90">
            <v>8320649988</v>
          </cell>
          <cell r="R90" t="str">
            <v>Father</v>
          </cell>
          <cell r="S90" t="str">
            <v>ChampaBen</v>
          </cell>
          <cell r="T90">
            <v>0</v>
          </cell>
          <cell r="U90" t="str">
            <v>Vill-KalyanpuraTal-KadiDist-mehsenaGujrat</v>
          </cell>
          <cell r="V90">
            <v>0</v>
          </cell>
          <cell r="W90" t="str">
            <v>458006714747</v>
          </cell>
          <cell r="X90">
            <v>0</v>
          </cell>
          <cell r="Y90" t="str">
            <v>BA</v>
          </cell>
          <cell r="Z90">
            <v>0</v>
          </cell>
          <cell r="AA90" t="str">
            <v>Fresher</v>
          </cell>
        </row>
        <row r="91">
          <cell r="B91" t="str">
            <v>D1901009</v>
          </cell>
          <cell r="C91" t="str">
            <v>Planning</v>
          </cell>
          <cell r="D91" t="str">
            <v>Raw Materials Management</v>
          </cell>
          <cell r="E91" t="str">
            <v>In-out</v>
          </cell>
          <cell r="F91" t="str">
            <v>Forklift Driver</v>
          </cell>
          <cell r="G91" t="str">
            <v>Loading &amp; Unloading</v>
          </cell>
          <cell r="H91">
            <v>43472</v>
          </cell>
          <cell r="I91">
            <v>44037</v>
          </cell>
          <cell r="J91">
            <v>0</v>
          </cell>
          <cell r="K91" t="str">
            <v>Senva Mansukhbhai Hirabhai</v>
          </cell>
          <cell r="L91">
            <v>37.597260273972601</v>
          </cell>
          <cell r="M91">
            <v>31579</v>
          </cell>
          <cell r="N91">
            <v>8128479764</v>
          </cell>
          <cell r="O91" t="str">
            <v>dishasanand01@gmail.com</v>
          </cell>
          <cell r="P91">
            <v>0</v>
          </cell>
          <cell r="Q91">
            <v>8128479764</v>
          </cell>
          <cell r="R91" t="str">
            <v>Father</v>
          </cell>
          <cell r="S91" t="str">
            <v>HanshaBen</v>
          </cell>
          <cell r="T91">
            <v>0</v>
          </cell>
          <cell r="U91" t="str">
            <v>Vill-ThutetaTal-ViramgamDist-Ahmedabad</v>
          </cell>
          <cell r="V91">
            <v>0</v>
          </cell>
          <cell r="W91" t="str">
            <v>287932118460</v>
          </cell>
          <cell r="X91">
            <v>0</v>
          </cell>
          <cell r="Y91" t="str">
            <v>SSC</v>
          </cell>
          <cell r="Z91">
            <v>0</v>
          </cell>
          <cell r="AA91" t="str">
            <v>4 Year</v>
          </cell>
        </row>
        <row r="92">
          <cell r="B92" t="str">
            <v>D1903010</v>
          </cell>
          <cell r="C92" t="str">
            <v>Planning</v>
          </cell>
          <cell r="D92" t="str">
            <v>Product Management</v>
          </cell>
          <cell r="E92">
            <v>0</v>
          </cell>
          <cell r="F92" t="str">
            <v>Forklift Driver</v>
          </cell>
          <cell r="G92" t="str">
            <v>Loading &amp; Unloading</v>
          </cell>
          <cell r="H92">
            <v>43542</v>
          </cell>
          <cell r="I92">
            <v>43543</v>
          </cell>
          <cell r="J92">
            <v>0</v>
          </cell>
          <cell r="K92" t="str">
            <v>Makwana Kalu Ramubhai</v>
          </cell>
          <cell r="L92">
            <v>38.052054794520551</v>
          </cell>
          <cell r="M92">
            <v>31413</v>
          </cell>
          <cell r="N92">
            <v>8128740181</v>
          </cell>
          <cell r="O92" t="str">
            <v>dishasanand01@gmail.com</v>
          </cell>
          <cell r="P92">
            <v>0</v>
          </cell>
          <cell r="Q92">
            <v>8128740181</v>
          </cell>
          <cell r="R92" t="str">
            <v>Father</v>
          </cell>
          <cell r="S92" t="str">
            <v>Kaitri Ben</v>
          </cell>
          <cell r="T92">
            <v>0</v>
          </cell>
          <cell r="U92" t="str">
            <v>Vill-Zezra Tal-Viramgam Dist-Ahmedabad - Gujrat</v>
          </cell>
          <cell r="V92">
            <v>0</v>
          </cell>
          <cell r="W92">
            <v>551483654396</v>
          </cell>
          <cell r="X92">
            <v>0</v>
          </cell>
          <cell r="Y92" t="str">
            <v>SSC</v>
          </cell>
          <cell r="Z92">
            <v>0</v>
          </cell>
          <cell r="AA92" t="str">
            <v>2 Year</v>
          </cell>
        </row>
        <row r="93">
          <cell r="B93" t="str">
            <v>D1903011</v>
          </cell>
          <cell r="C93" t="str">
            <v>Planning</v>
          </cell>
          <cell r="D93" t="str">
            <v>Product Management</v>
          </cell>
          <cell r="E93" t="str">
            <v>Packing</v>
          </cell>
          <cell r="F93" t="str">
            <v>Forklift Driver</v>
          </cell>
          <cell r="G93" t="str">
            <v>Loading &amp; Unloading</v>
          </cell>
          <cell r="H93">
            <v>43542</v>
          </cell>
          <cell r="I93">
            <v>44093</v>
          </cell>
          <cell r="J93">
            <v>0</v>
          </cell>
          <cell r="K93" t="str">
            <v>Solanki Nilesh Natubhai</v>
          </cell>
          <cell r="L93">
            <v>34.972602739726028</v>
          </cell>
          <cell r="M93">
            <v>32537</v>
          </cell>
          <cell r="N93">
            <v>9265906528</v>
          </cell>
          <cell r="O93" t="str">
            <v>dishasanand01@gmail.com</v>
          </cell>
          <cell r="P93">
            <v>0</v>
          </cell>
          <cell r="Q93">
            <v>9265906528</v>
          </cell>
          <cell r="R93" t="str">
            <v>Wife</v>
          </cell>
          <cell r="S93" t="str">
            <v>GeetaBen</v>
          </cell>
          <cell r="T93">
            <v>0</v>
          </cell>
          <cell r="U93" t="str">
            <v>Vill-Daduka Tal-Viramgam Dist-Ahmedabad - Gujrat</v>
          </cell>
          <cell r="V93">
            <v>0</v>
          </cell>
          <cell r="W93">
            <v>374202555006</v>
          </cell>
          <cell r="X93">
            <v>0</v>
          </cell>
          <cell r="Y93" t="str">
            <v>SSC</v>
          </cell>
          <cell r="Z93">
            <v>0</v>
          </cell>
          <cell r="AA93" t="str">
            <v>1 Year</v>
          </cell>
        </row>
        <row r="94">
          <cell r="B94" t="str">
            <v>D1903012</v>
          </cell>
          <cell r="C94" t="str">
            <v>Planning</v>
          </cell>
          <cell r="D94" t="str">
            <v>Product Management</v>
          </cell>
          <cell r="E94" t="str">
            <v>Loading</v>
          </cell>
          <cell r="F94" t="str">
            <v>Forklift Driver</v>
          </cell>
          <cell r="G94" t="str">
            <v>Forklift</v>
          </cell>
          <cell r="H94">
            <v>43542</v>
          </cell>
          <cell r="I94">
            <v>0</v>
          </cell>
          <cell r="J94">
            <v>0</v>
          </cell>
          <cell r="K94" t="str">
            <v>Makwana Navghanbhai Sundabhai</v>
          </cell>
          <cell r="L94">
            <v>39.052054794520551</v>
          </cell>
          <cell r="M94">
            <v>31048</v>
          </cell>
          <cell r="N94">
            <v>6355606140</v>
          </cell>
          <cell r="O94" t="str">
            <v>dishasanand01@gmail.com</v>
          </cell>
          <cell r="P94">
            <v>0</v>
          </cell>
          <cell r="Q94">
            <v>6355606140</v>
          </cell>
          <cell r="R94" t="str">
            <v>Wife</v>
          </cell>
          <cell r="S94" t="str">
            <v>TakhuBen</v>
          </cell>
          <cell r="T94">
            <v>0</v>
          </cell>
          <cell r="U94" t="str">
            <v>Vill-Zezra Tal-Viramgam Dist-Ahmedabad - Gujrat</v>
          </cell>
          <cell r="V94">
            <v>0</v>
          </cell>
          <cell r="W94" t="str">
            <v>696883448425</v>
          </cell>
          <cell r="X94">
            <v>0</v>
          </cell>
          <cell r="Y94" t="str">
            <v>SSC</v>
          </cell>
          <cell r="Z94">
            <v>0</v>
          </cell>
          <cell r="AA94" t="str">
            <v>6 Month</v>
          </cell>
        </row>
        <row r="95">
          <cell r="B95" t="str">
            <v>D1904013</v>
          </cell>
          <cell r="C95" t="str">
            <v>Planning</v>
          </cell>
          <cell r="D95" t="str">
            <v>Product Management</v>
          </cell>
          <cell r="E95" t="str">
            <v>Forklift Driver</v>
          </cell>
          <cell r="F95" t="str">
            <v>Forklift Driver</v>
          </cell>
          <cell r="G95" t="str">
            <v>Forklift</v>
          </cell>
          <cell r="H95">
            <v>43570</v>
          </cell>
          <cell r="I95">
            <v>44042</v>
          </cell>
          <cell r="J95">
            <v>0</v>
          </cell>
          <cell r="K95" t="str">
            <v>Gosai Rajeshpuri</v>
          </cell>
          <cell r="L95">
            <v>41.046575342465751</v>
          </cell>
          <cell r="M95">
            <v>30320</v>
          </cell>
          <cell r="N95">
            <v>8780912505</v>
          </cell>
          <cell r="O95" t="str">
            <v>dishasanand01@gmail.com</v>
          </cell>
          <cell r="P95">
            <v>0</v>
          </cell>
          <cell r="Q95">
            <v>8140920972</v>
          </cell>
          <cell r="R95" t="str">
            <v>Wife</v>
          </cell>
          <cell r="S95" t="str">
            <v>Hansaben</v>
          </cell>
          <cell r="T95">
            <v>0</v>
          </cell>
          <cell r="U95" t="str">
            <v>Vill-Mankol, Tal-Sanand, Dist-Ahmedabad</v>
          </cell>
          <cell r="V95">
            <v>0</v>
          </cell>
          <cell r="W95" t="str">
            <v>568196138479</v>
          </cell>
          <cell r="X95">
            <v>0</v>
          </cell>
          <cell r="Y95" t="str">
            <v>HSC</v>
          </cell>
          <cell r="Z95">
            <v>0</v>
          </cell>
          <cell r="AA95" t="str">
            <v>11 Year</v>
          </cell>
        </row>
        <row r="96">
          <cell r="B96" t="str">
            <v>D1905014</v>
          </cell>
          <cell r="C96" t="str">
            <v>Planning</v>
          </cell>
          <cell r="D96" t="str">
            <v>Product Management</v>
          </cell>
          <cell r="E96" t="str">
            <v>Forklift Driver</v>
          </cell>
          <cell r="F96" t="str">
            <v>Forklift Driver</v>
          </cell>
          <cell r="G96" t="str">
            <v>Forklift</v>
          </cell>
          <cell r="H96">
            <v>43605</v>
          </cell>
          <cell r="I96">
            <v>44429</v>
          </cell>
          <cell r="J96">
            <v>0</v>
          </cell>
          <cell r="K96" t="str">
            <v>Naresh Kesha Parmar</v>
          </cell>
          <cell r="L96">
            <v>32.284931506849318</v>
          </cell>
          <cell r="M96">
            <v>33518</v>
          </cell>
          <cell r="N96">
            <v>7874824312</v>
          </cell>
          <cell r="O96" t="str">
            <v>dishasanand01@gmail.com</v>
          </cell>
          <cell r="P96">
            <v>0</v>
          </cell>
          <cell r="Q96">
            <v>7874824312</v>
          </cell>
          <cell r="R96" t="str">
            <v>Wife</v>
          </cell>
          <cell r="S96" t="str">
            <v>BhikiBen</v>
          </cell>
          <cell r="T96">
            <v>0</v>
          </cell>
          <cell r="U96" t="str">
            <v>Vill-Daduka Tal-Sanand Dist-Ahmedabad</v>
          </cell>
          <cell r="V96">
            <v>0</v>
          </cell>
          <cell r="W96">
            <v>315367111928</v>
          </cell>
          <cell r="X96">
            <v>0</v>
          </cell>
          <cell r="Y96" t="str">
            <v>BA</v>
          </cell>
          <cell r="Z96">
            <v>0</v>
          </cell>
          <cell r="AA96" t="str">
            <v>3 Year</v>
          </cell>
        </row>
        <row r="97">
          <cell r="B97" t="str">
            <v>D1905015</v>
          </cell>
          <cell r="C97" t="str">
            <v>Planning</v>
          </cell>
          <cell r="D97" t="str">
            <v>Product Management</v>
          </cell>
          <cell r="E97">
            <v>0</v>
          </cell>
          <cell r="F97" t="str">
            <v>Forklift Driver</v>
          </cell>
          <cell r="G97" t="str">
            <v>Forklift</v>
          </cell>
          <cell r="H97">
            <v>43605</v>
          </cell>
          <cell r="I97">
            <v>43880</v>
          </cell>
          <cell r="J97">
            <v>0</v>
          </cell>
          <cell r="K97" t="str">
            <v>Makwana Nilesh Maheshbhai</v>
          </cell>
          <cell r="L97">
            <v>23.457534246575342</v>
          </cell>
          <cell r="M97">
            <v>36740</v>
          </cell>
          <cell r="N97">
            <v>7096363477</v>
          </cell>
          <cell r="O97" t="str">
            <v>dishasanand01@gmail.com</v>
          </cell>
          <cell r="P97">
            <v>0</v>
          </cell>
          <cell r="Q97">
            <v>7096363477</v>
          </cell>
          <cell r="R97" t="str">
            <v>Father</v>
          </cell>
          <cell r="S97" t="str">
            <v>LaxmiBen</v>
          </cell>
          <cell r="T97">
            <v>0</v>
          </cell>
          <cell r="U97" t="str">
            <v>Vill-Juwel Tal-Sanand Dist-Ahmedabad</v>
          </cell>
          <cell r="V97">
            <v>0</v>
          </cell>
          <cell r="W97">
            <v>298148443152</v>
          </cell>
          <cell r="X97">
            <v>0</v>
          </cell>
          <cell r="Y97" t="str">
            <v>SSC</v>
          </cell>
          <cell r="Z97">
            <v>0</v>
          </cell>
          <cell r="AA97" t="str">
            <v>1 Year</v>
          </cell>
        </row>
        <row r="98">
          <cell r="B98" t="str">
            <v>D1905016</v>
          </cell>
          <cell r="C98" t="str">
            <v>Planning</v>
          </cell>
          <cell r="D98" t="str">
            <v>Product Management</v>
          </cell>
          <cell r="E98" t="str">
            <v>Forklift Driver</v>
          </cell>
          <cell r="F98" t="str">
            <v>Forklift Driver</v>
          </cell>
          <cell r="G98" t="str">
            <v>Forklift</v>
          </cell>
          <cell r="H98">
            <v>43605</v>
          </cell>
          <cell r="I98">
            <v>44429</v>
          </cell>
          <cell r="J98">
            <v>0</v>
          </cell>
          <cell r="K98" t="str">
            <v>Senva Ranjit GovindBhai</v>
          </cell>
          <cell r="L98">
            <v>35.452054794520549</v>
          </cell>
          <cell r="M98">
            <v>32362</v>
          </cell>
          <cell r="N98">
            <v>9016675360</v>
          </cell>
          <cell r="O98" t="str">
            <v>dishasanand01@gmail.com</v>
          </cell>
          <cell r="P98">
            <v>0</v>
          </cell>
          <cell r="Q98">
            <v>9016675360</v>
          </cell>
          <cell r="R98" t="str">
            <v>Wife</v>
          </cell>
          <cell r="S98" t="str">
            <v>Hiraben</v>
          </cell>
          <cell r="T98">
            <v>0</v>
          </cell>
          <cell r="U98" t="str">
            <v>Vill-Lilapur Tal-Sanand Dist-Ahmedabad</v>
          </cell>
          <cell r="V98">
            <v>0</v>
          </cell>
          <cell r="W98">
            <v>520068905910</v>
          </cell>
          <cell r="X98">
            <v>0</v>
          </cell>
          <cell r="Y98" t="str">
            <v>SSC</v>
          </cell>
          <cell r="Z98">
            <v>0</v>
          </cell>
          <cell r="AA98" t="str">
            <v>3 Year</v>
          </cell>
        </row>
        <row r="99">
          <cell r="B99" t="str">
            <v>D1908017</v>
          </cell>
          <cell r="C99" t="str">
            <v>Production</v>
          </cell>
          <cell r="D99" t="str">
            <v>Curing</v>
          </cell>
          <cell r="E99" t="str">
            <v>Curing</v>
          </cell>
          <cell r="F99" t="str">
            <v>Forklift Driver</v>
          </cell>
          <cell r="G99" t="str">
            <v>Forklift</v>
          </cell>
          <cell r="H99">
            <v>43696</v>
          </cell>
          <cell r="I99">
            <v>44302</v>
          </cell>
          <cell r="J99">
            <v>0</v>
          </cell>
          <cell r="K99" t="str">
            <v>Thakor Rohit Kasirambhai</v>
          </cell>
          <cell r="L99">
            <v>29.632876712328766</v>
          </cell>
          <cell r="M99">
            <v>34486</v>
          </cell>
          <cell r="N99">
            <v>9574593920</v>
          </cell>
          <cell r="O99" t="str">
            <v>dishasanand01@gmail.com</v>
          </cell>
          <cell r="P99">
            <v>0</v>
          </cell>
          <cell r="Q99">
            <v>7622020455</v>
          </cell>
          <cell r="R99" t="str">
            <v>Wife</v>
          </cell>
          <cell r="S99" t="str">
            <v>Kali Ben</v>
          </cell>
          <cell r="T99">
            <v>0</v>
          </cell>
          <cell r="U99" t="str">
            <v>Vill-Mahadev Pura Tal-Viramgam Ahmadabad</v>
          </cell>
          <cell r="V99">
            <v>0</v>
          </cell>
          <cell r="W99">
            <v>983097437878</v>
          </cell>
          <cell r="X99">
            <v>0</v>
          </cell>
          <cell r="Y99" t="str">
            <v>08th</v>
          </cell>
          <cell r="Z99">
            <v>0</v>
          </cell>
          <cell r="AA99" t="str">
            <v>1 Year</v>
          </cell>
        </row>
        <row r="100">
          <cell r="B100" t="str">
            <v>D1908018</v>
          </cell>
          <cell r="C100" t="str">
            <v>Planning</v>
          </cell>
          <cell r="D100" t="str">
            <v>Product Management</v>
          </cell>
          <cell r="E100" t="str">
            <v>Forklift Driver</v>
          </cell>
          <cell r="F100" t="str">
            <v>Forklift Driver</v>
          </cell>
          <cell r="G100" t="str">
            <v>Forklift</v>
          </cell>
          <cell r="H100">
            <v>43696</v>
          </cell>
          <cell r="I100">
            <v>44042</v>
          </cell>
          <cell r="J100">
            <v>0</v>
          </cell>
          <cell r="K100" t="str">
            <v>Gauswami Alpeshgiri Pratapgiri</v>
          </cell>
          <cell r="L100">
            <v>28.947945205479453</v>
          </cell>
          <cell r="M100">
            <v>34736</v>
          </cell>
          <cell r="N100">
            <v>9909549754</v>
          </cell>
          <cell r="O100" t="str">
            <v>dishasanand01@gmail.com</v>
          </cell>
          <cell r="P100">
            <v>0</v>
          </cell>
          <cell r="Q100">
            <v>999549754</v>
          </cell>
          <cell r="R100" t="str">
            <v>Father</v>
          </cell>
          <cell r="S100" t="str">
            <v>Varsha Ben</v>
          </cell>
          <cell r="T100">
            <v>0</v>
          </cell>
          <cell r="U100" t="str">
            <v>UI Vill-Ghoda Tal-Viramgam Ahmadabad</v>
          </cell>
          <cell r="V100">
            <v>0</v>
          </cell>
          <cell r="W100">
            <v>975049854915</v>
          </cell>
          <cell r="X100">
            <v>0</v>
          </cell>
          <cell r="Y100" t="str">
            <v>SSC</v>
          </cell>
          <cell r="Z100">
            <v>0</v>
          </cell>
          <cell r="AA100" t="str">
            <v>2 Year</v>
          </cell>
        </row>
        <row r="101">
          <cell r="B101" t="str">
            <v>D1909019</v>
          </cell>
          <cell r="C101" t="str">
            <v>HR</v>
          </cell>
          <cell r="D101" t="str">
            <v>ER&amp;IR</v>
          </cell>
          <cell r="E101" t="str">
            <v>-</v>
          </cell>
          <cell r="F101" t="str">
            <v>CW Supervisor</v>
          </cell>
          <cell r="G101" t="str">
            <v>Supervisor</v>
          </cell>
          <cell r="H101">
            <v>43717</v>
          </cell>
          <cell r="I101">
            <v>0</v>
          </cell>
          <cell r="J101">
            <v>0</v>
          </cell>
          <cell r="K101" t="str">
            <v>Vishnubhai Lakhubhai Kamjaliya</v>
          </cell>
          <cell r="L101">
            <v>28.632876712328766</v>
          </cell>
          <cell r="M101">
            <v>34851</v>
          </cell>
          <cell r="N101">
            <v>8141342289</v>
          </cell>
          <cell r="O101" t="str">
            <v>kamjaliyavishnu@gmail.com</v>
          </cell>
          <cell r="P101">
            <v>0</v>
          </cell>
          <cell r="Q101">
            <v>8758577884</v>
          </cell>
          <cell r="R101" t="str">
            <v>Lakhubhai</v>
          </cell>
          <cell r="S101" t="str">
            <v>Dhaniben</v>
          </cell>
          <cell r="T101">
            <v>0</v>
          </cell>
          <cell r="U101" t="str">
            <v>At-Kamijala,Ta-Viramgam,Dist-Ahmedabad-382150</v>
          </cell>
          <cell r="V101">
            <v>0</v>
          </cell>
          <cell r="W101" t="str">
            <v>502020497740</v>
          </cell>
          <cell r="X101">
            <v>0</v>
          </cell>
          <cell r="Y101" t="str">
            <v>BA</v>
          </cell>
          <cell r="Z101">
            <v>0</v>
          </cell>
          <cell r="AA101" t="str">
            <v>3 Year</v>
          </cell>
        </row>
        <row r="102">
          <cell r="B102" t="str">
            <v>D1909020</v>
          </cell>
          <cell r="C102" t="str">
            <v>Planning</v>
          </cell>
          <cell r="D102" t="str">
            <v>Product Management</v>
          </cell>
          <cell r="E102">
            <v>0</v>
          </cell>
          <cell r="F102" t="str">
            <v>Forklift Driver</v>
          </cell>
          <cell r="G102" t="str">
            <v>Loading &amp; Unloading</v>
          </cell>
          <cell r="H102">
            <v>43731</v>
          </cell>
          <cell r="I102">
            <v>43804</v>
          </cell>
          <cell r="J102">
            <v>0</v>
          </cell>
          <cell r="K102" t="str">
            <v>Pravinbhai Rasikbhai KoliPatel</v>
          </cell>
          <cell r="L102">
            <v>34.019178082191779</v>
          </cell>
          <cell r="M102">
            <v>32885</v>
          </cell>
          <cell r="N102">
            <v>7265851013</v>
          </cell>
          <cell r="O102" t="str">
            <v>dishasanand01@gamil.com</v>
          </cell>
          <cell r="P102">
            <v>0</v>
          </cell>
          <cell r="Q102">
            <v>9537855657</v>
          </cell>
          <cell r="R102" t="str">
            <v>Father</v>
          </cell>
          <cell r="S102" t="str">
            <v>Gajiben</v>
          </cell>
          <cell r="T102">
            <v>0</v>
          </cell>
          <cell r="U102" t="str">
            <v>Vill-Raval Vas Charal,Ta-Sanand,Dist-Ahmedabad-382110</v>
          </cell>
          <cell r="V102" t="str">
            <v>EQUPK2492E</v>
          </cell>
          <cell r="W102">
            <v>606898314285</v>
          </cell>
          <cell r="X102">
            <v>0</v>
          </cell>
          <cell r="Y102" t="str">
            <v>09th</v>
          </cell>
          <cell r="Z102">
            <v>0</v>
          </cell>
          <cell r="AA102" t="str">
            <v>-</v>
          </cell>
        </row>
        <row r="103">
          <cell r="B103" t="str">
            <v>D1909021</v>
          </cell>
          <cell r="C103" t="str">
            <v>Planning</v>
          </cell>
          <cell r="D103" t="str">
            <v>Product Management</v>
          </cell>
          <cell r="E103" t="str">
            <v>Packing</v>
          </cell>
          <cell r="F103" t="str">
            <v>Forklift Driver</v>
          </cell>
          <cell r="G103" t="str">
            <v>Loading &amp; Unloading</v>
          </cell>
          <cell r="H103">
            <v>43731</v>
          </cell>
          <cell r="I103">
            <v>44093</v>
          </cell>
          <cell r="J103">
            <v>0</v>
          </cell>
          <cell r="K103" t="str">
            <v>Ghanshyambhai Babubhai Solanki</v>
          </cell>
          <cell r="L103">
            <v>39.638356164383559</v>
          </cell>
          <cell r="M103">
            <v>30834</v>
          </cell>
          <cell r="N103">
            <v>9714885385</v>
          </cell>
          <cell r="O103" t="str">
            <v>dishasanand01@gamil.com</v>
          </cell>
          <cell r="P103">
            <v>0</v>
          </cell>
          <cell r="Q103" t="str">
            <v>-</v>
          </cell>
          <cell r="R103" t="str">
            <v>-</v>
          </cell>
          <cell r="S103" t="str">
            <v>Elaben</v>
          </cell>
          <cell r="T103">
            <v>0</v>
          </cell>
          <cell r="U103" t="str">
            <v>Vill-Lilapur,Ta-Sanand,Dist-Ahmedabad-382110</v>
          </cell>
          <cell r="V103" t="str">
            <v>-</v>
          </cell>
          <cell r="W103">
            <v>211709000500</v>
          </cell>
          <cell r="X103">
            <v>0</v>
          </cell>
          <cell r="Y103" t="str">
            <v>SSC</v>
          </cell>
          <cell r="Z103">
            <v>0</v>
          </cell>
          <cell r="AA103" t="str">
            <v>01 Year</v>
          </cell>
        </row>
        <row r="104">
          <cell r="B104" t="str">
            <v>D1909022</v>
          </cell>
          <cell r="C104" t="str">
            <v>Planning</v>
          </cell>
          <cell r="D104" t="str">
            <v>Product Management</v>
          </cell>
          <cell r="E104" t="str">
            <v>Packing</v>
          </cell>
          <cell r="F104" t="str">
            <v>Packaging</v>
          </cell>
          <cell r="G104" t="str">
            <v>Loading &amp; Unloading</v>
          </cell>
          <cell r="H104">
            <v>43731</v>
          </cell>
          <cell r="I104">
            <v>0</v>
          </cell>
          <cell r="J104">
            <v>0</v>
          </cell>
          <cell r="K104" t="str">
            <v>Nareshkumar Govindbhai Gohil</v>
          </cell>
          <cell r="L104">
            <v>29.824657534246576</v>
          </cell>
          <cell r="M104">
            <v>34416</v>
          </cell>
          <cell r="N104">
            <v>9737958585</v>
          </cell>
          <cell r="O104" t="str">
            <v>dishasanand01@gamil.com</v>
          </cell>
          <cell r="P104">
            <v>0</v>
          </cell>
          <cell r="Q104">
            <v>7359263535</v>
          </cell>
          <cell r="R104" t="str">
            <v>Brother</v>
          </cell>
          <cell r="S104" t="str">
            <v>Madhiben</v>
          </cell>
          <cell r="T104">
            <v>0</v>
          </cell>
          <cell r="U104" t="str">
            <v>Vill-Mahadevpura,Ta-Viramgam,Dist-Ahmedabad-382150</v>
          </cell>
          <cell r="V104" t="str">
            <v>-</v>
          </cell>
          <cell r="W104">
            <v>974134080041</v>
          </cell>
          <cell r="X104">
            <v>0</v>
          </cell>
          <cell r="Y104" t="str">
            <v>HSC</v>
          </cell>
          <cell r="Z104">
            <v>0</v>
          </cell>
          <cell r="AA104" t="str">
            <v>-</v>
          </cell>
        </row>
        <row r="105">
          <cell r="B105" t="str">
            <v>D1909023</v>
          </cell>
          <cell r="C105" t="str">
            <v>Planning</v>
          </cell>
          <cell r="D105" t="str">
            <v>Product Management</v>
          </cell>
          <cell r="E105" t="str">
            <v>Packing</v>
          </cell>
          <cell r="F105" t="str">
            <v>Forklift Driver</v>
          </cell>
          <cell r="G105" t="str">
            <v>Loading &amp; Unloading</v>
          </cell>
          <cell r="H105">
            <v>43731</v>
          </cell>
          <cell r="I105">
            <v>44289</v>
          </cell>
          <cell r="J105">
            <v>0</v>
          </cell>
          <cell r="K105" t="str">
            <v>Pravinbhai Prahaladbhai Vanand</v>
          </cell>
          <cell r="L105">
            <v>43.641095890410959</v>
          </cell>
          <cell r="M105">
            <v>29373</v>
          </cell>
          <cell r="N105">
            <v>9687926167</v>
          </cell>
          <cell r="O105" t="str">
            <v>dishasanand01@gamil.com</v>
          </cell>
          <cell r="P105">
            <v>0</v>
          </cell>
          <cell r="Q105">
            <v>6354903747</v>
          </cell>
          <cell r="R105" t="str">
            <v>Self</v>
          </cell>
          <cell r="S105" t="str">
            <v>Subhdraben</v>
          </cell>
          <cell r="T105">
            <v>0</v>
          </cell>
          <cell r="U105" t="str">
            <v>Vill-Narsinhpura,Ta-Viramgam,Dist-Ahmedabad-382150</v>
          </cell>
          <cell r="V105" t="str">
            <v>-</v>
          </cell>
          <cell r="W105">
            <v>261823323406</v>
          </cell>
          <cell r="X105">
            <v>0</v>
          </cell>
          <cell r="Y105" t="str">
            <v>SSC</v>
          </cell>
          <cell r="Z105">
            <v>0</v>
          </cell>
          <cell r="AA105" t="str">
            <v>-</v>
          </cell>
        </row>
        <row r="106">
          <cell r="B106" t="str">
            <v>D1909024</v>
          </cell>
          <cell r="C106" t="str">
            <v>Planning</v>
          </cell>
          <cell r="D106" t="str">
            <v>Product Management</v>
          </cell>
          <cell r="E106" t="str">
            <v>Packing</v>
          </cell>
          <cell r="F106" t="str">
            <v>Forklift Driver</v>
          </cell>
          <cell r="G106" t="str">
            <v>Loading &amp; Unloading</v>
          </cell>
          <cell r="H106">
            <v>43731</v>
          </cell>
          <cell r="I106">
            <v>44337</v>
          </cell>
          <cell r="J106">
            <v>0</v>
          </cell>
          <cell r="K106" t="str">
            <v>Gautambhai Dhudabhai senva</v>
          </cell>
          <cell r="L106">
            <v>43.054794520547944</v>
          </cell>
          <cell r="M106">
            <v>29587</v>
          </cell>
          <cell r="N106">
            <v>7046293885</v>
          </cell>
          <cell r="O106" t="str">
            <v>dishasanand01@gamil.com</v>
          </cell>
          <cell r="P106">
            <v>0</v>
          </cell>
          <cell r="Q106" t="str">
            <v>-</v>
          </cell>
          <cell r="R106" t="str">
            <v>-</v>
          </cell>
          <cell r="S106" t="str">
            <v>Ramalaben</v>
          </cell>
          <cell r="T106">
            <v>0</v>
          </cell>
          <cell r="U106" t="str">
            <v>Vill-Kunvar,Ta-Sanand-Dist-Ahmedabad-382110</v>
          </cell>
          <cell r="V106" t="str">
            <v>-</v>
          </cell>
          <cell r="W106">
            <v>623646890780</v>
          </cell>
          <cell r="X106">
            <v>0</v>
          </cell>
          <cell r="Y106" t="str">
            <v>SSC</v>
          </cell>
          <cell r="Z106">
            <v>0</v>
          </cell>
          <cell r="AA106" t="str">
            <v>01 Year</v>
          </cell>
        </row>
        <row r="107">
          <cell r="B107" t="str">
            <v>D1909025</v>
          </cell>
          <cell r="C107" t="str">
            <v>Planning</v>
          </cell>
          <cell r="D107" t="str">
            <v>Product Management</v>
          </cell>
          <cell r="E107" t="str">
            <v>Packing</v>
          </cell>
          <cell r="F107" t="str">
            <v>Forklift Driver</v>
          </cell>
          <cell r="G107" t="str">
            <v>Loading &amp; Unloading</v>
          </cell>
          <cell r="H107">
            <v>43731</v>
          </cell>
          <cell r="I107">
            <v>44026</v>
          </cell>
          <cell r="J107">
            <v>0</v>
          </cell>
          <cell r="K107" t="str">
            <v>Rajubhai Devabhai Jamod</v>
          </cell>
          <cell r="L107">
            <v>40.641095890410959</v>
          </cell>
          <cell r="M107">
            <v>30468</v>
          </cell>
          <cell r="N107">
            <v>8511281834</v>
          </cell>
          <cell r="O107" t="str">
            <v>dishasanand01@gamil.com</v>
          </cell>
          <cell r="P107">
            <v>0</v>
          </cell>
          <cell r="Q107" t="str">
            <v>-</v>
          </cell>
          <cell r="R107" t="str">
            <v>-</v>
          </cell>
          <cell r="S107" t="str">
            <v>Labhuben</v>
          </cell>
          <cell r="T107">
            <v>0</v>
          </cell>
          <cell r="U107" t="str">
            <v>Vill-Zezra,Ta-Viramgam,Dist-Ahmedabad-382150</v>
          </cell>
          <cell r="V107" t="str">
            <v>-</v>
          </cell>
          <cell r="W107">
            <v>943034506136</v>
          </cell>
          <cell r="X107">
            <v>0</v>
          </cell>
          <cell r="Y107" t="str">
            <v>HSC</v>
          </cell>
          <cell r="Z107">
            <v>0</v>
          </cell>
          <cell r="AA107" t="str">
            <v>01 Year</v>
          </cell>
        </row>
        <row r="108">
          <cell r="B108" t="str">
            <v>D1909026</v>
          </cell>
          <cell r="C108" t="str">
            <v>Planning</v>
          </cell>
          <cell r="D108" t="str">
            <v>Product Management</v>
          </cell>
          <cell r="E108" t="str">
            <v>Packing</v>
          </cell>
          <cell r="F108" t="str">
            <v>Forklift Driver</v>
          </cell>
          <cell r="G108" t="str">
            <v>Loading &amp; Unloading</v>
          </cell>
          <cell r="H108">
            <v>43731</v>
          </cell>
          <cell r="I108">
            <v>44026</v>
          </cell>
          <cell r="J108">
            <v>0</v>
          </cell>
          <cell r="K108" t="str">
            <v>Natvarbhai Bhikhabhai Makwana</v>
          </cell>
          <cell r="L108">
            <v>41.641095890410959</v>
          </cell>
          <cell r="M108">
            <v>30103</v>
          </cell>
          <cell r="N108">
            <v>9974526163</v>
          </cell>
          <cell r="O108" t="str">
            <v>dishasanand01@gamil.com</v>
          </cell>
          <cell r="P108">
            <v>0</v>
          </cell>
          <cell r="Q108" t="str">
            <v>-</v>
          </cell>
          <cell r="R108" t="str">
            <v>-</v>
          </cell>
          <cell r="S108" t="str">
            <v>Laduben</v>
          </cell>
          <cell r="T108">
            <v>0</v>
          </cell>
          <cell r="U108" t="str">
            <v>Vill-Zezra,Ta-Viramgam,Dist-Ahmedabad-382150</v>
          </cell>
          <cell r="V108" t="str">
            <v>-</v>
          </cell>
          <cell r="W108">
            <v>960915209362</v>
          </cell>
          <cell r="X108">
            <v>0</v>
          </cell>
          <cell r="Y108" t="str">
            <v>SSC</v>
          </cell>
          <cell r="Z108">
            <v>0</v>
          </cell>
          <cell r="AA108" t="str">
            <v>01 Year</v>
          </cell>
        </row>
        <row r="109">
          <cell r="B109" t="str">
            <v>D1909027</v>
          </cell>
          <cell r="C109" t="str">
            <v>Planning</v>
          </cell>
          <cell r="D109" t="str">
            <v>Product Management</v>
          </cell>
          <cell r="E109" t="str">
            <v>Packing</v>
          </cell>
          <cell r="F109" t="str">
            <v>Forklift Driver</v>
          </cell>
          <cell r="G109" t="str">
            <v>Loading &amp; Unloading</v>
          </cell>
          <cell r="H109">
            <v>43731</v>
          </cell>
          <cell r="I109">
            <v>44026</v>
          </cell>
          <cell r="J109">
            <v>0</v>
          </cell>
          <cell r="K109" t="str">
            <v>Jayantibhai Bhurabhai Senva</v>
          </cell>
          <cell r="L109">
            <v>42.641095890410959</v>
          </cell>
          <cell r="M109">
            <v>29738</v>
          </cell>
          <cell r="N109">
            <v>6359116737</v>
          </cell>
          <cell r="O109" t="str">
            <v>dishasanand01@gamil.com</v>
          </cell>
          <cell r="P109">
            <v>0</v>
          </cell>
          <cell r="Q109" t="str">
            <v>-</v>
          </cell>
          <cell r="R109" t="str">
            <v>-</v>
          </cell>
          <cell r="S109" t="str">
            <v>Rukhiben</v>
          </cell>
          <cell r="T109">
            <v>0</v>
          </cell>
          <cell r="U109" t="str">
            <v>Vill-Zezra,Ta-Viramgam,Dist-Ahmedabad-382150</v>
          </cell>
          <cell r="V109" t="str">
            <v>-</v>
          </cell>
          <cell r="W109">
            <v>974988642732</v>
          </cell>
          <cell r="X109">
            <v>0</v>
          </cell>
          <cell r="Y109" t="str">
            <v>07th</v>
          </cell>
          <cell r="Z109">
            <v>0</v>
          </cell>
          <cell r="AA109" t="str">
            <v>-</v>
          </cell>
        </row>
        <row r="110">
          <cell r="B110" t="str">
            <v>D1909028</v>
          </cell>
          <cell r="C110" t="str">
            <v>Planning</v>
          </cell>
          <cell r="D110" t="str">
            <v>Product Management</v>
          </cell>
          <cell r="E110">
            <v>0</v>
          </cell>
          <cell r="F110" t="str">
            <v>Forklift Driver</v>
          </cell>
          <cell r="G110" t="str">
            <v>Loading &amp; Unloading</v>
          </cell>
          <cell r="H110">
            <v>43731</v>
          </cell>
          <cell r="I110">
            <v>43768</v>
          </cell>
          <cell r="J110">
            <v>0</v>
          </cell>
          <cell r="K110" t="str">
            <v>Mukeshsinh Babusinh Chudasma</v>
          </cell>
          <cell r="L110">
            <v>33.610958904109587</v>
          </cell>
          <cell r="M110">
            <v>33034</v>
          </cell>
          <cell r="N110">
            <v>7801943601</v>
          </cell>
          <cell r="O110" t="str">
            <v>dishasanand01@gamil.com</v>
          </cell>
          <cell r="P110">
            <v>0</v>
          </cell>
          <cell r="Q110">
            <v>8511767373</v>
          </cell>
          <cell r="R110" t="str">
            <v>Brother</v>
          </cell>
          <cell r="S110" t="str">
            <v>Sanakben</v>
          </cell>
          <cell r="T110">
            <v>0</v>
          </cell>
          <cell r="U110" t="str">
            <v>Vill-Lilapur,Ta-Sanand,Dist-Ahmedabad-382110</v>
          </cell>
          <cell r="V110" t="str">
            <v>AUOPC4171A</v>
          </cell>
          <cell r="W110">
            <v>651579148937</v>
          </cell>
          <cell r="X110">
            <v>0</v>
          </cell>
          <cell r="Y110" t="str">
            <v>SSC</v>
          </cell>
          <cell r="Z110">
            <v>0</v>
          </cell>
          <cell r="AA110" t="str">
            <v>01 Year</v>
          </cell>
        </row>
        <row r="111">
          <cell r="B111" t="str">
            <v>D1909029</v>
          </cell>
          <cell r="C111" t="str">
            <v>Planning</v>
          </cell>
          <cell r="D111" t="str">
            <v>Product Management</v>
          </cell>
          <cell r="E111" t="str">
            <v>Packing</v>
          </cell>
          <cell r="F111" t="str">
            <v>Packaging</v>
          </cell>
          <cell r="G111" t="str">
            <v>Loading &amp; Unloading</v>
          </cell>
          <cell r="H111">
            <v>43731</v>
          </cell>
          <cell r="I111">
            <v>0</v>
          </cell>
          <cell r="J111">
            <v>0</v>
          </cell>
          <cell r="K111" t="str">
            <v>Meniya Kanubhai Natubhai</v>
          </cell>
          <cell r="L111">
            <v>27.63013698630137</v>
          </cell>
          <cell r="M111">
            <v>35217</v>
          </cell>
          <cell r="N111">
            <v>8141755330</v>
          </cell>
          <cell r="O111" t="str">
            <v>dishasanand01@gamil.com</v>
          </cell>
          <cell r="P111">
            <v>0</v>
          </cell>
          <cell r="Q111" t="str">
            <v>-</v>
          </cell>
          <cell r="R111" t="str">
            <v>-</v>
          </cell>
          <cell r="S111" t="str">
            <v>Mukdaben</v>
          </cell>
          <cell r="T111">
            <v>0</v>
          </cell>
          <cell r="U111" t="str">
            <v>Vill-Zezra,Ta-Viramgam,Dist-Ahmedabad-382150</v>
          </cell>
          <cell r="V111" t="str">
            <v>-</v>
          </cell>
          <cell r="W111">
            <v>497787093428</v>
          </cell>
          <cell r="X111">
            <v>0</v>
          </cell>
          <cell r="Y111" t="str">
            <v>SSC</v>
          </cell>
          <cell r="Z111">
            <v>0</v>
          </cell>
          <cell r="AA111" t="str">
            <v>-</v>
          </cell>
        </row>
        <row r="112">
          <cell r="B112" t="str">
            <v>D1912030</v>
          </cell>
          <cell r="C112" t="str">
            <v>Planning</v>
          </cell>
          <cell r="D112" t="str">
            <v>Product Management</v>
          </cell>
          <cell r="E112" t="str">
            <v>Packing</v>
          </cell>
          <cell r="F112" t="str">
            <v>Forklift Driver</v>
          </cell>
          <cell r="G112" t="str">
            <v>Loading &amp; Unloading</v>
          </cell>
          <cell r="H112">
            <v>43801</v>
          </cell>
          <cell r="I112">
            <v>44026</v>
          </cell>
          <cell r="J112">
            <v>0</v>
          </cell>
          <cell r="K112" t="str">
            <v>Senva Vishnubhai Jivanbhai</v>
          </cell>
          <cell r="L112">
            <v>29.632876712328766</v>
          </cell>
          <cell r="M112">
            <v>34486</v>
          </cell>
          <cell r="N112">
            <v>9328551907</v>
          </cell>
          <cell r="O112">
            <v>0</v>
          </cell>
          <cell r="P112">
            <v>0</v>
          </cell>
          <cell r="Q112">
            <v>7016160195</v>
          </cell>
          <cell r="R112" t="str">
            <v>Brother</v>
          </cell>
          <cell r="S112" t="str">
            <v>Champaben</v>
          </cell>
          <cell r="T112">
            <v>0</v>
          </cell>
          <cell r="U112" t="str">
            <v>At-Senvavas, Ranmalgadh,Goraj,Ta-Sanand,Dist-Ahmedabad-382110</v>
          </cell>
          <cell r="V112" t="str">
            <v>-</v>
          </cell>
          <cell r="W112">
            <v>237030962651</v>
          </cell>
          <cell r="X112">
            <v>0</v>
          </cell>
          <cell r="Y112" t="str">
            <v>HSC</v>
          </cell>
          <cell r="Z112">
            <v>0</v>
          </cell>
          <cell r="AA112" t="str">
            <v>03 Year</v>
          </cell>
        </row>
        <row r="113">
          <cell r="B113" t="str">
            <v>D1912031</v>
          </cell>
          <cell r="C113" t="str">
            <v>Planning</v>
          </cell>
          <cell r="D113" t="str">
            <v>Product Management</v>
          </cell>
          <cell r="E113">
            <v>0</v>
          </cell>
          <cell r="F113" t="str">
            <v>Forklift Driver</v>
          </cell>
          <cell r="G113" t="str">
            <v>Loading &amp; Unloading</v>
          </cell>
          <cell r="H113">
            <v>43801</v>
          </cell>
          <cell r="I113">
            <v>43907</v>
          </cell>
          <cell r="J113">
            <v>0</v>
          </cell>
          <cell r="K113" t="str">
            <v>Chauhan Dixit Dineshbhai</v>
          </cell>
          <cell r="L113">
            <v>26.934246575342467</v>
          </cell>
          <cell r="M113">
            <v>35471</v>
          </cell>
          <cell r="N113">
            <v>7046445897</v>
          </cell>
          <cell r="O113">
            <v>0</v>
          </cell>
          <cell r="P113">
            <v>0</v>
          </cell>
          <cell r="Q113">
            <v>9662470310</v>
          </cell>
          <cell r="R113" t="str">
            <v>Self</v>
          </cell>
          <cell r="S113" t="str">
            <v>Alkaben</v>
          </cell>
          <cell r="T113">
            <v>0</v>
          </cell>
          <cell r="U113" t="str">
            <v>At-39/Harekrushna Park,Gujarat Housing Board,Nal Sarovar Road,Sanand,Dist-Ahmedabad-382110</v>
          </cell>
          <cell r="V113" t="str">
            <v>-</v>
          </cell>
          <cell r="W113">
            <v>481334094769</v>
          </cell>
          <cell r="X113">
            <v>0</v>
          </cell>
          <cell r="Y113" t="str">
            <v>HSC</v>
          </cell>
          <cell r="Z113">
            <v>0</v>
          </cell>
          <cell r="AA113" t="str">
            <v>01 Year</v>
          </cell>
        </row>
        <row r="114">
          <cell r="B114" t="str">
            <v>D1912032</v>
          </cell>
          <cell r="C114" t="str">
            <v>Planning</v>
          </cell>
          <cell r="D114" t="str">
            <v>Product Management</v>
          </cell>
          <cell r="E114">
            <v>0</v>
          </cell>
          <cell r="F114" t="str">
            <v>Forklift Driver</v>
          </cell>
          <cell r="G114" t="str">
            <v>Loading &amp; Unloading</v>
          </cell>
          <cell r="H114">
            <v>43801</v>
          </cell>
          <cell r="I114">
            <v>43892</v>
          </cell>
          <cell r="J114">
            <v>0</v>
          </cell>
          <cell r="K114" t="str">
            <v>Senva DasharathbhaiGabhubhai</v>
          </cell>
          <cell r="L114">
            <v>24.164383561643834</v>
          </cell>
          <cell r="M114">
            <v>36482</v>
          </cell>
          <cell r="N114">
            <v>8320120075</v>
          </cell>
          <cell r="O114">
            <v>0</v>
          </cell>
          <cell r="P114">
            <v>0</v>
          </cell>
          <cell r="Q114">
            <v>9586742971</v>
          </cell>
          <cell r="R114" t="str">
            <v>Father</v>
          </cell>
          <cell r="S114" t="str">
            <v>Manjulaben</v>
          </cell>
          <cell r="T114">
            <v>0</v>
          </cell>
          <cell r="U114" t="str">
            <v>At-Kokta,Ta-Viramgam,Dist-Ahmedabad-382150</v>
          </cell>
          <cell r="V114" t="str">
            <v>-</v>
          </cell>
          <cell r="W114">
            <v>757610882011</v>
          </cell>
          <cell r="X114">
            <v>0</v>
          </cell>
          <cell r="Y114" t="str">
            <v>09th</v>
          </cell>
          <cell r="Z114">
            <v>0</v>
          </cell>
          <cell r="AA114" t="str">
            <v>-</v>
          </cell>
        </row>
        <row r="115">
          <cell r="B115" t="str">
            <v>D1912033</v>
          </cell>
          <cell r="C115" t="str">
            <v>Planning</v>
          </cell>
          <cell r="D115" t="str">
            <v>Product Management</v>
          </cell>
          <cell r="E115">
            <v>0</v>
          </cell>
          <cell r="F115" t="str">
            <v>Forklift Driver</v>
          </cell>
          <cell r="G115" t="str">
            <v>Loading &amp; Unloading</v>
          </cell>
          <cell r="H115">
            <v>43801</v>
          </cell>
          <cell r="I115">
            <v>43903</v>
          </cell>
          <cell r="J115">
            <v>0</v>
          </cell>
          <cell r="K115" t="str">
            <v>Makvana Chetan Jyantibhai</v>
          </cell>
          <cell r="L115">
            <v>25.536986301369861</v>
          </cell>
          <cell r="M115">
            <v>35981</v>
          </cell>
          <cell r="N115">
            <v>9023021959</v>
          </cell>
          <cell r="O115">
            <v>0</v>
          </cell>
          <cell r="P115">
            <v>0</v>
          </cell>
          <cell r="Q115">
            <v>6359116737</v>
          </cell>
          <cell r="R115" t="str">
            <v>Father</v>
          </cell>
          <cell r="S115" t="str">
            <v>Lilaben</v>
          </cell>
          <cell r="T115">
            <v>0</v>
          </cell>
          <cell r="U115" t="str">
            <v>At-Zezra,Ta-Viramgam,Dist-Ahmedabad-382150</v>
          </cell>
          <cell r="V115" t="str">
            <v>-</v>
          </cell>
          <cell r="W115">
            <v>845577621782</v>
          </cell>
          <cell r="X115">
            <v>0</v>
          </cell>
          <cell r="Y115" t="str">
            <v>SSC</v>
          </cell>
          <cell r="Z115">
            <v>0</v>
          </cell>
          <cell r="AA115" t="str">
            <v>-</v>
          </cell>
        </row>
        <row r="116">
          <cell r="B116" t="str">
            <v>D1912034</v>
          </cell>
          <cell r="C116" t="str">
            <v>Planning</v>
          </cell>
          <cell r="D116" t="str">
            <v>Product Management</v>
          </cell>
          <cell r="E116" t="str">
            <v>Packing</v>
          </cell>
          <cell r="F116" t="str">
            <v>Forklift Driver</v>
          </cell>
          <cell r="G116" t="str">
            <v>Loading &amp; Unloading</v>
          </cell>
          <cell r="H116">
            <v>43801</v>
          </cell>
          <cell r="I116">
            <v>44093</v>
          </cell>
          <cell r="J116">
            <v>0</v>
          </cell>
          <cell r="K116" t="str">
            <v>Makwana Kanaiyalal Babubhai</v>
          </cell>
          <cell r="L116">
            <v>24.383561643835616</v>
          </cell>
          <cell r="M116">
            <v>36402</v>
          </cell>
          <cell r="N116">
            <v>6359125190</v>
          </cell>
          <cell r="O116">
            <v>0</v>
          </cell>
          <cell r="P116">
            <v>0</v>
          </cell>
          <cell r="Q116">
            <v>7359495891</v>
          </cell>
          <cell r="R116" t="str">
            <v>Father</v>
          </cell>
          <cell r="S116" t="str">
            <v>Dharmisthaben</v>
          </cell>
          <cell r="T116">
            <v>0</v>
          </cell>
          <cell r="U116" t="str">
            <v>At-Lilapur,Ta-Sanand,Dist-Ahmedabad-382110</v>
          </cell>
          <cell r="V116" t="str">
            <v>-</v>
          </cell>
          <cell r="W116">
            <v>262795687523</v>
          </cell>
          <cell r="X116">
            <v>0</v>
          </cell>
          <cell r="Y116" t="str">
            <v>08th</v>
          </cell>
          <cell r="Z116">
            <v>0</v>
          </cell>
          <cell r="AA116" t="str">
            <v>-</v>
          </cell>
        </row>
        <row r="117">
          <cell r="B117" t="str">
            <v>D1912035</v>
          </cell>
          <cell r="C117" t="str">
            <v>Planning</v>
          </cell>
          <cell r="D117" t="str">
            <v>Product Management</v>
          </cell>
          <cell r="E117">
            <v>0</v>
          </cell>
          <cell r="F117" t="str">
            <v>Forklift Driver</v>
          </cell>
          <cell r="G117" t="str">
            <v>Loading &amp; Unloading</v>
          </cell>
          <cell r="H117">
            <v>43820</v>
          </cell>
          <cell r="I117">
            <v>43827</v>
          </cell>
          <cell r="J117">
            <v>0</v>
          </cell>
          <cell r="K117" t="str">
            <v>Senava Ranjitbhai Lavjibhai</v>
          </cell>
          <cell r="L117">
            <v>27.172602739726027</v>
          </cell>
          <cell r="M117">
            <v>35384</v>
          </cell>
          <cell r="N117">
            <v>6354703775</v>
          </cell>
          <cell r="O117">
            <v>0</v>
          </cell>
          <cell r="P117">
            <v>0</v>
          </cell>
          <cell r="Q117" t="str">
            <v>Lavjibhai</v>
          </cell>
          <cell r="R117" t="str">
            <v>Father</v>
          </cell>
          <cell r="S117" t="str">
            <v>Geetaben</v>
          </cell>
          <cell r="T117">
            <v>0</v>
          </cell>
          <cell r="U117" t="str">
            <v>Vill-Ranmalgadh,goraj, Ta-Sanand, Dist-Ahmedabad - 382110</v>
          </cell>
          <cell r="V117" t="str">
            <v>-</v>
          </cell>
          <cell r="W117">
            <v>855487577630</v>
          </cell>
          <cell r="X117" t="str">
            <v>-</v>
          </cell>
          <cell r="Y117" t="str">
            <v>HSC</v>
          </cell>
          <cell r="Z117">
            <v>0</v>
          </cell>
          <cell r="AA117" t="str">
            <v>-</v>
          </cell>
        </row>
        <row r="118">
          <cell r="B118" t="str">
            <v>D2001001</v>
          </cell>
          <cell r="C118" t="str">
            <v>Planning</v>
          </cell>
          <cell r="D118" t="str">
            <v>Product Management</v>
          </cell>
          <cell r="E118" t="str">
            <v>Packing</v>
          </cell>
          <cell r="F118" t="str">
            <v>Forklift Driver</v>
          </cell>
          <cell r="G118" t="str">
            <v>Loading &amp; Unloading</v>
          </cell>
          <cell r="H118">
            <v>43836</v>
          </cell>
          <cell r="I118">
            <v>44026</v>
          </cell>
          <cell r="J118">
            <v>0</v>
          </cell>
          <cell r="K118" t="str">
            <v>Solanki Merubhai Kanubhai</v>
          </cell>
          <cell r="L118">
            <v>27.63013698630137</v>
          </cell>
          <cell r="M118">
            <v>35217</v>
          </cell>
          <cell r="N118">
            <v>9574579980</v>
          </cell>
          <cell r="O118">
            <v>0</v>
          </cell>
          <cell r="P118">
            <v>0</v>
          </cell>
          <cell r="Q118">
            <v>8155887854</v>
          </cell>
          <cell r="R118" t="str">
            <v>Mother</v>
          </cell>
          <cell r="S118" t="str">
            <v>Amarben</v>
          </cell>
          <cell r="T118">
            <v>0</v>
          </cell>
          <cell r="U118" t="str">
            <v>At-Rajputvas Vansva,Ta-Viramgam,Dist-Ahmedabad-382150</v>
          </cell>
          <cell r="V118" t="str">
            <v>-</v>
          </cell>
          <cell r="W118">
            <v>475497154121</v>
          </cell>
          <cell r="X118" t="str">
            <v>-</v>
          </cell>
          <cell r="Y118" t="str">
            <v>SSC</v>
          </cell>
          <cell r="Z118">
            <v>0</v>
          </cell>
          <cell r="AA118" t="str">
            <v>04 Year</v>
          </cell>
        </row>
        <row r="119">
          <cell r="B119" t="str">
            <v>D2001002</v>
          </cell>
          <cell r="C119" t="str">
            <v>Planning</v>
          </cell>
          <cell r="D119" t="str">
            <v>Product Management</v>
          </cell>
          <cell r="E119" t="str">
            <v>Packing</v>
          </cell>
          <cell r="F119" t="str">
            <v>Forklift Driver</v>
          </cell>
          <cell r="G119" t="str">
            <v>Loading &amp; Unloading</v>
          </cell>
          <cell r="H119">
            <v>43836</v>
          </cell>
          <cell r="I119">
            <v>44026</v>
          </cell>
          <cell r="J119">
            <v>0</v>
          </cell>
          <cell r="K119" t="str">
            <v>Zala Jaydipsinh</v>
          </cell>
          <cell r="L119">
            <v>32.778082191780825</v>
          </cell>
          <cell r="M119">
            <v>33338</v>
          </cell>
          <cell r="N119">
            <v>9054699576</v>
          </cell>
          <cell r="O119">
            <v>0</v>
          </cell>
          <cell r="P119">
            <v>0</v>
          </cell>
          <cell r="Q119">
            <v>9537746456</v>
          </cell>
          <cell r="R119" t="str">
            <v>Brother</v>
          </cell>
          <cell r="S119" t="str">
            <v>Lilaben</v>
          </cell>
          <cell r="T119">
            <v>0</v>
          </cell>
          <cell r="U119" t="str">
            <v>At-Darbar Vas,Karakthal, Ta-Viramgam, Dist-Ahmedabad-382150</v>
          </cell>
          <cell r="V119" t="str">
            <v>-</v>
          </cell>
          <cell r="W119">
            <v>267690914061</v>
          </cell>
          <cell r="X119" t="str">
            <v>-</v>
          </cell>
          <cell r="Y119" t="str">
            <v>HSC</v>
          </cell>
          <cell r="Z119">
            <v>0</v>
          </cell>
          <cell r="AA119" t="str">
            <v>01 Year</v>
          </cell>
        </row>
        <row r="120">
          <cell r="B120" t="str">
            <v>D2001003</v>
          </cell>
          <cell r="C120" t="str">
            <v>Planning</v>
          </cell>
          <cell r="D120" t="str">
            <v>Product Management</v>
          </cell>
          <cell r="E120">
            <v>0</v>
          </cell>
          <cell r="F120" t="str">
            <v>Forklift Driver</v>
          </cell>
          <cell r="G120" t="str">
            <v>Loading &amp; Unloading</v>
          </cell>
          <cell r="H120">
            <v>43836</v>
          </cell>
          <cell r="I120">
            <v>43859</v>
          </cell>
          <cell r="J120">
            <v>0</v>
          </cell>
          <cell r="K120" t="str">
            <v>Ronak Vinodbhai Prajapati</v>
          </cell>
          <cell r="L120">
            <v>28.460273972602739</v>
          </cell>
          <cell r="M120">
            <v>34914</v>
          </cell>
          <cell r="N120">
            <v>7096538840</v>
          </cell>
          <cell r="O120">
            <v>0</v>
          </cell>
          <cell r="P120">
            <v>0</v>
          </cell>
          <cell r="Q120" t="str">
            <v>-</v>
          </cell>
          <cell r="R120" t="str">
            <v>-</v>
          </cell>
          <cell r="S120" t="str">
            <v>Daxaben</v>
          </cell>
          <cell r="T120">
            <v>0</v>
          </cell>
          <cell r="U120" t="str">
            <v>At-Suigam,Ta-Vav,Dist-Banaskantha-385570</v>
          </cell>
          <cell r="V120" t="str">
            <v>-</v>
          </cell>
          <cell r="W120">
            <v>504863265106</v>
          </cell>
          <cell r="X120" t="str">
            <v>-</v>
          </cell>
          <cell r="Y120" t="str">
            <v>SSC</v>
          </cell>
          <cell r="Z120">
            <v>0</v>
          </cell>
          <cell r="AA120" t="str">
            <v>01 Year</v>
          </cell>
        </row>
        <row r="121">
          <cell r="B121" t="str">
            <v>D2001004</v>
          </cell>
          <cell r="C121" t="str">
            <v>Planning</v>
          </cell>
          <cell r="D121" t="str">
            <v>Product Management</v>
          </cell>
          <cell r="E121" t="str">
            <v>Forklift Driver</v>
          </cell>
          <cell r="F121" t="str">
            <v>Forklift Driver</v>
          </cell>
          <cell r="G121" t="str">
            <v>Forklift</v>
          </cell>
          <cell r="H121">
            <v>43850</v>
          </cell>
          <cell r="I121">
            <v>44429</v>
          </cell>
          <cell r="J121">
            <v>0</v>
          </cell>
          <cell r="K121" t="str">
            <v>Senva Rakeshbhai Bhemabhai</v>
          </cell>
          <cell r="L121">
            <v>28.846575342465755</v>
          </cell>
          <cell r="M121">
            <v>34773</v>
          </cell>
          <cell r="N121">
            <v>8154056702</v>
          </cell>
          <cell r="O121">
            <v>0</v>
          </cell>
          <cell r="P121">
            <v>0</v>
          </cell>
          <cell r="Q121" t="str">
            <v>-</v>
          </cell>
          <cell r="R121" t="str">
            <v>-</v>
          </cell>
          <cell r="S121" t="str">
            <v>Lilaben</v>
          </cell>
          <cell r="T121">
            <v>0</v>
          </cell>
          <cell r="U121" t="str">
            <v>At-Lilapur,Ta-Sanand,Dist-Ahmedabad-382110</v>
          </cell>
          <cell r="V121" t="str">
            <v>-</v>
          </cell>
          <cell r="W121">
            <v>716462516008</v>
          </cell>
          <cell r="X121" t="str">
            <v>-</v>
          </cell>
          <cell r="Y121" t="str">
            <v>06th</v>
          </cell>
          <cell r="Z121">
            <v>0</v>
          </cell>
          <cell r="AA121" t="str">
            <v>-</v>
          </cell>
        </row>
        <row r="122">
          <cell r="B122" t="str">
            <v>D2001005</v>
          </cell>
          <cell r="C122" t="str">
            <v>Planning</v>
          </cell>
          <cell r="D122" t="str">
            <v>Product Management</v>
          </cell>
          <cell r="E122">
            <v>0</v>
          </cell>
          <cell r="F122" t="str">
            <v>Forklift Driver</v>
          </cell>
          <cell r="G122" t="str">
            <v>Forklift</v>
          </cell>
          <cell r="H122">
            <v>43850</v>
          </cell>
          <cell r="I122">
            <v>43852</v>
          </cell>
          <cell r="J122">
            <v>0</v>
          </cell>
          <cell r="K122" t="str">
            <v>Kolipatel Radhesyambhai Bhayarambhai</v>
          </cell>
          <cell r="L122">
            <v>33.350684931506848</v>
          </cell>
          <cell r="M122">
            <v>33129</v>
          </cell>
          <cell r="N122">
            <v>9724424026</v>
          </cell>
          <cell r="O122">
            <v>0</v>
          </cell>
          <cell r="P122">
            <v>0</v>
          </cell>
          <cell r="Q122" t="str">
            <v>-</v>
          </cell>
          <cell r="R122" t="str">
            <v>-</v>
          </cell>
          <cell r="S122" t="str">
            <v>Sardaben</v>
          </cell>
          <cell r="T122">
            <v>0</v>
          </cell>
          <cell r="U122" t="str">
            <v>At-Zolapur,Ta-Sanand,Dist-Ahmedabad-382110</v>
          </cell>
          <cell r="V122" t="str">
            <v>-</v>
          </cell>
          <cell r="W122">
            <v>900131434502</v>
          </cell>
          <cell r="X122" t="str">
            <v>-</v>
          </cell>
          <cell r="Y122" t="str">
            <v>08th</v>
          </cell>
          <cell r="Z122">
            <v>0</v>
          </cell>
          <cell r="AA122" t="str">
            <v>01 Year</v>
          </cell>
        </row>
        <row r="123">
          <cell r="B123" t="str">
            <v>D2001006</v>
          </cell>
          <cell r="C123" t="str">
            <v>Production</v>
          </cell>
          <cell r="D123" t="str">
            <v>Mixing</v>
          </cell>
          <cell r="E123" t="str">
            <v>MX-FL-RUBBER IN OUT</v>
          </cell>
          <cell r="F123" t="str">
            <v>Forklift Driver</v>
          </cell>
          <cell r="G123" t="str">
            <v>Forklift</v>
          </cell>
          <cell r="H123">
            <v>43850</v>
          </cell>
          <cell r="I123">
            <v>44373</v>
          </cell>
          <cell r="J123">
            <v>0</v>
          </cell>
          <cell r="K123" t="str">
            <v>Nileshbhai Vitthalbhai Patel</v>
          </cell>
          <cell r="L123">
            <v>25.304109589041097</v>
          </cell>
          <cell r="M123">
            <v>36066</v>
          </cell>
          <cell r="N123">
            <v>9624983502</v>
          </cell>
          <cell r="O123">
            <v>0</v>
          </cell>
          <cell r="P123">
            <v>0</v>
          </cell>
          <cell r="Q123">
            <v>7698846047</v>
          </cell>
          <cell r="R123" t="str">
            <v>Father</v>
          </cell>
          <cell r="S123" t="str">
            <v>Jashiben</v>
          </cell>
          <cell r="T123">
            <v>0</v>
          </cell>
          <cell r="U123" t="str">
            <v>At-57 Vichhiya Vas Gokapura,Ta-Sanand,Dist-Ahmedabad-382110</v>
          </cell>
          <cell r="V123" t="str">
            <v>-</v>
          </cell>
          <cell r="W123">
            <v>276852128027</v>
          </cell>
          <cell r="X123" t="str">
            <v>-</v>
          </cell>
          <cell r="Y123" t="str">
            <v>SSC</v>
          </cell>
          <cell r="Z123">
            <v>0</v>
          </cell>
          <cell r="AA123" t="str">
            <v>01 Year</v>
          </cell>
        </row>
        <row r="124">
          <cell r="B124" t="str">
            <v>D2002007</v>
          </cell>
          <cell r="C124" t="str">
            <v>Production</v>
          </cell>
          <cell r="D124" t="str">
            <v>Engineering</v>
          </cell>
          <cell r="E124" t="str">
            <v>122-Store Team</v>
          </cell>
          <cell r="F124" t="str">
            <v>Forklift Driver</v>
          </cell>
          <cell r="G124" t="str">
            <v>Forklift</v>
          </cell>
          <cell r="H124">
            <v>43864</v>
          </cell>
          <cell r="I124">
            <v>44443</v>
          </cell>
          <cell r="J124">
            <v>0</v>
          </cell>
          <cell r="K124" t="str">
            <v>Awdhesh Kailash Yadav</v>
          </cell>
          <cell r="L124">
            <v>38.531506849315072</v>
          </cell>
          <cell r="M124">
            <v>31238</v>
          </cell>
          <cell r="N124">
            <v>6355334648</v>
          </cell>
          <cell r="O124">
            <v>0</v>
          </cell>
          <cell r="P124">
            <v>0</v>
          </cell>
          <cell r="Q124">
            <v>6353506613</v>
          </cell>
          <cell r="R124" t="str">
            <v>Wife</v>
          </cell>
          <cell r="S124" t="str">
            <v>Dulhari Devi</v>
          </cell>
          <cell r="T124">
            <v>0</v>
          </cell>
          <cell r="U124" t="str">
            <v>Vill-Pananaha,Ta-Gauri Bazar,Dist-Deoria Uattar Pradesh-274202</v>
          </cell>
          <cell r="V124" t="str">
            <v>-</v>
          </cell>
          <cell r="W124">
            <v>938743726031</v>
          </cell>
          <cell r="X124" t="str">
            <v>-</v>
          </cell>
          <cell r="Y124" t="str">
            <v>08th</v>
          </cell>
          <cell r="Z124">
            <v>0</v>
          </cell>
          <cell r="AA124" t="str">
            <v>06 Year</v>
          </cell>
        </row>
        <row r="125">
          <cell r="B125" t="str">
            <v>D2002008</v>
          </cell>
          <cell r="C125" t="str">
            <v>Planning</v>
          </cell>
          <cell r="D125" t="str">
            <v>Product Management</v>
          </cell>
          <cell r="E125" t="str">
            <v>Packing</v>
          </cell>
          <cell r="F125" t="str">
            <v>Forklift Driver</v>
          </cell>
          <cell r="G125" t="str">
            <v>Loading &amp; Unloading</v>
          </cell>
          <cell r="H125">
            <v>43864</v>
          </cell>
          <cell r="I125">
            <v>44026</v>
          </cell>
          <cell r="J125">
            <v>0</v>
          </cell>
          <cell r="K125" t="str">
            <v>Vaghela Rahulbhai Mukeshbhai</v>
          </cell>
          <cell r="L125">
            <v>23.021917808219179</v>
          </cell>
          <cell r="M125">
            <v>36899</v>
          </cell>
          <cell r="N125">
            <v>9725540717</v>
          </cell>
          <cell r="O125">
            <v>0</v>
          </cell>
          <cell r="P125">
            <v>0</v>
          </cell>
          <cell r="Q125">
            <v>89011555373</v>
          </cell>
          <cell r="R125" t="str">
            <v>Father</v>
          </cell>
          <cell r="S125" t="str">
            <v>Meenaben</v>
          </cell>
          <cell r="T125">
            <v>0</v>
          </cell>
          <cell r="U125" t="str">
            <v>Vill-Kunvar,Ta-Sanand,Dist-Ahmedabad-382110</v>
          </cell>
          <cell r="V125" t="str">
            <v>-</v>
          </cell>
          <cell r="W125">
            <v>906162739924</v>
          </cell>
          <cell r="X125" t="str">
            <v>-</v>
          </cell>
          <cell r="Y125" t="str">
            <v>HSC</v>
          </cell>
          <cell r="Z125">
            <v>0</v>
          </cell>
          <cell r="AA125" t="str">
            <v>01 Year</v>
          </cell>
        </row>
        <row r="126">
          <cell r="B126" t="str">
            <v>D2002009</v>
          </cell>
          <cell r="C126" t="str">
            <v>Planning</v>
          </cell>
          <cell r="D126" t="str">
            <v>Product Management</v>
          </cell>
          <cell r="E126">
            <v>0</v>
          </cell>
          <cell r="F126" t="str">
            <v>Forklift Driver</v>
          </cell>
          <cell r="G126" t="str">
            <v>Loading &amp; Unloading</v>
          </cell>
          <cell r="H126">
            <v>43864</v>
          </cell>
          <cell r="I126">
            <v>43901</v>
          </cell>
          <cell r="J126">
            <v>0</v>
          </cell>
          <cell r="K126" t="str">
            <v>Senava Nareshbhai Madhubhai</v>
          </cell>
          <cell r="L126">
            <v>29.608219178082191</v>
          </cell>
          <cell r="M126">
            <v>34495</v>
          </cell>
          <cell r="N126">
            <v>6351285545</v>
          </cell>
          <cell r="O126">
            <v>0</v>
          </cell>
          <cell r="P126">
            <v>0</v>
          </cell>
          <cell r="Q126">
            <v>9913907336</v>
          </cell>
          <cell r="R126" t="str">
            <v>Father</v>
          </cell>
          <cell r="S126" t="str">
            <v>Ranguben</v>
          </cell>
          <cell r="T126">
            <v>0</v>
          </cell>
          <cell r="U126" t="str">
            <v>Vill-Kundal,Ta-Sanand,Dist-Ahmedabad-382110</v>
          </cell>
          <cell r="V126" t="str">
            <v>-</v>
          </cell>
          <cell r="W126">
            <v>954266168146</v>
          </cell>
          <cell r="X126" t="str">
            <v>-</v>
          </cell>
          <cell r="Y126" t="str">
            <v>09th</v>
          </cell>
          <cell r="Z126">
            <v>0</v>
          </cell>
          <cell r="AA126" t="str">
            <v>01 Year</v>
          </cell>
        </row>
        <row r="127">
          <cell r="B127" t="str">
            <v>D2002010</v>
          </cell>
          <cell r="C127" t="str">
            <v>Planning</v>
          </cell>
          <cell r="D127" t="str">
            <v>Product Management</v>
          </cell>
          <cell r="E127">
            <v>0</v>
          </cell>
          <cell r="F127" t="str">
            <v>Forklift Driver</v>
          </cell>
          <cell r="G127" t="str">
            <v>Loading &amp; Unloading</v>
          </cell>
          <cell r="H127">
            <v>43864</v>
          </cell>
          <cell r="I127">
            <v>43867</v>
          </cell>
          <cell r="J127">
            <v>0</v>
          </cell>
          <cell r="K127" t="str">
            <v>Thoriya Sahdevbhai Hemabhai</v>
          </cell>
          <cell r="L127">
            <v>24.394520547945206</v>
          </cell>
          <cell r="M127">
            <v>36398</v>
          </cell>
          <cell r="N127">
            <v>6353334887</v>
          </cell>
          <cell r="O127">
            <v>0</v>
          </cell>
          <cell r="P127">
            <v>0</v>
          </cell>
          <cell r="Q127" t="str">
            <v>-</v>
          </cell>
          <cell r="R127" t="str">
            <v>-</v>
          </cell>
          <cell r="S127" t="str">
            <v>Parbhaben</v>
          </cell>
          <cell r="T127">
            <v>0</v>
          </cell>
          <cell r="U127" t="str">
            <v>Vill-Mulbavla, Ta&amp;Dist-Surendranagar</v>
          </cell>
          <cell r="V127" t="str">
            <v>-</v>
          </cell>
          <cell r="W127">
            <v>732699505920</v>
          </cell>
          <cell r="X127" t="str">
            <v>-</v>
          </cell>
          <cell r="Y127" t="str">
            <v>SSC</v>
          </cell>
          <cell r="Z127">
            <v>0</v>
          </cell>
          <cell r="AA127" t="str">
            <v>-</v>
          </cell>
        </row>
        <row r="128">
          <cell r="B128" t="str">
            <v>D2002011</v>
          </cell>
          <cell r="C128" t="str">
            <v>Planning</v>
          </cell>
          <cell r="D128" t="str">
            <v>Product Management</v>
          </cell>
          <cell r="E128" t="str">
            <v>Packing</v>
          </cell>
          <cell r="F128" t="str">
            <v>Forklift Driver</v>
          </cell>
          <cell r="G128" t="str">
            <v>Loading &amp; Unloading</v>
          </cell>
          <cell r="H128">
            <v>43864</v>
          </cell>
          <cell r="I128">
            <v>44246</v>
          </cell>
          <cell r="J128">
            <v>0</v>
          </cell>
          <cell r="K128" t="str">
            <v>Senava Vinubhai Gemarbhai</v>
          </cell>
          <cell r="L128">
            <v>41.857534246575341</v>
          </cell>
          <cell r="M128">
            <v>30024</v>
          </cell>
          <cell r="N128">
            <v>9737451901</v>
          </cell>
          <cell r="O128">
            <v>0</v>
          </cell>
          <cell r="P128">
            <v>0</v>
          </cell>
          <cell r="Q128" t="str">
            <v>-</v>
          </cell>
          <cell r="R128" t="str">
            <v>-</v>
          </cell>
          <cell r="S128" t="str">
            <v>Kankuben</v>
          </cell>
          <cell r="T128">
            <v>0</v>
          </cell>
          <cell r="U128" t="str">
            <v>Vill-Senvavas Melasana,Ta-Sanand,Dist-Ahmedabad-382110</v>
          </cell>
          <cell r="V128" t="str">
            <v>-</v>
          </cell>
          <cell r="W128">
            <v>594547014864</v>
          </cell>
          <cell r="X128" t="str">
            <v>-</v>
          </cell>
          <cell r="Y128" t="str">
            <v>07th</v>
          </cell>
          <cell r="Z128">
            <v>0</v>
          </cell>
          <cell r="AA128" t="str">
            <v>05 Year</v>
          </cell>
        </row>
        <row r="129">
          <cell r="B129" t="str">
            <v>D2002012</v>
          </cell>
          <cell r="C129" t="str">
            <v>Planning</v>
          </cell>
          <cell r="D129" t="str">
            <v>Product Management</v>
          </cell>
          <cell r="E129">
            <v>0</v>
          </cell>
          <cell r="F129" t="str">
            <v>Forklift Driver</v>
          </cell>
          <cell r="G129" t="str">
            <v>Forklift</v>
          </cell>
          <cell r="H129">
            <v>43885</v>
          </cell>
          <cell r="I129">
            <v>43892</v>
          </cell>
          <cell r="J129">
            <v>0</v>
          </cell>
          <cell r="K129" t="str">
            <v>Ratilal Kolipatel</v>
          </cell>
          <cell r="L129">
            <v>36.249315068493154</v>
          </cell>
          <cell r="M129">
            <v>32071</v>
          </cell>
          <cell r="N129">
            <v>9714955577</v>
          </cell>
          <cell r="O129">
            <v>0</v>
          </cell>
          <cell r="P129">
            <v>0</v>
          </cell>
          <cell r="Q129" t="str">
            <v>-</v>
          </cell>
          <cell r="R129" t="str">
            <v>-</v>
          </cell>
          <cell r="S129" t="str">
            <v>Sittalben</v>
          </cell>
          <cell r="T129">
            <v>0</v>
          </cell>
          <cell r="U129" t="str">
            <v>At-86,Motovas,Vasodara,Ta-Sanand,Dist-Ahmedabad-382170</v>
          </cell>
          <cell r="V129" t="str">
            <v>-</v>
          </cell>
          <cell r="W129">
            <v>937245556983</v>
          </cell>
          <cell r="X129" t="str">
            <v>-</v>
          </cell>
          <cell r="Y129" t="str">
            <v>SSC</v>
          </cell>
          <cell r="Z129">
            <v>0</v>
          </cell>
          <cell r="AA129" t="str">
            <v>03 Year</v>
          </cell>
        </row>
        <row r="130">
          <cell r="B130" t="str">
            <v>D2002013</v>
          </cell>
          <cell r="C130" t="str">
            <v>Planning</v>
          </cell>
          <cell r="D130" t="str">
            <v>Product Management</v>
          </cell>
          <cell r="E130">
            <v>0</v>
          </cell>
          <cell r="F130" t="str">
            <v>Forklift Driver</v>
          </cell>
          <cell r="G130" t="str">
            <v>Forklift</v>
          </cell>
          <cell r="H130">
            <v>43885</v>
          </cell>
          <cell r="I130">
            <v>43890</v>
          </cell>
          <cell r="J130">
            <v>0</v>
          </cell>
          <cell r="K130" t="str">
            <v>Patel Bhakti Ram</v>
          </cell>
          <cell r="L130">
            <v>32.523287671232879</v>
          </cell>
          <cell r="M130">
            <v>33431</v>
          </cell>
          <cell r="N130">
            <v>8511739801</v>
          </cell>
          <cell r="O130">
            <v>0</v>
          </cell>
          <cell r="P130">
            <v>0</v>
          </cell>
          <cell r="Q130" t="str">
            <v>-</v>
          </cell>
          <cell r="R130" t="str">
            <v>-</v>
          </cell>
          <cell r="S130" t="str">
            <v>Andiben</v>
          </cell>
          <cell r="T130">
            <v>0</v>
          </cell>
          <cell r="U130" t="str">
            <v>At-Thuleta,Ta-Viramgam, Dist-Ahmedabad-382150</v>
          </cell>
          <cell r="V130" t="str">
            <v>-</v>
          </cell>
          <cell r="W130">
            <v>684239983892</v>
          </cell>
          <cell r="X130" t="str">
            <v>-</v>
          </cell>
          <cell r="Y130" t="str">
            <v>08th</v>
          </cell>
          <cell r="Z130">
            <v>0</v>
          </cell>
          <cell r="AA130" t="str">
            <v>02 Year</v>
          </cell>
        </row>
        <row r="131">
          <cell r="B131" t="str">
            <v>D2002014</v>
          </cell>
          <cell r="C131" t="str">
            <v>Planning</v>
          </cell>
          <cell r="D131" t="str">
            <v>Product Management</v>
          </cell>
          <cell r="E131" t="str">
            <v>Forklift Driver</v>
          </cell>
          <cell r="F131" t="str">
            <v>Forklift Driver</v>
          </cell>
          <cell r="G131" t="str">
            <v>Forklift</v>
          </cell>
          <cell r="H131">
            <v>43885</v>
          </cell>
          <cell r="I131">
            <v>44042</v>
          </cell>
          <cell r="J131">
            <v>0</v>
          </cell>
          <cell r="K131" t="str">
            <v>Malek Tosibkhan</v>
          </cell>
          <cell r="L131">
            <v>32.657534246575345</v>
          </cell>
          <cell r="M131">
            <v>33382</v>
          </cell>
          <cell r="N131">
            <v>9624027016</v>
          </cell>
          <cell r="O131">
            <v>0</v>
          </cell>
          <cell r="P131">
            <v>0</v>
          </cell>
          <cell r="Q131" t="str">
            <v>-</v>
          </cell>
          <cell r="R131" t="str">
            <v>-</v>
          </cell>
          <cell r="S131" t="str">
            <v>Rahinabebi</v>
          </cell>
          <cell r="T131">
            <v>0</v>
          </cell>
          <cell r="U131" t="str">
            <v>At-Virochannagar,Ta-Sanand,Dist-Ahmedabad-382110</v>
          </cell>
          <cell r="V131" t="str">
            <v>-</v>
          </cell>
          <cell r="W131">
            <v>565279106010</v>
          </cell>
          <cell r="X131" t="str">
            <v>-</v>
          </cell>
          <cell r="Y131" t="str">
            <v>SSC</v>
          </cell>
          <cell r="Z131">
            <v>0</v>
          </cell>
          <cell r="AA131" t="str">
            <v>03 Year</v>
          </cell>
        </row>
        <row r="132">
          <cell r="B132" t="str">
            <v>D2002015</v>
          </cell>
          <cell r="C132" t="str">
            <v>Planning</v>
          </cell>
          <cell r="D132" t="str">
            <v>Product Management</v>
          </cell>
          <cell r="E132" t="str">
            <v>Forklift Driver</v>
          </cell>
          <cell r="F132" t="str">
            <v>Forklift Driver</v>
          </cell>
          <cell r="G132" t="str">
            <v>Forklift</v>
          </cell>
          <cell r="H132">
            <v>43885</v>
          </cell>
          <cell r="I132">
            <v>0</v>
          </cell>
          <cell r="J132">
            <v>0</v>
          </cell>
          <cell r="K132" t="str">
            <v>Senva Bharatbhai Narsibhai</v>
          </cell>
          <cell r="L132">
            <v>38.638356164383559</v>
          </cell>
          <cell r="M132">
            <v>31199</v>
          </cell>
          <cell r="N132">
            <v>9265908481</v>
          </cell>
          <cell r="O132">
            <v>0</v>
          </cell>
          <cell r="P132">
            <v>0</v>
          </cell>
          <cell r="Q132">
            <v>9327248372</v>
          </cell>
          <cell r="R132" t="str">
            <v>Brother</v>
          </cell>
          <cell r="S132" t="str">
            <v>Kaviben</v>
          </cell>
          <cell r="T132">
            <v>0</v>
          </cell>
          <cell r="U132" t="str">
            <v>At-Melasana,Ta-Sanand,Dist-Ahmedabad-382110</v>
          </cell>
          <cell r="V132" t="str">
            <v>-</v>
          </cell>
          <cell r="W132">
            <v>632225711561</v>
          </cell>
          <cell r="X132" t="str">
            <v>-</v>
          </cell>
          <cell r="Y132" t="str">
            <v>07th</v>
          </cell>
          <cell r="Z132">
            <v>0</v>
          </cell>
          <cell r="AA132" t="str">
            <v>01 Year</v>
          </cell>
        </row>
        <row r="133">
          <cell r="B133" t="str">
            <v>D2003016</v>
          </cell>
          <cell r="C133" t="str">
            <v>Planning</v>
          </cell>
          <cell r="D133" t="str">
            <v>Product Management</v>
          </cell>
          <cell r="E133" t="str">
            <v>Forklift Driver</v>
          </cell>
          <cell r="F133" t="str">
            <v>Forklift Driver</v>
          </cell>
          <cell r="G133" t="str">
            <v>Forklift</v>
          </cell>
          <cell r="H133">
            <v>43892</v>
          </cell>
          <cell r="I133">
            <v>45248</v>
          </cell>
          <cell r="J133">
            <v>0</v>
          </cell>
          <cell r="K133" t="str">
            <v>Fangadiya Vinodbhai Chhotabhai</v>
          </cell>
          <cell r="L133">
            <v>35.049315068493151</v>
          </cell>
          <cell r="M133">
            <v>32509</v>
          </cell>
          <cell r="N133">
            <v>9978512895</v>
          </cell>
          <cell r="O133">
            <v>0</v>
          </cell>
          <cell r="P133">
            <v>0</v>
          </cell>
          <cell r="Q133" t="str">
            <v>-</v>
          </cell>
          <cell r="R133" t="str">
            <v>-</v>
          </cell>
          <cell r="S133" t="str">
            <v>Sajanben</v>
          </cell>
          <cell r="T133">
            <v>0</v>
          </cell>
          <cell r="U133" t="str">
            <v>Vill-Jugalbhainovas,Jambuthal, Ta-Sanand,Dist-Ahmedabad-382110</v>
          </cell>
          <cell r="V133" t="str">
            <v>-</v>
          </cell>
          <cell r="W133">
            <v>280086668400</v>
          </cell>
          <cell r="X133" t="str">
            <v>-</v>
          </cell>
          <cell r="Y133" t="str">
            <v>SSC</v>
          </cell>
          <cell r="Z133">
            <v>0</v>
          </cell>
          <cell r="AA133" t="str">
            <v>02 Year</v>
          </cell>
        </row>
        <row r="134">
          <cell r="B134" t="str">
            <v>D2003017</v>
          </cell>
          <cell r="C134" t="str">
            <v>Planning</v>
          </cell>
          <cell r="D134" t="str">
            <v>Product Management</v>
          </cell>
          <cell r="E134">
            <v>0</v>
          </cell>
          <cell r="F134" t="str">
            <v>Forklift Driver</v>
          </cell>
          <cell r="G134" t="str">
            <v>Forklift</v>
          </cell>
          <cell r="H134">
            <v>43906</v>
          </cell>
          <cell r="I134">
            <v>43909</v>
          </cell>
          <cell r="J134">
            <v>0</v>
          </cell>
          <cell r="K134" t="str">
            <v>Senva Arvindbhai</v>
          </cell>
          <cell r="L134">
            <v>30.046575342465754</v>
          </cell>
          <cell r="M134">
            <v>34335</v>
          </cell>
          <cell r="N134">
            <v>7202050465</v>
          </cell>
          <cell r="O134">
            <v>0</v>
          </cell>
          <cell r="P134">
            <v>0</v>
          </cell>
          <cell r="Q134" t="str">
            <v>-</v>
          </cell>
          <cell r="R134" t="str">
            <v>-</v>
          </cell>
          <cell r="S134" t="str">
            <v>Parmaben</v>
          </cell>
          <cell r="T134">
            <v>0</v>
          </cell>
          <cell r="U134" t="str">
            <v>Vill-Thuleta,Ta-Viramgam,Dist-Ahmedabad-382150</v>
          </cell>
          <cell r="V134" t="str">
            <v>-</v>
          </cell>
          <cell r="W134">
            <v>875780349138</v>
          </cell>
          <cell r="X134" t="str">
            <v>-</v>
          </cell>
          <cell r="Y134" t="str">
            <v>07th</v>
          </cell>
          <cell r="Z134">
            <v>0</v>
          </cell>
          <cell r="AA134" t="str">
            <v>02 Year</v>
          </cell>
        </row>
        <row r="135">
          <cell r="B135" t="str">
            <v>D2005018</v>
          </cell>
          <cell r="C135" t="str">
            <v>Planning</v>
          </cell>
          <cell r="D135" t="str">
            <v>Product Management</v>
          </cell>
          <cell r="E135" t="str">
            <v>Packing</v>
          </cell>
          <cell r="F135" t="str">
            <v>Forklift Driver</v>
          </cell>
          <cell r="G135" t="str">
            <v>Loading &amp; Unloading</v>
          </cell>
          <cell r="H135">
            <v>43963</v>
          </cell>
          <cell r="I135">
            <v>44026</v>
          </cell>
          <cell r="J135">
            <v>0</v>
          </cell>
          <cell r="K135" t="str">
            <v>Vaghela Dipakbhai</v>
          </cell>
          <cell r="L135">
            <v>23.435616438356163</v>
          </cell>
          <cell r="M135">
            <v>36748</v>
          </cell>
          <cell r="N135">
            <v>6352726608</v>
          </cell>
          <cell r="O135" t="str">
            <v>-</v>
          </cell>
          <cell r="P135">
            <v>0</v>
          </cell>
          <cell r="Q135" t="str">
            <v>-</v>
          </cell>
          <cell r="R135" t="str">
            <v>-</v>
          </cell>
          <cell r="S135" t="str">
            <v>Santokben</v>
          </cell>
          <cell r="T135">
            <v>0</v>
          </cell>
          <cell r="U135" t="str">
            <v>Vill-Kunvar,Ta-Sanand,Dist-Ahmedabad-382110</v>
          </cell>
          <cell r="V135" t="str">
            <v>-</v>
          </cell>
          <cell r="W135">
            <v>265264732678</v>
          </cell>
          <cell r="X135" t="str">
            <v>-</v>
          </cell>
          <cell r="Y135" t="str">
            <v>HSC</v>
          </cell>
          <cell r="Z135">
            <v>0</v>
          </cell>
          <cell r="AA135" t="str">
            <v>-</v>
          </cell>
        </row>
        <row r="136">
          <cell r="B136" t="str">
            <v>D2005019</v>
          </cell>
          <cell r="C136" t="str">
            <v>Planning</v>
          </cell>
          <cell r="D136" t="str">
            <v>Product Management</v>
          </cell>
          <cell r="E136" t="str">
            <v>Packing</v>
          </cell>
          <cell r="F136" t="str">
            <v>Forklift Driver</v>
          </cell>
          <cell r="G136" t="str">
            <v>Loading &amp; Unloading</v>
          </cell>
          <cell r="H136">
            <v>43963</v>
          </cell>
          <cell r="I136">
            <v>44026</v>
          </cell>
          <cell r="J136">
            <v>0</v>
          </cell>
          <cell r="K136" t="str">
            <v>Prajapati Ashvinbhai Mukeshbhai</v>
          </cell>
          <cell r="L136">
            <v>22.769863013698629</v>
          </cell>
          <cell r="M136">
            <v>36991</v>
          </cell>
          <cell r="N136">
            <v>7046219717</v>
          </cell>
          <cell r="O136" t="str">
            <v>-</v>
          </cell>
          <cell r="P136">
            <v>0</v>
          </cell>
          <cell r="Q136" t="str">
            <v>-</v>
          </cell>
          <cell r="R136" t="str">
            <v>-</v>
          </cell>
          <cell r="S136" t="str">
            <v>Geetaben</v>
          </cell>
          <cell r="T136">
            <v>0</v>
          </cell>
          <cell r="U136" t="str">
            <v>Vill-Vadnagar,Ta-Sanand,Dist-Ahmedabad-3821110</v>
          </cell>
          <cell r="V136" t="str">
            <v>-</v>
          </cell>
          <cell r="W136">
            <v>850514373238</v>
          </cell>
          <cell r="X136" t="str">
            <v>-</v>
          </cell>
          <cell r="Y136" t="str">
            <v>09th</v>
          </cell>
          <cell r="Z136">
            <v>0</v>
          </cell>
          <cell r="AA136" t="str">
            <v>-</v>
          </cell>
        </row>
        <row r="137">
          <cell r="B137" t="str">
            <v>D2005020</v>
          </cell>
          <cell r="C137" t="str">
            <v>Planning</v>
          </cell>
          <cell r="D137" t="str">
            <v>Product Management</v>
          </cell>
          <cell r="E137" t="str">
            <v>Packing</v>
          </cell>
          <cell r="F137" t="str">
            <v>Forklift Driver</v>
          </cell>
          <cell r="G137" t="str">
            <v>Loading &amp; Unloading</v>
          </cell>
          <cell r="H137">
            <v>43963</v>
          </cell>
          <cell r="I137">
            <v>44105</v>
          </cell>
          <cell r="J137">
            <v>0</v>
          </cell>
          <cell r="K137" t="str">
            <v>Yashavant Ghosi</v>
          </cell>
          <cell r="L137">
            <v>29.594520547945205</v>
          </cell>
          <cell r="M137">
            <v>34500</v>
          </cell>
          <cell r="N137">
            <v>9522048090</v>
          </cell>
          <cell r="O137" t="str">
            <v>-</v>
          </cell>
          <cell r="P137">
            <v>0</v>
          </cell>
          <cell r="Q137">
            <v>7489517562</v>
          </cell>
          <cell r="R137" t="str">
            <v>Father</v>
          </cell>
          <cell r="S137" t="str">
            <v>Mithleshbai</v>
          </cell>
          <cell r="T137">
            <v>0</v>
          </cell>
          <cell r="U137" t="str">
            <v>Vill-Police Station Sanand,Ta-Sanand,Dist-Ahmedabad-382110(Permanent Add - M.P)</v>
          </cell>
          <cell r="V137" t="str">
            <v>-</v>
          </cell>
          <cell r="W137">
            <v>295846344951</v>
          </cell>
          <cell r="X137" t="str">
            <v>-</v>
          </cell>
          <cell r="Y137" t="str">
            <v>HSC</v>
          </cell>
          <cell r="Z137">
            <v>0</v>
          </cell>
          <cell r="AA137" t="str">
            <v>-</v>
          </cell>
        </row>
        <row r="138">
          <cell r="B138" t="str">
            <v>D2005021</v>
          </cell>
          <cell r="C138" t="str">
            <v>Planning</v>
          </cell>
          <cell r="D138" t="str">
            <v>Product Management</v>
          </cell>
          <cell r="E138" t="str">
            <v>Packing</v>
          </cell>
          <cell r="F138" t="str">
            <v>Forklift Driver</v>
          </cell>
          <cell r="G138" t="str">
            <v>Loading &amp; Unloading</v>
          </cell>
          <cell r="H138">
            <v>43963</v>
          </cell>
          <cell r="I138">
            <v>44026</v>
          </cell>
          <cell r="J138">
            <v>0</v>
          </cell>
          <cell r="K138" t="str">
            <v>Gohil Rahulbhai</v>
          </cell>
          <cell r="L138">
            <v>22.627397260273973</v>
          </cell>
          <cell r="M138">
            <v>37043</v>
          </cell>
          <cell r="N138">
            <v>9737958585</v>
          </cell>
          <cell r="O138" t="str">
            <v>-</v>
          </cell>
          <cell r="P138">
            <v>0</v>
          </cell>
          <cell r="Q138">
            <v>7359263535</v>
          </cell>
          <cell r="R138" t="str">
            <v>Brother</v>
          </cell>
          <cell r="S138" t="str">
            <v>Elaben</v>
          </cell>
          <cell r="T138">
            <v>0</v>
          </cell>
          <cell r="U138" t="str">
            <v>Vill-Lilapur,Ta-Sanand,Dist-Ahmedabad-382110</v>
          </cell>
          <cell r="V138" t="str">
            <v>-</v>
          </cell>
          <cell r="W138">
            <v>934606042198</v>
          </cell>
          <cell r="X138" t="str">
            <v>-</v>
          </cell>
          <cell r="Y138" t="str">
            <v>HSC</v>
          </cell>
          <cell r="Z138">
            <v>0</v>
          </cell>
          <cell r="AA138" t="str">
            <v>-</v>
          </cell>
        </row>
        <row r="139">
          <cell r="B139" t="str">
            <v>D2006022</v>
          </cell>
          <cell r="C139" t="str">
            <v>Production</v>
          </cell>
          <cell r="D139" t="str">
            <v>Tire Building</v>
          </cell>
          <cell r="E139" t="str">
            <v>Semi product OP</v>
          </cell>
          <cell r="F139" t="str">
            <v>Forklift Driver</v>
          </cell>
          <cell r="G139" t="str">
            <v>Loading &amp; Unloading</v>
          </cell>
          <cell r="H139">
            <v>43999</v>
          </cell>
          <cell r="I139">
            <v>44086</v>
          </cell>
          <cell r="J139">
            <v>0</v>
          </cell>
          <cell r="K139" t="str">
            <v>Vanaliya Haresh</v>
          </cell>
          <cell r="L139">
            <v>22.523287671232875</v>
          </cell>
          <cell r="M139">
            <v>37081</v>
          </cell>
          <cell r="N139">
            <v>9664925973</v>
          </cell>
          <cell r="O139" t="str">
            <v>-</v>
          </cell>
          <cell r="P139">
            <v>0</v>
          </cell>
          <cell r="Q139">
            <v>6354873669</v>
          </cell>
          <cell r="R139" t="str">
            <v>Father</v>
          </cell>
          <cell r="S139" t="str">
            <v>Amratben</v>
          </cell>
          <cell r="T139">
            <v>0</v>
          </cell>
          <cell r="U139" t="str">
            <v>Vill-Rupavati, Ta-Viramgam, Dist-Ahmedabad-382150</v>
          </cell>
          <cell r="V139" t="str">
            <v>-</v>
          </cell>
          <cell r="W139">
            <v>600306332607</v>
          </cell>
          <cell r="X139" t="str">
            <v>-</v>
          </cell>
          <cell r="Y139" t="str">
            <v>HSC</v>
          </cell>
          <cell r="Z139">
            <v>0</v>
          </cell>
          <cell r="AA139" t="str">
            <v>-</v>
          </cell>
        </row>
        <row r="140">
          <cell r="B140" t="str">
            <v>D2006023</v>
          </cell>
          <cell r="C140" t="str">
            <v>Production</v>
          </cell>
          <cell r="D140" t="str">
            <v>Tire Building</v>
          </cell>
          <cell r="E140" t="str">
            <v>Semi product OP</v>
          </cell>
          <cell r="F140" t="str">
            <v>Forklift Driver</v>
          </cell>
          <cell r="G140" t="str">
            <v>Loading &amp; Unloading</v>
          </cell>
          <cell r="H140">
            <v>43999</v>
          </cell>
          <cell r="I140">
            <v>44050</v>
          </cell>
          <cell r="J140">
            <v>0</v>
          </cell>
          <cell r="K140" t="str">
            <v>Solamiya Ranjitbhai</v>
          </cell>
          <cell r="L140">
            <v>23.767123287671232</v>
          </cell>
          <cell r="M140">
            <v>36627</v>
          </cell>
          <cell r="N140">
            <v>7984884013</v>
          </cell>
          <cell r="O140" t="str">
            <v>-</v>
          </cell>
          <cell r="P140">
            <v>0</v>
          </cell>
          <cell r="Q140">
            <v>9723176552</v>
          </cell>
          <cell r="R140" t="str">
            <v>Father</v>
          </cell>
          <cell r="S140" t="str">
            <v>Prabhaben</v>
          </cell>
          <cell r="T140">
            <v>0</v>
          </cell>
          <cell r="U140" t="str">
            <v>Vill-Sahpur, Ta-Viramgam, Dist-Ahmedabad-382150</v>
          </cell>
          <cell r="V140" t="str">
            <v>-</v>
          </cell>
          <cell r="W140">
            <v>610788003945</v>
          </cell>
          <cell r="X140" t="str">
            <v>-</v>
          </cell>
          <cell r="Y140" t="str">
            <v>SSC</v>
          </cell>
          <cell r="Z140">
            <v>0</v>
          </cell>
          <cell r="AA140" t="str">
            <v>-</v>
          </cell>
        </row>
        <row r="141">
          <cell r="B141" t="str">
            <v>D2007024</v>
          </cell>
          <cell r="C141" t="str">
            <v>Planning</v>
          </cell>
          <cell r="D141" t="str">
            <v>Product Management</v>
          </cell>
          <cell r="E141" t="str">
            <v>Packing</v>
          </cell>
          <cell r="F141" t="str">
            <v>Forklift Driver</v>
          </cell>
          <cell r="G141" t="str">
            <v>Loading &amp; Unloading</v>
          </cell>
          <cell r="H141">
            <v>44025</v>
          </cell>
          <cell r="I141">
            <v>44408</v>
          </cell>
          <cell r="J141">
            <v>0</v>
          </cell>
          <cell r="K141" t="str">
            <v>Dharjiya Mahendrakumar Chhanabhai</v>
          </cell>
          <cell r="L141">
            <v>22.358904109589041</v>
          </cell>
          <cell r="M141">
            <v>37141</v>
          </cell>
          <cell r="N141">
            <v>9510828740</v>
          </cell>
          <cell r="O141" t="str">
            <v>-</v>
          </cell>
          <cell r="P141">
            <v>0</v>
          </cell>
          <cell r="Q141" t="str">
            <v>-</v>
          </cell>
          <cell r="R141" t="str">
            <v>-</v>
          </cell>
          <cell r="S141" t="str">
            <v>Bhikhiben</v>
          </cell>
          <cell r="T141">
            <v>0</v>
          </cell>
          <cell r="U141" t="str">
            <v>Vill-Rupavati,Ta-Viramgam,Dist-Ahmedabad-382150</v>
          </cell>
          <cell r="V141" t="str">
            <v>-</v>
          </cell>
          <cell r="W141">
            <v>486916030895</v>
          </cell>
          <cell r="X141" t="str">
            <v>-</v>
          </cell>
          <cell r="Y141" t="str">
            <v>HSC</v>
          </cell>
          <cell r="Z141">
            <v>0</v>
          </cell>
          <cell r="AA141" t="str">
            <v>-</v>
          </cell>
        </row>
        <row r="142">
          <cell r="B142" t="str">
            <v>D2007025</v>
          </cell>
          <cell r="C142" t="str">
            <v>Planning</v>
          </cell>
          <cell r="D142" t="str">
            <v>Product Management</v>
          </cell>
          <cell r="E142">
            <v>0</v>
          </cell>
          <cell r="F142" t="str">
            <v>Forklift Driver</v>
          </cell>
          <cell r="G142" t="str">
            <v>Loading &amp; Unloading</v>
          </cell>
          <cell r="H142">
            <v>44025</v>
          </cell>
          <cell r="I142">
            <v>44050</v>
          </cell>
          <cell r="J142">
            <v>0</v>
          </cell>
          <cell r="K142" t="str">
            <v>Prajapati Sureshbhai</v>
          </cell>
          <cell r="L142">
            <v>38.69041095890411</v>
          </cell>
          <cell r="M142">
            <v>31180</v>
          </cell>
          <cell r="N142">
            <v>9725688442</v>
          </cell>
          <cell r="O142" t="str">
            <v>-</v>
          </cell>
          <cell r="P142">
            <v>0</v>
          </cell>
          <cell r="Q142" t="str">
            <v>-</v>
          </cell>
          <cell r="R142" t="str">
            <v>-</v>
          </cell>
          <cell r="S142" t="str">
            <v>Puriben</v>
          </cell>
          <cell r="T142">
            <v>0</v>
          </cell>
          <cell r="U142" t="str">
            <v>Vill-18-Trikamnagar Society, Mahadevnagar Tekra,Vastral,Ahmedabad</v>
          </cell>
          <cell r="V142" t="str">
            <v>-</v>
          </cell>
          <cell r="W142">
            <v>974431927615</v>
          </cell>
          <cell r="X142" t="str">
            <v>-</v>
          </cell>
          <cell r="Y142" t="str">
            <v>SSC</v>
          </cell>
          <cell r="Z142">
            <v>0</v>
          </cell>
          <cell r="AA142" t="str">
            <v>-</v>
          </cell>
        </row>
        <row r="143">
          <cell r="B143" t="str">
            <v>D2007026</v>
          </cell>
          <cell r="C143" t="str">
            <v>Planning</v>
          </cell>
          <cell r="D143" t="str">
            <v>Product Management</v>
          </cell>
          <cell r="E143">
            <v>0</v>
          </cell>
          <cell r="F143" t="str">
            <v>Forklift Driver</v>
          </cell>
          <cell r="G143" t="str">
            <v>Loading &amp; Unloading</v>
          </cell>
          <cell r="H143">
            <v>44025</v>
          </cell>
          <cell r="I143">
            <v>44029</v>
          </cell>
          <cell r="J143">
            <v>0</v>
          </cell>
          <cell r="K143" t="str">
            <v>Prajapati Kanubhai</v>
          </cell>
          <cell r="L143">
            <v>43.641095890410959</v>
          </cell>
          <cell r="M143">
            <v>29373</v>
          </cell>
          <cell r="N143">
            <v>8487070879</v>
          </cell>
          <cell r="O143" t="str">
            <v>-</v>
          </cell>
          <cell r="P143">
            <v>0</v>
          </cell>
          <cell r="Q143" t="str">
            <v>-</v>
          </cell>
          <cell r="R143" t="str">
            <v>-</v>
          </cell>
          <cell r="S143" t="str">
            <v>Surajben</v>
          </cell>
          <cell r="T143">
            <v>0</v>
          </cell>
          <cell r="U143" t="str">
            <v>Vill-B-106 Madhav Appartment Gopideri, Mahadevnagar Vastral ahmedabad</v>
          </cell>
          <cell r="V143" t="str">
            <v>-</v>
          </cell>
          <cell r="W143">
            <v>606644462646</v>
          </cell>
          <cell r="X143" t="str">
            <v>-</v>
          </cell>
          <cell r="Y143" t="str">
            <v>SSC</v>
          </cell>
          <cell r="Z143">
            <v>0</v>
          </cell>
          <cell r="AA143" t="str">
            <v>-</v>
          </cell>
        </row>
        <row r="144">
          <cell r="B144" t="str">
            <v>D2007027</v>
          </cell>
          <cell r="C144" t="str">
            <v>Planning</v>
          </cell>
          <cell r="D144" t="str">
            <v>Product Management</v>
          </cell>
          <cell r="E144">
            <v>0</v>
          </cell>
          <cell r="F144" t="str">
            <v>Forklift Driver</v>
          </cell>
          <cell r="G144" t="str">
            <v>Loading &amp; Unloading</v>
          </cell>
          <cell r="H144">
            <v>44025</v>
          </cell>
          <cell r="I144">
            <v>44170</v>
          </cell>
          <cell r="J144">
            <v>0</v>
          </cell>
          <cell r="K144" t="str">
            <v xml:space="preserve">Rasik Rajendrasingh Parmar </v>
          </cell>
          <cell r="L144">
            <v>22.967123287671232</v>
          </cell>
          <cell r="M144">
            <v>36919</v>
          </cell>
          <cell r="N144">
            <v>8141419878</v>
          </cell>
          <cell r="O144" t="str">
            <v>-</v>
          </cell>
          <cell r="P144">
            <v>0</v>
          </cell>
          <cell r="Q144" t="str">
            <v>-</v>
          </cell>
          <cell r="R144" t="str">
            <v>-</v>
          </cell>
          <cell r="S144" t="str">
            <v>Kailashben</v>
          </cell>
          <cell r="T144">
            <v>0</v>
          </cell>
          <cell r="U144" t="str">
            <v>Vill-Vatdi,Ta-Himmatnagar,Dist-Sabarkantha-383240</v>
          </cell>
          <cell r="V144" t="str">
            <v>-</v>
          </cell>
          <cell r="W144">
            <v>491197570562</v>
          </cell>
          <cell r="X144" t="str">
            <v>-</v>
          </cell>
          <cell r="Y144" t="str">
            <v>SSC</v>
          </cell>
          <cell r="Z144">
            <v>0</v>
          </cell>
          <cell r="AA144" t="str">
            <v>-</v>
          </cell>
        </row>
        <row r="145">
          <cell r="B145" t="str">
            <v>D2007028</v>
          </cell>
          <cell r="C145" t="str">
            <v>Planning</v>
          </cell>
          <cell r="D145" t="str">
            <v>Product Management</v>
          </cell>
          <cell r="E145">
            <v>0</v>
          </cell>
          <cell r="F145" t="str">
            <v>Forklift Driver</v>
          </cell>
          <cell r="G145" t="str">
            <v>Loading &amp; Unloading</v>
          </cell>
          <cell r="H145">
            <v>44025</v>
          </cell>
          <cell r="I145">
            <v>44116</v>
          </cell>
          <cell r="J145">
            <v>0</v>
          </cell>
          <cell r="K145" t="str">
            <v>Vanaliya Nikulbhai Ganpatbhai</v>
          </cell>
          <cell r="L145">
            <v>28.046575342465754</v>
          </cell>
          <cell r="M145">
            <v>35065</v>
          </cell>
          <cell r="N145">
            <v>7069390433</v>
          </cell>
          <cell r="O145" t="str">
            <v>-</v>
          </cell>
          <cell r="P145">
            <v>0</v>
          </cell>
          <cell r="Q145" t="str">
            <v>-</v>
          </cell>
          <cell r="R145" t="str">
            <v>-</v>
          </cell>
          <cell r="S145" t="str">
            <v>Sakuben</v>
          </cell>
          <cell r="T145">
            <v>0</v>
          </cell>
          <cell r="U145" t="str">
            <v>Vill-Rupavati,Ta-Viramgam,Dist-Ahmedabad-382150</v>
          </cell>
          <cell r="V145" t="str">
            <v>-</v>
          </cell>
          <cell r="W145">
            <v>256039798760</v>
          </cell>
          <cell r="X145" t="str">
            <v>-</v>
          </cell>
          <cell r="Y145" t="str">
            <v>8th Pass</v>
          </cell>
          <cell r="Z145">
            <v>0</v>
          </cell>
          <cell r="AA145" t="str">
            <v>-</v>
          </cell>
        </row>
        <row r="146">
          <cell r="B146" t="str">
            <v>D2007029</v>
          </cell>
          <cell r="C146" t="str">
            <v>Planning</v>
          </cell>
          <cell r="D146" t="str">
            <v>Product Management</v>
          </cell>
          <cell r="E146">
            <v>0</v>
          </cell>
          <cell r="F146" t="str">
            <v>Forklift Driver</v>
          </cell>
          <cell r="G146" t="str">
            <v>Loading &amp; Unloading</v>
          </cell>
          <cell r="H146">
            <v>44025</v>
          </cell>
          <cell r="I146">
            <v>44050</v>
          </cell>
          <cell r="J146">
            <v>0</v>
          </cell>
          <cell r="K146" t="str">
            <v>Sapra Kaushikbhai Kantibhai</v>
          </cell>
          <cell r="L146">
            <v>25.835616438356166</v>
          </cell>
          <cell r="M146">
            <v>35872</v>
          </cell>
          <cell r="N146">
            <v>7990493996</v>
          </cell>
          <cell r="O146" t="str">
            <v>-</v>
          </cell>
          <cell r="P146">
            <v>0</v>
          </cell>
          <cell r="Q146" t="str">
            <v>-</v>
          </cell>
          <cell r="R146" t="str">
            <v>-</v>
          </cell>
          <cell r="S146" t="str">
            <v>Dhaniben</v>
          </cell>
          <cell r="T146">
            <v>0</v>
          </cell>
          <cell r="U146" t="str">
            <v>Vill-Shahpur,Ta-Viramgam,Dist-Ahmedabad-382150</v>
          </cell>
          <cell r="V146" t="str">
            <v>-</v>
          </cell>
          <cell r="W146">
            <v>305950932595</v>
          </cell>
          <cell r="X146" t="str">
            <v>-</v>
          </cell>
          <cell r="Y146" t="str">
            <v>SSC</v>
          </cell>
          <cell r="Z146">
            <v>0</v>
          </cell>
          <cell r="AA146" t="str">
            <v>02 Year</v>
          </cell>
        </row>
        <row r="147">
          <cell r="B147" t="str">
            <v>D2007030</v>
          </cell>
          <cell r="C147" t="str">
            <v>Planning</v>
          </cell>
          <cell r="D147" t="str">
            <v>Product Management</v>
          </cell>
          <cell r="E147">
            <v>0</v>
          </cell>
          <cell r="F147" t="str">
            <v>Forklift Driver</v>
          </cell>
          <cell r="G147" t="str">
            <v>Loading &amp; Unloading</v>
          </cell>
          <cell r="H147">
            <v>44025</v>
          </cell>
          <cell r="I147">
            <v>44093</v>
          </cell>
          <cell r="J147">
            <v>0</v>
          </cell>
          <cell r="K147" t="str">
            <v>Sapra Rohit</v>
          </cell>
          <cell r="L147">
            <v>22.550684931506851</v>
          </cell>
          <cell r="M147">
            <v>37071</v>
          </cell>
          <cell r="N147">
            <v>6352698554</v>
          </cell>
          <cell r="O147" t="str">
            <v>-</v>
          </cell>
          <cell r="P147">
            <v>0</v>
          </cell>
          <cell r="Q147" t="str">
            <v>-</v>
          </cell>
          <cell r="R147" t="str">
            <v>-</v>
          </cell>
          <cell r="S147" t="str">
            <v>Ranjanben</v>
          </cell>
          <cell r="T147">
            <v>0</v>
          </cell>
          <cell r="U147" t="str">
            <v>Vill-Shahpur,Ta-Viramgam,Dist-Ahmedabad-382150</v>
          </cell>
          <cell r="V147" t="str">
            <v>-</v>
          </cell>
          <cell r="W147">
            <v>552422555360</v>
          </cell>
          <cell r="X147" t="str">
            <v>-</v>
          </cell>
          <cell r="Y147" t="str">
            <v>SSC</v>
          </cell>
          <cell r="Z147">
            <v>0</v>
          </cell>
          <cell r="AA147" t="str">
            <v>-</v>
          </cell>
        </row>
        <row r="148">
          <cell r="B148" t="str">
            <v>D2007031</v>
          </cell>
          <cell r="C148" t="str">
            <v>Planning</v>
          </cell>
          <cell r="D148" t="str">
            <v>Product Management</v>
          </cell>
          <cell r="E148">
            <v>0</v>
          </cell>
          <cell r="F148" t="str">
            <v>Forklift Driver</v>
          </cell>
          <cell r="G148" t="str">
            <v>Loading &amp; Unloading</v>
          </cell>
          <cell r="H148">
            <v>44025</v>
          </cell>
          <cell r="I148">
            <v>44093</v>
          </cell>
          <cell r="J148">
            <v>0</v>
          </cell>
          <cell r="K148" t="str">
            <v>Sapra Prakashbhai</v>
          </cell>
          <cell r="L148">
            <v>24.882191780821916</v>
          </cell>
          <cell r="M148">
            <v>36220</v>
          </cell>
          <cell r="N148">
            <v>6353849472</v>
          </cell>
          <cell r="O148" t="str">
            <v>-</v>
          </cell>
          <cell r="P148">
            <v>0</v>
          </cell>
          <cell r="Q148" t="str">
            <v>-</v>
          </cell>
          <cell r="R148" t="str">
            <v>-</v>
          </cell>
          <cell r="S148" t="str">
            <v>-</v>
          </cell>
          <cell r="T148">
            <v>0</v>
          </cell>
          <cell r="U148" t="str">
            <v>Vill-Shahpur,Ta-Viramgam,Dist-Ahmedabad-382150</v>
          </cell>
          <cell r="V148" t="str">
            <v>-</v>
          </cell>
          <cell r="W148">
            <v>599945612609</v>
          </cell>
          <cell r="X148" t="str">
            <v>-</v>
          </cell>
          <cell r="Y148" t="str">
            <v>SSC</v>
          </cell>
          <cell r="Z148">
            <v>0</v>
          </cell>
          <cell r="AA148" t="str">
            <v>02 Year</v>
          </cell>
        </row>
        <row r="149">
          <cell r="B149" t="str">
            <v>D2007032</v>
          </cell>
          <cell r="C149" t="str">
            <v>Planning</v>
          </cell>
          <cell r="D149" t="str">
            <v>Product Management</v>
          </cell>
          <cell r="E149">
            <v>0</v>
          </cell>
          <cell r="F149" t="str">
            <v>Forklift Driver</v>
          </cell>
          <cell r="G149" t="str">
            <v>Loading &amp; Unloading</v>
          </cell>
          <cell r="H149">
            <v>44025</v>
          </cell>
          <cell r="I149">
            <v>44093</v>
          </cell>
          <cell r="J149">
            <v>0</v>
          </cell>
          <cell r="K149" t="str">
            <v xml:space="preserve">KoliPatel Prabhatbhai Shantibhai </v>
          </cell>
          <cell r="L149">
            <v>21.63013698630137</v>
          </cell>
          <cell r="M149">
            <v>37407</v>
          </cell>
          <cell r="N149">
            <v>9016391675</v>
          </cell>
          <cell r="O149" t="str">
            <v>-</v>
          </cell>
          <cell r="P149">
            <v>0</v>
          </cell>
          <cell r="Q149" t="str">
            <v>-</v>
          </cell>
          <cell r="R149" t="str">
            <v>-</v>
          </cell>
          <cell r="S149" t="str">
            <v>Gulabben</v>
          </cell>
          <cell r="T149">
            <v>0</v>
          </cell>
          <cell r="U149" t="str">
            <v>Vill-Jambuthal,Ta-Sanand,Ta-Ahmedabad-382110</v>
          </cell>
          <cell r="V149" t="str">
            <v>-</v>
          </cell>
          <cell r="W149">
            <v>992024891293</v>
          </cell>
          <cell r="X149" t="str">
            <v>-</v>
          </cell>
          <cell r="Y149" t="str">
            <v>HSC</v>
          </cell>
          <cell r="Z149">
            <v>0</v>
          </cell>
          <cell r="AA149" t="str">
            <v>-</v>
          </cell>
        </row>
        <row r="150">
          <cell r="B150" t="str">
            <v>D2007033</v>
          </cell>
          <cell r="C150" t="str">
            <v>Planning</v>
          </cell>
          <cell r="D150" t="str">
            <v>Product Management</v>
          </cell>
          <cell r="E150">
            <v>0</v>
          </cell>
          <cell r="F150" t="str">
            <v>Forklift Driver</v>
          </cell>
          <cell r="G150" t="str">
            <v>Loading &amp; Unloading</v>
          </cell>
          <cell r="H150">
            <v>44025</v>
          </cell>
          <cell r="I150">
            <v>44093</v>
          </cell>
          <cell r="J150">
            <v>0</v>
          </cell>
          <cell r="K150" t="str">
            <v>KoliPatel Purshotambhai Prabhubhai</v>
          </cell>
          <cell r="L150">
            <v>21.756164383561643</v>
          </cell>
          <cell r="M150">
            <v>37361</v>
          </cell>
          <cell r="N150">
            <v>9265925728</v>
          </cell>
          <cell r="O150" t="str">
            <v>-</v>
          </cell>
          <cell r="P150">
            <v>0</v>
          </cell>
          <cell r="Q150" t="str">
            <v>-</v>
          </cell>
          <cell r="R150" t="str">
            <v>-</v>
          </cell>
          <cell r="S150" t="str">
            <v>Sajanben</v>
          </cell>
          <cell r="T150">
            <v>0</v>
          </cell>
          <cell r="U150" t="str">
            <v>Vill-Jambuthal,Ta-Sanand,Ta-Ahmedabad-382110</v>
          </cell>
          <cell r="V150" t="str">
            <v>-</v>
          </cell>
          <cell r="W150">
            <v>500918223615</v>
          </cell>
          <cell r="X150" t="str">
            <v>-</v>
          </cell>
          <cell r="Y150" t="str">
            <v>HSC</v>
          </cell>
          <cell r="Z150">
            <v>0</v>
          </cell>
          <cell r="AA150" t="str">
            <v>-</v>
          </cell>
        </row>
        <row r="151">
          <cell r="B151" t="str">
            <v>D2007034</v>
          </cell>
          <cell r="C151" t="str">
            <v>Planning</v>
          </cell>
          <cell r="D151" t="str">
            <v>Product Management</v>
          </cell>
          <cell r="E151">
            <v>0</v>
          </cell>
          <cell r="F151" t="str">
            <v>Forklift Driver</v>
          </cell>
          <cell r="G151" t="str">
            <v>Loading &amp; Unloading</v>
          </cell>
          <cell r="H151">
            <v>44025</v>
          </cell>
          <cell r="I151">
            <v>44093</v>
          </cell>
          <cell r="J151">
            <v>0</v>
          </cell>
          <cell r="K151" t="str">
            <v>Chavda Lalit Manilal</v>
          </cell>
          <cell r="L151">
            <v>30.460273972602739</v>
          </cell>
          <cell r="M151">
            <v>34184</v>
          </cell>
          <cell r="N151">
            <v>8154876930</v>
          </cell>
          <cell r="O151" t="str">
            <v>-</v>
          </cell>
          <cell r="P151">
            <v>0</v>
          </cell>
          <cell r="Q151" t="str">
            <v>-</v>
          </cell>
          <cell r="R151" t="str">
            <v>-</v>
          </cell>
          <cell r="S151" t="str">
            <v>Vasantiben</v>
          </cell>
          <cell r="T151">
            <v>0</v>
          </cell>
          <cell r="U151" t="str">
            <v>Vill-Asalgam,Ta- Viramgam,Dist-Ahmedabad-382150</v>
          </cell>
          <cell r="V151" t="str">
            <v>-</v>
          </cell>
          <cell r="W151">
            <v>562547970864</v>
          </cell>
          <cell r="X151" t="str">
            <v>-</v>
          </cell>
          <cell r="Y151" t="str">
            <v>HSC</v>
          </cell>
          <cell r="Z151">
            <v>0</v>
          </cell>
          <cell r="AA151" t="str">
            <v>-</v>
          </cell>
        </row>
        <row r="152">
          <cell r="B152" t="str">
            <v>D2007035</v>
          </cell>
          <cell r="C152" t="str">
            <v>Planning</v>
          </cell>
          <cell r="D152" t="str">
            <v>Product Management</v>
          </cell>
          <cell r="E152">
            <v>0</v>
          </cell>
          <cell r="F152" t="str">
            <v>Forklift Driver</v>
          </cell>
          <cell r="G152" t="str">
            <v>Loading &amp; Unloading</v>
          </cell>
          <cell r="H152">
            <v>44025</v>
          </cell>
          <cell r="I152">
            <v>44093</v>
          </cell>
          <cell r="J152">
            <v>0</v>
          </cell>
          <cell r="K152" t="str">
            <v>Patel Kishanbhai</v>
          </cell>
          <cell r="L152">
            <v>26.687671232876713</v>
          </cell>
          <cell r="M152">
            <v>35561</v>
          </cell>
          <cell r="N152">
            <v>6355475546</v>
          </cell>
          <cell r="O152" t="str">
            <v>-</v>
          </cell>
          <cell r="P152">
            <v>0</v>
          </cell>
          <cell r="Q152" t="str">
            <v>-</v>
          </cell>
          <cell r="R152" t="str">
            <v>-</v>
          </cell>
          <cell r="S152" t="str">
            <v>Vilashben</v>
          </cell>
          <cell r="T152">
            <v>0</v>
          </cell>
          <cell r="U152" t="str">
            <v>Vill-Rethal,Ta-sanand,Dist-Ahmedabad-382110</v>
          </cell>
          <cell r="V152" t="str">
            <v>-</v>
          </cell>
          <cell r="W152">
            <v>719595420638</v>
          </cell>
          <cell r="X152" t="str">
            <v>-</v>
          </cell>
          <cell r="Y152" t="str">
            <v>HSC</v>
          </cell>
          <cell r="Z152">
            <v>0</v>
          </cell>
          <cell r="AA152" t="str">
            <v>-</v>
          </cell>
        </row>
        <row r="153">
          <cell r="B153" t="str">
            <v>D2007036</v>
          </cell>
          <cell r="C153" t="str">
            <v>Planning</v>
          </cell>
          <cell r="D153" t="str">
            <v>Product Management</v>
          </cell>
          <cell r="E153">
            <v>0</v>
          </cell>
          <cell r="F153" t="str">
            <v>Forklift Driver</v>
          </cell>
          <cell r="G153" t="str">
            <v>Loading &amp; Unloading</v>
          </cell>
          <cell r="H153">
            <v>44025</v>
          </cell>
          <cell r="I153">
            <v>44093</v>
          </cell>
          <cell r="J153">
            <v>0</v>
          </cell>
          <cell r="K153" t="str">
            <v>Thakor Vinodbhai</v>
          </cell>
          <cell r="L153">
            <v>38.052054794520551</v>
          </cell>
          <cell r="M153">
            <v>31413</v>
          </cell>
          <cell r="N153">
            <v>9723069394</v>
          </cell>
          <cell r="O153" t="str">
            <v>-</v>
          </cell>
          <cell r="P153">
            <v>0</v>
          </cell>
          <cell r="Q153" t="str">
            <v>-</v>
          </cell>
          <cell r="R153" t="str">
            <v>-</v>
          </cell>
          <cell r="S153" t="str">
            <v>Gomtiben</v>
          </cell>
          <cell r="T153">
            <v>0</v>
          </cell>
          <cell r="U153" t="str">
            <v>Vill-Mahadevpura,Ta-Viramgam,Dist-Ahmedabad-382150</v>
          </cell>
          <cell r="V153" t="str">
            <v>-</v>
          </cell>
          <cell r="W153">
            <v>994020533808</v>
          </cell>
          <cell r="X153" t="str">
            <v>-</v>
          </cell>
          <cell r="Y153" t="str">
            <v>8th Pass</v>
          </cell>
          <cell r="Z153">
            <v>0</v>
          </cell>
          <cell r="AA153" t="str">
            <v>-</v>
          </cell>
        </row>
        <row r="154">
          <cell r="B154" t="str">
            <v>D2007037</v>
          </cell>
          <cell r="C154" t="str">
            <v>Planning</v>
          </cell>
          <cell r="D154" t="str">
            <v>Product Management</v>
          </cell>
          <cell r="E154">
            <v>0</v>
          </cell>
          <cell r="F154" t="str">
            <v>Forklift Driver</v>
          </cell>
          <cell r="G154" t="str">
            <v>Loading &amp; Unloading</v>
          </cell>
          <cell r="H154">
            <v>44025</v>
          </cell>
          <cell r="I154">
            <v>44093</v>
          </cell>
          <cell r="J154">
            <v>0</v>
          </cell>
          <cell r="K154" t="str">
            <v>Kolipatel Khodabhai Chhotabhai</v>
          </cell>
          <cell r="L154">
            <v>33.734246575342468</v>
          </cell>
          <cell r="M154">
            <v>32989</v>
          </cell>
          <cell r="N154">
            <v>8200113668</v>
          </cell>
          <cell r="O154" t="str">
            <v>-</v>
          </cell>
          <cell r="P154">
            <v>0</v>
          </cell>
          <cell r="Q154" t="str">
            <v>-</v>
          </cell>
          <cell r="R154" t="str">
            <v>-</v>
          </cell>
          <cell r="S154" t="str">
            <v>Basantben</v>
          </cell>
          <cell r="T154">
            <v>0</v>
          </cell>
          <cell r="U154" t="str">
            <v>Vill-Charal,Ta-Sanand,Dist-Ahmedabad-382110</v>
          </cell>
          <cell r="V154" t="str">
            <v>-</v>
          </cell>
          <cell r="W154">
            <v>698697109247</v>
          </cell>
          <cell r="X154" t="str">
            <v>-</v>
          </cell>
          <cell r="Y154" t="str">
            <v>8th Pass</v>
          </cell>
          <cell r="Z154">
            <v>0</v>
          </cell>
          <cell r="AA154" t="str">
            <v>-</v>
          </cell>
        </row>
        <row r="155">
          <cell r="B155" t="str">
            <v>D2007038</v>
          </cell>
          <cell r="C155" t="str">
            <v>Planning</v>
          </cell>
          <cell r="D155" t="str">
            <v>Product Management</v>
          </cell>
          <cell r="E155">
            <v>0</v>
          </cell>
          <cell r="F155" t="str">
            <v>Forklift Driver</v>
          </cell>
          <cell r="G155" t="str">
            <v>Loading &amp; Unloading</v>
          </cell>
          <cell r="H155">
            <v>44025</v>
          </cell>
          <cell r="I155">
            <v>44169</v>
          </cell>
          <cell r="J155">
            <v>0</v>
          </cell>
          <cell r="K155" t="str">
            <v>Kolipatel Ganpatbhai Kodabhai</v>
          </cell>
          <cell r="L155">
            <v>34.635616438356166</v>
          </cell>
          <cell r="M155">
            <v>32660</v>
          </cell>
          <cell r="N155">
            <v>7567746198</v>
          </cell>
          <cell r="O155" t="str">
            <v>-</v>
          </cell>
          <cell r="P155">
            <v>0</v>
          </cell>
          <cell r="Q155" t="str">
            <v>-</v>
          </cell>
          <cell r="R155" t="str">
            <v>-</v>
          </cell>
          <cell r="S155" t="str">
            <v>Rambhaben</v>
          </cell>
          <cell r="T155">
            <v>0</v>
          </cell>
          <cell r="U155" t="str">
            <v>Vill-Kesavpura,Ta-Viramgam,Ta-Ahmedabad-382150</v>
          </cell>
          <cell r="V155" t="str">
            <v>-</v>
          </cell>
          <cell r="W155">
            <v>422195731256</v>
          </cell>
          <cell r="X155" t="str">
            <v>-</v>
          </cell>
          <cell r="Y155" t="str">
            <v>7th Pass</v>
          </cell>
          <cell r="Z155">
            <v>0</v>
          </cell>
          <cell r="AA155" t="str">
            <v>-</v>
          </cell>
        </row>
        <row r="156">
          <cell r="B156" t="str">
            <v>D2007039</v>
          </cell>
          <cell r="C156" t="str">
            <v>Planning</v>
          </cell>
          <cell r="D156" t="str">
            <v>Product Management</v>
          </cell>
          <cell r="E156">
            <v>0</v>
          </cell>
          <cell r="F156" t="str">
            <v>Forklift Driver</v>
          </cell>
          <cell r="G156" t="str">
            <v>Loading &amp; Unloading</v>
          </cell>
          <cell r="H156">
            <v>44025</v>
          </cell>
          <cell r="I156">
            <v>44093</v>
          </cell>
          <cell r="J156">
            <v>0</v>
          </cell>
          <cell r="K156" t="str">
            <v>Makvana Kishankumar Ratilal</v>
          </cell>
          <cell r="L156">
            <v>23.032876712328768</v>
          </cell>
          <cell r="M156">
            <v>36895</v>
          </cell>
          <cell r="N156">
            <v>9510818457</v>
          </cell>
          <cell r="O156" t="str">
            <v>-</v>
          </cell>
          <cell r="P156">
            <v>0</v>
          </cell>
          <cell r="Q156" t="str">
            <v>-</v>
          </cell>
          <cell r="R156" t="str">
            <v>-</v>
          </cell>
          <cell r="S156" t="str">
            <v>Pamiben</v>
          </cell>
          <cell r="T156">
            <v>0</v>
          </cell>
          <cell r="U156" t="str">
            <v>Vill-Hirapur,Ta-Sanand,Dist-Ahmedabad-382110</v>
          </cell>
          <cell r="V156" t="str">
            <v>-</v>
          </cell>
          <cell r="W156">
            <v>389845503599</v>
          </cell>
          <cell r="X156" t="str">
            <v>-</v>
          </cell>
          <cell r="Y156" t="str">
            <v>SSC</v>
          </cell>
          <cell r="Z156">
            <v>0</v>
          </cell>
          <cell r="AA156" t="str">
            <v>-</v>
          </cell>
        </row>
        <row r="157">
          <cell r="B157" t="str">
            <v>D2007040</v>
          </cell>
          <cell r="C157" t="str">
            <v>Planning</v>
          </cell>
          <cell r="D157" t="str">
            <v>Product Management</v>
          </cell>
          <cell r="E157">
            <v>0</v>
          </cell>
          <cell r="F157" t="str">
            <v>Forklift Driver</v>
          </cell>
          <cell r="G157" t="str">
            <v>Loading &amp; Unloading</v>
          </cell>
          <cell r="H157">
            <v>44025</v>
          </cell>
          <cell r="I157">
            <v>44131</v>
          </cell>
          <cell r="J157">
            <v>0</v>
          </cell>
          <cell r="K157" t="str">
            <v>Kumadra Rahulbhai</v>
          </cell>
          <cell r="L157">
            <v>23.394520547945206</v>
          </cell>
          <cell r="M157">
            <v>36763</v>
          </cell>
          <cell r="N157">
            <v>9173574331</v>
          </cell>
          <cell r="O157" t="str">
            <v>-</v>
          </cell>
          <cell r="P157">
            <v>0</v>
          </cell>
          <cell r="Q157" t="str">
            <v>-</v>
          </cell>
          <cell r="R157" t="str">
            <v>-</v>
          </cell>
          <cell r="S157" t="str">
            <v>Bhartiben</v>
          </cell>
          <cell r="T157">
            <v>0</v>
          </cell>
          <cell r="U157" t="str">
            <v>Vill-Kumarkhan,Ta-Viramgam, Dist-Ahmedabad-382150</v>
          </cell>
          <cell r="V157" t="str">
            <v>-</v>
          </cell>
          <cell r="W157">
            <v>206916789598</v>
          </cell>
          <cell r="X157" t="str">
            <v>-</v>
          </cell>
          <cell r="Y157" t="str">
            <v>HSC</v>
          </cell>
          <cell r="Z157">
            <v>0</v>
          </cell>
          <cell r="AA157" t="str">
            <v>-</v>
          </cell>
        </row>
        <row r="158">
          <cell r="B158" t="str">
            <v>D2007041</v>
          </cell>
          <cell r="C158" t="str">
            <v>Planning</v>
          </cell>
          <cell r="D158" t="str">
            <v>Product Management</v>
          </cell>
          <cell r="E158">
            <v>0</v>
          </cell>
          <cell r="F158" t="str">
            <v>Forklift Driver</v>
          </cell>
          <cell r="G158" t="str">
            <v>Loading &amp; Unloading</v>
          </cell>
          <cell r="H158">
            <v>44025</v>
          </cell>
          <cell r="I158">
            <v>44093</v>
          </cell>
          <cell r="J158">
            <v>0</v>
          </cell>
          <cell r="K158" t="str">
            <v>Vaghela Vajubhai Babubhai</v>
          </cell>
          <cell r="L158">
            <v>29.246575342465754</v>
          </cell>
          <cell r="M158">
            <v>34627</v>
          </cell>
          <cell r="N158">
            <v>8155900232</v>
          </cell>
          <cell r="O158" t="str">
            <v>-</v>
          </cell>
          <cell r="P158">
            <v>0</v>
          </cell>
          <cell r="Q158" t="str">
            <v>-</v>
          </cell>
          <cell r="R158" t="str">
            <v>-</v>
          </cell>
          <cell r="S158" t="str">
            <v>Hemuben</v>
          </cell>
          <cell r="T158">
            <v>0</v>
          </cell>
          <cell r="U158" t="str">
            <v>Vill-Khicha,Ta-Sanand,Dist-Ahmedabad-382110</v>
          </cell>
          <cell r="V158" t="str">
            <v>-</v>
          </cell>
          <cell r="W158">
            <v>784598152321</v>
          </cell>
          <cell r="X158" t="str">
            <v>-</v>
          </cell>
          <cell r="Y158" t="str">
            <v>7th Pass</v>
          </cell>
          <cell r="Z158">
            <v>0</v>
          </cell>
          <cell r="AA158" t="str">
            <v>-</v>
          </cell>
        </row>
        <row r="159">
          <cell r="B159" t="str">
            <v>D2007042</v>
          </cell>
          <cell r="C159" t="str">
            <v>Planning</v>
          </cell>
          <cell r="D159" t="str">
            <v>Product Management</v>
          </cell>
          <cell r="E159">
            <v>0</v>
          </cell>
          <cell r="F159" t="str">
            <v>Forklift Driver</v>
          </cell>
          <cell r="G159" t="str">
            <v>Loading &amp; Unloading</v>
          </cell>
          <cell r="H159">
            <v>44025</v>
          </cell>
          <cell r="I159">
            <v>44093</v>
          </cell>
          <cell r="J159">
            <v>0</v>
          </cell>
          <cell r="K159" t="str">
            <v>Vaghela Kamleshbhai Jakashibhai</v>
          </cell>
          <cell r="L159">
            <v>25.367123287671234</v>
          </cell>
          <cell r="M159">
            <v>36043</v>
          </cell>
          <cell r="N159">
            <v>7046449610</v>
          </cell>
          <cell r="O159" t="str">
            <v>-</v>
          </cell>
          <cell r="P159">
            <v>0</v>
          </cell>
          <cell r="Q159" t="str">
            <v>-</v>
          </cell>
          <cell r="R159" t="str">
            <v>-</v>
          </cell>
          <cell r="S159" t="str">
            <v>Zaziben</v>
          </cell>
          <cell r="T159">
            <v>0</v>
          </cell>
          <cell r="U159" t="str">
            <v>Vill-Khicha,Ta-Sanand,Dist-Ahmedabad-382110</v>
          </cell>
          <cell r="V159" t="str">
            <v>-</v>
          </cell>
          <cell r="W159">
            <v>789245154181</v>
          </cell>
          <cell r="X159" t="str">
            <v>-</v>
          </cell>
          <cell r="Y159" t="str">
            <v>9th Pass</v>
          </cell>
          <cell r="Z159">
            <v>0</v>
          </cell>
          <cell r="AA159" t="str">
            <v>-</v>
          </cell>
        </row>
        <row r="160">
          <cell r="B160" t="str">
            <v>D2007043</v>
          </cell>
          <cell r="C160" t="str">
            <v>Production</v>
          </cell>
          <cell r="D160" t="str">
            <v>Tire Building</v>
          </cell>
          <cell r="E160">
            <v>0</v>
          </cell>
          <cell r="F160" t="str">
            <v>Forklift Driver</v>
          </cell>
          <cell r="G160" t="str">
            <v>Loading &amp; Unloading</v>
          </cell>
          <cell r="H160">
            <v>44032</v>
          </cell>
          <cell r="I160">
            <v>44050</v>
          </cell>
          <cell r="J160">
            <v>0</v>
          </cell>
          <cell r="K160" t="str">
            <v>Makvana Chirag Mukeshbhai</v>
          </cell>
          <cell r="L160">
            <v>22.065753424657533</v>
          </cell>
          <cell r="M160">
            <v>37248</v>
          </cell>
          <cell r="N160">
            <v>7600555922</v>
          </cell>
          <cell r="O160" t="str">
            <v>-</v>
          </cell>
          <cell r="P160">
            <v>0</v>
          </cell>
          <cell r="Q160">
            <v>9510852676</v>
          </cell>
          <cell r="R160" t="str">
            <v>Self</v>
          </cell>
          <cell r="S160" t="str">
            <v>Gauriben</v>
          </cell>
          <cell r="T160">
            <v>0</v>
          </cell>
          <cell r="U160" t="str">
            <v>Vill-69,Tulsi Ekta Row House ,Rajiv Nagar-5 Satellite,Ahmedabad City,Ahmedabad,Manekbag,Gujarat-380015</v>
          </cell>
          <cell r="V160" t="str">
            <v>-</v>
          </cell>
          <cell r="W160">
            <v>704671305582</v>
          </cell>
          <cell r="X160" t="str">
            <v>-</v>
          </cell>
          <cell r="Y160" t="str">
            <v>SSC</v>
          </cell>
          <cell r="Z160">
            <v>0</v>
          </cell>
          <cell r="AA160" t="str">
            <v>-</v>
          </cell>
        </row>
        <row r="161">
          <cell r="B161" t="str">
            <v>D2007044</v>
          </cell>
          <cell r="C161" t="str">
            <v>Production</v>
          </cell>
          <cell r="D161" t="str">
            <v>Tire Building</v>
          </cell>
          <cell r="E161">
            <v>0</v>
          </cell>
          <cell r="F161" t="str">
            <v>Forklift Driver</v>
          </cell>
          <cell r="G161" t="str">
            <v>Loading &amp; Unloading</v>
          </cell>
          <cell r="H161">
            <v>44032</v>
          </cell>
          <cell r="I161">
            <v>44110</v>
          </cell>
          <cell r="J161">
            <v>0</v>
          </cell>
          <cell r="K161" t="str">
            <v>Bhamni Ashvinbhai Dalpatbhai</v>
          </cell>
          <cell r="L161">
            <v>26.63013698630137</v>
          </cell>
          <cell r="M161">
            <v>35582</v>
          </cell>
          <cell r="N161">
            <v>7623894434</v>
          </cell>
          <cell r="O161" t="str">
            <v>-</v>
          </cell>
          <cell r="P161">
            <v>0</v>
          </cell>
          <cell r="Q161" t="str">
            <v>-</v>
          </cell>
          <cell r="R161" t="str">
            <v>-</v>
          </cell>
          <cell r="S161" t="str">
            <v>Gitaben</v>
          </cell>
          <cell r="T161">
            <v>0</v>
          </cell>
          <cell r="U161" t="str">
            <v>Vill-Rupavati, Ta-Viramgam, Dist-Ahmedabad-382150</v>
          </cell>
          <cell r="V161" t="str">
            <v>-</v>
          </cell>
          <cell r="W161">
            <v>226838994552</v>
          </cell>
          <cell r="X161" t="str">
            <v>-</v>
          </cell>
          <cell r="Y161" t="str">
            <v>SSC</v>
          </cell>
          <cell r="Z161">
            <v>0</v>
          </cell>
          <cell r="AA161" t="str">
            <v>-</v>
          </cell>
        </row>
        <row r="162">
          <cell r="B162" t="str">
            <v>D2007045</v>
          </cell>
          <cell r="C162" t="str">
            <v>Production</v>
          </cell>
          <cell r="D162" t="str">
            <v>Tire Building</v>
          </cell>
          <cell r="E162">
            <v>0</v>
          </cell>
          <cell r="F162" t="str">
            <v>Forklift Driver</v>
          </cell>
          <cell r="G162" t="str">
            <v>Loading &amp; Unloading</v>
          </cell>
          <cell r="H162">
            <v>44032</v>
          </cell>
          <cell r="I162">
            <v>44110</v>
          </cell>
          <cell r="J162">
            <v>0</v>
          </cell>
          <cell r="K162" t="str">
            <v>Jagdishbhai Bhupatbhai Bhamani</v>
          </cell>
          <cell r="L162">
            <v>24.75068493150685</v>
          </cell>
          <cell r="M162">
            <v>36268</v>
          </cell>
          <cell r="N162">
            <v>9664737019</v>
          </cell>
          <cell r="O162" t="str">
            <v>-</v>
          </cell>
          <cell r="P162">
            <v>0</v>
          </cell>
          <cell r="Q162" t="str">
            <v>-</v>
          </cell>
          <cell r="R162" t="str">
            <v>-</v>
          </cell>
          <cell r="S162" t="str">
            <v>Shantiben</v>
          </cell>
          <cell r="T162">
            <v>0</v>
          </cell>
          <cell r="U162" t="str">
            <v>Vill-Rupavati, Ta-Viramgam, Dist-Ahmedabad-382150</v>
          </cell>
          <cell r="V162" t="str">
            <v>-</v>
          </cell>
          <cell r="W162">
            <v>512203371622</v>
          </cell>
          <cell r="X162" t="str">
            <v>-</v>
          </cell>
          <cell r="Y162" t="str">
            <v>HSC</v>
          </cell>
          <cell r="Z162">
            <v>0</v>
          </cell>
          <cell r="AA162" t="str">
            <v>-</v>
          </cell>
        </row>
        <row r="163">
          <cell r="B163" t="str">
            <v>D2007046</v>
          </cell>
          <cell r="C163" t="str">
            <v>Planning</v>
          </cell>
          <cell r="D163" t="str">
            <v>Product Management</v>
          </cell>
          <cell r="E163">
            <v>0</v>
          </cell>
          <cell r="F163" t="str">
            <v>Forklift Driver</v>
          </cell>
          <cell r="G163" t="str">
            <v>Forklift</v>
          </cell>
          <cell r="H163">
            <v>44037</v>
          </cell>
          <cell r="I163">
            <v>44062</v>
          </cell>
          <cell r="J163">
            <v>0</v>
          </cell>
          <cell r="K163" t="str">
            <v>Patel jagdishbhai Popatbhai</v>
          </cell>
          <cell r="L163">
            <v>23.723287671232878</v>
          </cell>
          <cell r="M163">
            <v>36643</v>
          </cell>
          <cell r="N163">
            <v>7990464561</v>
          </cell>
          <cell r="O163" t="str">
            <v>-</v>
          </cell>
          <cell r="P163">
            <v>0</v>
          </cell>
          <cell r="Q163" t="str">
            <v>-</v>
          </cell>
          <cell r="R163" t="str">
            <v>-</v>
          </cell>
          <cell r="S163" t="str">
            <v>Anuben</v>
          </cell>
          <cell r="T163">
            <v>0</v>
          </cell>
          <cell r="U163" t="str">
            <v>Vill-Govind Vas,Vanaliya, Ta-Sanand ,Dist-Ahmedabad-382110</v>
          </cell>
          <cell r="V163" t="str">
            <v>-</v>
          </cell>
          <cell r="W163">
            <v>290037241627</v>
          </cell>
          <cell r="X163" t="str">
            <v>-</v>
          </cell>
          <cell r="Y163" t="str">
            <v>SSC</v>
          </cell>
          <cell r="Z163">
            <v>0</v>
          </cell>
          <cell r="AA163" t="str">
            <v>-</v>
          </cell>
        </row>
        <row r="164">
          <cell r="B164" t="str">
            <v>D2008047</v>
          </cell>
          <cell r="C164" t="str">
            <v>Planning</v>
          </cell>
          <cell r="D164" t="str">
            <v>Product Management</v>
          </cell>
          <cell r="E164">
            <v>0</v>
          </cell>
          <cell r="F164" t="str">
            <v>Forklift Driver</v>
          </cell>
          <cell r="G164" t="str">
            <v>Forklift</v>
          </cell>
          <cell r="H164">
            <v>44047</v>
          </cell>
          <cell r="I164">
            <v>44084</v>
          </cell>
          <cell r="J164">
            <v>0</v>
          </cell>
          <cell r="K164" t="str">
            <v>Lakum Kirtibhai</v>
          </cell>
          <cell r="L164">
            <v>36.495890410958907</v>
          </cell>
          <cell r="M164">
            <v>31981</v>
          </cell>
          <cell r="N164">
            <v>7359033533</v>
          </cell>
          <cell r="O164" t="str">
            <v>-</v>
          </cell>
          <cell r="P164">
            <v>0</v>
          </cell>
          <cell r="Q164">
            <v>6354958168</v>
          </cell>
          <cell r="R164" t="str">
            <v>-</v>
          </cell>
          <cell r="S164" t="str">
            <v>Gajaraben</v>
          </cell>
          <cell r="T164">
            <v>0</v>
          </cell>
          <cell r="U164" t="str">
            <v>Vill-361 Vankar  Vas,Fangdi, Ta-Sanand,Dist-Ahmedabad-382110</v>
          </cell>
          <cell r="V164" t="str">
            <v>-</v>
          </cell>
          <cell r="W164">
            <v>757446369399</v>
          </cell>
          <cell r="X164" t="str">
            <v>-</v>
          </cell>
          <cell r="Y164" t="str">
            <v>HSC</v>
          </cell>
          <cell r="Z164">
            <v>0</v>
          </cell>
          <cell r="AA164" t="str">
            <v xml:space="preserve">05 Year </v>
          </cell>
        </row>
        <row r="165">
          <cell r="B165" t="str">
            <v>D2008048</v>
          </cell>
          <cell r="C165" t="str">
            <v>Planning</v>
          </cell>
          <cell r="D165" t="str">
            <v>Product Management</v>
          </cell>
          <cell r="E165">
            <v>0</v>
          </cell>
          <cell r="F165" t="str">
            <v>Forklift Driver</v>
          </cell>
          <cell r="G165" t="str">
            <v>Forklift</v>
          </cell>
          <cell r="H165">
            <v>44047</v>
          </cell>
          <cell r="I165">
            <v>44170</v>
          </cell>
          <cell r="J165">
            <v>0</v>
          </cell>
          <cell r="K165" t="str">
            <v>Patel Jayeshbhai</v>
          </cell>
          <cell r="L165">
            <v>23.778082191780822</v>
          </cell>
          <cell r="M165">
            <v>36623</v>
          </cell>
          <cell r="N165">
            <v>9714152594</v>
          </cell>
          <cell r="O165" t="str">
            <v>-</v>
          </cell>
          <cell r="P165">
            <v>0</v>
          </cell>
          <cell r="Q165" t="str">
            <v>-</v>
          </cell>
          <cell r="R165" t="str">
            <v>-</v>
          </cell>
          <cell r="S165" t="str">
            <v>Kailashben</v>
          </cell>
          <cell r="T165">
            <v>0</v>
          </cell>
          <cell r="U165" t="str">
            <v>Vill-Gokulpura,Ta-Sanand,Dist-Ahmedabad-382110</v>
          </cell>
          <cell r="V165" t="str">
            <v>-</v>
          </cell>
          <cell r="W165">
            <v>669680938543</v>
          </cell>
          <cell r="X165" t="str">
            <v>-</v>
          </cell>
          <cell r="Y165" t="str">
            <v>SSC</v>
          </cell>
          <cell r="Z165">
            <v>0</v>
          </cell>
          <cell r="AA165" t="str">
            <v xml:space="preserve">01 Year </v>
          </cell>
        </row>
        <row r="166">
          <cell r="B166" t="str">
            <v>D2008049</v>
          </cell>
          <cell r="C166" t="str">
            <v>Planning</v>
          </cell>
          <cell r="D166" t="str">
            <v>Product Management</v>
          </cell>
          <cell r="E166" t="str">
            <v>Forklift Driver</v>
          </cell>
          <cell r="F166" t="str">
            <v>Forklift Driver</v>
          </cell>
          <cell r="G166" t="str">
            <v>Forklift</v>
          </cell>
          <cell r="H166">
            <v>44047</v>
          </cell>
          <cell r="I166">
            <v>44317</v>
          </cell>
          <cell r="J166">
            <v>0</v>
          </cell>
          <cell r="K166" t="str">
            <v>Koli Patel Vasantbhai Bachubhai</v>
          </cell>
          <cell r="L166">
            <v>38.745205479452054</v>
          </cell>
          <cell r="M166">
            <v>31160</v>
          </cell>
          <cell r="N166">
            <v>6351594016</v>
          </cell>
          <cell r="O166" t="str">
            <v>-</v>
          </cell>
          <cell r="P166">
            <v>0</v>
          </cell>
          <cell r="Q166">
            <v>7623091042</v>
          </cell>
          <cell r="R166" t="str">
            <v>-</v>
          </cell>
          <cell r="S166" t="str">
            <v>Raniben</v>
          </cell>
          <cell r="T166">
            <v>0</v>
          </cell>
          <cell r="U166" t="str">
            <v>Vill-Zolapur,Ta-Sanand,Dist-Ahmedabad-382110</v>
          </cell>
          <cell r="V166" t="str">
            <v>-</v>
          </cell>
          <cell r="W166">
            <v>795496571320</v>
          </cell>
          <cell r="X166" t="str">
            <v>-</v>
          </cell>
          <cell r="Y166" t="str">
            <v>SSC</v>
          </cell>
          <cell r="Z166">
            <v>0</v>
          </cell>
          <cell r="AA166" t="str">
            <v xml:space="preserve">02 Year </v>
          </cell>
        </row>
        <row r="167">
          <cell r="B167" t="str">
            <v>D2008050</v>
          </cell>
          <cell r="C167" t="str">
            <v>Planning</v>
          </cell>
          <cell r="D167" t="str">
            <v>Product Management</v>
          </cell>
          <cell r="E167">
            <v>0</v>
          </cell>
          <cell r="F167" t="str">
            <v>Forklift Driver</v>
          </cell>
          <cell r="G167" t="str">
            <v>Forklift</v>
          </cell>
          <cell r="H167">
            <v>44047</v>
          </cell>
          <cell r="I167">
            <v>44193</v>
          </cell>
          <cell r="J167">
            <v>0</v>
          </cell>
          <cell r="K167" t="str">
            <v>Bavliya Rohitkumar Dasharathbhai</v>
          </cell>
          <cell r="L167">
            <v>29.621917808219177</v>
          </cell>
          <cell r="M167">
            <v>34490</v>
          </cell>
          <cell r="N167">
            <v>9824129013</v>
          </cell>
          <cell r="O167" t="str">
            <v>-</v>
          </cell>
          <cell r="P167">
            <v>0</v>
          </cell>
          <cell r="Q167" t="str">
            <v>-</v>
          </cell>
          <cell r="R167" t="str">
            <v>-</v>
          </cell>
          <cell r="S167" t="str">
            <v>Varshaben</v>
          </cell>
          <cell r="T167">
            <v>0</v>
          </cell>
          <cell r="U167" t="str">
            <v>Vill-Hirapur,Ta-Sanand,Dist-Ahmedabad-382110</v>
          </cell>
          <cell r="V167" t="str">
            <v>-</v>
          </cell>
          <cell r="W167">
            <v>885053778797</v>
          </cell>
          <cell r="X167" t="str">
            <v>-</v>
          </cell>
          <cell r="Y167" t="str">
            <v>SSC</v>
          </cell>
          <cell r="Z167">
            <v>0</v>
          </cell>
          <cell r="AA167" t="str">
            <v xml:space="preserve">02 Year </v>
          </cell>
        </row>
        <row r="168">
          <cell r="B168" t="str">
            <v>D2102001</v>
          </cell>
          <cell r="C168" t="str">
            <v>Administration</v>
          </cell>
          <cell r="D168" t="str">
            <v>Purchase &amp; Store</v>
          </cell>
          <cell r="E168" t="str">
            <v>Store</v>
          </cell>
          <cell r="F168" t="str">
            <v>Loading &amp; Unloading Helper</v>
          </cell>
          <cell r="G168" t="str">
            <v>Loading &amp; Unloading</v>
          </cell>
          <cell r="H168">
            <v>44228</v>
          </cell>
          <cell r="I168">
            <v>0</v>
          </cell>
          <cell r="J168">
            <v>0</v>
          </cell>
          <cell r="K168" t="str">
            <v>Kolipatel Vasubhai Jivanbhai</v>
          </cell>
          <cell r="L168">
            <v>41.054794520547944</v>
          </cell>
          <cell r="M168">
            <v>30317</v>
          </cell>
          <cell r="N168">
            <v>8128838518</v>
          </cell>
          <cell r="O168" t="str">
            <v>-</v>
          </cell>
          <cell r="P168">
            <v>0</v>
          </cell>
          <cell r="Q168">
            <v>9998385066</v>
          </cell>
          <cell r="R168" t="str">
            <v>Father</v>
          </cell>
          <cell r="S168" t="str">
            <v>Zajarben</v>
          </cell>
          <cell r="T168">
            <v>0</v>
          </cell>
          <cell r="U168" t="str">
            <v>Vill-Thuleta, Ta-Viramgam,Dist-Ahmedabad-382150</v>
          </cell>
          <cell r="V168" t="str">
            <v>-</v>
          </cell>
          <cell r="W168">
            <v>343123373668</v>
          </cell>
          <cell r="X168" t="str">
            <v>-</v>
          </cell>
          <cell r="Y168" t="str">
            <v xml:space="preserve">08th </v>
          </cell>
          <cell r="Z168">
            <v>0</v>
          </cell>
          <cell r="AA168" t="str">
            <v>03 Year</v>
          </cell>
        </row>
        <row r="169">
          <cell r="B169" t="str">
            <v>D2102002</v>
          </cell>
          <cell r="C169" t="str">
            <v>Administration</v>
          </cell>
          <cell r="D169" t="str">
            <v>Purchase &amp; Store</v>
          </cell>
          <cell r="E169" t="str">
            <v>Store</v>
          </cell>
          <cell r="F169" t="str">
            <v>Loading &amp; Unloading Helper</v>
          </cell>
          <cell r="G169" t="str">
            <v>Loading &amp; Unloading</v>
          </cell>
          <cell r="H169">
            <v>44228</v>
          </cell>
          <cell r="I169">
            <v>0</v>
          </cell>
          <cell r="J169">
            <v>0</v>
          </cell>
          <cell r="K169" t="str">
            <v>Makwana Ramesh Virajibhai</v>
          </cell>
          <cell r="L169">
            <v>41.586301369863016</v>
          </cell>
          <cell r="M169">
            <v>30123</v>
          </cell>
          <cell r="N169">
            <v>6351990738</v>
          </cell>
          <cell r="O169" t="str">
            <v>-</v>
          </cell>
          <cell r="P169">
            <v>0</v>
          </cell>
          <cell r="Q169">
            <v>8238394044</v>
          </cell>
          <cell r="R169" t="str">
            <v>Brother</v>
          </cell>
          <cell r="S169" t="str">
            <v>Kantaben</v>
          </cell>
          <cell r="T169">
            <v>0</v>
          </cell>
          <cell r="U169" t="str">
            <v>Vill-Melaj, Ta-Viramgam,Dist-Ahmedabad-382150</v>
          </cell>
          <cell r="V169" t="str">
            <v>-</v>
          </cell>
          <cell r="W169">
            <v>301139432609</v>
          </cell>
          <cell r="X169" t="str">
            <v>-</v>
          </cell>
          <cell r="Y169" t="str">
            <v>SSC</v>
          </cell>
          <cell r="Z169">
            <v>0</v>
          </cell>
          <cell r="AA169" t="str">
            <v>03 Year</v>
          </cell>
        </row>
        <row r="170">
          <cell r="B170" t="str">
            <v>D2102003</v>
          </cell>
          <cell r="C170" t="str">
            <v>Administration</v>
          </cell>
          <cell r="D170" t="str">
            <v>GA</v>
          </cell>
          <cell r="E170" t="str">
            <v>Civil</v>
          </cell>
          <cell r="F170" t="str">
            <v>Plumber</v>
          </cell>
          <cell r="G170" t="str">
            <v>Plumber</v>
          </cell>
          <cell r="H170">
            <v>44228</v>
          </cell>
          <cell r="I170">
            <v>0</v>
          </cell>
          <cell r="J170">
            <v>0</v>
          </cell>
          <cell r="K170" t="str">
            <v>Makwana Kanu</v>
          </cell>
          <cell r="L170">
            <v>40.024657534246572</v>
          </cell>
          <cell r="M170">
            <v>30693</v>
          </cell>
          <cell r="N170">
            <v>9574817834</v>
          </cell>
          <cell r="O170" t="str">
            <v>-</v>
          </cell>
          <cell r="P170">
            <v>0</v>
          </cell>
          <cell r="Q170">
            <v>9016975118</v>
          </cell>
          <cell r="R170" t="str">
            <v>Father</v>
          </cell>
          <cell r="S170" t="str">
            <v>Manguben</v>
          </cell>
          <cell r="T170">
            <v>0</v>
          </cell>
          <cell r="U170" t="str">
            <v>Vill-Liya,Ta-Viramgam,Dist-Ahmedabad-382150</v>
          </cell>
          <cell r="V170" t="str">
            <v>-</v>
          </cell>
          <cell r="W170">
            <v>625418111303</v>
          </cell>
          <cell r="X170" t="str">
            <v>-</v>
          </cell>
          <cell r="Y170" t="str">
            <v>SSC</v>
          </cell>
          <cell r="Z170">
            <v>0</v>
          </cell>
          <cell r="AA170" t="str">
            <v>07 Year</v>
          </cell>
        </row>
        <row r="171">
          <cell r="B171" t="str">
            <v>D2106004</v>
          </cell>
          <cell r="C171" t="str">
            <v>Administration</v>
          </cell>
          <cell r="D171" t="str">
            <v>GA</v>
          </cell>
          <cell r="E171" t="str">
            <v>Housekeeping</v>
          </cell>
          <cell r="F171" t="str">
            <v>Office Boy</v>
          </cell>
          <cell r="G171" t="str">
            <v>Officeboy</v>
          </cell>
          <cell r="H171">
            <v>44361</v>
          </cell>
          <cell r="I171">
            <v>0</v>
          </cell>
          <cell r="J171">
            <v>0</v>
          </cell>
          <cell r="K171" t="str">
            <v>Maheriya Chhabilbhai Ambarambhai</v>
          </cell>
          <cell r="L171">
            <v>32.452054794520549</v>
          </cell>
          <cell r="M171">
            <v>33457</v>
          </cell>
          <cell r="N171">
            <v>9662688060</v>
          </cell>
          <cell r="O171" t="str">
            <v>maheriyachabil@gmail.com</v>
          </cell>
          <cell r="P171">
            <v>0</v>
          </cell>
          <cell r="Q171">
            <v>9998615105</v>
          </cell>
          <cell r="R171" t="str">
            <v>Brother</v>
          </cell>
          <cell r="S171" t="str">
            <v xml:space="preserve">Maheriya Savitaben Ambarambhai </v>
          </cell>
          <cell r="T171">
            <v>0</v>
          </cell>
          <cell r="U171" t="str">
            <v>650, Chamar vas, Kunvar, Kunvar, Kunvar, Ahmedabad, Sanand, Gujarat, 382110</v>
          </cell>
          <cell r="V171" t="str">
            <v>CAZPM6044D</v>
          </cell>
          <cell r="W171">
            <v>829275185515</v>
          </cell>
          <cell r="X171" t="str">
            <v>AB+</v>
          </cell>
          <cell r="Y171" t="str">
            <v>7th Pass</v>
          </cell>
          <cell r="Z171">
            <v>0</v>
          </cell>
          <cell r="AA171" t="str">
            <v>6.5 Years</v>
          </cell>
        </row>
        <row r="172">
          <cell r="B172" t="str">
            <v>D2201001</v>
          </cell>
          <cell r="C172" t="str">
            <v>Production</v>
          </cell>
          <cell r="D172" t="str">
            <v>Tire Building</v>
          </cell>
          <cell r="E172">
            <v>0</v>
          </cell>
          <cell r="F172" t="str">
            <v>Forklift Driver</v>
          </cell>
          <cell r="G172" t="str">
            <v>Skilled</v>
          </cell>
          <cell r="H172">
            <v>44571</v>
          </cell>
          <cell r="I172">
            <v>44592</v>
          </cell>
          <cell r="J172">
            <v>0</v>
          </cell>
          <cell r="K172" t="str">
            <v>Dhrubajyoti Kar</v>
          </cell>
          <cell r="L172">
            <v>26.197260273972603</v>
          </cell>
          <cell r="M172">
            <v>35740</v>
          </cell>
          <cell r="N172" t="str">
            <v>8158815883 / 8509293989</v>
          </cell>
          <cell r="O172" t="str">
            <v>-</v>
          </cell>
          <cell r="P172">
            <v>0</v>
          </cell>
          <cell r="Q172">
            <v>0</v>
          </cell>
          <cell r="R172">
            <v>0</v>
          </cell>
          <cell r="S172" t="str">
            <v>Lakshmi Rani Kar</v>
          </cell>
          <cell r="T172">
            <v>0</v>
          </cell>
          <cell r="U172" t="str">
            <v>Vill-Gokul Pur, Dist-Purbamedini Pur</v>
          </cell>
          <cell r="V172">
            <v>0</v>
          </cell>
          <cell r="W172">
            <v>567239624736</v>
          </cell>
          <cell r="X172">
            <v>0</v>
          </cell>
          <cell r="Y172" t="str">
            <v>Diploma</v>
          </cell>
          <cell r="Z172">
            <v>0</v>
          </cell>
          <cell r="AA172" t="str">
            <v>04 Year</v>
          </cell>
        </row>
        <row r="173">
          <cell r="B173" t="str">
            <v>D2201002</v>
          </cell>
          <cell r="C173" t="str">
            <v>Production</v>
          </cell>
          <cell r="D173" t="str">
            <v>Tire Building</v>
          </cell>
          <cell r="E173">
            <v>0</v>
          </cell>
          <cell r="F173" t="str">
            <v>Forklift Driver</v>
          </cell>
          <cell r="G173" t="str">
            <v>Skilled</v>
          </cell>
          <cell r="H173">
            <v>44571</v>
          </cell>
          <cell r="I173">
            <v>44588</v>
          </cell>
          <cell r="J173">
            <v>0</v>
          </cell>
          <cell r="K173" t="str">
            <v>Rathod Vijaybhai Rameshbhai</v>
          </cell>
          <cell r="L173">
            <v>23.621917808219177</v>
          </cell>
          <cell r="M173">
            <v>36680</v>
          </cell>
          <cell r="N173" t="str">
            <v>9558163458 /
7778835129</v>
          </cell>
          <cell r="O173" t="str">
            <v>-</v>
          </cell>
          <cell r="P173">
            <v>0</v>
          </cell>
          <cell r="Q173">
            <v>0</v>
          </cell>
          <cell r="R173">
            <v>0</v>
          </cell>
          <cell r="S173" t="str">
            <v>Kavitaben</v>
          </cell>
          <cell r="T173">
            <v>0</v>
          </cell>
          <cell r="U173" t="str">
            <v>Vill-2/32 Maruti Nagar Society,Near Panchmukhi Hanumanji Mandir,Sarkhej,Ahmedabad-382210</v>
          </cell>
          <cell r="V173">
            <v>0</v>
          </cell>
          <cell r="W173">
            <v>470684260451</v>
          </cell>
          <cell r="X173">
            <v>0</v>
          </cell>
          <cell r="Y173" t="str">
            <v>Machanic Diesel</v>
          </cell>
          <cell r="Z173">
            <v>0</v>
          </cell>
          <cell r="AA173" t="str">
            <v>Fresher</v>
          </cell>
        </row>
        <row r="174">
          <cell r="B174" t="str">
            <v>D2201003</v>
          </cell>
          <cell r="C174" t="str">
            <v>Production</v>
          </cell>
          <cell r="D174" t="str">
            <v>Tire Building</v>
          </cell>
          <cell r="E174">
            <v>0</v>
          </cell>
          <cell r="F174" t="str">
            <v>Forklift Driver</v>
          </cell>
          <cell r="G174" t="str">
            <v>Skilled</v>
          </cell>
          <cell r="H174">
            <v>44571</v>
          </cell>
          <cell r="I174">
            <v>44922</v>
          </cell>
          <cell r="J174">
            <v>0</v>
          </cell>
          <cell r="K174" t="str">
            <v>Sathavara Tushar</v>
          </cell>
          <cell r="L174">
            <v>20.372602739726027</v>
          </cell>
          <cell r="M174">
            <v>37866</v>
          </cell>
          <cell r="N174">
            <v>9313053177</v>
          </cell>
          <cell r="O174" t="str">
            <v>-</v>
          </cell>
          <cell r="P174">
            <v>0</v>
          </cell>
          <cell r="Q174">
            <v>0</v>
          </cell>
          <cell r="R174">
            <v>0</v>
          </cell>
          <cell r="S174" t="str">
            <v>Kailashben</v>
          </cell>
          <cell r="T174">
            <v>0</v>
          </cell>
          <cell r="U174" t="str">
            <v>Vill-Ganeshpura,Savala,Mahesana-384001</v>
          </cell>
          <cell r="V174">
            <v>0</v>
          </cell>
          <cell r="W174">
            <v>345792850912</v>
          </cell>
          <cell r="X174">
            <v>0</v>
          </cell>
          <cell r="Y174" t="str">
            <v>ITI</v>
          </cell>
          <cell r="Z174" t="str">
            <v>Welder</v>
          </cell>
          <cell r="AA174" t="str">
            <v>Fresher</v>
          </cell>
        </row>
        <row r="175">
          <cell r="B175" t="str">
            <v>D2201004</v>
          </cell>
          <cell r="C175" t="str">
            <v>Production</v>
          </cell>
          <cell r="D175" t="str">
            <v>Tire Building</v>
          </cell>
          <cell r="E175">
            <v>0</v>
          </cell>
          <cell r="F175" t="str">
            <v>Forklift Driver</v>
          </cell>
          <cell r="G175" t="str">
            <v>Skilled</v>
          </cell>
          <cell r="H175">
            <v>44571</v>
          </cell>
          <cell r="I175">
            <v>44637</v>
          </cell>
          <cell r="J175">
            <v>0</v>
          </cell>
          <cell r="K175" t="str">
            <v>Mahendra Patel</v>
          </cell>
          <cell r="L175">
            <v>29.715068493150685</v>
          </cell>
          <cell r="M175">
            <v>34456</v>
          </cell>
          <cell r="N175">
            <v>8963038043</v>
          </cell>
          <cell r="O175" t="str">
            <v>-</v>
          </cell>
          <cell r="P175">
            <v>0</v>
          </cell>
          <cell r="Q175">
            <v>0</v>
          </cell>
          <cell r="R175">
            <v>0</v>
          </cell>
          <cell r="S175" t="str">
            <v>Shantidevi</v>
          </cell>
          <cell r="T175">
            <v>0</v>
          </cell>
          <cell r="U175" t="str">
            <v>Vill-Krishnapuri,Sirohi,Dist-Sirohi(Rajasthan)-307001</v>
          </cell>
          <cell r="V175">
            <v>0</v>
          </cell>
          <cell r="W175">
            <v>259045128672</v>
          </cell>
          <cell r="X175">
            <v>0</v>
          </cell>
          <cell r="Y175" t="str">
            <v>`</v>
          </cell>
          <cell r="Z175">
            <v>0</v>
          </cell>
          <cell r="AA175" t="str">
            <v>04 Year</v>
          </cell>
        </row>
        <row r="176">
          <cell r="B176" t="str">
            <v>D2206005</v>
          </cell>
          <cell r="C176" t="str">
            <v>Production</v>
          </cell>
          <cell r="D176" t="str">
            <v>Mixing</v>
          </cell>
          <cell r="E176">
            <v>0</v>
          </cell>
          <cell r="F176" t="str">
            <v>CW Operator</v>
          </cell>
          <cell r="G176" t="str">
            <v>Skilled</v>
          </cell>
          <cell r="H176">
            <v>44722</v>
          </cell>
          <cell r="I176">
            <v>0</v>
          </cell>
          <cell r="J176">
            <v>0</v>
          </cell>
          <cell r="K176" t="str">
            <v>Shiyal Natubhai Vejalbhai</v>
          </cell>
          <cell r="L176">
            <v>25.61917808219178</v>
          </cell>
          <cell r="M176">
            <v>35951</v>
          </cell>
          <cell r="N176">
            <v>7226982292</v>
          </cell>
          <cell r="O176" t="str">
            <v>shiyalnatu37@gmail.com</v>
          </cell>
          <cell r="P176">
            <v>0</v>
          </cell>
          <cell r="Q176">
            <v>6353821200</v>
          </cell>
          <cell r="R176" t="str">
            <v>Father</v>
          </cell>
          <cell r="S176" t="str">
            <v>Santaben</v>
          </cell>
          <cell r="T176">
            <v>0</v>
          </cell>
          <cell r="U176" t="str">
            <v>To - Monpar, Tal - Mahuva, Dist - Bhavnagar - 364145</v>
          </cell>
          <cell r="V176" t="str">
            <v>JECPS9086D</v>
          </cell>
          <cell r="W176">
            <v>0</v>
          </cell>
          <cell r="X176" t="str">
            <v>-</v>
          </cell>
          <cell r="Y176" t="str">
            <v>ITI</v>
          </cell>
          <cell r="Z176" t="str">
            <v>Electrician</v>
          </cell>
          <cell r="AA176" t="str">
            <v>2 Years</v>
          </cell>
        </row>
        <row r="177">
          <cell r="B177" t="str">
            <v>D2206006</v>
          </cell>
          <cell r="C177" t="str">
            <v>Production</v>
          </cell>
          <cell r="D177" t="str">
            <v>Mixing</v>
          </cell>
          <cell r="E177">
            <v>0</v>
          </cell>
          <cell r="F177" t="str">
            <v>Forklift Driver</v>
          </cell>
          <cell r="G177" t="str">
            <v>Skilled</v>
          </cell>
          <cell r="H177">
            <v>44722</v>
          </cell>
          <cell r="I177">
            <v>44967</v>
          </cell>
          <cell r="J177">
            <v>0</v>
          </cell>
          <cell r="K177" t="str">
            <v>Lunagabiya Jay Govindbhai</v>
          </cell>
          <cell r="L177">
            <v>26.345205479452055</v>
          </cell>
          <cell r="M177">
            <v>35686</v>
          </cell>
          <cell r="N177">
            <v>7435912715</v>
          </cell>
          <cell r="O177" t="str">
            <v>jaylunagabiya156@gmail.com</v>
          </cell>
          <cell r="P177">
            <v>0</v>
          </cell>
          <cell r="Q177" t="str">
            <v>-</v>
          </cell>
          <cell r="R177" t="str">
            <v>-</v>
          </cell>
          <cell r="S177" t="str">
            <v>Lilaben</v>
          </cell>
          <cell r="T177">
            <v>0</v>
          </cell>
          <cell r="U177" t="str">
            <v>New Mayaninagar 1, Mavdi main road, Opp Anil Gardan, Rajkot - 360004</v>
          </cell>
          <cell r="V177" t="str">
            <v>-</v>
          </cell>
          <cell r="W177" t="str">
            <v>566873149517</v>
          </cell>
          <cell r="X177" t="str">
            <v>-</v>
          </cell>
          <cell r="Y177" t="str">
            <v>ITI</v>
          </cell>
          <cell r="Z177" t="str">
            <v>Welder</v>
          </cell>
          <cell r="AA177" t="str">
            <v>Fresher</v>
          </cell>
        </row>
        <row r="178">
          <cell r="B178" t="str">
            <v>D2206007</v>
          </cell>
          <cell r="C178" t="str">
            <v>Production</v>
          </cell>
          <cell r="D178" t="str">
            <v>Tire Building</v>
          </cell>
          <cell r="E178">
            <v>0</v>
          </cell>
          <cell r="F178" t="str">
            <v>Forklift Driver</v>
          </cell>
          <cell r="G178" t="str">
            <v>Skilled</v>
          </cell>
          <cell r="H178">
            <v>44723</v>
          </cell>
          <cell r="I178">
            <v>44791</v>
          </cell>
          <cell r="J178">
            <v>0</v>
          </cell>
          <cell r="K178" t="str">
            <v>Garambha Haresh A</v>
          </cell>
          <cell r="L178">
            <v>27.284931506849315</v>
          </cell>
          <cell r="M178">
            <v>35343</v>
          </cell>
          <cell r="N178">
            <v>98255925058</v>
          </cell>
          <cell r="O178" t="str">
            <v>Patelharesh4951@gmail.com</v>
          </cell>
          <cell r="P178">
            <v>0</v>
          </cell>
          <cell r="Q178" t="str">
            <v>-</v>
          </cell>
          <cell r="R178" t="str">
            <v>-</v>
          </cell>
          <cell r="S178" t="str">
            <v>Bhartiben</v>
          </cell>
          <cell r="T178">
            <v>0</v>
          </cell>
          <cell r="U178" t="str">
            <v>At-Bhadreshi,Ta-Wadhwan,Surendranagar-363040</v>
          </cell>
          <cell r="V178" t="str">
            <v>BWMPG0866M</v>
          </cell>
          <cell r="W178" t="str">
            <v>974335839823</v>
          </cell>
          <cell r="X178" t="str">
            <v>O+</v>
          </cell>
          <cell r="Y178" t="str">
            <v>ITI</v>
          </cell>
          <cell r="Z178" t="str">
            <v>Machinist</v>
          </cell>
          <cell r="AA178" t="str">
            <v>03 Year</v>
          </cell>
        </row>
        <row r="179">
          <cell r="B179" t="str">
            <v>D2206008</v>
          </cell>
          <cell r="C179" t="str">
            <v>Production</v>
          </cell>
          <cell r="D179" t="str">
            <v>Tire Building</v>
          </cell>
          <cell r="E179">
            <v>0</v>
          </cell>
          <cell r="F179" t="str">
            <v>Forklift Driver</v>
          </cell>
          <cell r="G179" t="str">
            <v>Skilled</v>
          </cell>
          <cell r="H179">
            <v>44725</v>
          </cell>
          <cell r="I179">
            <v>44735</v>
          </cell>
          <cell r="J179">
            <v>0</v>
          </cell>
          <cell r="K179" t="str">
            <v>Harsh N Patel</v>
          </cell>
          <cell r="L179">
            <v>24.287671232876711</v>
          </cell>
          <cell r="M179">
            <v>36437</v>
          </cell>
          <cell r="N179">
            <v>9016254331</v>
          </cell>
          <cell r="O179" t="str">
            <v>hnp41099@gmail.com</v>
          </cell>
          <cell r="P179">
            <v>0</v>
          </cell>
          <cell r="Q179" t="str">
            <v>-</v>
          </cell>
          <cell r="R179" t="str">
            <v>-</v>
          </cell>
          <cell r="S179" t="str">
            <v>Ilaxiben</v>
          </cell>
          <cell r="T179">
            <v>0</v>
          </cell>
          <cell r="U179" t="str">
            <v>At-Arjunbari Paru Patel Vas,Vadnagar,Mahesana-384355</v>
          </cell>
          <cell r="V179" t="str">
            <v>ENLPP5756E</v>
          </cell>
          <cell r="W179" t="str">
            <v>693460535608</v>
          </cell>
          <cell r="X179" t="str">
            <v>-</v>
          </cell>
          <cell r="Y179" t="str">
            <v>Diploma</v>
          </cell>
          <cell r="Z179" t="str">
            <v>Diploma</v>
          </cell>
          <cell r="AA179" t="str">
            <v>03 Year</v>
          </cell>
        </row>
        <row r="180">
          <cell r="B180" t="str">
            <v>D2206009</v>
          </cell>
          <cell r="C180" t="str">
            <v>Production</v>
          </cell>
          <cell r="D180" t="str">
            <v>Curing</v>
          </cell>
          <cell r="E180">
            <v>0</v>
          </cell>
          <cell r="F180" t="str">
            <v>Forklift Driver</v>
          </cell>
          <cell r="G180" t="str">
            <v>Skilled</v>
          </cell>
          <cell r="H180">
            <v>44725</v>
          </cell>
          <cell r="I180">
            <v>44866</v>
          </cell>
          <cell r="J180">
            <v>0</v>
          </cell>
          <cell r="K180" t="str">
            <v>Viramsinh Thakor</v>
          </cell>
          <cell r="L180">
            <v>22.254794520547946</v>
          </cell>
          <cell r="M180">
            <v>37179</v>
          </cell>
          <cell r="N180">
            <v>9978840327</v>
          </cell>
          <cell r="O180" t="str">
            <v>-</v>
          </cell>
          <cell r="P180">
            <v>0</v>
          </cell>
          <cell r="Q180" t="str">
            <v>-</v>
          </cell>
          <cell r="R180" t="str">
            <v>-</v>
          </cell>
          <cell r="S180" t="str">
            <v>Maghiben</v>
          </cell>
          <cell r="T180">
            <v>0</v>
          </cell>
          <cell r="U180" t="str">
            <v>At-Rampura,Ta-Palanpur,Dist-Patan-384225</v>
          </cell>
          <cell r="V180" t="str">
            <v>-</v>
          </cell>
          <cell r="W180" t="str">
            <v>617672314271</v>
          </cell>
          <cell r="X180" t="str">
            <v>-</v>
          </cell>
          <cell r="Y180" t="str">
            <v>ITI</v>
          </cell>
          <cell r="Z180" t="str">
            <v>Machinist</v>
          </cell>
          <cell r="AA180" t="str">
            <v>-</v>
          </cell>
        </row>
        <row r="181">
          <cell r="B181" t="str">
            <v>D2206010</v>
          </cell>
          <cell r="C181" t="str">
            <v>Production</v>
          </cell>
          <cell r="D181" t="str">
            <v>Curing</v>
          </cell>
          <cell r="E181">
            <v>0</v>
          </cell>
          <cell r="F181" t="str">
            <v>CW Operator</v>
          </cell>
          <cell r="G181" t="str">
            <v>Skilled</v>
          </cell>
          <cell r="H181">
            <v>44725</v>
          </cell>
          <cell r="I181">
            <v>0</v>
          </cell>
          <cell r="J181">
            <v>0</v>
          </cell>
          <cell r="K181" t="str">
            <v>Dipak Parmar</v>
          </cell>
          <cell r="L181">
            <v>22.742465753424657</v>
          </cell>
          <cell r="M181">
            <v>37001</v>
          </cell>
          <cell r="N181">
            <v>7016713397</v>
          </cell>
          <cell r="O181" t="str">
            <v>-</v>
          </cell>
          <cell r="P181">
            <v>0</v>
          </cell>
          <cell r="Q181" t="str">
            <v>-</v>
          </cell>
          <cell r="R181" t="str">
            <v>-</v>
          </cell>
          <cell r="S181" t="str">
            <v>Manjuben</v>
          </cell>
          <cell r="T181">
            <v>0</v>
          </cell>
          <cell r="U181" t="str">
            <v>At-Kadiyali,Jafrabad,Amreli-365540</v>
          </cell>
          <cell r="V181" t="str">
            <v>-</v>
          </cell>
          <cell r="W181">
            <v>481294986328</v>
          </cell>
          <cell r="X181" t="str">
            <v>-</v>
          </cell>
          <cell r="Y181" t="str">
            <v>ITI</v>
          </cell>
          <cell r="Z181" t="str">
            <v>Fitter</v>
          </cell>
          <cell r="AA181" t="str">
            <v>Fresher</v>
          </cell>
        </row>
        <row r="182">
          <cell r="B182" t="str">
            <v>D2206011</v>
          </cell>
          <cell r="C182" t="str">
            <v>Planning</v>
          </cell>
          <cell r="D182" t="str">
            <v>Product Management</v>
          </cell>
          <cell r="E182">
            <v>0</v>
          </cell>
          <cell r="F182" t="str">
            <v>CW Operator</v>
          </cell>
          <cell r="G182" t="str">
            <v>Skilled</v>
          </cell>
          <cell r="H182">
            <v>44726</v>
          </cell>
          <cell r="I182">
            <v>0</v>
          </cell>
          <cell r="J182">
            <v>0</v>
          </cell>
          <cell r="K182" t="str">
            <v>Zapadiya Mahesh B</v>
          </cell>
          <cell r="L182">
            <v>23.172602739726027</v>
          </cell>
          <cell r="M182">
            <v>36844</v>
          </cell>
          <cell r="N182">
            <v>7046860452</v>
          </cell>
          <cell r="O182" t="str">
            <v>-</v>
          </cell>
          <cell r="P182">
            <v>0</v>
          </cell>
          <cell r="Q182" t="str">
            <v>-</v>
          </cell>
          <cell r="R182" t="str">
            <v>-</v>
          </cell>
          <cell r="S182" t="str">
            <v>Laxmiben</v>
          </cell>
          <cell r="T182">
            <v>0</v>
          </cell>
          <cell r="U182" t="str">
            <v>At-Parnala,ta-Limdi,Dist-Surendranagar-363424</v>
          </cell>
          <cell r="V182" t="str">
            <v>-</v>
          </cell>
          <cell r="W182">
            <v>445803883842</v>
          </cell>
          <cell r="X182" t="str">
            <v>-</v>
          </cell>
          <cell r="Y182" t="str">
            <v>ITI</v>
          </cell>
          <cell r="Z182" t="str">
            <v>Fitter</v>
          </cell>
          <cell r="AA182" t="str">
            <v>Fresher</v>
          </cell>
        </row>
        <row r="183">
          <cell r="B183" t="str">
            <v>D2206012</v>
          </cell>
          <cell r="C183" t="str">
            <v>QA</v>
          </cell>
          <cell r="D183" t="str">
            <v>Qaulity Control</v>
          </cell>
          <cell r="E183">
            <v>0</v>
          </cell>
          <cell r="F183" t="str">
            <v>Forklift Driver</v>
          </cell>
          <cell r="G183" t="str">
            <v>Skilled</v>
          </cell>
          <cell r="H183">
            <v>44726</v>
          </cell>
          <cell r="I183">
            <v>44901</v>
          </cell>
          <cell r="J183">
            <v>0</v>
          </cell>
          <cell r="K183" t="str">
            <v>Baraiya Sanjay G</v>
          </cell>
          <cell r="L183">
            <v>28.624657534246577</v>
          </cell>
          <cell r="M183">
            <v>34854</v>
          </cell>
          <cell r="N183">
            <v>8799028225</v>
          </cell>
          <cell r="O183" t="str">
            <v>-</v>
          </cell>
          <cell r="P183">
            <v>0</v>
          </cell>
          <cell r="Q183" t="str">
            <v>-</v>
          </cell>
          <cell r="R183" t="str">
            <v>-</v>
          </cell>
          <cell r="S183" t="str">
            <v>Manjuben</v>
          </cell>
          <cell r="T183">
            <v>0</v>
          </cell>
          <cell r="U183" t="str">
            <v>At-Sodhi,Ta-Dholera,Dist-Ahmedabad-382463</v>
          </cell>
          <cell r="V183" t="str">
            <v>-</v>
          </cell>
          <cell r="W183">
            <v>237014963138</v>
          </cell>
          <cell r="X183" t="str">
            <v>-</v>
          </cell>
          <cell r="Y183" t="str">
            <v>ITI</v>
          </cell>
          <cell r="Z183" t="str">
            <v>Fitter</v>
          </cell>
          <cell r="AA183" t="str">
            <v>Fresher</v>
          </cell>
        </row>
        <row r="184">
          <cell r="B184" t="str">
            <v>D2206013</v>
          </cell>
          <cell r="C184" t="str">
            <v>QA</v>
          </cell>
          <cell r="D184" t="str">
            <v>Qaulity Control</v>
          </cell>
          <cell r="E184">
            <v>0</v>
          </cell>
          <cell r="F184" t="str">
            <v>Forklift Driver</v>
          </cell>
          <cell r="G184" t="str">
            <v>Skilled</v>
          </cell>
          <cell r="H184">
            <v>44726</v>
          </cell>
          <cell r="I184">
            <v>44729</v>
          </cell>
          <cell r="J184">
            <v>0</v>
          </cell>
          <cell r="K184" t="str">
            <v>Avinashkumar Yadav</v>
          </cell>
          <cell r="L184">
            <v>25.265753424657536</v>
          </cell>
          <cell r="M184">
            <v>36080</v>
          </cell>
          <cell r="N184">
            <v>8726431518</v>
          </cell>
          <cell r="O184" t="str">
            <v>-</v>
          </cell>
          <cell r="P184">
            <v>0</v>
          </cell>
          <cell r="Q184" t="str">
            <v>-</v>
          </cell>
          <cell r="R184" t="str">
            <v>-</v>
          </cell>
          <cell r="S184" t="str">
            <v>Durgavati Devi</v>
          </cell>
          <cell r="T184">
            <v>0</v>
          </cell>
          <cell r="U184" t="str">
            <v>At-Belapar,Po-Nauperwa,Dist-Jaunpur,Uttar Pradesh-222109</v>
          </cell>
          <cell r="V184" t="str">
            <v>-</v>
          </cell>
          <cell r="W184">
            <v>225665551434</v>
          </cell>
          <cell r="X184" t="str">
            <v>-</v>
          </cell>
          <cell r="Y184" t="str">
            <v>ITI</v>
          </cell>
          <cell r="Z184" t="str">
            <v>Electrician</v>
          </cell>
          <cell r="AA184" t="str">
            <v>01 Year</v>
          </cell>
        </row>
        <row r="185">
          <cell r="B185" t="str">
            <v>D2206014</v>
          </cell>
          <cell r="C185" t="str">
            <v>Production</v>
          </cell>
          <cell r="D185" t="str">
            <v>Mixing</v>
          </cell>
          <cell r="E185">
            <v>0</v>
          </cell>
          <cell r="F185" t="str">
            <v>CW Operator</v>
          </cell>
          <cell r="G185" t="str">
            <v>Skilled</v>
          </cell>
          <cell r="H185">
            <v>44732</v>
          </cell>
          <cell r="I185">
            <v>0</v>
          </cell>
          <cell r="J185">
            <v>0</v>
          </cell>
          <cell r="K185" t="str">
            <v>Karshanbhai Galabhai Makvana</v>
          </cell>
          <cell r="L185">
            <v>29.082191780821919</v>
          </cell>
          <cell r="M185">
            <v>34687</v>
          </cell>
          <cell r="N185">
            <v>9512515727</v>
          </cell>
          <cell r="O185" t="str">
            <v>-</v>
          </cell>
          <cell r="P185">
            <v>0</v>
          </cell>
          <cell r="Q185" t="str">
            <v>-</v>
          </cell>
          <cell r="R185" t="str">
            <v>-</v>
          </cell>
          <cell r="S185" t="str">
            <v>Dakshaben</v>
          </cell>
          <cell r="T185">
            <v>0</v>
          </cell>
          <cell r="U185" t="str">
            <v xml:space="preserve">At- Aakash Society Ujala Circle,Ahmedabad </v>
          </cell>
          <cell r="V185">
            <v>0</v>
          </cell>
          <cell r="W185">
            <v>544032793234</v>
          </cell>
          <cell r="X185" t="str">
            <v>-</v>
          </cell>
          <cell r="Y185" t="str">
            <v>ITI</v>
          </cell>
          <cell r="Z185" t="str">
            <v>Automobile</v>
          </cell>
          <cell r="AA185" t="str">
            <v>03 Year</v>
          </cell>
        </row>
        <row r="186">
          <cell r="B186" t="str">
            <v>D2206015</v>
          </cell>
          <cell r="C186" t="str">
            <v>Production</v>
          </cell>
          <cell r="D186" t="str">
            <v>Curing</v>
          </cell>
          <cell r="E186">
            <v>0</v>
          </cell>
          <cell r="F186" t="str">
            <v>Forklift Driver</v>
          </cell>
          <cell r="G186" t="str">
            <v>Skilled</v>
          </cell>
          <cell r="H186">
            <v>44742</v>
          </cell>
          <cell r="I186">
            <v>44753</v>
          </cell>
          <cell r="J186">
            <v>0</v>
          </cell>
          <cell r="K186" t="str">
            <v>Chenava Priteshkumar Sedhabhai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</row>
        <row r="187">
          <cell r="B187" t="str">
            <v>D2206016</v>
          </cell>
          <cell r="C187" t="str">
            <v>Production</v>
          </cell>
          <cell r="D187" t="str">
            <v>Curing</v>
          </cell>
          <cell r="E187">
            <v>0</v>
          </cell>
          <cell r="F187" t="str">
            <v>Forklift Driver</v>
          </cell>
          <cell r="G187" t="str">
            <v>Skilled</v>
          </cell>
          <cell r="H187">
            <v>44742</v>
          </cell>
          <cell r="I187">
            <v>44866</v>
          </cell>
          <cell r="J187">
            <v>0</v>
          </cell>
          <cell r="K187" t="str">
            <v>Rathod Pareshbhai Karshanbhai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 t="str">
            <v>ITI</v>
          </cell>
          <cell r="Z187" t="str">
            <v>Fitter</v>
          </cell>
          <cell r="AA187">
            <v>0</v>
          </cell>
        </row>
        <row r="188">
          <cell r="B188" t="str">
            <v>D2206017</v>
          </cell>
          <cell r="C188" t="str">
            <v>Production</v>
          </cell>
          <cell r="D188" t="str">
            <v>Curing</v>
          </cell>
          <cell r="E188">
            <v>0</v>
          </cell>
          <cell r="F188" t="str">
            <v>CW Operator</v>
          </cell>
          <cell r="G188" t="str">
            <v>Skilled</v>
          </cell>
          <cell r="H188">
            <v>44742</v>
          </cell>
          <cell r="I188">
            <v>0</v>
          </cell>
          <cell r="J188">
            <v>0</v>
          </cell>
          <cell r="K188" t="str">
            <v>Chauhan Chotubhai Ganshyambhai</v>
          </cell>
          <cell r="L188">
            <v>27.561643835616437</v>
          </cell>
          <cell r="M188">
            <v>35242</v>
          </cell>
          <cell r="N188">
            <v>6353961707</v>
          </cell>
          <cell r="O188" t="str">
            <v>-</v>
          </cell>
          <cell r="P188">
            <v>0</v>
          </cell>
          <cell r="Q188" t="str">
            <v>-</v>
          </cell>
          <cell r="R188" t="str">
            <v>-</v>
          </cell>
          <cell r="S188" t="str">
            <v>Rekhaben</v>
          </cell>
          <cell r="T188">
            <v>0</v>
          </cell>
          <cell r="U188" t="str">
            <v>At-Shela.Ta-Dholera,Ahmedabad</v>
          </cell>
          <cell r="V188" t="str">
            <v>-</v>
          </cell>
          <cell r="W188">
            <v>679727162684</v>
          </cell>
          <cell r="X188" t="str">
            <v>-</v>
          </cell>
          <cell r="Y188" t="str">
            <v>ITI</v>
          </cell>
          <cell r="Z188" t="str">
            <v>Fitter</v>
          </cell>
          <cell r="AA188" t="str">
            <v>-</v>
          </cell>
        </row>
        <row r="189">
          <cell r="B189" t="str">
            <v>D2206018</v>
          </cell>
          <cell r="C189" t="str">
            <v>Production</v>
          </cell>
          <cell r="D189" t="str">
            <v>Curing</v>
          </cell>
          <cell r="E189">
            <v>0</v>
          </cell>
          <cell r="F189" t="str">
            <v>Forklift Driver</v>
          </cell>
          <cell r="G189" t="str">
            <v>Skilled</v>
          </cell>
          <cell r="H189">
            <v>44742</v>
          </cell>
          <cell r="I189">
            <v>44760</v>
          </cell>
          <cell r="J189">
            <v>0</v>
          </cell>
          <cell r="K189" t="str">
            <v>Jamod Kishanbhai Prabhubhai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</row>
        <row r="190">
          <cell r="B190" t="str">
            <v>JV1808001</v>
          </cell>
          <cell r="C190" t="str">
            <v>HR</v>
          </cell>
          <cell r="D190" t="str">
            <v>Talent Acquisition</v>
          </cell>
          <cell r="E190">
            <v>0</v>
          </cell>
          <cell r="F190" t="str">
            <v>CW Supervisor</v>
          </cell>
          <cell r="G190" t="str">
            <v>Supervisor</v>
          </cell>
          <cell r="H190">
            <v>43318</v>
          </cell>
          <cell r="I190">
            <v>43339</v>
          </cell>
          <cell r="J190">
            <v>0</v>
          </cell>
          <cell r="K190" t="str">
            <v>Vepari Mohammadirshad Iqbalbhai</v>
          </cell>
          <cell r="L190">
            <v>32.405479452054792</v>
          </cell>
          <cell r="M190">
            <v>33474</v>
          </cell>
          <cell r="N190">
            <v>7878377975</v>
          </cell>
          <cell r="O190">
            <v>0</v>
          </cell>
          <cell r="P190" t="str">
            <v>Iqbalbhai</v>
          </cell>
          <cell r="Q190">
            <v>8460329081</v>
          </cell>
          <cell r="R190" t="str">
            <v>Father</v>
          </cell>
          <cell r="S190" t="str">
            <v>Sarisaben</v>
          </cell>
          <cell r="T190" t="str">
            <v>Raiyapur Road, Veparivas, Viramgam, Ahmedabad 382150</v>
          </cell>
          <cell r="U190" t="str">
            <v>Raiyapur Road, Veparivas, Viramgam, Ahmedabad 382150</v>
          </cell>
          <cell r="V190">
            <v>0</v>
          </cell>
          <cell r="W190" t="str">
            <v>405621404829</v>
          </cell>
          <cell r="X190" t="str">
            <v>AB+</v>
          </cell>
          <cell r="Y190" t="str">
            <v>BCA</v>
          </cell>
          <cell r="Z190" t="str">
            <v>-</v>
          </cell>
          <cell r="AA190" t="str">
            <v>4 Years</v>
          </cell>
        </row>
        <row r="191">
          <cell r="B191" t="str">
            <v>JV1808002</v>
          </cell>
          <cell r="C191" t="str">
            <v>Production</v>
          </cell>
          <cell r="D191" t="str">
            <v>Mixing</v>
          </cell>
          <cell r="E191">
            <v>0</v>
          </cell>
          <cell r="F191" t="str">
            <v>CW Operator</v>
          </cell>
          <cell r="G191" t="str">
            <v>Skilled</v>
          </cell>
          <cell r="H191">
            <v>43318</v>
          </cell>
          <cell r="I191">
            <v>43405</v>
          </cell>
          <cell r="J191">
            <v>0</v>
          </cell>
          <cell r="K191" t="str">
            <v>Patel Hardikkumar Kalubhai</v>
          </cell>
          <cell r="L191">
            <v>28.92876712328767</v>
          </cell>
          <cell r="M191">
            <v>34743</v>
          </cell>
          <cell r="N191">
            <v>9824712210</v>
          </cell>
          <cell r="O191">
            <v>0</v>
          </cell>
          <cell r="P191" t="str">
            <v>Hiraji</v>
          </cell>
          <cell r="Q191">
            <v>8140544993</v>
          </cell>
          <cell r="R191" t="str">
            <v>Father</v>
          </cell>
          <cell r="S191" t="str">
            <v>Kamuben</v>
          </cell>
          <cell r="T191" t="str">
            <v>Police Station,Sanand,Da-Ahmedabad-382170</v>
          </cell>
          <cell r="U191" t="str">
            <v>Thakor Vaas,Santhal,Mehsana-984430</v>
          </cell>
          <cell r="V191">
            <v>0</v>
          </cell>
          <cell r="W191">
            <v>269902289351</v>
          </cell>
          <cell r="X191" t="str">
            <v>B+</v>
          </cell>
          <cell r="Y191" t="str">
            <v>ITI</v>
          </cell>
          <cell r="Z191" t="str">
            <v>Fitter</v>
          </cell>
          <cell r="AA191" t="str">
            <v>1 Years</v>
          </cell>
        </row>
        <row r="192">
          <cell r="B192" t="str">
            <v>JV1808003</v>
          </cell>
          <cell r="C192" t="str">
            <v>Production</v>
          </cell>
          <cell r="D192" t="str">
            <v>Mixing</v>
          </cell>
          <cell r="E192">
            <v>0</v>
          </cell>
          <cell r="F192" t="str">
            <v>CW Operator</v>
          </cell>
          <cell r="G192" t="str">
            <v>Skilled</v>
          </cell>
          <cell r="H192">
            <v>43318</v>
          </cell>
          <cell r="I192">
            <v>43771</v>
          </cell>
          <cell r="J192">
            <v>0</v>
          </cell>
          <cell r="K192" t="str">
            <v>Thakor Ajitji Hiraji</v>
          </cell>
          <cell r="L192">
            <v>28.92876712328767</v>
          </cell>
          <cell r="M192">
            <v>34743</v>
          </cell>
          <cell r="N192">
            <v>7600253023</v>
          </cell>
          <cell r="O192">
            <v>0</v>
          </cell>
          <cell r="P192" t="str">
            <v>Ishwargiri</v>
          </cell>
          <cell r="Q192">
            <v>7567521312</v>
          </cell>
          <cell r="R192" t="str">
            <v>Father</v>
          </cell>
          <cell r="S192" t="str">
            <v>Minaben</v>
          </cell>
          <cell r="T192" t="str">
            <v>Bol Chokdi,Sanand-382170</v>
          </cell>
          <cell r="U192" t="str">
            <v>Shiv Mandir,Kherva,Surendranagar-382745</v>
          </cell>
          <cell r="V192">
            <v>0</v>
          </cell>
          <cell r="W192">
            <v>377651331491</v>
          </cell>
          <cell r="X192" t="str">
            <v>A+</v>
          </cell>
          <cell r="Y192" t="str">
            <v>ITI</v>
          </cell>
          <cell r="Z192" t="str">
            <v>Mechanic Diesel</v>
          </cell>
          <cell r="AA192" t="str">
            <v>6 Month</v>
          </cell>
        </row>
        <row r="193">
          <cell r="B193" t="str">
            <v>JV1808004</v>
          </cell>
          <cell r="C193" t="str">
            <v>Production</v>
          </cell>
          <cell r="D193" t="str">
            <v>Mixing</v>
          </cell>
          <cell r="E193">
            <v>0</v>
          </cell>
          <cell r="F193" t="str">
            <v>CW Operator</v>
          </cell>
          <cell r="G193" t="str">
            <v>Skilled</v>
          </cell>
          <cell r="H193">
            <v>43318</v>
          </cell>
          <cell r="I193">
            <v>43374</v>
          </cell>
          <cell r="J193">
            <v>0</v>
          </cell>
          <cell r="K193" t="str">
            <v>Gauswami Bhargav Ishwargiri</v>
          </cell>
          <cell r="L193">
            <v>27.876712328767123</v>
          </cell>
          <cell r="M193">
            <v>35127</v>
          </cell>
          <cell r="N193">
            <v>8511945776</v>
          </cell>
          <cell r="O193">
            <v>0</v>
          </cell>
          <cell r="P193" t="str">
            <v>Govindbhai</v>
          </cell>
          <cell r="Q193">
            <v>6351692070</v>
          </cell>
          <cell r="R193" t="str">
            <v>Father</v>
          </cell>
          <cell r="S193" t="str">
            <v>Meenaben</v>
          </cell>
          <cell r="T193" t="str">
            <v>Police Station,Sanand,Da-Ahmedabad-382170</v>
          </cell>
          <cell r="U193" t="str">
            <v>308,Behind Mama Lakhana Mandir ,Po-Dumral,Ta-Kheda,Da-Nadiad-387355</v>
          </cell>
          <cell r="V193">
            <v>0</v>
          </cell>
          <cell r="W193">
            <v>523506601816</v>
          </cell>
          <cell r="X193" t="str">
            <v>B+</v>
          </cell>
          <cell r="Y193" t="str">
            <v>ITI</v>
          </cell>
          <cell r="Z193" t="str">
            <v>Fitter</v>
          </cell>
          <cell r="AA193" t="str">
            <v>1 Years</v>
          </cell>
        </row>
        <row r="194">
          <cell r="B194" t="str">
            <v>JV1808005</v>
          </cell>
          <cell r="C194" t="str">
            <v>Production</v>
          </cell>
          <cell r="D194" t="str">
            <v>Mixing</v>
          </cell>
          <cell r="E194">
            <v>0</v>
          </cell>
          <cell r="F194" t="str">
            <v>CW Operator</v>
          </cell>
          <cell r="G194" t="str">
            <v>Skilled</v>
          </cell>
          <cell r="H194">
            <v>43318</v>
          </cell>
          <cell r="I194">
            <v>43398</v>
          </cell>
          <cell r="J194">
            <v>0</v>
          </cell>
          <cell r="K194" t="str">
            <v>Parmar Harshadbhai Govindbhai</v>
          </cell>
          <cell r="L194">
            <v>26.013698630136986</v>
          </cell>
          <cell r="M194">
            <v>35807</v>
          </cell>
          <cell r="N194">
            <v>9574175071</v>
          </cell>
          <cell r="O194">
            <v>0</v>
          </cell>
          <cell r="P194" t="str">
            <v>Kanubhai</v>
          </cell>
          <cell r="Q194">
            <v>9904679152</v>
          </cell>
          <cell r="R194" t="str">
            <v>Father</v>
          </cell>
          <cell r="S194" t="str">
            <v>Ranjanben</v>
          </cell>
          <cell r="T194" t="str">
            <v>Gadhiya Chokdi,Sanand,D-Ahmedabad-382170</v>
          </cell>
          <cell r="U194" t="str">
            <v>Talavvalu Faliyu,Po-Dhuleta,Ta-Anand,D-Bharoda-388210</v>
          </cell>
          <cell r="V194">
            <v>0</v>
          </cell>
          <cell r="W194">
            <v>704739061689</v>
          </cell>
          <cell r="X194" t="str">
            <v>B+</v>
          </cell>
          <cell r="Y194" t="str">
            <v>ITI</v>
          </cell>
          <cell r="Z194" t="str">
            <v>Mechanic Diesel</v>
          </cell>
          <cell r="AA194" t="str">
            <v>1 Years</v>
          </cell>
        </row>
        <row r="195">
          <cell r="B195" t="str">
            <v>JV1808006</v>
          </cell>
          <cell r="C195" t="str">
            <v>Production</v>
          </cell>
          <cell r="D195" t="str">
            <v>Mixing</v>
          </cell>
          <cell r="E195">
            <v>0</v>
          </cell>
          <cell r="F195" t="str">
            <v>CW Operator</v>
          </cell>
          <cell r="G195" t="str">
            <v>Skilled</v>
          </cell>
          <cell r="H195">
            <v>43318</v>
          </cell>
          <cell r="I195">
            <v>43768</v>
          </cell>
          <cell r="J195">
            <v>0</v>
          </cell>
          <cell r="K195" t="str">
            <v>Parmar Bharatkumar Kanubhai</v>
          </cell>
          <cell r="L195">
            <v>25.684931506849313</v>
          </cell>
          <cell r="M195">
            <v>35927</v>
          </cell>
          <cell r="N195">
            <v>7227848157</v>
          </cell>
          <cell r="O195">
            <v>0</v>
          </cell>
          <cell r="P195" t="str">
            <v>Akbarbhai</v>
          </cell>
          <cell r="Q195">
            <v>8780662918</v>
          </cell>
          <cell r="R195" t="str">
            <v>Father</v>
          </cell>
          <cell r="S195" t="str">
            <v>Januben</v>
          </cell>
          <cell r="T195" t="str">
            <v>Sipai Wad,Sarkhej,D-Ahmedabad-382170</v>
          </cell>
          <cell r="U195" t="str">
            <v>Po-Danta,Ta-Navavas,D-Banaskantha-385120</v>
          </cell>
          <cell r="V195">
            <v>0</v>
          </cell>
          <cell r="W195">
            <v>570705817969</v>
          </cell>
          <cell r="X195" t="str">
            <v>O+</v>
          </cell>
          <cell r="Y195" t="str">
            <v>ITI</v>
          </cell>
          <cell r="Z195" t="str">
            <v>Instrument Mechanic</v>
          </cell>
          <cell r="AA195" t="str">
            <v>2 Years</v>
          </cell>
        </row>
        <row r="196">
          <cell r="B196" t="str">
            <v>JV1808007</v>
          </cell>
          <cell r="C196" t="str">
            <v>Production</v>
          </cell>
          <cell r="D196" t="str">
            <v>Mixing</v>
          </cell>
          <cell r="E196" t="str">
            <v>EX-OP-BM23</v>
          </cell>
          <cell r="F196" t="str">
            <v>CW Operator</v>
          </cell>
          <cell r="G196" t="str">
            <v>Skilled</v>
          </cell>
          <cell r="H196">
            <v>43318</v>
          </cell>
          <cell r="I196">
            <v>44261</v>
          </cell>
          <cell r="J196">
            <v>0</v>
          </cell>
          <cell r="K196" t="str">
            <v>Umatiya Maksudbhai Akbarbhai</v>
          </cell>
          <cell r="L196">
            <v>26.884931506849316</v>
          </cell>
          <cell r="M196">
            <v>35489</v>
          </cell>
          <cell r="N196">
            <v>7096540968</v>
          </cell>
          <cell r="O196">
            <v>0</v>
          </cell>
          <cell r="P196" t="str">
            <v>Dineshbhai</v>
          </cell>
          <cell r="Q196">
            <v>8320257502</v>
          </cell>
          <cell r="R196" t="str">
            <v>Father</v>
          </cell>
          <cell r="S196" t="str">
            <v>Ramilaben</v>
          </cell>
          <cell r="T196" t="str">
            <v>Somnath Society,Sanand,D-ahmedabad-382170</v>
          </cell>
          <cell r="U196" t="str">
            <v>At-Kaprupur,Ta-Mahudha,D-Kheda-387305</v>
          </cell>
          <cell r="V196">
            <v>0</v>
          </cell>
          <cell r="W196">
            <v>504611738338</v>
          </cell>
          <cell r="X196" t="str">
            <v>A+</v>
          </cell>
          <cell r="Y196" t="str">
            <v>ITI</v>
          </cell>
          <cell r="Z196" t="str">
            <v>Electrician</v>
          </cell>
          <cell r="AA196" t="str">
            <v>2 Years</v>
          </cell>
        </row>
        <row r="197">
          <cell r="B197" t="str">
            <v>JV1808008</v>
          </cell>
          <cell r="C197" t="str">
            <v>Production</v>
          </cell>
          <cell r="D197" t="str">
            <v>Mixing</v>
          </cell>
          <cell r="E197">
            <v>0</v>
          </cell>
          <cell r="F197" t="str">
            <v>CW Operator</v>
          </cell>
          <cell r="G197" t="str">
            <v>Skilled</v>
          </cell>
          <cell r="H197">
            <v>43318</v>
          </cell>
          <cell r="I197">
            <v>43372</v>
          </cell>
          <cell r="J197">
            <v>0</v>
          </cell>
          <cell r="K197" t="str">
            <v>Bhoi Pankajkumar Dineshbhai</v>
          </cell>
          <cell r="L197">
            <v>30.961643835616439</v>
          </cell>
          <cell r="M197">
            <v>34001</v>
          </cell>
          <cell r="N197">
            <v>8347601764</v>
          </cell>
          <cell r="O197">
            <v>0</v>
          </cell>
          <cell r="P197" t="str">
            <v>Abdulrehaman</v>
          </cell>
          <cell r="Q197">
            <v>8347601764</v>
          </cell>
          <cell r="R197" t="str">
            <v>Father</v>
          </cell>
          <cell r="S197" t="str">
            <v>Aayshaben</v>
          </cell>
          <cell r="T197" t="str">
            <v>Ambar Tower,Sarkhej,D-Ahmedabad-380018</v>
          </cell>
          <cell r="U197" t="str">
            <v>61,Dargah Faliya,Karanta,T-Khanpur D-Mahisagar-389230</v>
          </cell>
          <cell r="V197">
            <v>0</v>
          </cell>
          <cell r="W197">
            <v>620365537140</v>
          </cell>
          <cell r="X197" t="str">
            <v>B+</v>
          </cell>
          <cell r="Y197" t="str">
            <v>ITI</v>
          </cell>
          <cell r="Z197" t="str">
            <v>Welder</v>
          </cell>
          <cell r="AA197" t="str">
            <v>2 Years</v>
          </cell>
        </row>
        <row r="198">
          <cell r="B198" t="str">
            <v>JV1808009</v>
          </cell>
          <cell r="C198" t="str">
            <v>Production</v>
          </cell>
          <cell r="D198" t="str">
            <v>Mixing</v>
          </cell>
          <cell r="E198">
            <v>0</v>
          </cell>
          <cell r="F198" t="str">
            <v>CW Operator</v>
          </cell>
          <cell r="G198" t="str">
            <v>Skilled</v>
          </cell>
          <cell r="H198">
            <v>43318</v>
          </cell>
          <cell r="I198">
            <v>43339</v>
          </cell>
          <cell r="J198">
            <v>0</v>
          </cell>
          <cell r="K198" t="str">
            <v>Pirjada Mahemudali Abdulrehaman</v>
          </cell>
          <cell r="L198">
            <v>30.961643835616439</v>
          </cell>
          <cell r="M198">
            <v>34001</v>
          </cell>
          <cell r="N198">
            <v>8347601764</v>
          </cell>
          <cell r="O198">
            <v>0</v>
          </cell>
          <cell r="P198" t="str">
            <v>Abdulrehaman</v>
          </cell>
          <cell r="Q198">
            <v>8347601764</v>
          </cell>
          <cell r="R198" t="str">
            <v>Father</v>
          </cell>
          <cell r="S198" t="str">
            <v>Aayshaben</v>
          </cell>
          <cell r="T198" t="str">
            <v>Ambar Tower,Sarkhej,D-Ahmedabad-380018</v>
          </cell>
          <cell r="U198" t="str">
            <v>61,Dargah Faliya,Karanta,T-Khanpur D-Mahisagar-389230</v>
          </cell>
          <cell r="V198">
            <v>0</v>
          </cell>
          <cell r="W198">
            <v>620365537140</v>
          </cell>
          <cell r="X198" t="str">
            <v>B+</v>
          </cell>
          <cell r="Y198" t="str">
            <v>ITI</v>
          </cell>
          <cell r="Z198" t="str">
            <v>Welder</v>
          </cell>
          <cell r="AA198" t="str">
            <v>2 Years</v>
          </cell>
        </row>
        <row r="199">
          <cell r="B199" t="str">
            <v>JV1808010</v>
          </cell>
          <cell r="C199" t="str">
            <v>Production</v>
          </cell>
          <cell r="D199" t="str">
            <v>Mixing</v>
          </cell>
          <cell r="E199">
            <v>0</v>
          </cell>
          <cell r="F199" t="str">
            <v>CW Operator</v>
          </cell>
          <cell r="G199" t="str">
            <v>Skilled</v>
          </cell>
          <cell r="H199">
            <v>43318</v>
          </cell>
          <cell r="I199">
            <v>43354</v>
          </cell>
          <cell r="J199">
            <v>0</v>
          </cell>
          <cell r="K199" t="str">
            <v>Luhar Maheshkumar Rameshbhai</v>
          </cell>
          <cell r="L199">
            <v>27.827397260273973</v>
          </cell>
          <cell r="M199">
            <v>35145</v>
          </cell>
          <cell r="N199">
            <v>7096264923</v>
          </cell>
          <cell r="O199">
            <v>0</v>
          </cell>
          <cell r="P199" t="str">
            <v>Rameshbhai</v>
          </cell>
          <cell r="Q199">
            <v>9265923419</v>
          </cell>
          <cell r="R199" t="str">
            <v>Father</v>
          </cell>
          <cell r="S199" t="str">
            <v>Shardaben</v>
          </cell>
          <cell r="T199" t="str">
            <v>Near Bus Stop,Sanand,D-Ahmedabad-382170</v>
          </cell>
          <cell r="U199" t="str">
            <v>Indiravas,T-Kapadvankj,D-kheda-387620</v>
          </cell>
          <cell r="V199">
            <v>0</v>
          </cell>
          <cell r="W199">
            <v>632856137256</v>
          </cell>
          <cell r="X199" t="str">
            <v>A+</v>
          </cell>
          <cell r="Y199" t="str">
            <v>ITI</v>
          </cell>
          <cell r="Z199" t="str">
            <v>Turner</v>
          </cell>
          <cell r="AA199" t="str">
            <v>3 Years</v>
          </cell>
        </row>
        <row r="200">
          <cell r="B200" t="str">
            <v>JV1808011</v>
          </cell>
          <cell r="C200" t="str">
            <v>Production</v>
          </cell>
          <cell r="D200" t="str">
            <v>Mixing</v>
          </cell>
          <cell r="E200">
            <v>0</v>
          </cell>
          <cell r="F200" t="str">
            <v>CW Operator</v>
          </cell>
          <cell r="G200" t="str">
            <v>Skilled</v>
          </cell>
          <cell r="H200">
            <v>43318</v>
          </cell>
          <cell r="I200">
            <v>43377</v>
          </cell>
          <cell r="J200">
            <v>0</v>
          </cell>
          <cell r="K200" t="str">
            <v>Chauhan Vijaykumar Ambalal</v>
          </cell>
          <cell r="L200">
            <v>26.534246575342465</v>
          </cell>
          <cell r="M200">
            <v>35617</v>
          </cell>
          <cell r="N200">
            <v>9624767359</v>
          </cell>
          <cell r="O200">
            <v>0</v>
          </cell>
          <cell r="P200" t="str">
            <v>Ambalal</v>
          </cell>
          <cell r="Q200">
            <v>9714799594</v>
          </cell>
          <cell r="R200" t="str">
            <v>Father</v>
          </cell>
          <cell r="S200" t="str">
            <v>Pasiben</v>
          </cell>
          <cell r="T200" t="str">
            <v>Sarkhej,D-Ahmedabad</v>
          </cell>
          <cell r="U200" t="str">
            <v>Jorasim,P-Matar,D-Kheda-387530</v>
          </cell>
          <cell r="V200">
            <v>0</v>
          </cell>
          <cell r="W200">
            <v>892494193447</v>
          </cell>
          <cell r="X200" t="str">
            <v>A+</v>
          </cell>
          <cell r="Y200" t="str">
            <v>ITI</v>
          </cell>
          <cell r="Z200" t="str">
            <v>Instrument Mechanic</v>
          </cell>
          <cell r="AA200" t="str">
            <v>Fresher</v>
          </cell>
        </row>
        <row r="201">
          <cell r="B201" t="str">
            <v>JV1808012</v>
          </cell>
          <cell r="C201" t="str">
            <v>Production</v>
          </cell>
          <cell r="D201" t="str">
            <v>Mixing</v>
          </cell>
          <cell r="E201">
            <v>0</v>
          </cell>
          <cell r="F201" t="str">
            <v>CW Operator</v>
          </cell>
          <cell r="G201" t="str">
            <v>Skilled</v>
          </cell>
          <cell r="H201">
            <v>43318</v>
          </cell>
          <cell r="I201">
            <v>43603</v>
          </cell>
          <cell r="J201">
            <v>0</v>
          </cell>
          <cell r="K201" t="str">
            <v>Gosai Jaydeep Mansukhpari</v>
          </cell>
          <cell r="L201">
            <v>26.849315068493151</v>
          </cell>
          <cell r="M201">
            <v>35502</v>
          </cell>
          <cell r="N201">
            <v>6354166728</v>
          </cell>
          <cell r="O201">
            <v>0</v>
          </cell>
          <cell r="P201" t="str">
            <v>Mansukhpari</v>
          </cell>
          <cell r="Q201">
            <v>6354166728</v>
          </cell>
          <cell r="R201" t="str">
            <v>Father</v>
          </cell>
          <cell r="S201" t="str">
            <v>Madhuben</v>
          </cell>
          <cell r="T201" t="str">
            <v>Hajarimata,Sanand,D-ahmedabad-382170</v>
          </cell>
          <cell r="U201" t="str">
            <v>Naranpari T-Najapur,D-Amreli</v>
          </cell>
          <cell r="V201">
            <v>0</v>
          </cell>
          <cell r="W201">
            <v>294688262665</v>
          </cell>
          <cell r="X201" t="str">
            <v>B+</v>
          </cell>
          <cell r="Y201" t="str">
            <v>ITI</v>
          </cell>
          <cell r="Z201" t="str">
            <v>Electrician</v>
          </cell>
          <cell r="AA201" t="str">
            <v>1 Years</v>
          </cell>
        </row>
        <row r="202">
          <cell r="B202" t="str">
            <v>JV1808013</v>
          </cell>
          <cell r="C202" t="str">
            <v>Production</v>
          </cell>
          <cell r="D202" t="str">
            <v>Mixing</v>
          </cell>
          <cell r="E202">
            <v>0</v>
          </cell>
          <cell r="F202" t="str">
            <v>CW Operator</v>
          </cell>
          <cell r="G202" t="str">
            <v>Skilled</v>
          </cell>
          <cell r="H202">
            <v>43318</v>
          </cell>
          <cell r="I202">
            <v>43403</v>
          </cell>
          <cell r="J202">
            <v>0</v>
          </cell>
          <cell r="K202" t="str">
            <v>Makwana Uday Shardulbhai</v>
          </cell>
          <cell r="L202">
            <v>25.723287671232878</v>
          </cell>
          <cell r="M202">
            <v>35913</v>
          </cell>
          <cell r="N202">
            <v>8980121670</v>
          </cell>
          <cell r="O202">
            <v>0</v>
          </cell>
          <cell r="P202" t="str">
            <v>Shardulbha</v>
          </cell>
          <cell r="Q202">
            <v>7490959287</v>
          </cell>
          <cell r="R202" t="str">
            <v>Father</v>
          </cell>
          <cell r="S202" t="str">
            <v>Manguben</v>
          </cell>
          <cell r="T202" t="str">
            <v>Vishala Chokdi,Sarkhej,D-Ahmedabad-362260</v>
          </cell>
          <cell r="U202" t="str">
            <v>Chiroda,D-Junagadh-362260</v>
          </cell>
          <cell r="V202">
            <v>0</v>
          </cell>
          <cell r="W202">
            <v>267198876382</v>
          </cell>
          <cell r="X202" t="str">
            <v>O+</v>
          </cell>
          <cell r="Y202" t="str">
            <v>ITI</v>
          </cell>
          <cell r="Z202" t="str">
            <v>Fitter</v>
          </cell>
          <cell r="AA202" t="str">
            <v>Fresher</v>
          </cell>
        </row>
        <row r="203">
          <cell r="B203" t="str">
            <v>JV1808014</v>
          </cell>
          <cell r="C203" t="str">
            <v>Production</v>
          </cell>
          <cell r="D203" t="str">
            <v>Curing</v>
          </cell>
          <cell r="E203">
            <v>0</v>
          </cell>
          <cell r="F203" t="str">
            <v>CW Operator</v>
          </cell>
          <cell r="G203" t="str">
            <v>Skilled</v>
          </cell>
          <cell r="H203">
            <v>43318</v>
          </cell>
          <cell r="I203">
            <v>43344</v>
          </cell>
          <cell r="J203">
            <v>0</v>
          </cell>
          <cell r="K203" t="str">
            <v>Chauhan Dilipbhai Jayantibhai</v>
          </cell>
          <cell r="L203">
            <v>31.479452054794521</v>
          </cell>
          <cell r="M203">
            <v>33812</v>
          </cell>
          <cell r="N203">
            <v>9601127703</v>
          </cell>
          <cell r="O203">
            <v>0</v>
          </cell>
          <cell r="P203" t="str">
            <v>Jayantibhai</v>
          </cell>
          <cell r="Q203">
            <v>9558444251</v>
          </cell>
          <cell r="R203" t="str">
            <v>Father</v>
          </cell>
          <cell r="S203" t="str">
            <v>Anjanaben</v>
          </cell>
          <cell r="T203" t="str">
            <v>Sonini Chali,Naroda,D-ahmedabd</v>
          </cell>
          <cell r="U203" t="str">
            <v>796,Mama Kan,Undrelgam,TA-Daskroi,D-ahmedabad-382435</v>
          </cell>
          <cell r="V203">
            <v>0</v>
          </cell>
          <cell r="W203">
            <v>449592624709</v>
          </cell>
          <cell r="X203" t="str">
            <v>B+</v>
          </cell>
          <cell r="Y203" t="str">
            <v>ITI</v>
          </cell>
          <cell r="Z203" t="str">
            <v>Welder</v>
          </cell>
          <cell r="AA203" t="str">
            <v>1 Years</v>
          </cell>
        </row>
        <row r="204">
          <cell r="B204" t="str">
            <v>JV1808015</v>
          </cell>
          <cell r="C204" t="str">
            <v>Production</v>
          </cell>
          <cell r="D204" t="str">
            <v>Curing</v>
          </cell>
          <cell r="E204">
            <v>0</v>
          </cell>
          <cell r="F204" t="str">
            <v>CW Operator</v>
          </cell>
          <cell r="G204" t="str">
            <v>Skilled</v>
          </cell>
          <cell r="H204">
            <v>43318</v>
          </cell>
          <cell r="I204">
            <v>43344</v>
          </cell>
          <cell r="J204">
            <v>0</v>
          </cell>
          <cell r="K204" t="str">
            <v>Parekh Akshay Dilipkumar</v>
          </cell>
          <cell r="L204">
            <v>30.147945205479452</v>
          </cell>
          <cell r="M204">
            <v>34298</v>
          </cell>
          <cell r="N204">
            <v>9510616624</v>
          </cell>
          <cell r="O204">
            <v>0</v>
          </cell>
          <cell r="P204" t="str">
            <v>Dilipkumar</v>
          </cell>
          <cell r="Q204">
            <v>9978944268</v>
          </cell>
          <cell r="R204" t="str">
            <v>Father</v>
          </cell>
          <cell r="S204" t="str">
            <v>Hanshaben</v>
          </cell>
          <cell r="T204" t="str">
            <v>Rabari Colony,Ahmedabad</v>
          </cell>
          <cell r="U204" t="str">
            <v>A-9,Chandra Vihar Society,Vastarl Road,Amraiwadi,D-ahmedabad-380026</v>
          </cell>
          <cell r="V204">
            <v>0</v>
          </cell>
          <cell r="W204">
            <v>930956553618</v>
          </cell>
          <cell r="X204" t="str">
            <v>B+</v>
          </cell>
          <cell r="Y204" t="str">
            <v>ITI</v>
          </cell>
          <cell r="Z204" t="str">
            <v>Fitter</v>
          </cell>
          <cell r="AA204" t="str">
            <v>2 Years</v>
          </cell>
        </row>
        <row r="205">
          <cell r="B205" t="str">
            <v>JV1808016</v>
          </cell>
          <cell r="C205" t="str">
            <v>Production</v>
          </cell>
          <cell r="D205" t="str">
            <v>Curing</v>
          </cell>
          <cell r="E205">
            <v>0</v>
          </cell>
          <cell r="F205" t="str">
            <v>CW Operator</v>
          </cell>
          <cell r="G205" t="str">
            <v>Skilled</v>
          </cell>
          <cell r="H205">
            <v>43318</v>
          </cell>
          <cell r="I205">
            <v>43374</v>
          </cell>
          <cell r="J205">
            <v>0</v>
          </cell>
          <cell r="K205" t="str">
            <v>Solanki Vasantkumar Babubhai</v>
          </cell>
          <cell r="L205">
            <v>35.6</v>
          </cell>
          <cell r="M205">
            <v>32308</v>
          </cell>
          <cell r="N205">
            <v>9537369744</v>
          </cell>
          <cell r="O205">
            <v>0</v>
          </cell>
          <cell r="P205" t="str">
            <v>Babubhai</v>
          </cell>
          <cell r="Q205">
            <v>9537369744</v>
          </cell>
          <cell r="R205" t="str">
            <v>Father</v>
          </cell>
          <cell r="S205" t="str">
            <v>Muliben</v>
          </cell>
          <cell r="T205" t="str">
            <v>Naroda Gam,D-ahmedabad</v>
          </cell>
          <cell r="U205" t="str">
            <v>M-vaav,P-Vav,Padusan,T-Talod,D-Sabarkantha-383230</v>
          </cell>
          <cell r="V205">
            <v>0</v>
          </cell>
          <cell r="W205">
            <v>449179898553</v>
          </cell>
          <cell r="X205" t="str">
            <v>A+</v>
          </cell>
          <cell r="Y205" t="str">
            <v>ITI</v>
          </cell>
          <cell r="Z205" t="str">
            <v>Turner</v>
          </cell>
          <cell r="AA205" t="str">
            <v>1 Years</v>
          </cell>
        </row>
        <row r="206">
          <cell r="B206" t="str">
            <v>JV1808017</v>
          </cell>
          <cell r="C206" t="str">
            <v>Production</v>
          </cell>
          <cell r="D206" t="str">
            <v>Curing</v>
          </cell>
          <cell r="E206">
            <v>0</v>
          </cell>
          <cell r="F206" t="str">
            <v>CW Operator</v>
          </cell>
          <cell r="G206" t="str">
            <v>Skilled</v>
          </cell>
          <cell r="H206">
            <v>43318</v>
          </cell>
          <cell r="I206">
            <v>43834</v>
          </cell>
          <cell r="J206">
            <v>0</v>
          </cell>
          <cell r="K206" t="str">
            <v>Mochi Anilkumar Dineshbhai</v>
          </cell>
          <cell r="L206">
            <v>32.835616438356162</v>
          </cell>
          <cell r="M206">
            <v>33317</v>
          </cell>
          <cell r="N206">
            <v>9638707211</v>
          </cell>
          <cell r="O206">
            <v>0</v>
          </cell>
          <cell r="P206" t="str">
            <v xml:space="preserve"> Dineshbhai</v>
          </cell>
          <cell r="Q206">
            <v>9054395187</v>
          </cell>
          <cell r="R206" t="str">
            <v>Father</v>
          </cell>
          <cell r="S206" t="str">
            <v>Daxaben</v>
          </cell>
          <cell r="T206" t="str">
            <v>Sarkhej,D-Ahmedabad</v>
          </cell>
          <cell r="U206" t="str">
            <v>Lal Gate,Old Ganj Bazar,D-visnagar-384315</v>
          </cell>
          <cell r="V206">
            <v>0</v>
          </cell>
          <cell r="W206">
            <v>266746371160</v>
          </cell>
          <cell r="X206" t="str">
            <v>O+</v>
          </cell>
          <cell r="Y206" t="str">
            <v>ITI</v>
          </cell>
          <cell r="Z206" t="str">
            <v>Fitter</v>
          </cell>
          <cell r="AA206" t="str">
            <v>3 Years</v>
          </cell>
        </row>
        <row r="207">
          <cell r="B207" t="str">
            <v>JV1808018</v>
          </cell>
          <cell r="C207" t="str">
            <v>Production</v>
          </cell>
          <cell r="D207" t="str">
            <v>Inner Tube Manufacturing</v>
          </cell>
          <cell r="E207">
            <v>0</v>
          </cell>
          <cell r="F207" t="str">
            <v>CW Operator</v>
          </cell>
          <cell r="G207" t="str">
            <v>Skilled</v>
          </cell>
          <cell r="H207">
            <v>43318</v>
          </cell>
          <cell r="I207">
            <v>43320</v>
          </cell>
          <cell r="J207">
            <v>0</v>
          </cell>
          <cell r="K207" t="str">
            <v>Panchal Miteshkumar Rajeshbhai</v>
          </cell>
          <cell r="L207">
            <v>26.975342465753425</v>
          </cell>
          <cell r="M207">
            <v>35456</v>
          </cell>
          <cell r="N207">
            <v>9687487561</v>
          </cell>
          <cell r="O207">
            <v>0</v>
          </cell>
          <cell r="P207" t="str">
            <v>Rajeshbhai</v>
          </cell>
          <cell r="Q207">
            <v>9099376540</v>
          </cell>
          <cell r="R207" t="str">
            <v>Father</v>
          </cell>
          <cell r="S207" t="str">
            <v>Henaben</v>
          </cell>
          <cell r="T207" t="str">
            <v>Hajarimata,Sanand,D-ahmedabad-382170</v>
          </cell>
          <cell r="U207" t="str">
            <v>Oda,D-Sabarkantha-383230</v>
          </cell>
          <cell r="V207">
            <v>0</v>
          </cell>
          <cell r="W207">
            <v>589747028332</v>
          </cell>
          <cell r="X207" t="str">
            <v>O+</v>
          </cell>
          <cell r="Y207" t="str">
            <v>ITI</v>
          </cell>
          <cell r="Z207" t="str">
            <v>Fitter</v>
          </cell>
          <cell r="AA207" t="str">
            <v>1 Years</v>
          </cell>
        </row>
        <row r="208">
          <cell r="B208" t="str">
            <v>JV1808019</v>
          </cell>
          <cell r="C208" t="str">
            <v>QA</v>
          </cell>
          <cell r="D208" t="str">
            <v>Quality Control</v>
          </cell>
          <cell r="E208">
            <v>0</v>
          </cell>
          <cell r="F208" t="str">
            <v>CW Operator</v>
          </cell>
          <cell r="G208" t="str">
            <v>Skilled</v>
          </cell>
          <cell r="H208">
            <v>43318</v>
          </cell>
          <cell r="I208">
            <v>43785</v>
          </cell>
          <cell r="J208">
            <v>0</v>
          </cell>
          <cell r="K208" t="str">
            <v>Prajapati Jaykumar Babubhai</v>
          </cell>
          <cell r="L208">
            <v>25.668493150684931</v>
          </cell>
          <cell r="M208">
            <v>35933</v>
          </cell>
          <cell r="N208">
            <v>9574337973</v>
          </cell>
          <cell r="O208">
            <v>0</v>
          </cell>
          <cell r="P208" t="str">
            <v>Babubhai</v>
          </cell>
          <cell r="Q208">
            <v>9265605248</v>
          </cell>
          <cell r="R208" t="str">
            <v>Father</v>
          </cell>
          <cell r="S208" t="str">
            <v>Taraben</v>
          </cell>
          <cell r="T208" t="str">
            <v>Somnath Society,Sanand,D-ahmedabad-382170</v>
          </cell>
          <cell r="U208" t="str">
            <v>Durgamatani Sheri,Ganskolgate,D-Mehsana</v>
          </cell>
          <cell r="V208">
            <v>0</v>
          </cell>
          <cell r="W208">
            <v>927944201157</v>
          </cell>
          <cell r="X208" t="str">
            <v>AB+</v>
          </cell>
          <cell r="Y208" t="str">
            <v>ITI</v>
          </cell>
          <cell r="Z208" t="str">
            <v>Electronic Mechanic</v>
          </cell>
          <cell r="AA208" t="str">
            <v>1 Years</v>
          </cell>
        </row>
        <row r="209">
          <cell r="B209" t="str">
            <v>JV1808020</v>
          </cell>
          <cell r="C209" t="str">
            <v>QA</v>
          </cell>
          <cell r="D209" t="str">
            <v>Quality Control</v>
          </cell>
          <cell r="E209">
            <v>0</v>
          </cell>
          <cell r="F209" t="str">
            <v>CW Operator</v>
          </cell>
          <cell r="G209" t="str">
            <v>Skilled</v>
          </cell>
          <cell r="H209">
            <v>43318</v>
          </cell>
          <cell r="I209">
            <v>43344</v>
          </cell>
          <cell r="J209">
            <v>0</v>
          </cell>
          <cell r="K209" t="str">
            <v>Patel Falgunkumar Kirtikumar</v>
          </cell>
          <cell r="L209">
            <v>25.978082191780821</v>
          </cell>
          <cell r="M209">
            <v>35820</v>
          </cell>
          <cell r="N209">
            <v>7801840956</v>
          </cell>
          <cell r="O209">
            <v>0</v>
          </cell>
          <cell r="P209" t="str">
            <v>Kirtikumar</v>
          </cell>
          <cell r="Q209">
            <v>8238202678</v>
          </cell>
          <cell r="R209" t="str">
            <v>Father</v>
          </cell>
          <cell r="S209" t="str">
            <v>Shushilaben</v>
          </cell>
          <cell r="T209" t="str">
            <v>Hiravadi,Ahmedabad-380018</v>
          </cell>
          <cell r="U209" t="str">
            <v>Kaneripura,Vasai,Ta-dabhala D-Mehsana-382865</v>
          </cell>
          <cell r="V209">
            <v>0</v>
          </cell>
          <cell r="W209">
            <v>997400548100</v>
          </cell>
          <cell r="X209" t="str">
            <v>B+</v>
          </cell>
          <cell r="Y209" t="str">
            <v>ITI</v>
          </cell>
          <cell r="Z209" t="str">
            <v>Mechanic Diesel</v>
          </cell>
          <cell r="AA209" t="str">
            <v>1 Years</v>
          </cell>
        </row>
        <row r="210">
          <cell r="B210" t="str">
            <v>JV1808021</v>
          </cell>
          <cell r="C210" t="str">
            <v>QA</v>
          </cell>
          <cell r="D210" t="str">
            <v>Quality Control</v>
          </cell>
          <cell r="E210">
            <v>0</v>
          </cell>
          <cell r="F210" t="str">
            <v>CW Operator</v>
          </cell>
          <cell r="G210" t="str">
            <v>Skilled</v>
          </cell>
          <cell r="H210">
            <v>43318</v>
          </cell>
          <cell r="I210">
            <v>43343</v>
          </cell>
          <cell r="J210">
            <v>0</v>
          </cell>
          <cell r="K210" t="str">
            <v>Mulla Imranbhai Isabbhai</v>
          </cell>
          <cell r="L210">
            <v>28.150684931506849</v>
          </cell>
          <cell r="M210">
            <v>35027</v>
          </cell>
          <cell r="N210">
            <v>9601313967</v>
          </cell>
          <cell r="O210">
            <v>0</v>
          </cell>
          <cell r="P210" t="str">
            <v>Isabbhai</v>
          </cell>
          <cell r="Q210">
            <v>9601313967</v>
          </cell>
          <cell r="R210" t="str">
            <v>Father</v>
          </cell>
          <cell r="S210" t="str">
            <v>Fatimaben</v>
          </cell>
          <cell r="T210" t="str">
            <v>Ambar Tower,Sarkhej,D-Ahmedabad-380018</v>
          </cell>
          <cell r="U210" t="str">
            <v>At-Jainabad,Ta-Dasada,D-Surendranagar-382765</v>
          </cell>
          <cell r="V210">
            <v>0</v>
          </cell>
          <cell r="W210">
            <v>900720571292</v>
          </cell>
          <cell r="X210" t="str">
            <v>O+</v>
          </cell>
          <cell r="Y210" t="str">
            <v>ITI</v>
          </cell>
          <cell r="Z210" t="str">
            <v>Mechanic Diesel</v>
          </cell>
          <cell r="AA210" t="str">
            <v>1 Years</v>
          </cell>
        </row>
        <row r="211">
          <cell r="B211" t="str">
            <v>JV1808022</v>
          </cell>
          <cell r="C211" t="str">
            <v>QA</v>
          </cell>
          <cell r="D211" t="str">
            <v>Quality Inspection</v>
          </cell>
          <cell r="E211">
            <v>0</v>
          </cell>
          <cell r="F211" t="str">
            <v>CW Operator</v>
          </cell>
          <cell r="G211" t="str">
            <v>Skilled</v>
          </cell>
          <cell r="H211">
            <v>43318</v>
          </cell>
          <cell r="I211">
            <v>43594</v>
          </cell>
          <cell r="J211">
            <v>0</v>
          </cell>
          <cell r="K211" t="str">
            <v>Panchal Parth Dineshbhai</v>
          </cell>
          <cell r="L211">
            <v>24.350684931506848</v>
          </cell>
          <cell r="M211">
            <v>36414</v>
          </cell>
          <cell r="N211">
            <v>9638052298</v>
          </cell>
          <cell r="O211">
            <v>0</v>
          </cell>
          <cell r="P211" t="str">
            <v>Dineshbhai</v>
          </cell>
          <cell r="Q211">
            <v>9374136198</v>
          </cell>
          <cell r="R211" t="str">
            <v>Father</v>
          </cell>
          <cell r="S211" t="str">
            <v>Alpaben</v>
          </cell>
          <cell r="T211" t="str">
            <v>Jasoda Nagar,D-Ahmedabad</v>
          </cell>
          <cell r="U211" t="str">
            <v>104/A,Dhiraj Housing Society,Maninagar,Ahmedabad-380008</v>
          </cell>
          <cell r="V211">
            <v>0</v>
          </cell>
          <cell r="W211">
            <v>492232815808</v>
          </cell>
          <cell r="X211" t="str">
            <v>AB+</v>
          </cell>
          <cell r="Y211" t="str">
            <v>ITI</v>
          </cell>
          <cell r="Z211" t="str">
            <v>RFM</v>
          </cell>
          <cell r="AA211" t="str">
            <v>1 Years</v>
          </cell>
        </row>
        <row r="212">
          <cell r="B212" t="str">
            <v>JV1808023</v>
          </cell>
          <cell r="C212" t="str">
            <v>QA</v>
          </cell>
          <cell r="D212" t="str">
            <v>Quality Inspection</v>
          </cell>
          <cell r="E212">
            <v>0</v>
          </cell>
          <cell r="F212" t="str">
            <v>CW Operator</v>
          </cell>
          <cell r="G212" t="str">
            <v>Skilled</v>
          </cell>
          <cell r="H212">
            <v>43318</v>
          </cell>
          <cell r="I212">
            <v>43556</v>
          </cell>
          <cell r="J212">
            <v>0</v>
          </cell>
          <cell r="K212" t="str">
            <v>Bandhaniya Akshay Hareshbhai</v>
          </cell>
          <cell r="L212">
            <v>30.594520547945205</v>
          </cell>
          <cell r="M212">
            <v>34135</v>
          </cell>
          <cell r="N212">
            <v>9723758334</v>
          </cell>
          <cell r="O212">
            <v>0</v>
          </cell>
          <cell r="P212" t="str">
            <v>Hareshbhaai</v>
          </cell>
          <cell r="Q212">
            <v>9723758334</v>
          </cell>
          <cell r="R212" t="str">
            <v>Father</v>
          </cell>
          <cell r="S212" t="str">
            <v>Nirmaben</v>
          </cell>
          <cell r="T212" t="str">
            <v>Near Bus Stop,Sanand,D-Ahmedabad-382170</v>
          </cell>
          <cell r="U212" t="str">
            <v>At-Katariya,T-Limdi,D-Surendranagar-363421</v>
          </cell>
          <cell r="V212">
            <v>0</v>
          </cell>
          <cell r="W212">
            <v>6706579165041</v>
          </cell>
          <cell r="X212" t="str">
            <v>B+</v>
          </cell>
          <cell r="Y212" t="str">
            <v>ITI</v>
          </cell>
          <cell r="Z212" t="str">
            <v>Mechanic Diesel</v>
          </cell>
          <cell r="AA212" t="str">
            <v>1 Years</v>
          </cell>
        </row>
        <row r="213">
          <cell r="B213" t="str">
            <v>JV1808024</v>
          </cell>
          <cell r="C213" t="str">
            <v>QA</v>
          </cell>
          <cell r="D213" t="str">
            <v>Quality Inspection</v>
          </cell>
          <cell r="E213">
            <v>0</v>
          </cell>
          <cell r="F213" t="str">
            <v>CW Operator</v>
          </cell>
          <cell r="G213" t="str">
            <v>Skilled</v>
          </cell>
          <cell r="H213">
            <v>43318</v>
          </cell>
          <cell r="I213">
            <v>43320</v>
          </cell>
          <cell r="J213">
            <v>0</v>
          </cell>
          <cell r="K213" t="str">
            <v>Senma Dharmendra Amrutbhai</v>
          </cell>
          <cell r="L213">
            <v>124.11506849315069</v>
          </cell>
          <cell r="M213">
            <v>0</v>
          </cell>
          <cell r="N213">
            <v>7567010373</v>
          </cell>
          <cell r="O213">
            <v>0</v>
          </cell>
          <cell r="P213" t="str">
            <v>Amrutbhai</v>
          </cell>
          <cell r="Q213">
            <v>7046594257</v>
          </cell>
          <cell r="R213" t="str">
            <v>Father</v>
          </cell>
          <cell r="S213" t="str">
            <v>Shardaben</v>
          </cell>
          <cell r="T213" t="str">
            <v>315,Senmavas,P-Chandrasan,T-Kadi,D-Mehsana-382170</v>
          </cell>
          <cell r="U213" t="str">
            <v>315,Senmavas,P-Chandrasan,T-Kadi,D-Mehsana-382170</v>
          </cell>
          <cell r="V213">
            <v>0</v>
          </cell>
          <cell r="W213">
            <v>445253548492</v>
          </cell>
          <cell r="X213" t="str">
            <v>O+</v>
          </cell>
          <cell r="Y213" t="str">
            <v>ITI</v>
          </cell>
          <cell r="Z213" t="str">
            <v>COPA</v>
          </cell>
          <cell r="AA213" t="str">
            <v>3 Years</v>
          </cell>
        </row>
        <row r="214">
          <cell r="B214" t="str">
            <v>JV1808025</v>
          </cell>
          <cell r="C214" t="str">
            <v>QA</v>
          </cell>
          <cell r="D214" t="str">
            <v>Quality Inspection</v>
          </cell>
          <cell r="E214">
            <v>0</v>
          </cell>
          <cell r="F214" t="str">
            <v>CW Operator</v>
          </cell>
          <cell r="G214" t="str">
            <v>Skilled</v>
          </cell>
          <cell r="H214">
            <v>43318</v>
          </cell>
          <cell r="I214">
            <v>43403</v>
          </cell>
          <cell r="J214">
            <v>0</v>
          </cell>
          <cell r="K214" t="str">
            <v>Chauhan Prakash Batukbhai</v>
          </cell>
          <cell r="L214">
            <v>27.18904109589041</v>
          </cell>
          <cell r="M214">
            <v>35378</v>
          </cell>
          <cell r="N214">
            <v>9924476887</v>
          </cell>
          <cell r="O214">
            <v>0</v>
          </cell>
          <cell r="P214" t="str">
            <v>Batukbhai</v>
          </cell>
          <cell r="Q214">
            <v>9714393950</v>
          </cell>
          <cell r="R214" t="str">
            <v>Father</v>
          </cell>
          <cell r="S214" t="str">
            <v>Shardaben</v>
          </cell>
          <cell r="T214" t="str">
            <v>Near Bus Stop,Sanand,D-Ahmedabad-382170</v>
          </cell>
          <cell r="U214" t="str">
            <v>Rmaji Mandir Vistar,P-Dhola,T-Umrala,D-Bhavanagar-364320</v>
          </cell>
          <cell r="V214">
            <v>0</v>
          </cell>
          <cell r="W214">
            <v>215163365508</v>
          </cell>
          <cell r="X214" t="str">
            <v>O+</v>
          </cell>
          <cell r="Y214" t="str">
            <v>ITI</v>
          </cell>
          <cell r="Z214" t="str">
            <v>Two Wheeler Auto Repairer</v>
          </cell>
          <cell r="AA214" t="str">
            <v>2 Years</v>
          </cell>
        </row>
        <row r="215">
          <cell r="B215" t="str">
            <v>JV1808026</v>
          </cell>
          <cell r="C215" t="str">
            <v>QA</v>
          </cell>
          <cell r="D215" t="str">
            <v>Quality Inspection</v>
          </cell>
          <cell r="E215">
            <v>0</v>
          </cell>
          <cell r="F215" t="str">
            <v>CW Operator</v>
          </cell>
          <cell r="G215" t="str">
            <v>Skilled</v>
          </cell>
          <cell r="H215">
            <v>43318</v>
          </cell>
          <cell r="I215">
            <v>43785</v>
          </cell>
          <cell r="J215">
            <v>0</v>
          </cell>
          <cell r="K215" t="str">
            <v>Parekh Harsh Prakashbhai</v>
          </cell>
          <cell r="L215">
            <v>27.43013698630137</v>
          </cell>
          <cell r="M215">
            <v>35290</v>
          </cell>
          <cell r="N215">
            <v>8511713041</v>
          </cell>
          <cell r="O215">
            <v>0</v>
          </cell>
          <cell r="P215" t="str">
            <v>Prakashbhai</v>
          </cell>
          <cell r="Q215">
            <v>8511713041</v>
          </cell>
          <cell r="R215" t="str">
            <v>Father</v>
          </cell>
          <cell r="S215" t="str">
            <v>Sonalben</v>
          </cell>
          <cell r="T215" t="str">
            <v>104/610,Khodiyar Nagar,Ghb,Chandkheda,D-Ahmedabad-382424</v>
          </cell>
          <cell r="U215" t="str">
            <v>104/610,Khodiyar Nagar,Ghb,Chandkheda,D-Ahmedabad-382424</v>
          </cell>
          <cell r="V215">
            <v>0</v>
          </cell>
          <cell r="W215">
            <v>977926941046</v>
          </cell>
          <cell r="X215" t="str">
            <v>O+</v>
          </cell>
          <cell r="Y215" t="str">
            <v>ITI</v>
          </cell>
          <cell r="Z215" t="str">
            <v>Fitter</v>
          </cell>
          <cell r="AA215" t="str">
            <v>1 Years</v>
          </cell>
        </row>
        <row r="216">
          <cell r="B216" t="str">
            <v>JV1808027</v>
          </cell>
          <cell r="C216" t="str">
            <v>QA</v>
          </cell>
          <cell r="D216" t="str">
            <v>Quality Inspection</v>
          </cell>
          <cell r="E216" t="str">
            <v>TUBE VISUAL</v>
          </cell>
          <cell r="F216" t="str">
            <v>CW Operator</v>
          </cell>
          <cell r="G216" t="str">
            <v>Skilled</v>
          </cell>
          <cell r="H216">
            <v>43318</v>
          </cell>
          <cell r="I216">
            <v>44079</v>
          </cell>
          <cell r="J216">
            <v>0</v>
          </cell>
          <cell r="K216" t="str">
            <v>Patel Sunnikumar Sankarbhai</v>
          </cell>
          <cell r="L216">
            <v>30.30958904109589</v>
          </cell>
          <cell r="M216">
            <v>34239</v>
          </cell>
          <cell r="N216">
            <v>7874986196</v>
          </cell>
          <cell r="O216">
            <v>0</v>
          </cell>
          <cell r="P216" t="str">
            <v>Sankarbhai</v>
          </cell>
          <cell r="Q216">
            <v>7778981484</v>
          </cell>
          <cell r="R216" t="str">
            <v>Father</v>
          </cell>
          <cell r="S216" t="str">
            <v>Kamuben</v>
          </cell>
          <cell r="T216" t="str">
            <v>Near Bus Stop,Sanand,D-Ahmedabad-382170</v>
          </cell>
          <cell r="U216" t="str">
            <v>Patel Vas,P-,Linch,D-Mehsana-384435</v>
          </cell>
          <cell r="V216">
            <v>0</v>
          </cell>
          <cell r="W216">
            <v>280966086593</v>
          </cell>
          <cell r="X216">
            <v>0</v>
          </cell>
          <cell r="Y216" t="str">
            <v>ITI</v>
          </cell>
          <cell r="Z216" t="str">
            <v xml:space="preserve">Plastic Processing Operator </v>
          </cell>
          <cell r="AA216" t="str">
            <v>3 Years</v>
          </cell>
        </row>
        <row r="217">
          <cell r="B217" t="str">
            <v>JV1808028</v>
          </cell>
          <cell r="C217" t="str">
            <v>QA</v>
          </cell>
          <cell r="D217" t="str">
            <v>Quality Inspection</v>
          </cell>
          <cell r="E217">
            <v>0</v>
          </cell>
          <cell r="F217" t="str">
            <v>CW Operator</v>
          </cell>
          <cell r="G217" t="str">
            <v>Skilled</v>
          </cell>
          <cell r="H217">
            <v>43318</v>
          </cell>
          <cell r="I217">
            <v>43785</v>
          </cell>
          <cell r="J217">
            <v>0</v>
          </cell>
          <cell r="K217" t="str">
            <v>Chauhan Parag Kishorbhai</v>
          </cell>
          <cell r="L217">
            <v>27.342465753424658</v>
          </cell>
          <cell r="M217">
            <v>35322</v>
          </cell>
          <cell r="N217">
            <v>9904304163</v>
          </cell>
          <cell r="O217">
            <v>0</v>
          </cell>
          <cell r="P217" t="str">
            <v>Kishorbhai</v>
          </cell>
          <cell r="Q217">
            <v>9904304163</v>
          </cell>
          <cell r="R217" t="str">
            <v>Father</v>
          </cell>
          <cell r="S217" t="str">
            <v>Chandrikaben</v>
          </cell>
          <cell r="T217" t="str">
            <v>Gadhiya Chokdi,Sanand,D-Ahmedabad-382170</v>
          </cell>
          <cell r="U217" t="str">
            <v>Cricket Ground Ni Same,Navi Nagari,Okha,D-Dev Bhumi Dhwarka-361350</v>
          </cell>
          <cell r="V217">
            <v>0</v>
          </cell>
          <cell r="W217">
            <v>693414490938</v>
          </cell>
          <cell r="X217" t="str">
            <v>B+</v>
          </cell>
          <cell r="Y217" t="str">
            <v>ITI</v>
          </cell>
          <cell r="Z217" t="str">
            <v>Mechanic Diesel</v>
          </cell>
          <cell r="AA217" t="str">
            <v>3 Years</v>
          </cell>
        </row>
        <row r="218">
          <cell r="B218" t="str">
            <v>JV1808029</v>
          </cell>
          <cell r="C218" t="str">
            <v>QA</v>
          </cell>
          <cell r="D218" t="str">
            <v>Quality Inspection</v>
          </cell>
          <cell r="E218">
            <v>0</v>
          </cell>
          <cell r="F218" t="str">
            <v>CW Operator</v>
          </cell>
          <cell r="G218" t="str">
            <v>Skilled</v>
          </cell>
          <cell r="H218">
            <v>43318</v>
          </cell>
          <cell r="I218">
            <v>43615</v>
          </cell>
          <cell r="J218">
            <v>0</v>
          </cell>
          <cell r="K218" t="str">
            <v>Patel Nilkumar Maheshbhai</v>
          </cell>
          <cell r="L218">
            <v>26.205479452054796</v>
          </cell>
          <cell r="M218">
            <v>35737</v>
          </cell>
          <cell r="N218">
            <v>8490061840</v>
          </cell>
          <cell r="O218">
            <v>0</v>
          </cell>
          <cell r="P218" t="str">
            <v xml:space="preserve"> Maheshbhai</v>
          </cell>
          <cell r="Q218">
            <v>7046955026</v>
          </cell>
          <cell r="R218" t="str">
            <v>Father</v>
          </cell>
          <cell r="S218" t="str">
            <v>Manjulaben</v>
          </cell>
          <cell r="T218" t="str">
            <v>Gota,Ahmedabad</v>
          </cell>
          <cell r="U218" t="str">
            <v>Jepur,T-Vijapur,D-Mehsana-382870</v>
          </cell>
          <cell r="V218">
            <v>0</v>
          </cell>
          <cell r="W218">
            <v>616352902980</v>
          </cell>
          <cell r="X218" t="str">
            <v>A+</v>
          </cell>
          <cell r="Y218" t="str">
            <v>ITI</v>
          </cell>
          <cell r="Z218" t="str">
            <v>Fitter</v>
          </cell>
          <cell r="AA218" t="str">
            <v>1 Years</v>
          </cell>
        </row>
        <row r="219">
          <cell r="B219" t="str">
            <v>JV1808030</v>
          </cell>
          <cell r="C219" t="str">
            <v>QA</v>
          </cell>
          <cell r="D219" t="str">
            <v>Quality Inspection</v>
          </cell>
          <cell r="E219">
            <v>0</v>
          </cell>
          <cell r="F219" t="str">
            <v>CW Operator</v>
          </cell>
          <cell r="G219" t="str">
            <v>Skilled</v>
          </cell>
          <cell r="H219">
            <v>43318</v>
          </cell>
          <cell r="I219">
            <v>43615</v>
          </cell>
          <cell r="J219">
            <v>0</v>
          </cell>
          <cell r="K219" t="str">
            <v>Patel Parth Kalabhai</v>
          </cell>
          <cell r="L219">
            <v>24.783561643835615</v>
          </cell>
          <cell r="M219">
            <v>36256</v>
          </cell>
          <cell r="N219">
            <v>9913822331</v>
          </cell>
          <cell r="O219">
            <v>0</v>
          </cell>
          <cell r="P219" t="str">
            <v>Kalabhai</v>
          </cell>
          <cell r="Q219">
            <v>9978727523</v>
          </cell>
          <cell r="R219" t="str">
            <v>Father</v>
          </cell>
          <cell r="S219" t="str">
            <v>Sitaben</v>
          </cell>
          <cell r="T219" t="str">
            <v>Gota,Ahmedabad</v>
          </cell>
          <cell r="U219" t="str">
            <v>Jepur,T-Vijapur,D-Mehsana-382870</v>
          </cell>
          <cell r="V219">
            <v>0</v>
          </cell>
          <cell r="W219">
            <v>398744734508</v>
          </cell>
          <cell r="X219" t="str">
            <v>O+</v>
          </cell>
          <cell r="Y219" t="str">
            <v>ITI</v>
          </cell>
          <cell r="Z219" t="str">
            <v>Fitter</v>
          </cell>
          <cell r="AA219" t="str">
            <v>1 Years</v>
          </cell>
        </row>
        <row r="220">
          <cell r="B220" t="str">
            <v>JV1808031</v>
          </cell>
          <cell r="C220" t="str">
            <v>QA</v>
          </cell>
          <cell r="D220" t="str">
            <v>Quality Inspection</v>
          </cell>
          <cell r="E220">
            <v>0</v>
          </cell>
          <cell r="F220" t="str">
            <v>CW Operator</v>
          </cell>
          <cell r="G220" t="str">
            <v>Skilled</v>
          </cell>
          <cell r="H220">
            <v>43325</v>
          </cell>
          <cell r="I220">
            <v>43785</v>
          </cell>
          <cell r="J220">
            <v>0</v>
          </cell>
          <cell r="K220" t="str">
            <v>Samir Beg Rajakbhai Beg</v>
          </cell>
          <cell r="L220">
            <v>29.457534246575342</v>
          </cell>
          <cell r="M220">
            <v>34550</v>
          </cell>
          <cell r="N220">
            <v>9558786423</v>
          </cell>
          <cell r="O220">
            <v>0</v>
          </cell>
          <cell r="P220" t="str">
            <v>Rajakbhai</v>
          </cell>
          <cell r="Q220">
            <v>7990754727</v>
          </cell>
          <cell r="R220" t="str">
            <v>Father</v>
          </cell>
          <cell r="S220" t="str">
            <v>Rabiyaben</v>
          </cell>
          <cell r="T220" t="str">
            <v>01,Rajmeen,Raw- House Gayaspur,D-Ahmedabad-380055</v>
          </cell>
          <cell r="U220" t="str">
            <v>01,Rajmeen,Raw- House Gayaspur,D-Ahmedabad-380055</v>
          </cell>
          <cell r="V220">
            <v>0</v>
          </cell>
          <cell r="W220">
            <v>453139382244</v>
          </cell>
          <cell r="X220">
            <v>0</v>
          </cell>
          <cell r="Y220" t="str">
            <v>ITI</v>
          </cell>
          <cell r="Z220" t="str">
            <v>Welder</v>
          </cell>
          <cell r="AA220" t="str">
            <v>3 Years</v>
          </cell>
        </row>
        <row r="221">
          <cell r="B221" t="str">
            <v>JV1808032</v>
          </cell>
          <cell r="C221" t="str">
            <v>QA</v>
          </cell>
          <cell r="D221" t="str">
            <v>Quality Inspection</v>
          </cell>
          <cell r="E221">
            <v>0</v>
          </cell>
          <cell r="F221" t="str">
            <v>CW Operator</v>
          </cell>
          <cell r="G221" t="str">
            <v>Skilled</v>
          </cell>
          <cell r="H221">
            <v>43325</v>
          </cell>
          <cell r="I221">
            <v>43792</v>
          </cell>
          <cell r="J221">
            <v>0</v>
          </cell>
          <cell r="K221" t="str">
            <v xml:space="preserve">Vanza Divyeshbhai Rameshbhai </v>
          </cell>
          <cell r="L221">
            <v>27.235616438356164</v>
          </cell>
          <cell r="M221">
            <v>35361</v>
          </cell>
          <cell r="N221">
            <v>8128087231</v>
          </cell>
          <cell r="O221">
            <v>0</v>
          </cell>
          <cell r="P221" t="str">
            <v>Rameshbhai</v>
          </cell>
          <cell r="Q221">
            <v>7048482330</v>
          </cell>
          <cell r="R221" t="str">
            <v>Father</v>
          </cell>
          <cell r="S221" t="str">
            <v xml:space="preserve">Lilaben </v>
          </cell>
          <cell r="T221" t="str">
            <v>At: sindhej,Ta: Kodinar, Dist: Gir Somnath-362720</v>
          </cell>
          <cell r="U221" t="str">
            <v>At: sindhej,Ta: Kodinar, Dist: Gir Somnath-362720</v>
          </cell>
          <cell r="V221">
            <v>0</v>
          </cell>
          <cell r="W221">
            <v>987469534056</v>
          </cell>
          <cell r="X221">
            <v>0</v>
          </cell>
          <cell r="Y221" t="str">
            <v>ITI</v>
          </cell>
          <cell r="Z221" t="str">
            <v>Fitter</v>
          </cell>
          <cell r="AA221" t="str">
            <v>2 Years</v>
          </cell>
        </row>
        <row r="222">
          <cell r="B222" t="str">
            <v>JV1808033</v>
          </cell>
          <cell r="C222" t="str">
            <v>QA</v>
          </cell>
          <cell r="D222" t="str">
            <v>Quality Inspection</v>
          </cell>
          <cell r="E222">
            <v>0</v>
          </cell>
          <cell r="F222" t="str">
            <v>CW Operator</v>
          </cell>
          <cell r="G222" t="str">
            <v>Skilled</v>
          </cell>
          <cell r="H222">
            <v>43325</v>
          </cell>
          <cell r="I222">
            <v>43344</v>
          </cell>
          <cell r="J222">
            <v>0</v>
          </cell>
          <cell r="K222" t="str">
            <v>Rathod Bhaveshsinh Kantisinh</v>
          </cell>
          <cell r="L222">
            <v>26.347945205479451</v>
          </cell>
          <cell r="M222">
            <v>35685</v>
          </cell>
          <cell r="N222">
            <v>9409365946</v>
          </cell>
          <cell r="O222">
            <v>0</v>
          </cell>
          <cell r="P222" t="str">
            <v>Kantibhai</v>
          </cell>
          <cell r="Q222">
            <v>9499957943</v>
          </cell>
          <cell r="R222" t="str">
            <v>Father</v>
          </cell>
          <cell r="S222" t="str">
            <v>Bhikhiben</v>
          </cell>
          <cell r="T222" t="str">
            <v>At: BobhaTa: Prantij,D-Sabarkantha-383205</v>
          </cell>
          <cell r="U222" t="str">
            <v>At: BobhaTa: Prantij,D-Sabarkantha-383205</v>
          </cell>
          <cell r="V222">
            <v>0</v>
          </cell>
          <cell r="W222">
            <v>992337067778</v>
          </cell>
          <cell r="X222">
            <v>0</v>
          </cell>
          <cell r="Y222" t="str">
            <v>ITI</v>
          </cell>
          <cell r="Z222" t="str">
            <v>Fitter</v>
          </cell>
          <cell r="AA222" t="str">
            <v>FRESHER</v>
          </cell>
        </row>
        <row r="223">
          <cell r="B223" t="str">
            <v>JV1808034</v>
          </cell>
          <cell r="C223" t="str">
            <v>QA</v>
          </cell>
          <cell r="D223" t="str">
            <v>Quality Inspection</v>
          </cell>
          <cell r="E223">
            <v>0</v>
          </cell>
          <cell r="F223" t="str">
            <v>CW Operator</v>
          </cell>
          <cell r="G223" t="str">
            <v>Skilled</v>
          </cell>
          <cell r="H223">
            <v>43325</v>
          </cell>
          <cell r="I223">
            <v>43327</v>
          </cell>
          <cell r="J223">
            <v>0</v>
          </cell>
          <cell r="K223" t="str">
            <v xml:space="preserve">Raval Aashishkumar Dasratbhai </v>
          </cell>
          <cell r="L223">
            <v>23.504109589041096</v>
          </cell>
          <cell r="M223">
            <v>36723</v>
          </cell>
          <cell r="N223">
            <v>7043500993</v>
          </cell>
          <cell r="O223">
            <v>0</v>
          </cell>
          <cell r="P223" t="str">
            <v xml:space="preserve">Dasrathbhai </v>
          </cell>
          <cell r="Q223">
            <v>7043500993</v>
          </cell>
          <cell r="R223" t="str">
            <v>Father</v>
          </cell>
          <cell r="S223" t="str">
            <v>Jaliben</v>
          </cell>
          <cell r="T223" t="str">
            <v>At: Mukatpur,Ta:Unjha,D- Mehsana-384170</v>
          </cell>
          <cell r="U223" t="str">
            <v>At: Mukatpur,Ta:Unjha,D- Mehsana-384170</v>
          </cell>
          <cell r="V223">
            <v>0</v>
          </cell>
          <cell r="W223">
            <v>325384048669</v>
          </cell>
          <cell r="X223">
            <v>0</v>
          </cell>
          <cell r="Y223" t="str">
            <v>ITI</v>
          </cell>
          <cell r="Z223" t="str">
            <v>Fitter</v>
          </cell>
          <cell r="AA223" t="str">
            <v>FRESHER</v>
          </cell>
        </row>
        <row r="224">
          <cell r="B224" t="str">
            <v>JV1808035</v>
          </cell>
          <cell r="C224" t="str">
            <v>QA</v>
          </cell>
          <cell r="D224" t="str">
            <v>Quality Inspection</v>
          </cell>
          <cell r="E224">
            <v>0</v>
          </cell>
          <cell r="F224" t="str">
            <v>CW Operator</v>
          </cell>
          <cell r="G224" t="str">
            <v>Skilled</v>
          </cell>
          <cell r="H224">
            <v>43325</v>
          </cell>
          <cell r="I224">
            <v>43737</v>
          </cell>
          <cell r="J224">
            <v>0</v>
          </cell>
          <cell r="K224" t="str">
            <v>Solanki Arjunsinh Mansinh</v>
          </cell>
          <cell r="L224">
            <v>27.63013698630137</v>
          </cell>
          <cell r="M224">
            <v>35217</v>
          </cell>
          <cell r="N224">
            <v>8238014503</v>
          </cell>
          <cell r="O224">
            <v>0</v>
          </cell>
          <cell r="P224" t="str">
            <v>Mansinh bhai</v>
          </cell>
          <cell r="Q224">
            <v>9737394910</v>
          </cell>
          <cell r="R224" t="str">
            <v>Father</v>
          </cell>
          <cell r="S224" t="str">
            <v>Samuben</v>
          </cell>
          <cell r="T224" t="str">
            <v>At: Shendha,Ta: Bayad, D-Aravalli-383330</v>
          </cell>
          <cell r="U224" t="str">
            <v>At: Shendha,Ta: Bayad, D-Aravalli-383330</v>
          </cell>
          <cell r="V224">
            <v>0</v>
          </cell>
          <cell r="W224">
            <v>461902880849</v>
          </cell>
          <cell r="X224">
            <v>0</v>
          </cell>
          <cell r="Y224" t="str">
            <v>ITI</v>
          </cell>
          <cell r="Z224" t="str">
            <v>Mechanic Diesel</v>
          </cell>
          <cell r="AA224" t="str">
            <v>01 Years</v>
          </cell>
        </row>
        <row r="225">
          <cell r="B225" t="str">
            <v>JV1808036</v>
          </cell>
          <cell r="C225" t="str">
            <v>QA</v>
          </cell>
          <cell r="D225" t="str">
            <v>Quality Inspection</v>
          </cell>
          <cell r="E225">
            <v>0</v>
          </cell>
          <cell r="F225" t="str">
            <v>CW Operator</v>
          </cell>
          <cell r="G225" t="str">
            <v>Skilled</v>
          </cell>
          <cell r="H225">
            <v>43325</v>
          </cell>
          <cell r="I225">
            <v>43344</v>
          </cell>
          <cell r="J225">
            <v>0</v>
          </cell>
          <cell r="K225" t="str">
            <v xml:space="preserve">Pranami Mayankkumar Dahyabhai </v>
          </cell>
          <cell r="L225">
            <v>32.257534246575339</v>
          </cell>
          <cell r="M225">
            <v>33528</v>
          </cell>
          <cell r="N225">
            <v>9687561271</v>
          </cell>
          <cell r="O225">
            <v>0</v>
          </cell>
          <cell r="P225" t="str">
            <v>Dahyabhai</v>
          </cell>
          <cell r="Q225">
            <v>9687561271</v>
          </cell>
          <cell r="R225" t="str">
            <v>Father</v>
          </cell>
          <cell r="S225" t="str">
            <v>Sanuben</v>
          </cell>
          <cell r="T225" t="str">
            <v>At: Jitpur,Ta:Malpur,D-Aravalli-383345</v>
          </cell>
          <cell r="U225" t="str">
            <v>At: Jitpur,Ta:Malpur,D-Aravalli-383345</v>
          </cell>
          <cell r="V225">
            <v>0</v>
          </cell>
          <cell r="W225">
            <v>838047162529</v>
          </cell>
          <cell r="X225">
            <v>0</v>
          </cell>
          <cell r="Y225" t="str">
            <v>ITI</v>
          </cell>
          <cell r="Z225" t="str">
            <v>-</v>
          </cell>
          <cell r="AA225" t="str">
            <v xml:space="preserve">01 Years </v>
          </cell>
        </row>
        <row r="226">
          <cell r="B226" t="str">
            <v>JV1808037</v>
          </cell>
          <cell r="C226" t="str">
            <v>QA</v>
          </cell>
          <cell r="D226" t="str">
            <v>Quality Inspection</v>
          </cell>
          <cell r="E226">
            <v>0</v>
          </cell>
          <cell r="F226" t="str">
            <v>CW Operator</v>
          </cell>
          <cell r="G226" t="str">
            <v>Skilled</v>
          </cell>
          <cell r="H226">
            <v>43325</v>
          </cell>
          <cell r="I226">
            <v>43329</v>
          </cell>
          <cell r="J226">
            <v>0</v>
          </cell>
          <cell r="K226" t="str">
            <v xml:space="preserve">Prajapati GopalKumar Kalabhai </v>
          </cell>
          <cell r="L226">
            <v>29.838356164383562</v>
          </cell>
          <cell r="M226">
            <v>34411</v>
          </cell>
          <cell r="N226">
            <v>9723946905</v>
          </cell>
          <cell r="O226">
            <v>0</v>
          </cell>
          <cell r="P226" t="str">
            <v>Kalabhai</v>
          </cell>
          <cell r="Q226">
            <v>9601194913</v>
          </cell>
          <cell r="R226" t="str">
            <v>Father</v>
          </cell>
          <cell r="S226" t="str">
            <v>Rekhaben</v>
          </cell>
          <cell r="T226" t="str">
            <v>At: Sathamba,Ta:Bayad, D-Sabarkhata-383340</v>
          </cell>
          <cell r="U226" t="str">
            <v>At: Sathamba,Ta:Bayad, D-Sabarkhata-383340</v>
          </cell>
          <cell r="V226">
            <v>0</v>
          </cell>
          <cell r="W226">
            <v>578243977696</v>
          </cell>
          <cell r="X226">
            <v>0</v>
          </cell>
          <cell r="Y226" t="str">
            <v>ITI</v>
          </cell>
          <cell r="Z226" t="str">
            <v>Fitter</v>
          </cell>
          <cell r="AA226" t="str">
            <v xml:space="preserve">02 Years </v>
          </cell>
        </row>
        <row r="227">
          <cell r="B227" t="str">
            <v>JV1808038</v>
          </cell>
          <cell r="C227" t="str">
            <v>Production</v>
          </cell>
          <cell r="D227" t="str">
            <v>Inner Tube Manufacturing</v>
          </cell>
          <cell r="E227">
            <v>0</v>
          </cell>
          <cell r="F227" t="str">
            <v>CW Operator</v>
          </cell>
          <cell r="G227" t="str">
            <v>Skilled</v>
          </cell>
          <cell r="H227">
            <v>43325</v>
          </cell>
          <cell r="I227">
            <v>43333</v>
          </cell>
          <cell r="J227">
            <v>0</v>
          </cell>
          <cell r="K227" t="str">
            <v>Solanki Surenrasinh Baldevsinh</v>
          </cell>
          <cell r="L227">
            <v>30.268493150684932</v>
          </cell>
          <cell r="M227">
            <v>34254</v>
          </cell>
          <cell r="N227">
            <v>9662933869</v>
          </cell>
          <cell r="O227">
            <v>0</v>
          </cell>
          <cell r="P227" t="str">
            <v xml:space="preserve"> Baldevsinh</v>
          </cell>
          <cell r="Q227">
            <v>7984780018</v>
          </cell>
          <cell r="R227" t="str">
            <v>Father</v>
          </cell>
          <cell r="S227" t="str">
            <v>Champaben</v>
          </cell>
          <cell r="T227" t="str">
            <v>At: Amodara ,D- Sabarkantha-383330</v>
          </cell>
          <cell r="U227" t="str">
            <v>At: Amodara ,D- Sabarkantha-383330</v>
          </cell>
          <cell r="V227">
            <v>0</v>
          </cell>
          <cell r="W227">
            <v>964788413294</v>
          </cell>
          <cell r="X227">
            <v>0</v>
          </cell>
          <cell r="Y227" t="str">
            <v>ITI</v>
          </cell>
          <cell r="Z227" t="str">
            <v>Fitter</v>
          </cell>
          <cell r="AA227" t="str">
            <v>01 Years</v>
          </cell>
        </row>
        <row r="228">
          <cell r="B228" t="str">
            <v>JV1808039</v>
          </cell>
          <cell r="C228" t="str">
            <v>Production</v>
          </cell>
          <cell r="D228" t="str">
            <v>Extrusion</v>
          </cell>
          <cell r="E228">
            <v>0</v>
          </cell>
          <cell r="F228" t="str">
            <v>CW Operator</v>
          </cell>
          <cell r="G228" t="str">
            <v>Skilled</v>
          </cell>
          <cell r="H228">
            <v>43325</v>
          </cell>
          <cell r="I228">
            <v>43390</v>
          </cell>
          <cell r="J228">
            <v>0</v>
          </cell>
          <cell r="K228" t="str">
            <v>Chavda Vinodbhai Gangabhai</v>
          </cell>
          <cell r="L228">
            <v>26.432876712328767</v>
          </cell>
          <cell r="M228">
            <v>35654</v>
          </cell>
          <cell r="N228">
            <v>9574748287</v>
          </cell>
          <cell r="O228">
            <v>0</v>
          </cell>
          <cell r="P228" t="str">
            <v xml:space="preserve">Gangabhai </v>
          </cell>
          <cell r="Q228">
            <v>9574748287</v>
          </cell>
          <cell r="R228" t="str">
            <v>Father</v>
          </cell>
          <cell r="S228" t="str">
            <v xml:space="preserve">Gitaben </v>
          </cell>
          <cell r="T228" t="str">
            <v>At:Virodar,Ta: Sutrapada,D-Girsomnath-362268</v>
          </cell>
          <cell r="U228" t="str">
            <v>At:Virodar,Ta: Sutrapada,D-Girsomnath-362268</v>
          </cell>
          <cell r="V228">
            <v>0</v>
          </cell>
          <cell r="W228">
            <v>353859715839</v>
          </cell>
          <cell r="X228">
            <v>0</v>
          </cell>
          <cell r="Y228" t="str">
            <v>ITI</v>
          </cell>
          <cell r="Z228" t="str">
            <v>Electronic</v>
          </cell>
          <cell r="AA228" t="str">
            <v xml:space="preserve">02 Years </v>
          </cell>
        </row>
        <row r="229">
          <cell r="B229" t="str">
            <v>JV1808040</v>
          </cell>
          <cell r="C229" t="str">
            <v>Production</v>
          </cell>
          <cell r="D229" t="str">
            <v>Extrusion</v>
          </cell>
          <cell r="E229">
            <v>0</v>
          </cell>
          <cell r="F229" t="str">
            <v>CW Operator</v>
          </cell>
          <cell r="G229" t="str">
            <v>Skilled</v>
          </cell>
          <cell r="H229">
            <v>43325</v>
          </cell>
          <cell r="I229">
            <v>43374</v>
          </cell>
          <cell r="J229">
            <v>0</v>
          </cell>
          <cell r="K229" t="str">
            <v xml:space="preserve">Rajan RahulKumar Danabhai </v>
          </cell>
          <cell r="L229">
            <v>27.61917808219178</v>
          </cell>
          <cell r="M229">
            <v>35221</v>
          </cell>
          <cell r="N229">
            <v>9725637254</v>
          </cell>
          <cell r="O229">
            <v>0</v>
          </cell>
          <cell r="P229" t="str">
            <v>Danabhai</v>
          </cell>
          <cell r="Q229">
            <v>9726614260</v>
          </cell>
          <cell r="R229" t="str">
            <v>Father</v>
          </cell>
          <cell r="S229" t="str">
            <v>Kavitaben</v>
          </cell>
          <cell r="T229" t="str">
            <v>At:Deshotar, Ta:Idar,D-Sabarkantha-383205</v>
          </cell>
          <cell r="U229" t="str">
            <v>At:Deshotar, Ta:Idar,D-Sabarkantha-383205</v>
          </cell>
          <cell r="V229">
            <v>0</v>
          </cell>
          <cell r="W229">
            <v>479142056941</v>
          </cell>
          <cell r="X229">
            <v>0</v>
          </cell>
          <cell r="Y229" t="str">
            <v>ITI</v>
          </cell>
          <cell r="Z229" t="str">
            <v>Fitter</v>
          </cell>
          <cell r="AA229" t="str">
            <v>01 Years</v>
          </cell>
        </row>
        <row r="230">
          <cell r="B230" t="str">
            <v>JV1808041</v>
          </cell>
          <cell r="C230" t="str">
            <v>Production</v>
          </cell>
          <cell r="D230" t="str">
            <v>Extrusion</v>
          </cell>
          <cell r="E230">
            <v>0</v>
          </cell>
          <cell r="F230" t="str">
            <v>CW Operator</v>
          </cell>
          <cell r="G230" t="str">
            <v>Skilled</v>
          </cell>
          <cell r="H230">
            <v>43325</v>
          </cell>
          <cell r="I230">
            <v>43390</v>
          </cell>
          <cell r="J230">
            <v>0</v>
          </cell>
          <cell r="K230" t="str">
            <v>Thakor Kalpeshkumar Manilal</v>
          </cell>
          <cell r="L230">
            <v>27.87123287671233</v>
          </cell>
          <cell r="M230">
            <v>35129</v>
          </cell>
          <cell r="N230">
            <v>9727666105</v>
          </cell>
          <cell r="O230">
            <v>0</v>
          </cell>
          <cell r="P230" t="str">
            <v>Manilal</v>
          </cell>
          <cell r="Q230">
            <v>8141542264</v>
          </cell>
          <cell r="R230" t="str">
            <v>Father</v>
          </cell>
          <cell r="S230" t="str">
            <v>Ramilaben</v>
          </cell>
          <cell r="T230" t="str">
            <v>20,Navi Vasahat,Panta,D-Mahisagar-388260</v>
          </cell>
          <cell r="U230" t="str">
            <v>20,Navi Vasahat,Panta,D-Mahisagar-388260</v>
          </cell>
          <cell r="V230">
            <v>0</v>
          </cell>
          <cell r="W230">
            <v>906532279477</v>
          </cell>
          <cell r="X230">
            <v>0</v>
          </cell>
          <cell r="Y230" t="str">
            <v>ITI</v>
          </cell>
          <cell r="Z230" t="str">
            <v>Electrician</v>
          </cell>
          <cell r="AA230" t="str">
            <v>Fresher</v>
          </cell>
        </row>
        <row r="231">
          <cell r="B231" t="str">
            <v>JV1808042</v>
          </cell>
          <cell r="C231" t="str">
            <v>Production</v>
          </cell>
          <cell r="D231" t="str">
            <v>Extrusion</v>
          </cell>
          <cell r="E231">
            <v>0</v>
          </cell>
          <cell r="F231" t="str">
            <v>CW Operator</v>
          </cell>
          <cell r="G231" t="str">
            <v>Skilled</v>
          </cell>
          <cell r="H231">
            <v>43325</v>
          </cell>
          <cell r="I231">
            <v>43351</v>
          </cell>
          <cell r="J231">
            <v>0</v>
          </cell>
          <cell r="K231" t="str">
            <v>Patel Chirag Babubhai</v>
          </cell>
          <cell r="L231">
            <v>27.008219178082193</v>
          </cell>
          <cell r="M231">
            <v>35444</v>
          </cell>
          <cell r="N231">
            <v>9978402442</v>
          </cell>
          <cell r="O231">
            <v>0</v>
          </cell>
          <cell r="P231" t="str">
            <v>Babubhai</v>
          </cell>
          <cell r="Q231">
            <v>9512867720</v>
          </cell>
          <cell r="R231" t="str">
            <v>Father</v>
          </cell>
          <cell r="S231" t="str">
            <v>Kapilaben</v>
          </cell>
          <cell r="T231" t="str">
            <v>2-57,Patelwas,Hajipur,Runi,D-Patan-384265</v>
          </cell>
          <cell r="U231" t="str">
            <v>2-57,Patelwas,Hajipur,Runi,D-Patan-384265</v>
          </cell>
          <cell r="V231">
            <v>0</v>
          </cell>
          <cell r="W231">
            <v>834088481357</v>
          </cell>
          <cell r="X231">
            <v>0</v>
          </cell>
          <cell r="Y231" t="str">
            <v>ITI</v>
          </cell>
          <cell r="Z231" t="str">
            <v>Fitter</v>
          </cell>
          <cell r="AA231" t="str">
            <v>07 Month</v>
          </cell>
        </row>
        <row r="232">
          <cell r="B232" t="str">
            <v>JV1808043</v>
          </cell>
          <cell r="C232" t="str">
            <v>Production</v>
          </cell>
          <cell r="D232" t="str">
            <v>Mixing</v>
          </cell>
          <cell r="E232">
            <v>0</v>
          </cell>
          <cell r="F232" t="str">
            <v>CW Operator</v>
          </cell>
          <cell r="G232" t="str">
            <v>Skilled</v>
          </cell>
          <cell r="H232">
            <v>43325</v>
          </cell>
          <cell r="I232">
            <v>43449</v>
          </cell>
          <cell r="J232">
            <v>0</v>
          </cell>
          <cell r="K232" t="str">
            <v>Pagi Umeshbhai Mahendrasinh</v>
          </cell>
          <cell r="L232">
            <v>31.608219178082191</v>
          </cell>
          <cell r="M232">
            <v>33765</v>
          </cell>
          <cell r="N232">
            <v>9909203968</v>
          </cell>
          <cell r="O232">
            <v>0</v>
          </cell>
          <cell r="P232" t="str">
            <v>Mahendrasinh</v>
          </cell>
          <cell r="Q232">
            <v>9909203968</v>
          </cell>
          <cell r="R232" t="str">
            <v>Father</v>
          </cell>
          <cell r="S232" t="str">
            <v>Divyaben</v>
          </cell>
          <cell r="T232" t="str">
            <v>AT : Pagi Faliyu, Ta:Rajgadh, D- Panchmahals-389235</v>
          </cell>
          <cell r="U232" t="str">
            <v>AT : Pagi Faliyu, Ta:Rajgadh, D- Panchmahals-389235</v>
          </cell>
          <cell r="V232">
            <v>0</v>
          </cell>
          <cell r="W232">
            <v>880917588877</v>
          </cell>
          <cell r="X232">
            <v>0</v>
          </cell>
          <cell r="Y232" t="str">
            <v>ITI</v>
          </cell>
          <cell r="Z232" t="str">
            <v>Wireman</v>
          </cell>
          <cell r="AA232" t="str">
            <v xml:space="preserve">02 Years </v>
          </cell>
        </row>
        <row r="233">
          <cell r="B233" t="str">
            <v>JV1808044</v>
          </cell>
          <cell r="C233" t="str">
            <v>Production</v>
          </cell>
          <cell r="D233" t="str">
            <v>Mixing</v>
          </cell>
          <cell r="E233">
            <v>0</v>
          </cell>
          <cell r="F233" t="str">
            <v>CW Operator</v>
          </cell>
          <cell r="G233" t="str">
            <v>Skilled</v>
          </cell>
          <cell r="H233">
            <v>43325</v>
          </cell>
          <cell r="I233">
            <v>43351</v>
          </cell>
          <cell r="J233">
            <v>0</v>
          </cell>
          <cell r="K233" t="str">
            <v>Bhatti Iliyasbhai Hajibhai</v>
          </cell>
          <cell r="L233">
            <v>31.567123287671233</v>
          </cell>
          <cell r="M233">
            <v>33780</v>
          </cell>
          <cell r="N233">
            <v>9601254152</v>
          </cell>
          <cell r="O233">
            <v>0</v>
          </cell>
          <cell r="P233" t="str">
            <v>Hajibhai</v>
          </cell>
          <cell r="Q233">
            <v>7621004808</v>
          </cell>
          <cell r="R233" t="str">
            <v>Father</v>
          </cell>
          <cell r="S233" t="str">
            <v>Khatijaben</v>
          </cell>
          <cell r="T233" t="str">
            <v>Mahadev Mandir Pase,Nagvada,D-Surendrangar-382755</v>
          </cell>
          <cell r="U233" t="str">
            <v>Mahadev Mandir Pase,Nagvada,D-Surendrangar-382755</v>
          </cell>
          <cell r="V233">
            <v>0</v>
          </cell>
          <cell r="W233">
            <v>336067195070</v>
          </cell>
          <cell r="X233">
            <v>0</v>
          </cell>
          <cell r="Y233" t="str">
            <v>ITI</v>
          </cell>
          <cell r="Z233" t="str">
            <v>Fitter</v>
          </cell>
          <cell r="AA233" t="str">
            <v>01 Years</v>
          </cell>
        </row>
        <row r="234">
          <cell r="B234" t="str">
            <v>JV1808045</v>
          </cell>
          <cell r="C234" t="str">
            <v>Production</v>
          </cell>
          <cell r="D234" t="str">
            <v>Mixing</v>
          </cell>
          <cell r="E234">
            <v>0</v>
          </cell>
          <cell r="F234" t="str">
            <v>CW Operator</v>
          </cell>
          <cell r="G234" t="str">
            <v>Skilled</v>
          </cell>
          <cell r="H234">
            <v>43325</v>
          </cell>
          <cell r="I234">
            <v>43332</v>
          </cell>
          <cell r="J234">
            <v>0</v>
          </cell>
          <cell r="K234" t="str">
            <v>Rohit Chintankumar Pravinbhai</v>
          </cell>
          <cell r="L234">
            <v>26.63013698630137</v>
          </cell>
          <cell r="M234">
            <v>35582</v>
          </cell>
          <cell r="N234">
            <v>8140082531</v>
          </cell>
          <cell r="O234">
            <v>0</v>
          </cell>
          <cell r="P234" t="str">
            <v>Pravinbhai</v>
          </cell>
          <cell r="Q234">
            <v>8140082531</v>
          </cell>
          <cell r="R234" t="str">
            <v>Father</v>
          </cell>
          <cell r="S234" t="str">
            <v>Manjulaben</v>
          </cell>
          <cell r="T234" t="str">
            <v>Kavat,Panvad,D-vadodara-391168</v>
          </cell>
          <cell r="U234" t="str">
            <v>Kavat,Panvad,D-vadodara-391168</v>
          </cell>
          <cell r="V234">
            <v>0</v>
          </cell>
          <cell r="W234">
            <v>924151142676</v>
          </cell>
          <cell r="X234">
            <v>0</v>
          </cell>
          <cell r="Y234" t="str">
            <v>ITI</v>
          </cell>
          <cell r="Z234" t="str">
            <v>Fitter</v>
          </cell>
          <cell r="AA234" t="str">
            <v>01 Years</v>
          </cell>
        </row>
        <row r="235">
          <cell r="B235" t="str">
            <v>JV1808046</v>
          </cell>
          <cell r="C235" t="str">
            <v>Production</v>
          </cell>
          <cell r="D235" t="str">
            <v>Mixing</v>
          </cell>
          <cell r="E235">
            <v>0</v>
          </cell>
          <cell r="F235" t="str">
            <v>CW Operator</v>
          </cell>
          <cell r="G235" t="str">
            <v>Skilled</v>
          </cell>
          <cell r="H235">
            <v>43325</v>
          </cell>
          <cell r="I235">
            <v>43325</v>
          </cell>
          <cell r="J235">
            <v>0</v>
          </cell>
          <cell r="K235" t="str">
            <v>Rathod Nayansinh Baldevsinh</v>
          </cell>
          <cell r="L235">
            <v>26.589041095890412</v>
          </cell>
          <cell r="M235">
            <v>35597</v>
          </cell>
          <cell r="N235">
            <v>7096912103</v>
          </cell>
          <cell r="O235">
            <v>0</v>
          </cell>
          <cell r="P235" t="str">
            <v>Baldevsinh</v>
          </cell>
          <cell r="Q235">
            <v>9429114062</v>
          </cell>
          <cell r="R235" t="str">
            <v>Father</v>
          </cell>
          <cell r="S235" t="str">
            <v>Suraben</v>
          </cell>
          <cell r="T235" t="str">
            <v>Bobha,D-Sabarkantha-383205</v>
          </cell>
          <cell r="U235" t="str">
            <v>Bobha,D-Sabarkantha-383205</v>
          </cell>
          <cell r="V235">
            <v>0</v>
          </cell>
          <cell r="W235">
            <v>889102753595</v>
          </cell>
          <cell r="X235">
            <v>0</v>
          </cell>
          <cell r="Y235" t="str">
            <v>ITI</v>
          </cell>
          <cell r="Z235" t="str">
            <v>Mechanic Motor Vehicle</v>
          </cell>
          <cell r="AA235" t="str">
            <v>Fresher</v>
          </cell>
        </row>
        <row r="236">
          <cell r="B236" t="str">
            <v>JV1808047</v>
          </cell>
          <cell r="C236" t="str">
            <v>Production</v>
          </cell>
          <cell r="D236" t="str">
            <v>Tire Building</v>
          </cell>
          <cell r="E236">
            <v>0</v>
          </cell>
          <cell r="F236" t="str">
            <v>CW Operator</v>
          </cell>
          <cell r="G236" t="str">
            <v>Skilled</v>
          </cell>
          <cell r="H236">
            <v>43325</v>
          </cell>
          <cell r="I236">
            <v>43353</v>
          </cell>
          <cell r="J236">
            <v>0</v>
          </cell>
          <cell r="K236" t="str">
            <v xml:space="preserve">Parmar Bhaveshkumar Nagarbhai </v>
          </cell>
          <cell r="L236">
            <v>26.8</v>
          </cell>
          <cell r="M236">
            <v>35520</v>
          </cell>
          <cell r="N236">
            <v>9824720871</v>
          </cell>
          <cell r="O236">
            <v>0</v>
          </cell>
          <cell r="P236" t="str">
            <v>Nagarbhai</v>
          </cell>
          <cell r="Q236">
            <v>7990138634</v>
          </cell>
          <cell r="R236" t="str">
            <v>Father</v>
          </cell>
          <cell r="S236" t="str">
            <v>Naniben</v>
          </cell>
          <cell r="T236" t="str">
            <v>At: Vavdi , D- SurendraNagar-363310</v>
          </cell>
          <cell r="U236" t="str">
            <v>At: Vavdi , D- SurendraNagar-363310</v>
          </cell>
          <cell r="V236">
            <v>0</v>
          </cell>
          <cell r="W236">
            <v>3132624456985</v>
          </cell>
          <cell r="X236">
            <v>0</v>
          </cell>
          <cell r="Y236" t="str">
            <v>ITI</v>
          </cell>
          <cell r="Z236" t="str">
            <v>Fitter</v>
          </cell>
          <cell r="AA236" t="str">
            <v>Fresher</v>
          </cell>
        </row>
        <row r="237">
          <cell r="B237" t="str">
            <v>JV1808048</v>
          </cell>
          <cell r="C237" t="str">
            <v>Production</v>
          </cell>
          <cell r="D237" t="str">
            <v>Tire Building</v>
          </cell>
          <cell r="E237">
            <v>0</v>
          </cell>
          <cell r="F237" t="str">
            <v>CW Operator</v>
          </cell>
          <cell r="G237" t="str">
            <v>Skilled</v>
          </cell>
          <cell r="H237">
            <v>43325</v>
          </cell>
          <cell r="I237">
            <v>43357</v>
          </cell>
          <cell r="J237">
            <v>0</v>
          </cell>
          <cell r="K237" t="str">
            <v>Khant RujulKumar Maheshbhai</v>
          </cell>
          <cell r="L237">
            <v>26.652054794520549</v>
          </cell>
          <cell r="M237">
            <v>35574</v>
          </cell>
          <cell r="N237">
            <v>9979633651</v>
          </cell>
          <cell r="O237">
            <v>0</v>
          </cell>
          <cell r="P237" t="str">
            <v>Maheshbhai</v>
          </cell>
          <cell r="Q237">
            <v>9913926220</v>
          </cell>
          <cell r="R237" t="str">
            <v>Father</v>
          </cell>
          <cell r="S237" t="str">
            <v xml:space="preserve">Gagoben </v>
          </cell>
          <cell r="T237" t="str">
            <v>At: Vada Zampa,D-Panchmahals-389265</v>
          </cell>
          <cell r="U237" t="str">
            <v>At: Vada Zampa,D-Panchmahals-389265</v>
          </cell>
          <cell r="V237">
            <v>0</v>
          </cell>
          <cell r="W237">
            <v>738373333430</v>
          </cell>
          <cell r="X237">
            <v>0</v>
          </cell>
          <cell r="Y237" t="str">
            <v>ITI</v>
          </cell>
          <cell r="Z237" t="str">
            <v>Wireman</v>
          </cell>
          <cell r="AA237" t="str">
            <v>Fresher</v>
          </cell>
        </row>
        <row r="238">
          <cell r="B238" t="str">
            <v>JV1808049</v>
          </cell>
          <cell r="C238" t="str">
            <v>Production</v>
          </cell>
          <cell r="D238" t="str">
            <v>Tire Building</v>
          </cell>
          <cell r="E238">
            <v>0</v>
          </cell>
          <cell r="F238" t="str">
            <v>CW Operator</v>
          </cell>
          <cell r="G238" t="str">
            <v>Skilled</v>
          </cell>
          <cell r="H238">
            <v>43325</v>
          </cell>
          <cell r="I238">
            <v>43383</v>
          </cell>
          <cell r="J238">
            <v>0</v>
          </cell>
          <cell r="K238" t="str">
            <v xml:space="preserve">Prajapati Nikulkumar Manubhai </v>
          </cell>
          <cell r="L238">
            <v>28.410958904109588</v>
          </cell>
          <cell r="M238">
            <v>34932</v>
          </cell>
          <cell r="N238">
            <v>7043258915</v>
          </cell>
          <cell r="O238">
            <v>0</v>
          </cell>
          <cell r="P238" t="str">
            <v>Manubhai</v>
          </cell>
          <cell r="Q238">
            <v>9898386627</v>
          </cell>
          <cell r="R238" t="str">
            <v>Father</v>
          </cell>
          <cell r="S238" t="str">
            <v xml:space="preserve">Manjul ben </v>
          </cell>
          <cell r="T238" t="str">
            <v>AT: Dudhapura,D- Patan-384265</v>
          </cell>
          <cell r="U238" t="str">
            <v>AT: Dudhapura,D- Patan-384265</v>
          </cell>
          <cell r="V238">
            <v>0</v>
          </cell>
          <cell r="W238">
            <v>806871189880</v>
          </cell>
          <cell r="X238">
            <v>0</v>
          </cell>
          <cell r="Y238" t="str">
            <v>ITI</v>
          </cell>
          <cell r="Z238" t="str">
            <v>Fitter</v>
          </cell>
          <cell r="AA238" t="str">
            <v xml:space="preserve">01 Years </v>
          </cell>
        </row>
        <row r="239">
          <cell r="B239" t="str">
            <v>JV1808050</v>
          </cell>
          <cell r="C239" t="str">
            <v>Production</v>
          </cell>
          <cell r="D239" t="str">
            <v>Tire Building</v>
          </cell>
          <cell r="E239">
            <v>0</v>
          </cell>
          <cell r="F239" t="str">
            <v>CW Operator</v>
          </cell>
          <cell r="G239" t="str">
            <v>Skilled</v>
          </cell>
          <cell r="H239">
            <v>43325</v>
          </cell>
          <cell r="I239">
            <v>43335</v>
          </cell>
          <cell r="J239">
            <v>0</v>
          </cell>
          <cell r="K239" t="str">
            <v>Chamar Dashrathkumar Dineshbhai</v>
          </cell>
          <cell r="L239">
            <v>26.564383561643837</v>
          </cell>
          <cell r="M239">
            <v>35606</v>
          </cell>
          <cell r="N239">
            <v>9714927208</v>
          </cell>
          <cell r="O239">
            <v>0</v>
          </cell>
          <cell r="P239" t="str">
            <v>Dineshbhai</v>
          </cell>
          <cell r="Q239">
            <v>9714927208</v>
          </cell>
          <cell r="R239" t="str">
            <v>Father</v>
          </cell>
          <cell r="S239" t="str">
            <v>Hansaben</v>
          </cell>
          <cell r="T239" t="str">
            <v>AT: Isari, Ta: Meghgraj,D-Aravalli- 383251</v>
          </cell>
          <cell r="U239" t="str">
            <v>AT: Isari, Ta: Meghgraj,D-Aravalli- 383251</v>
          </cell>
          <cell r="V239">
            <v>0</v>
          </cell>
          <cell r="W239">
            <v>518723944517</v>
          </cell>
          <cell r="X239">
            <v>0</v>
          </cell>
          <cell r="Y239" t="str">
            <v>ITI</v>
          </cell>
          <cell r="Z239" t="str">
            <v>Fitter</v>
          </cell>
          <cell r="AA239" t="str">
            <v>Fresher</v>
          </cell>
        </row>
        <row r="240">
          <cell r="B240" t="str">
            <v>JV1808051</v>
          </cell>
          <cell r="C240" t="str">
            <v>Production</v>
          </cell>
          <cell r="D240" t="str">
            <v>Tire Building</v>
          </cell>
          <cell r="E240">
            <v>0</v>
          </cell>
          <cell r="F240" t="str">
            <v>CW Operator</v>
          </cell>
          <cell r="G240" t="str">
            <v>Skilled</v>
          </cell>
          <cell r="H240">
            <v>43325</v>
          </cell>
          <cell r="I240">
            <v>43369</v>
          </cell>
          <cell r="J240">
            <v>0</v>
          </cell>
          <cell r="K240" t="str">
            <v xml:space="preserve">Parmar Jigneshkumar Kalidas </v>
          </cell>
          <cell r="L240">
            <v>30</v>
          </cell>
          <cell r="M240">
            <v>34352</v>
          </cell>
          <cell r="N240">
            <v>9978049614</v>
          </cell>
          <cell r="O240">
            <v>0</v>
          </cell>
          <cell r="P240" t="str">
            <v>Kalidasbhai</v>
          </cell>
          <cell r="Q240">
            <v>7698445176</v>
          </cell>
          <cell r="R240" t="str">
            <v>Father</v>
          </cell>
          <cell r="S240" t="str">
            <v>Hiraben</v>
          </cell>
          <cell r="T240" t="str">
            <v>Isari,D-Sabarkantha-383251</v>
          </cell>
          <cell r="U240" t="str">
            <v>Isari,D-Sabarkantha-383251</v>
          </cell>
          <cell r="V240">
            <v>0</v>
          </cell>
          <cell r="W240">
            <v>864953231449</v>
          </cell>
          <cell r="X240">
            <v>0</v>
          </cell>
          <cell r="Y240" t="str">
            <v>ITI</v>
          </cell>
          <cell r="Z240" t="str">
            <v>Electrician</v>
          </cell>
          <cell r="AA240" t="str">
            <v>09 Month</v>
          </cell>
        </row>
        <row r="241">
          <cell r="B241" t="str">
            <v>JV1808052</v>
          </cell>
          <cell r="C241" t="str">
            <v>Planning</v>
          </cell>
          <cell r="D241" t="str">
            <v>Product Management</v>
          </cell>
          <cell r="E241">
            <v>0</v>
          </cell>
          <cell r="F241" t="str">
            <v>Packaging</v>
          </cell>
          <cell r="G241" t="str">
            <v>Loading Unloading</v>
          </cell>
          <cell r="H241">
            <v>43325</v>
          </cell>
          <cell r="I241">
            <v>43469</v>
          </cell>
          <cell r="J241">
            <v>0</v>
          </cell>
          <cell r="K241" t="str">
            <v>Vankar Rajeshbhai Manilal</v>
          </cell>
          <cell r="L241">
            <v>35.205479452054796</v>
          </cell>
          <cell r="M241">
            <v>32452</v>
          </cell>
          <cell r="N241">
            <v>9714099162</v>
          </cell>
          <cell r="O241">
            <v>0</v>
          </cell>
          <cell r="P241" t="str">
            <v>Manilal</v>
          </cell>
          <cell r="Q241">
            <v>9714099162</v>
          </cell>
          <cell r="R241" t="str">
            <v>Father</v>
          </cell>
          <cell r="S241" t="str">
            <v>Bhuriben</v>
          </cell>
          <cell r="T241" t="str">
            <v>Ta: Balasinor,D-Mahisagar-388255</v>
          </cell>
          <cell r="U241" t="str">
            <v>Ta: Balasinor,D-Mahisagar-388255</v>
          </cell>
          <cell r="V241">
            <v>0</v>
          </cell>
          <cell r="W241">
            <v>863913061347</v>
          </cell>
          <cell r="X241">
            <v>0</v>
          </cell>
          <cell r="Y241" t="str">
            <v>ITI</v>
          </cell>
          <cell r="Z241" t="str">
            <v>COPA</v>
          </cell>
          <cell r="AA241" t="str">
            <v>02 Years</v>
          </cell>
        </row>
        <row r="242">
          <cell r="B242" t="str">
            <v>JV1808053</v>
          </cell>
          <cell r="C242" t="str">
            <v>Planning</v>
          </cell>
          <cell r="D242" t="str">
            <v>Product Management</v>
          </cell>
          <cell r="E242">
            <v>0</v>
          </cell>
          <cell r="F242" t="str">
            <v>Packaging</v>
          </cell>
          <cell r="G242" t="str">
            <v>Loading Unloading</v>
          </cell>
          <cell r="H242">
            <v>43325</v>
          </cell>
          <cell r="I242">
            <v>43769</v>
          </cell>
          <cell r="J242">
            <v>0</v>
          </cell>
          <cell r="K242" t="str">
            <v>Thakor Sendhaji Babaji</v>
          </cell>
          <cell r="L242">
            <v>35.632876712328766</v>
          </cell>
          <cell r="M242">
            <v>32296</v>
          </cell>
          <cell r="N242">
            <v>9924145023</v>
          </cell>
          <cell r="O242">
            <v>0</v>
          </cell>
          <cell r="P242" t="str">
            <v>Babaji</v>
          </cell>
          <cell r="Q242">
            <v>9924145023</v>
          </cell>
          <cell r="R242" t="str">
            <v>Father</v>
          </cell>
          <cell r="S242" t="str">
            <v>Sabariben</v>
          </cell>
          <cell r="T242" t="str">
            <v>Post-Virochannagar,D-Ahmedabad-382170</v>
          </cell>
          <cell r="U242" t="str">
            <v>Post-Virochannagar,D-Ahmedabad-382170</v>
          </cell>
          <cell r="V242">
            <v>0</v>
          </cell>
          <cell r="W242">
            <v>973032953161</v>
          </cell>
          <cell r="X242">
            <v>0</v>
          </cell>
          <cell r="Y242" t="str">
            <v>HSC</v>
          </cell>
          <cell r="Z242" t="str">
            <v>-</v>
          </cell>
          <cell r="AA242" t="str">
            <v>Fresher</v>
          </cell>
        </row>
        <row r="243">
          <cell r="B243" t="str">
            <v>JV1808054</v>
          </cell>
          <cell r="C243" t="str">
            <v>Planning</v>
          </cell>
          <cell r="D243" t="str">
            <v>Product Management</v>
          </cell>
          <cell r="E243">
            <v>0</v>
          </cell>
          <cell r="F243" t="str">
            <v>Packaging</v>
          </cell>
          <cell r="G243" t="str">
            <v>Loading Unloading</v>
          </cell>
          <cell r="H243">
            <v>43325</v>
          </cell>
          <cell r="I243">
            <v>43647</v>
          </cell>
          <cell r="J243">
            <v>0</v>
          </cell>
          <cell r="K243" t="str">
            <v>Koli Patel Shravanbhai Dhanjibhai</v>
          </cell>
          <cell r="L243">
            <v>25.545205479452054</v>
          </cell>
          <cell r="M243">
            <v>35978</v>
          </cell>
          <cell r="N243">
            <v>7621974680</v>
          </cell>
          <cell r="O243">
            <v>0</v>
          </cell>
          <cell r="P243" t="str">
            <v>Dhanjibhai</v>
          </cell>
          <cell r="Q243">
            <v>7621974680</v>
          </cell>
          <cell r="R243" t="str">
            <v>Father</v>
          </cell>
          <cell r="S243" t="str">
            <v>Kanchanben</v>
          </cell>
          <cell r="T243" t="str">
            <v>Geppura,Ta-Zolapur,D-Ahmedabad-382170</v>
          </cell>
          <cell r="U243" t="str">
            <v>Geppura,Ta-Zolapur,D-Ahmedabad-382170</v>
          </cell>
          <cell r="V243">
            <v>0</v>
          </cell>
          <cell r="W243">
            <v>970917857417</v>
          </cell>
          <cell r="X243">
            <v>0</v>
          </cell>
          <cell r="Y243" t="str">
            <v>HSC</v>
          </cell>
          <cell r="Z243" t="str">
            <v>-</v>
          </cell>
          <cell r="AA243" t="str">
            <v>Fresher</v>
          </cell>
        </row>
        <row r="244">
          <cell r="B244" t="str">
            <v>JV1808055</v>
          </cell>
          <cell r="C244" t="str">
            <v>Planning</v>
          </cell>
          <cell r="D244" t="str">
            <v>Product Management</v>
          </cell>
          <cell r="E244">
            <v>0</v>
          </cell>
          <cell r="F244" t="str">
            <v>Packaging</v>
          </cell>
          <cell r="G244" t="str">
            <v>Loading Unloading</v>
          </cell>
          <cell r="H244">
            <v>43325</v>
          </cell>
          <cell r="I244">
            <v>43565</v>
          </cell>
          <cell r="J244">
            <v>0</v>
          </cell>
          <cell r="K244" t="str">
            <v>Koli Patel Kanubhai Bachubhai</v>
          </cell>
          <cell r="L244">
            <v>31.306849315068494</v>
          </cell>
          <cell r="M244">
            <v>33875</v>
          </cell>
          <cell r="N244">
            <v>9081716713</v>
          </cell>
          <cell r="O244">
            <v>0</v>
          </cell>
          <cell r="P244" t="str">
            <v>Bachubhai</v>
          </cell>
          <cell r="Q244">
            <v>9081716713</v>
          </cell>
          <cell r="R244" t="str">
            <v>Father</v>
          </cell>
          <cell r="S244" t="str">
            <v>Savitaben</v>
          </cell>
          <cell r="T244" t="str">
            <v>249,Matavalo,Zolapur,D-Ahmedabad-382170</v>
          </cell>
          <cell r="U244" t="str">
            <v>249,Matavalo,Zolapur,D-Ahmedabad-382170</v>
          </cell>
          <cell r="V244">
            <v>0</v>
          </cell>
          <cell r="W244">
            <v>551044876922</v>
          </cell>
          <cell r="X244">
            <v>0</v>
          </cell>
          <cell r="Y244" t="str">
            <v>08th</v>
          </cell>
          <cell r="Z244" t="str">
            <v>-</v>
          </cell>
          <cell r="AA244" t="str">
            <v>Fresher</v>
          </cell>
        </row>
        <row r="245">
          <cell r="B245" t="str">
            <v>JV1808056</v>
          </cell>
          <cell r="C245" t="str">
            <v>Planning</v>
          </cell>
          <cell r="D245" t="str">
            <v>Product Management</v>
          </cell>
          <cell r="E245">
            <v>0</v>
          </cell>
          <cell r="F245" t="str">
            <v>Packaging</v>
          </cell>
          <cell r="G245" t="str">
            <v>Loading Unloading</v>
          </cell>
          <cell r="H245">
            <v>43325</v>
          </cell>
          <cell r="I245">
            <v>43570</v>
          </cell>
          <cell r="J245">
            <v>0</v>
          </cell>
          <cell r="K245" t="str">
            <v>Kolipatel Balvantbhai Labhubhai</v>
          </cell>
          <cell r="L245">
            <v>28.632876712328766</v>
          </cell>
          <cell r="M245">
            <v>34851</v>
          </cell>
          <cell r="N245">
            <v>6355071823</v>
          </cell>
          <cell r="O245">
            <v>0</v>
          </cell>
          <cell r="P245" t="str">
            <v>Labhubhai</v>
          </cell>
          <cell r="Q245">
            <v>8154819384</v>
          </cell>
          <cell r="R245" t="str">
            <v>Father</v>
          </cell>
          <cell r="S245" t="str">
            <v>Manjulaben</v>
          </cell>
          <cell r="T245" t="str">
            <v>220,Mata Valo Vas,Zolapur,D-Ahmedabad-382170</v>
          </cell>
          <cell r="U245" t="str">
            <v>220,Mata Valo Vas,Zolapur,D-Ahmedabad-382170</v>
          </cell>
          <cell r="V245">
            <v>0</v>
          </cell>
          <cell r="W245">
            <v>359540632761</v>
          </cell>
          <cell r="X245">
            <v>0</v>
          </cell>
          <cell r="Y245" t="str">
            <v>08th</v>
          </cell>
          <cell r="Z245" t="str">
            <v>-</v>
          </cell>
          <cell r="AA245" t="str">
            <v>Fresher</v>
          </cell>
        </row>
        <row r="246">
          <cell r="B246" t="str">
            <v>JV1808057</v>
          </cell>
          <cell r="C246" t="str">
            <v>Production</v>
          </cell>
          <cell r="D246" t="str">
            <v>Tire Building</v>
          </cell>
          <cell r="E246">
            <v>0</v>
          </cell>
          <cell r="F246" t="str">
            <v>CW Operator</v>
          </cell>
          <cell r="G246" t="str">
            <v>Skilled</v>
          </cell>
          <cell r="H246">
            <v>43332</v>
          </cell>
          <cell r="I246">
            <v>43403</v>
          </cell>
          <cell r="J246">
            <v>0</v>
          </cell>
          <cell r="K246" t="str">
            <v>Chauhan Hitendrasinh Raghusinh</v>
          </cell>
          <cell r="L246">
            <v>31.284931506849315</v>
          </cell>
          <cell r="M246">
            <v>33883</v>
          </cell>
          <cell r="N246">
            <v>7698015720</v>
          </cell>
          <cell r="O246">
            <v>0</v>
          </cell>
          <cell r="P246" t="str">
            <v>Raghusinh</v>
          </cell>
          <cell r="Q246">
            <v>7990138634</v>
          </cell>
          <cell r="R246" t="str">
            <v>Father</v>
          </cell>
          <cell r="S246" t="str">
            <v>Jasuba</v>
          </cell>
          <cell r="T246" t="str">
            <v>Sanand Bus Stop,Ahmedabad</v>
          </cell>
          <cell r="U246" t="str">
            <v>Darbarvas,Mesan,D-Sabarkantha-383450</v>
          </cell>
          <cell r="V246">
            <v>0</v>
          </cell>
          <cell r="W246">
            <v>843698470932</v>
          </cell>
          <cell r="X246" t="str">
            <v>O+</v>
          </cell>
          <cell r="Y246" t="str">
            <v>ITI</v>
          </cell>
          <cell r="Z246" t="str">
            <v>Wireman</v>
          </cell>
          <cell r="AA246" t="str">
            <v>Fresher</v>
          </cell>
        </row>
        <row r="247">
          <cell r="B247" t="str">
            <v>JV1808058</v>
          </cell>
          <cell r="C247" t="str">
            <v>Production</v>
          </cell>
          <cell r="D247" t="str">
            <v>Extrusion</v>
          </cell>
          <cell r="E247">
            <v>0</v>
          </cell>
          <cell r="F247" t="str">
            <v>CW Operator</v>
          </cell>
          <cell r="G247" t="str">
            <v>Skilled</v>
          </cell>
          <cell r="H247">
            <v>43332</v>
          </cell>
          <cell r="I247">
            <v>43416</v>
          </cell>
          <cell r="J247">
            <v>0</v>
          </cell>
          <cell r="K247" t="str">
            <v>Parmar Niranjan Kumar Bhupat Bhai</v>
          </cell>
          <cell r="L247">
            <v>28.041095890410958</v>
          </cell>
          <cell r="M247">
            <v>35067</v>
          </cell>
          <cell r="N247">
            <v>8238849171</v>
          </cell>
          <cell r="O247">
            <v>0</v>
          </cell>
          <cell r="P247" t="str">
            <v>Bhupat Bhai</v>
          </cell>
          <cell r="Q247">
            <v>9879258187</v>
          </cell>
          <cell r="R247" t="str">
            <v>Father</v>
          </cell>
          <cell r="S247" t="str">
            <v>Manguben</v>
          </cell>
          <cell r="T247" t="str">
            <v>Isanpur,Ahmedabad</v>
          </cell>
          <cell r="U247" t="str">
            <v>Bhoinavad,P-Anara,T-Karthlal,D-Kheda-387630</v>
          </cell>
          <cell r="V247">
            <v>0</v>
          </cell>
          <cell r="W247">
            <v>798590045972</v>
          </cell>
          <cell r="X247" t="str">
            <v>B+</v>
          </cell>
          <cell r="Y247" t="str">
            <v>ITI</v>
          </cell>
          <cell r="Z247" t="str">
            <v>Electronic Mechanic</v>
          </cell>
          <cell r="AA247" t="str">
            <v>03 Years</v>
          </cell>
        </row>
        <row r="248">
          <cell r="B248" t="str">
            <v>JV1808059</v>
          </cell>
          <cell r="C248" t="str">
            <v>Production</v>
          </cell>
          <cell r="D248" t="str">
            <v>Extrusion</v>
          </cell>
          <cell r="E248">
            <v>0</v>
          </cell>
          <cell r="F248" t="str">
            <v>CW Operator</v>
          </cell>
          <cell r="G248" t="str">
            <v>Skilled</v>
          </cell>
          <cell r="H248">
            <v>43332</v>
          </cell>
          <cell r="I248">
            <v>43355</v>
          </cell>
          <cell r="J248">
            <v>0</v>
          </cell>
          <cell r="K248" t="str">
            <v>Patel Vishalkumar Hasmukhbhai</v>
          </cell>
          <cell r="L248">
            <v>27.476712328767125</v>
          </cell>
          <cell r="M248">
            <v>35273</v>
          </cell>
          <cell r="N248">
            <v>7567379988</v>
          </cell>
          <cell r="O248">
            <v>0</v>
          </cell>
          <cell r="P248" t="str">
            <v>Hasmukhbhai</v>
          </cell>
          <cell r="Q248">
            <v>7983897585</v>
          </cell>
          <cell r="R248" t="str">
            <v>Father</v>
          </cell>
          <cell r="S248" t="str">
            <v>Maltiben</v>
          </cell>
          <cell r="T248" t="str">
            <v>Isanpur,Ahmedabad</v>
          </cell>
          <cell r="U248" t="str">
            <v>Upadhya no Madha Kaneri Nu Chachru,Nadiol, T-Vadnagar,D-Mehasna-384355</v>
          </cell>
          <cell r="V248">
            <v>0</v>
          </cell>
          <cell r="W248">
            <v>231638164738</v>
          </cell>
          <cell r="X248" t="str">
            <v>O+</v>
          </cell>
          <cell r="Y248" t="str">
            <v>ITI</v>
          </cell>
          <cell r="Z248" t="str">
            <v>Electrician</v>
          </cell>
          <cell r="AA248" t="str">
            <v>3 Years</v>
          </cell>
        </row>
        <row r="249">
          <cell r="B249" t="str">
            <v>JV1808060</v>
          </cell>
          <cell r="C249" t="str">
            <v>Production</v>
          </cell>
          <cell r="D249" t="str">
            <v>Extrusion</v>
          </cell>
          <cell r="E249">
            <v>0</v>
          </cell>
          <cell r="F249" t="str">
            <v>CW Operator</v>
          </cell>
          <cell r="G249" t="str">
            <v>Skilled</v>
          </cell>
          <cell r="H249">
            <v>43332</v>
          </cell>
          <cell r="I249">
            <v>43381</v>
          </cell>
          <cell r="J249">
            <v>0</v>
          </cell>
          <cell r="K249" t="str">
            <v>Thakor Sanjaykumar Dharmsibhai</v>
          </cell>
          <cell r="L249">
            <v>28.049315068493151</v>
          </cell>
          <cell r="M249">
            <v>35064</v>
          </cell>
          <cell r="N249">
            <v>7621935677</v>
          </cell>
          <cell r="O249">
            <v>0</v>
          </cell>
          <cell r="P249" t="str">
            <v>Dharmsibhai</v>
          </cell>
          <cell r="Q249">
            <v>9924829160</v>
          </cell>
          <cell r="R249" t="str">
            <v>Father</v>
          </cell>
          <cell r="S249" t="str">
            <v>Sardaben</v>
          </cell>
          <cell r="T249" t="str">
            <v>Isanpur,Ahmedabad</v>
          </cell>
          <cell r="U249" t="str">
            <v>699,Jainiya Pir no Tekro,Thakor Ni Chali,Nava,Vatva,D-Ahmedabad-382440</v>
          </cell>
          <cell r="V249">
            <v>0</v>
          </cell>
          <cell r="W249">
            <v>698941227397</v>
          </cell>
          <cell r="X249" t="str">
            <v>AB+</v>
          </cell>
          <cell r="Y249" t="str">
            <v>ITI</v>
          </cell>
          <cell r="Z249" t="str">
            <v>Turner</v>
          </cell>
          <cell r="AA249" t="str">
            <v>08 Month</v>
          </cell>
        </row>
        <row r="250">
          <cell r="B250" t="str">
            <v>JV1808061</v>
          </cell>
          <cell r="C250" t="str">
            <v>Production</v>
          </cell>
          <cell r="D250" t="str">
            <v>Mixing</v>
          </cell>
          <cell r="E250" t="str">
            <v>CB-OP-FEED</v>
          </cell>
          <cell r="F250" t="str">
            <v>CW Operator</v>
          </cell>
          <cell r="G250" t="str">
            <v>Skilled</v>
          </cell>
          <cell r="H250">
            <v>43332</v>
          </cell>
          <cell r="I250">
            <v>44165</v>
          </cell>
          <cell r="J250">
            <v>0</v>
          </cell>
          <cell r="K250" t="str">
            <v>Prajapati Bhavesh Hirabhai</v>
          </cell>
          <cell r="L250">
            <v>27.446575342465753</v>
          </cell>
          <cell r="M250">
            <v>35284</v>
          </cell>
          <cell r="N250">
            <v>7600394986</v>
          </cell>
          <cell r="O250">
            <v>0</v>
          </cell>
          <cell r="P250" t="str">
            <v>Hirabhai</v>
          </cell>
          <cell r="Q250">
            <v>7043518157</v>
          </cell>
          <cell r="R250" t="str">
            <v>Father</v>
          </cell>
          <cell r="S250" t="str">
            <v>Nathiben</v>
          </cell>
          <cell r="T250" t="str">
            <v>Kargil Petrol Pump,Sola,Ahmedabad</v>
          </cell>
          <cell r="U250" t="str">
            <v>Khervada,T-Visnagar,D-Mehsana-384305</v>
          </cell>
          <cell r="V250">
            <v>0</v>
          </cell>
          <cell r="W250">
            <v>680375854317</v>
          </cell>
          <cell r="X250" t="str">
            <v>A+</v>
          </cell>
          <cell r="Y250" t="str">
            <v>ITI</v>
          </cell>
          <cell r="Z250" t="str">
            <v>Wireman</v>
          </cell>
          <cell r="AA250" t="str">
            <v>03 Years</v>
          </cell>
        </row>
        <row r="251">
          <cell r="B251" t="str">
            <v>JV1808062</v>
          </cell>
          <cell r="C251" t="str">
            <v>Production</v>
          </cell>
          <cell r="D251" t="str">
            <v>Mixing</v>
          </cell>
          <cell r="E251">
            <v>0</v>
          </cell>
          <cell r="F251" t="str">
            <v>CW Operator</v>
          </cell>
          <cell r="G251" t="str">
            <v>Skilled</v>
          </cell>
          <cell r="H251">
            <v>43332</v>
          </cell>
          <cell r="I251">
            <v>43749</v>
          </cell>
          <cell r="J251">
            <v>0</v>
          </cell>
          <cell r="K251" t="str">
            <v>Patel Divyesh Kumar AshokBhai</v>
          </cell>
          <cell r="L251">
            <v>27.682191780821917</v>
          </cell>
          <cell r="M251">
            <v>35198</v>
          </cell>
          <cell r="N251">
            <v>8511525355</v>
          </cell>
          <cell r="O251">
            <v>0</v>
          </cell>
          <cell r="P251" t="str">
            <v>Ashokbhai</v>
          </cell>
          <cell r="Q251">
            <v>7486061108</v>
          </cell>
          <cell r="R251" t="str">
            <v>Father</v>
          </cell>
          <cell r="S251" t="str">
            <v>Bhavnaben</v>
          </cell>
          <cell r="T251" t="str">
            <v>Narol,Ahmedabad</v>
          </cell>
          <cell r="U251" t="str">
            <v>P-Navapura,Dahiyap,T-Kheda,D-Kapadvanj-387620</v>
          </cell>
          <cell r="V251">
            <v>0</v>
          </cell>
          <cell r="W251">
            <v>909381296493</v>
          </cell>
          <cell r="X251" t="str">
            <v>B+</v>
          </cell>
          <cell r="Y251" t="str">
            <v>ITI</v>
          </cell>
          <cell r="Z251" t="str">
            <v>Fitter</v>
          </cell>
          <cell r="AA251" t="str">
            <v>07 Month</v>
          </cell>
        </row>
        <row r="252">
          <cell r="B252" t="str">
            <v>JV1808063</v>
          </cell>
          <cell r="C252" t="str">
            <v>Production</v>
          </cell>
          <cell r="D252" t="str">
            <v>Mixing</v>
          </cell>
          <cell r="E252">
            <v>0</v>
          </cell>
          <cell r="F252" t="str">
            <v>CW Operator</v>
          </cell>
          <cell r="G252" t="str">
            <v>Skilled</v>
          </cell>
          <cell r="H252">
            <v>43332</v>
          </cell>
          <cell r="I252">
            <v>43768</v>
          </cell>
          <cell r="J252">
            <v>0</v>
          </cell>
          <cell r="K252" t="str">
            <v>Raval Vijaykumar Laxmanbhai</v>
          </cell>
          <cell r="L252">
            <v>28.208219178082192</v>
          </cell>
          <cell r="M252">
            <v>35006</v>
          </cell>
          <cell r="N252">
            <v>8140717168</v>
          </cell>
          <cell r="O252">
            <v>0</v>
          </cell>
          <cell r="P252" t="str">
            <v xml:space="preserve"> Laxmanbhai</v>
          </cell>
          <cell r="Q252">
            <v>9825733217</v>
          </cell>
          <cell r="R252" t="str">
            <v>Father</v>
          </cell>
          <cell r="S252" t="str">
            <v>Manjulaben</v>
          </cell>
          <cell r="T252" t="str">
            <v>Sanand Bus Stop,Ahmedabad</v>
          </cell>
          <cell r="U252" t="str">
            <v>Aditya Society,Tavadiya Road,D-Patan-384151</v>
          </cell>
          <cell r="V252">
            <v>0</v>
          </cell>
          <cell r="W252">
            <v>215105233724</v>
          </cell>
          <cell r="X252" t="str">
            <v>B+</v>
          </cell>
          <cell r="Y252" t="str">
            <v>ITI</v>
          </cell>
          <cell r="Z252" t="str">
            <v>Mechanic Diesel</v>
          </cell>
          <cell r="AA252" t="str">
            <v>02 Years</v>
          </cell>
        </row>
        <row r="253">
          <cell r="B253" t="str">
            <v>JV1808064</v>
          </cell>
          <cell r="C253" t="str">
            <v>Production</v>
          </cell>
          <cell r="D253" t="str">
            <v>Calender</v>
          </cell>
          <cell r="E253">
            <v>0</v>
          </cell>
          <cell r="F253" t="str">
            <v>CW Operator</v>
          </cell>
          <cell r="G253" t="str">
            <v>Skilled</v>
          </cell>
          <cell r="H253">
            <v>43332</v>
          </cell>
          <cell r="I253">
            <v>43339</v>
          </cell>
          <cell r="J253">
            <v>0</v>
          </cell>
          <cell r="K253" t="str">
            <v>Goswami Dhruvangiri Yogeshgiri</v>
          </cell>
          <cell r="L253">
            <v>27.24931506849315</v>
          </cell>
          <cell r="M253">
            <v>35356</v>
          </cell>
          <cell r="N253">
            <v>7575037378</v>
          </cell>
          <cell r="O253">
            <v>0</v>
          </cell>
          <cell r="P253" t="str">
            <v>Yogeshgir</v>
          </cell>
          <cell r="Q253">
            <v>9624493032</v>
          </cell>
          <cell r="R253" t="str">
            <v>Father</v>
          </cell>
          <cell r="S253" t="str">
            <v>Seemaben</v>
          </cell>
          <cell r="T253" t="str">
            <v>B/18,Bhagvati Nagar,Ctm,Amraivadi,D-Ahmedabad-380026</v>
          </cell>
          <cell r="U253" t="str">
            <v>B/18,Bhagvati Nagar,Ctm,Amraivadi,D-Ahmedabad-380026</v>
          </cell>
          <cell r="V253">
            <v>0</v>
          </cell>
          <cell r="W253">
            <v>667576167428</v>
          </cell>
          <cell r="X253" t="str">
            <v>A+</v>
          </cell>
          <cell r="Y253" t="str">
            <v>ITI</v>
          </cell>
          <cell r="Z253" t="str">
            <v>Mechanic Diesel</v>
          </cell>
          <cell r="AA253" t="str">
            <v>02 Years</v>
          </cell>
        </row>
        <row r="254">
          <cell r="B254" t="str">
            <v>JV1808065</v>
          </cell>
          <cell r="C254" t="str">
            <v>Production</v>
          </cell>
          <cell r="D254" t="str">
            <v>Calender</v>
          </cell>
          <cell r="E254">
            <v>0</v>
          </cell>
          <cell r="F254" t="str">
            <v>CW Operator</v>
          </cell>
          <cell r="G254" t="str">
            <v>Skilled</v>
          </cell>
          <cell r="H254">
            <v>43332</v>
          </cell>
          <cell r="I254">
            <v>43785</v>
          </cell>
          <cell r="J254">
            <v>0</v>
          </cell>
          <cell r="K254" t="str">
            <v>Patil Kishor Bhila</v>
          </cell>
          <cell r="L254">
            <v>30.054794520547944</v>
          </cell>
          <cell r="M254">
            <v>34332</v>
          </cell>
          <cell r="N254">
            <v>9169832880</v>
          </cell>
          <cell r="O254">
            <v>0</v>
          </cell>
          <cell r="P254" t="str">
            <v>Bhila</v>
          </cell>
          <cell r="Q254">
            <v>9168832690</v>
          </cell>
          <cell r="R254" t="str">
            <v>Father</v>
          </cell>
          <cell r="S254" t="str">
            <v>Surekhaben</v>
          </cell>
          <cell r="T254" t="str">
            <v>Ctm,Ahmedabad</v>
          </cell>
          <cell r="U254" t="str">
            <v>Post-Dhamdai,D-Nandurbar,Maharastra-425412</v>
          </cell>
          <cell r="V254">
            <v>0</v>
          </cell>
          <cell r="W254">
            <v>758704792443</v>
          </cell>
          <cell r="X254" t="str">
            <v>O+</v>
          </cell>
          <cell r="Y254" t="str">
            <v>ITI</v>
          </cell>
          <cell r="Z254" t="str">
            <v>Machinist</v>
          </cell>
          <cell r="AA254" t="str">
            <v>01 Years</v>
          </cell>
        </row>
        <row r="255">
          <cell r="B255" t="str">
            <v>JV1808066</v>
          </cell>
          <cell r="C255" t="str">
            <v>Production</v>
          </cell>
          <cell r="D255" t="str">
            <v>Curing</v>
          </cell>
          <cell r="E255">
            <v>0</v>
          </cell>
          <cell r="F255" t="str">
            <v>CW Operator</v>
          </cell>
          <cell r="G255" t="str">
            <v>Skilled</v>
          </cell>
          <cell r="H255">
            <v>43332</v>
          </cell>
          <cell r="I255">
            <v>43421</v>
          </cell>
          <cell r="J255">
            <v>0</v>
          </cell>
          <cell r="K255" t="str">
            <v>Chauhan Pushpendrasinh Mohabatsinh</v>
          </cell>
          <cell r="L255">
            <v>26.383561643835616</v>
          </cell>
          <cell r="M255">
            <v>35672</v>
          </cell>
          <cell r="N255">
            <v>7203952679</v>
          </cell>
          <cell r="O255">
            <v>0</v>
          </cell>
          <cell r="P255" t="str">
            <v xml:space="preserve"> Mohabatsinh</v>
          </cell>
          <cell r="Q255">
            <v>9512137031</v>
          </cell>
          <cell r="R255" t="str">
            <v>Father</v>
          </cell>
          <cell r="S255" t="str">
            <v>Kismatben</v>
          </cell>
          <cell r="T255" t="str">
            <v>114,Ambikanagar Part-1,Opposite Netajinagar,Meghaninagar,Civil Hospital,Ahmedabad-380016</v>
          </cell>
          <cell r="U255" t="str">
            <v>114,Ambikanagar Part-1,Opposite Netajinagar,Meghaninagar,Civil Hospital,Ahmedabad-380016</v>
          </cell>
          <cell r="V255">
            <v>0</v>
          </cell>
          <cell r="W255">
            <v>801536871884</v>
          </cell>
          <cell r="X255" t="str">
            <v>O+</v>
          </cell>
          <cell r="Y255" t="str">
            <v>ITI</v>
          </cell>
          <cell r="Z255" t="str">
            <v>Auto Repair</v>
          </cell>
          <cell r="AA255" t="str">
            <v>02 Years</v>
          </cell>
        </row>
        <row r="256">
          <cell r="B256" t="str">
            <v>JV1808067</v>
          </cell>
          <cell r="C256" t="str">
            <v>Production</v>
          </cell>
          <cell r="D256" t="str">
            <v>Curing</v>
          </cell>
          <cell r="E256">
            <v>0</v>
          </cell>
          <cell r="F256" t="str">
            <v>CW Operator</v>
          </cell>
          <cell r="G256" t="str">
            <v>Skilled</v>
          </cell>
          <cell r="H256">
            <v>43332</v>
          </cell>
          <cell r="I256">
            <v>43834</v>
          </cell>
          <cell r="J256">
            <v>0</v>
          </cell>
          <cell r="K256" t="str">
            <v>Prajapati Jigneshkumar Kantibhai</v>
          </cell>
          <cell r="L256">
            <v>28.331506849315069</v>
          </cell>
          <cell r="M256">
            <v>34961</v>
          </cell>
          <cell r="N256">
            <v>8511519697</v>
          </cell>
          <cell r="O256">
            <v>0</v>
          </cell>
          <cell r="P256" t="str">
            <v>Kantibha</v>
          </cell>
          <cell r="Q256">
            <v>9974699632</v>
          </cell>
          <cell r="R256" t="str">
            <v>Father</v>
          </cell>
          <cell r="S256" t="str">
            <v>Gariben</v>
          </cell>
          <cell r="T256" t="str">
            <v>Somnath Society,Sanand,D-ahmedabad-382170</v>
          </cell>
          <cell r="U256" t="str">
            <v>Prajapativas,Kasalpura,Jotana,D-Mehsana-384421</v>
          </cell>
          <cell r="V256">
            <v>0</v>
          </cell>
          <cell r="W256">
            <v>424827151290</v>
          </cell>
          <cell r="X256" t="str">
            <v>B+</v>
          </cell>
          <cell r="Y256" t="str">
            <v>ITI</v>
          </cell>
          <cell r="Z256" t="str">
            <v>Mechanic Diesel</v>
          </cell>
          <cell r="AA256" t="str">
            <v>01 Years</v>
          </cell>
        </row>
        <row r="257">
          <cell r="B257" t="str">
            <v>JV1808068</v>
          </cell>
          <cell r="C257" t="str">
            <v>Production</v>
          </cell>
          <cell r="D257" t="str">
            <v>Curing</v>
          </cell>
          <cell r="E257" t="str">
            <v>Curing</v>
          </cell>
          <cell r="F257" t="str">
            <v>CW Operator</v>
          </cell>
          <cell r="G257" t="str">
            <v>Skilled</v>
          </cell>
          <cell r="H257">
            <v>43332</v>
          </cell>
          <cell r="I257">
            <v>44044</v>
          </cell>
          <cell r="J257">
            <v>0</v>
          </cell>
          <cell r="K257" t="str">
            <v>Salunkhe Jagdish Yuvraj</v>
          </cell>
          <cell r="L257">
            <v>30.6</v>
          </cell>
          <cell r="M257">
            <v>34133</v>
          </cell>
          <cell r="N257">
            <v>8007935584</v>
          </cell>
          <cell r="O257">
            <v>0</v>
          </cell>
          <cell r="P257" t="str">
            <v>Yuvraj</v>
          </cell>
          <cell r="Q257">
            <v>9096955478</v>
          </cell>
          <cell r="R257" t="str">
            <v>Father</v>
          </cell>
          <cell r="S257" t="str">
            <v>Sosila</v>
          </cell>
          <cell r="T257" t="str">
            <v>Ctm,Ahmedabad</v>
          </cell>
          <cell r="U257" t="str">
            <v>Post-Vikharan,T-Shirpur,D-Dhule,Maharastra-425427</v>
          </cell>
          <cell r="V257">
            <v>0</v>
          </cell>
          <cell r="W257">
            <v>942689048699</v>
          </cell>
          <cell r="X257" t="str">
            <v>B+</v>
          </cell>
          <cell r="Y257" t="str">
            <v>ITI</v>
          </cell>
          <cell r="Z257" t="str">
            <v>Turner</v>
          </cell>
          <cell r="AA257" t="str">
            <v>01 Years</v>
          </cell>
        </row>
        <row r="258">
          <cell r="B258" t="str">
            <v>JV1808069</v>
          </cell>
          <cell r="C258" t="str">
            <v>Production</v>
          </cell>
          <cell r="D258" t="str">
            <v>Curing</v>
          </cell>
          <cell r="E258">
            <v>0</v>
          </cell>
          <cell r="F258" t="str">
            <v>CW Operator</v>
          </cell>
          <cell r="G258" t="str">
            <v>Skilled</v>
          </cell>
          <cell r="H258">
            <v>43332</v>
          </cell>
          <cell r="I258">
            <v>43354</v>
          </cell>
          <cell r="J258">
            <v>0</v>
          </cell>
          <cell r="K258" t="str">
            <v>Malakiya Chetankumar Ambarambhai</v>
          </cell>
          <cell r="L258">
            <v>27.967123287671232</v>
          </cell>
          <cell r="M258">
            <v>35094</v>
          </cell>
          <cell r="N258">
            <v>9638475753</v>
          </cell>
          <cell r="O258">
            <v>0</v>
          </cell>
          <cell r="P258" t="str">
            <v>Ambarambai</v>
          </cell>
          <cell r="Q258">
            <v>7984041409</v>
          </cell>
          <cell r="R258" t="str">
            <v>Father</v>
          </cell>
          <cell r="S258" t="str">
            <v>Prabhaben</v>
          </cell>
          <cell r="T258" t="str">
            <v>Dhanki,D-Surendranagar-363115</v>
          </cell>
          <cell r="U258" t="str">
            <v>Dhanki,D-Surendranagar-363115</v>
          </cell>
          <cell r="V258">
            <v>0</v>
          </cell>
          <cell r="W258">
            <v>233815880944</v>
          </cell>
          <cell r="X258" t="str">
            <v>O+</v>
          </cell>
          <cell r="Y258" t="str">
            <v>ITI</v>
          </cell>
          <cell r="Z258" t="str">
            <v>Mechanic Diesel</v>
          </cell>
          <cell r="AA258" t="str">
            <v>03 Years</v>
          </cell>
        </row>
        <row r="259">
          <cell r="B259" t="str">
            <v>JV1808070</v>
          </cell>
          <cell r="C259" t="str">
            <v>Production</v>
          </cell>
          <cell r="D259" t="str">
            <v>Curing</v>
          </cell>
          <cell r="E259">
            <v>0</v>
          </cell>
          <cell r="F259" t="str">
            <v>CW Operator</v>
          </cell>
          <cell r="G259" t="str">
            <v>Skilled</v>
          </cell>
          <cell r="H259">
            <v>43332</v>
          </cell>
          <cell r="I259">
            <v>43365</v>
          </cell>
          <cell r="J259">
            <v>0</v>
          </cell>
          <cell r="K259" t="str">
            <v>Solanki Rutavik Vasantbhai</v>
          </cell>
          <cell r="L259">
            <v>23.523287671232875</v>
          </cell>
          <cell r="M259">
            <v>36716</v>
          </cell>
          <cell r="N259">
            <v>9638475753</v>
          </cell>
          <cell r="O259">
            <v>0</v>
          </cell>
          <cell r="P259" t="str">
            <v>Vasantbhai</v>
          </cell>
          <cell r="Q259">
            <v>9687531822</v>
          </cell>
          <cell r="R259" t="str">
            <v>Father</v>
          </cell>
          <cell r="S259" t="str">
            <v>Shilpaben</v>
          </cell>
          <cell r="T259" t="str">
            <v>D/82, Gandhi Park Society,Viratnagar Nikol,D-Ahmedabad-382350</v>
          </cell>
          <cell r="U259" t="str">
            <v>D/82, Gandhi Park Society,Viratnagar Nikol,D-Ahmedabad-382350</v>
          </cell>
          <cell r="V259">
            <v>0</v>
          </cell>
          <cell r="W259">
            <v>423526332287</v>
          </cell>
          <cell r="X259" t="str">
            <v>B+</v>
          </cell>
          <cell r="Y259" t="str">
            <v>ITI</v>
          </cell>
          <cell r="Z259" t="str">
            <v>Electrician</v>
          </cell>
          <cell r="AA259" t="str">
            <v>Fresher</v>
          </cell>
        </row>
        <row r="260">
          <cell r="B260" t="str">
            <v>JV1808071</v>
          </cell>
          <cell r="C260" t="str">
            <v>Planning</v>
          </cell>
          <cell r="D260" t="str">
            <v>Product Management</v>
          </cell>
          <cell r="E260" t="str">
            <v>Loading</v>
          </cell>
          <cell r="F260" t="str">
            <v>Packaging</v>
          </cell>
          <cell r="G260" t="str">
            <v>Loading Unloading</v>
          </cell>
          <cell r="H260">
            <v>43332</v>
          </cell>
          <cell r="I260">
            <v>44237</v>
          </cell>
          <cell r="J260">
            <v>0</v>
          </cell>
          <cell r="K260" t="str">
            <v>Parmar Ajit Sureshbhai</v>
          </cell>
          <cell r="L260">
            <v>25.032876712328768</v>
          </cell>
          <cell r="M260">
            <v>36165</v>
          </cell>
          <cell r="N260">
            <v>9879749550</v>
          </cell>
          <cell r="O260">
            <v>0</v>
          </cell>
          <cell r="P260" t="str">
            <v>Sureshbhai</v>
          </cell>
          <cell r="Q260">
            <v>9879749550</v>
          </cell>
          <cell r="R260" t="str">
            <v>Father</v>
          </cell>
          <cell r="S260" t="str">
            <v>Baluben</v>
          </cell>
          <cell r="T260" t="str">
            <v>Chamar Vass,Zezra,T-Viramgam,D-Ahmedabad-382150</v>
          </cell>
          <cell r="U260" t="str">
            <v>Chamar Vass,Zezra,T-Viramgam,D-Ahmedabad-382150</v>
          </cell>
          <cell r="V260">
            <v>0</v>
          </cell>
          <cell r="W260">
            <v>673175228401</v>
          </cell>
          <cell r="X260" t="str">
            <v>O+</v>
          </cell>
          <cell r="Y260" t="str">
            <v>09th</v>
          </cell>
          <cell r="Z260" t="str">
            <v>-</v>
          </cell>
          <cell r="AA260" t="str">
            <v>Fresher</v>
          </cell>
        </row>
        <row r="261">
          <cell r="B261" t="str">
            <v>JV1808072</v>
          </cell>
          <cell r="C261" t="str">
            <v>Planning</v>
          </cell>
          <cell r="D261" t="str">
            <v>Product Management</v>
          </cell>
          <cell r="E261">
            <v>0</v>
          </cell>
          <cell r="F261" t="str">
            <v>Packaging</v>
          </cell>
          <cell r="G261" t="str">
            <v>Loading Unloading</v>
          </cell>
          <cell r="H261">
            <v>43332</v>
          </cell>
          <cell r="I261">
            <v>44020</v>
          </cell>
          <cell r="J261">
            <v>0</v>
          </cell>
          <cell r="K261" t="str">
            <v>Makwana Chandubhai Melabhai</v>
          </cell>
          <cell r="L261">
            <v>41.054794520547944</v>
          </cell>
          <cell r="M261">
            <v>30317</v>
          </cell>
          <cell r="N261">
            <v>9998642389</v>
          </cell>
          <cell r="O261">
            <v>0</v>
          </cell>
          <cell r="P261" t="str">
            <v xml:space="preserve"> Melabhai</v>
          </cell>
          <cell r="Q261">
            <v>9601070521</v>
          </cell>
          <cell r="R261" t="str">
            <v>Father</v>
          </cell>
          <cell r="S261" t="str">
            <v>Dhaniben</v>
          </cell>
          <cell r="T261" t="str">
            <v>Harijan Vaas,Zezra,T-Viramgam,D-Ahmedabad-382150</v>
          </cell>
          <cell r="U261" t="str">
            <v>Harijan Vaas,Zezra,T-Viramgam,D-Ahmedabad-382150</v>
          </cell>
          <cell r="V261">
            <v>0</v>
          </cell>
          <cell r="W261">
            <v>865714628137</v>
          </cell>
          <cell r="X261" t="str">
            <v>B+</v>
          </cell>
          <cell r="Y261" t="str">
            <v>09th</v>
          </cell>
          <cell r="Z261" t="str">
            <v>-</v>
          </cell>
          <cell r="AA261" t="str">
            <v>Fresher</v>
          </cell>
        </row>
        <row r="262">
          <cell r="B262" t="str">
            <v>JV1808073</v>
          </cell>
          <cell r="C262" t="str">
            <v>Planning</v>
          </cell>
          <cell r="D262" t="str">
            <v>Product Management</v>
          </cell>
          <cell r="E262" t="str">
            <v>Loading</v>
          </cell>
          <cell r="F262" t="str">
            <v>Packaging</v>
          </cell>
          <cell r="G262" t="str">
            <v>Loading Unloading</v>
          </cell>
          <cell r="H262">
            <v>43332</v>
          </cell>
          <cell r="I262">
            <v>0</v>
          </cell>
          <cell r="J262">
            <v>0</v>
          </cell>
          <cell r="K262" t="str">
            <v xml:space="preserve">Makwana Chhotubhai Raghubhai </v>
          </cell>
          <cell r="L262">
            <v>27.904109589041095</v>
          </cell>
          <cell r="M262">
            <v>35117</v>
          </cell>
          <cell r="N262">
            <v>9998673404</v>
          </cell>
          <cell r="O262">
            <v>0</v>
          </cell>
          <cell r="P262" t="str">
            <v xml:space="preserve">Raghubhai </v>
          </cell>
          <cell r="Q262">
            <v>9558673318</v>
          </cell>
          <cell r="R262" t="str">
            <v>Father</v>
          </cell>
          <cell r="S262" t="str">
            <v>Savitaben</v>
          </cell>
          <cell r="T262" t="str">
            <v>Harijan Vaas,Zezra,T-Viramgam,D-Ahmedabad-382150</v>
          </cell>
          <cell r="U262" t="str">
            <v>Harijan Vaas,Zezra,T-Viramgam,D-Ahmedabad-382150</v>
          </cell>
          <cell r="V262">
            <v>0</v>
          </cell>
          <cell r="W262">
            <v>858322325854</v>
          </cell>
          <cell r="X262" t="str">
            <v>O+</v>
          </cell>
          <cell r="Y262" t="str">
            <v>09th</v>
          </cell>
          <cell r="Z262" t="str">
            <v>-</v>
          </cell>
          <cell r="AA262" t="str">
            <v>Fresher</v>
          </cell>
        </row>
        <row r="263">
          <cell r="B263" t="str">
            <v>JV1808074</v>
          </cell>
          <cell r="C263" t="str">
            <v>Planning</v>
          </cell>
          <cell r="D263" t="str">
            <v>Product Management</v>
          </cell>
          <cell r="E263">
            <v>0</v>
          </cell>
          <cell r="F263" t="str">
            <v>Packaging</v>
          </cell>
          <cell r="G263" t="str">
            <v>Loading Unloading</v>
          </cell>
          <cell r="H263">
            <v>43332</v>
          </cell>
          <cell r="I263">
            <v>43586</v>
          </cell>
          <cell r="J263">
            <v>0</v>
          </cell>
          <cell r="K263" t="str">
            <v>Ankesh Baldevbhai Kolipatel</v>
          </cell>
          <cell r="L263">
            <v>25.63013698630137</v>
          </cell>
          <cell r="M263">
            <v>35947</v>
          </cell>
          <cell r="N263">
            <v>7359775376</v>
          </cell>
          <cell r="O263">
            <v>0</v>
          </cell>
          <cell r="P263" t="str">
            <v>Baldevbhai</v>
          </cell>
          <cell r="Q263">
            <v>7600984319</v>
          </cell>
          <cell r="R263" t="str">
            <v>Father</v>
          </cell>
          <cell r="S263" t="str">
            <v>Samtaben</v>
          </cell>
          <cell r="T263" t="str">
            <v>Thuleta,D-Ahmedabad-382150</v>
          </cell>
          <cell r="U263" t="str">
            <v>Thuleta,D-Ahmedabad-382150</v>
          </cell>
          <cell r="V263">
            <v>0</v>
          </cell>
          <cell r="W263">
            <v>219901622247</v>
          </cell>
          <cell r="X263" t="str">
            <v>A+</v>
          </cell>
          <cell r="Y263" t="str">
            <v>SSC</v>
          </cell>
          <cell r="Z263" t="str">
            <v>-</v>
          </cell>
          <cell r="AA263" t="str">
            <v>10 Month</v>
          </cell>
        </row>
        <row r="264">
          <cell r="B264" t="str">
            <v>JV1808075</v>
          </cell>
          <cell r="C264" t="str">
            <v>Planning</v>
          </cell>
          <cell r="D264" t="str">
            <v>Product Management</v>
          </cell>
          <cell r="E264">
            <v>0</v>
          </cell>
          <cell r="F264" t="str">
            <v>Packaging</v>
          </cell>
          <cell r="G264" t="str">
            <v>Loading Unloading</v>
          </cell>
          <cell r="H264">
            <v>43332</v>
          </cell>
          <cell r="I264">
            <v>43539</v>
          </cell>
          <cell r="J264">
            <v>0</v>
          </cell>
          <cell r="K264" t="str">
            <v>Kolipatel Shdevbhai Bhairambhai</v>
          </cell>
          <cell r="L264">
            <v>25.63013698630137</v>
          </cell>
          <cell r="M264">
            <v>35947</v>
          </cell>
          <cell r="N264">
            <v>7600785350</v>
          </cell>
          <cell r="O264">
            <v>0</v>
          </cell>
          <cell r="P264" t="str">
            <v>Bhairambhai</v>
          </cell>
          <cell r="Q264">
            <v>9725764874</v>
          </cell>
          <cell r="R264" t="str">
            <v>Father</v>
          </cell>
          <cell r="S264" t="str">
            <v>Madhuben</v>
          </cell>
          <cell r="T264" t="str">
            <v>Malakiyo Vas,At-Thuleta,T-Viramgam,D-Ahmedabad-382150</v>
          </cell>
          <cell r="U264" t="str">
            <v>Malakiyo Vas,At-Thuleta,T-Viramgam,D-Ahmedabad-382150</v>
          </cell>
          <cell r="V264">
            <v>0</v>
          </cell>
          <cell r="W264">
            <v>784837022053</v>
          </cell>
          <cell r="X264" t="str">
            <v>B+</v>
          </cell>
          <cell r="Y264" t="str">
            <v>HSC</v>
          </cell>
          <cell r="Z264" t="str">
            <v>-</v>
          </cell>
          <cell r="AA264" t="str">
            <v>08 Month</v>
          </cell>
        </row>
        <row r="265">
          <cell r="B265" t="str">
            <v>JV1808076</v>
          </cell>
          <cell r="C265" t="str">
            <v>Planning</v>
          </cell>
          <cell r="D265" t="str">
            <v>Product Management</v>
          </cell>
          <cell r="E265">
            <v>0</v>
          </cell>
          <cell r="F265" t="str">
            <v>Packaging</v>
          </cell>
          <cell r="G265" t="str">
            <v>Loading Unloading</v>
          </cell>
          <cell r="H265">
            <v>43332</v>
          </cell>
          <cell r="I265">
            <v>43451</v>
          </cell>
          <cell r="J265">
            <v>0</v>
          </cell>
          <cell r="K265" t="str">
            <v>Kumarkhaniya Sanjay Kumar RaghuBhai</v>
          </cell>
          <cell r="L265">
            <v>24.63013698630137</v>
          </cell>
          <cell r="M265">
            <v>36312</v>
          </cell>
          <cell r="N265">
            <v>9725853308</v>
          </cell>
          <cell r="O265">
            <v>0</v>
          </cell>
          <cell r="P265" t="str">
            <v xml:space="preserve"> RaghuBhai</v>
          </cell>
          <cell r="Q265">
            <v>9725853308</v>
          </cell>
          <cell r="R265" t="str">
            <v>Father</v>
          </cell>
          <cell r="S265" t="str">
            <v>Sitaben</v>
          </cell>
          <cell r="T265" t="str">
            <v>Kumarkhaniya Vas,Surajgadh,Zezra,T-Viramgam,D-Ahmedabad-382150</v>
          </cell>
          <cell r="U265" t="str">
            <v>Kumarkhaniya Vas,Surajgadh,Zezra,T-Viramgam,D-Ahmedabad-382150</v>
          </cell>
          <cell r="V265">
            <v>0</v>
          </cell>
          <cell r="W265">
            <v>472267087040</v>
          </cell>
          <cell r="X265" t="str">
            <v>O+</v>
          </cell>
          <cell r="Y265" t="str">
            <v>SSC</v>
          </cell>
          <cell r="Z265" t="str">
            <v>-</v>
          </cell>
          <cell r="AA265" t="str">
            <v>Fresher</v>
          </cell>
        </row>
        <row r="266">
          <cell r="B266" t="str">
            <v>JV1808077</v>
          </cell>
          <cell r="C266" t="str">
            <v>Planning</v>
          </cell>
          <cell r="D266" t="str">
            <v>Product Management</v>
          </cell>
          <cell r="E266">
            <v>0</v>
          </cell>
          <cell r="F266" t="str">
            <v>Packaging</v>
          </cell>
          <cell r="G266" t="str">
            <v>Loading Unloading</v>
          </cell>
          <cell r="H266">
            <v>43332</v>
          </cell>
          <cell r="I266">
            <v>43781</v>
          </cell>
          <cell r="J266">
            <v>0</v>
          </cell>
          <cell r="K266" t="str">
            <v>Jamod Vijay Kumar RashikBhai</v>
          </cell>
          <cell r="L266">
            <v>27.63013698630137</v>
          </cell>
          <cell r="M266">
            <v>35217</v>
          </cell>
          <cell r="N266">
            <v>7043759541</v>
          </cell>
          <cell r="O266">
            <v>0</v>
          </cell>
          <cell r="P266" t="str">
            <v>Rasikbhai</v>
          </cell>
          <cell r="Q266">
            <v>7229013893</v>
          </cell>
          <cell r="R266" t="str">
            <v>Father</v>
          </cell>
          <cell r="S266" t="str">
            <v>Getaben</v>
          </cell>
          <cell r="T266" t="str">
            <v>Zezra,T-Viramgam,D-Ahmedabad-382150</v>
          </cell>
          <cell r="U266" t="str">
            <v>Zezra,T-Viramgam,D-Ahmedabad-382150</v>
          </cell>
          <cell r="V266">
            <v>0</v>
          </cell>
          <cell r="W266">
            <v>438184079733</v>
          </cell>
          <cell r="X266" t="str">
            <v>B+</v>
          </cell>
          <cell r="Y266" t="str">
            <v>HSC</v>
          </cell>
          <cell r="Z266" t="str">
            <v>-</v>
          </cell>
          <cell r="AA266" t="str">
            <v>Fresher</v>
          </cell>
        </row>
        <row r="267">
          <cell r="B267" t="str">
            <v>JV1808078</v>
          </cell>
          <cell r="C267" t="str">
            <v>Planning</v>
          </cell>
          <cell r="D267" t="str">
            <v>Product Management</v>
          </cell>
          <cell r="E267">
            <v>0</v>
          </cell>
          <cell r="F267" t="str">
            <v>CW Operator</v>
          </cell>
          <cell r="G267" t="str">
            <v>Skilled</v>
          </cell>
          <cell r="H267">
            <v>43332</v>
          </cell>
          <cell r="I267">
            <v>43343</v>
          </cell>
          <cell r="J267">
            <v>0</v>
          </cell>
          <cell r="K267" t="str">
            <v>Parmar Sanjay NanajiBhai</v>
          </cell>
          <cell r="L267">
            <v>27.460273972602739</v>
          </cell>
          <cell r="M267">
            <v>35279</v>
          </cell>
          <cell r="N267">
            <v>7043183774</v>
          </cell>
          <cell r="O267">
            <v>0</v>
          </cell>
          <cell r="P267" t="str">
            <v>NanajiBhai</v>
          </cell>
          <cell r="Q267">
            <v>8849383571</v>
          </cell>
          <cell r="R267" t="str">
            <v>Father</v>
          </cell>
          <cell r="S267" t="str">
            <v>Ritaben</v>
          </cell>
          <cell r="T267" t="str">
            <v>664-k/52.Ambedkarnagar,Under Chimanbhai Patel Bridge,Ahmedabad-380027</v>
          </cell>
          <cell r="U267" t="str">
            <v>664-k/52.Ambedkarnagar,Under Chimanbhai Patel Bridge,Ahmedabad-380027</v>
          </cell>
          <cell r="V267">
            <v>0</v>
          </cell>
          <cell r="W267">
            <v>889030605701</v>
          </cell>
          <cell r="X267" t="str">
            <v>B+</v>
          </cell>
          <cell r="Y267" t="str">
            <v>ITI</v>
          </cell>
          <cell r="Z267" t="str">
            <v>Automobile</v>
          </cell>
          <cell r="AA267" t="str">
            <v>01 Years</v>
          </cell>
        </row>
        <row r="268">
          <cell r="B268" t="str">
            <v>JV1808079</v>
          </cell>
          <cell r="C268" t="str">
            <v>Planning</v>
          </cell>
          <cell r="D268" t="str">
            <v>Product Management</v>
          </cell>
          <cell r="E268">
            <v>0</v>
          </cell>
          <cell r="F268" t="str">
            <v>Packaging</v>
          </cell>
          <cell r="G268" t="str">
            <v>Loading Unloading</v>
          </cell>
          <cell r="H268">
            <v>43332</v>
          </cell>
          <cell r="I268">
            <v>43501</v>
          </cell>
          <cell r="J268">
            <v>0</v>
          </cell>
          <cell r="K268" t="str">
            <v>Manasuri Asif AbbasBhai</v>
          </cell>
          <cell r="L268">
            <v>29.747945205479454</v>
          </cell>
          <cell r="M268">
            <v>34444</v>
          </cell>
          <cell r="N268">
            <v>9638277273</v>
          </cell>
          <cell r="O268">
            <v>0</v>
          </cell>
          <cell r="P268" t="str">
            <v>Abbasbhai</v>
          </cell>
          <cell r="Q268">
            <v>9638277273</v>
          </cell>
          <cell r="R268" t="str">
            <v>Father</v>
          </cell>
          <cell r="S268" t="str">
            <v>Madinaben</v>
          </cell>
          <cell r="T268" t="str">
            <v>Sipai Vas,T-Chanasma,D-Patan-384220</v>
          </cell>
          <cell r="U268" t="str">
            <v>Sarkhej,Ahmedabad</v>
          </cell>
          <cell r="V268">
            <v>0</v>
          </cell>
          <cell r="W268">
            <v>352059364227</v>
          </cell>
          <cell r="X268" t="str">
            <v>AB+</v>
          </cell>
          <cell r="Y268" t="str">
            <v>HSC</v>
          </cell>
          <cell r="Z268" t="str">
            <v>-</v>
          </cell>
          <cell r="AA268" t="str">
            <v>Fresher</v>
          </cell>
        </row>
        <row r="269">
          <cell r="B269" t="str">
            <v>JV1808080</v>
          </cell>
          <cell r="C269" t="str">
            <v>Planning</v>
          </cell>
          <cell r="D269" t="str">
            <v>Product Management</v>
          </cell>
          <cell r="E269" t="str">
            <v>Packing</v>
          </cell>
          <cell r="F269" t="str">
            <v>CW Operator</v>
          </cell>
          <cell r="G269" t="str">
            <v>Skilled</v>
          </cell>
          <cell r="H269">
            <v>43332</v>
          </cell>
          <cell r="I269">
            <v>44313</v>
          </cell>
          <cell r="J269">
            <v>0</v>
          </cell>
          <cell r="K269" t="str">
            <v xml:space="preserve">Nehal Gosai Hashmukhgiri  </v>
          </cell>
          <cell r="L269">
            <v>31.597260273972601</v>
          </cell>
          <cell r="M269">
            <v>33769</v>
          </cell>
          <cell r="N269">
            <v>7878720163</v>
          </cell>
          <cell r="O269">
            <v>0</v>
          </cell>
          <cell r="P269" t="str">
            <v xml:space="preserve">Hashmukhgiri  </v>
          </cell>
          <cell r="Q269">
            <v>7990671480</v>
          </cell>
          <cell r="R269" t="str">
            <v>Father</v>
          </cell>
          <cell r="S269" t="str">
            <v>Sudhaben</v>
          </cell>
          <cell r="T269" t="str">
            <v>Somnath Society,Sanand,D-ahmedabad-382170</v>
          </cell>
          <cell r="U269" t="str">
            <v>Vasad Chokdi,Borsad,T-Anand,D-Borsad-388540</v>
          </cell>
          <cell r="V269">
            <v>0</v>
          </cell>
          <cell r="W269">
            <v>807085373231</v>
          </cell>
          <cell r="X269" t="str">
            <v>B+</v>
          </cell>
          <cell r="Y269" t="str">
            <v>ITI</v>
          </cell>
          <cell r="Z269" t="str">
            <v>Electrician</v>
          </cell>
          <cell r="AA269" t="str">
            <v>04 Years</v>
          </cell>
        </row>
        <row r="270">
          <cell r="B270" t="str">
            <v>JV1808081</v>
          </cell>
          <cell r="C270" t="str">
            <v>Planning</v>
          </cell>
          <cell r="D270" t="str">
            <v>Product Management</v>
          </cell>
          <cell r="E270">
            <v>0</v>
          </cell>
          <cell r="F270" t="str">
            <v>CW Operator</v>
          </cell>
          <cell r="G270" t="str">
            <v>Skilled</v>
          </cell>
          <cell r="H270">
            <v>43332</v>
          </cell>
          <cell r="I270">
            <v>43470</v>
          </cell>
          <cell r="J270">
            <v>0</v>
          </cell>
          <cell r="K270" t="str">
            <v>Chauhan Rajesh SomaBhai</v>
          </cell>
          <cell r="L270">
            <v>33.178082191780824</v>
          </cell>
          <cell r="M270">
            <v>33192</v>
          </cell>
          <cell r="N270">
            <v>7698321696</v>
          </cell>
          <cell r="O270">
            <v>0</v>
          </cell>
          <cell r="P270" t="str">
            <v>Somabhai</v>
          </cell>
          <cell r="Q270">
            <v>7572857256</v>
          </cell>
          <cell r="R270" t="str">
            <v>Father</v>
          </cell>
          <cell r="S270" t="str">
            <v>Savitaben</v>
          </cell>
          <cell r="T270" t="str">
            <v>At-Bavada,T-Viramgam,D-Ahmedabad</v>
          </cell>
          <cell r="U270" t="str">
            <v>At-Bavada,T-Viramgam,D-Ahmedabad</v>
          </cell>
          <cell r="V270">
            <v>0</v>
          </cell>
          <cell r="W270">
            <v>269261291421</v>
          </cell>
          <cell r="X270" t="str">
            <v>O+</v>
          </cell>
          <cell r="Y270" t="str">
            <v>ITI</v>
          </cell>
          <cell r="Z270" t="str">
            <v>Fitter</v>
          </cell>
          <cell r="AA270" t="str">
            <v>04 Years</v>
          </cell>
        </row>
        <row r="271">
          <cell r="B271" t="str">
            <v>JV1808082</v>
          </cell>
          <cell r="C271" t="str">
            <v>HR</v>
          </cell>
          <cell r="D271" t="str">
            <v>ER &amp; IR</v>
          </cell>
          <cell r="E271" t="str">
            <v>NA</v>
          </cell>
          <cell r="F271" t="str">
            <v>CW Supervisor</v>
          </cell>
          <cell r="G271" t="str">
            <v>Supervisor</v>
          </cell>
          <cell r="H271">
            <v>43339</v>
          </cell>
          <cell r="I271">
            <v>44443</v>
          </cell>
          <cell r="J271">
            <v>0</v>
          </cell>
          <cell r="K271" t="str">
            <v>Solanki Hiteshbhai Manubhai</v>
          </cell>
          <cell r="L271">
            <v>29.36986301369863</v>
          </cell>
          <cell r="M271">
            <v>34582</v>
          </cell>
          <cell r="N271">
            <v>7567100122</v>
          </cell>
          <cell r="O271">
            <v>0</v>
          </cell>
          <cell r="P271" t="str">
            <v>Manubhai</v>
          </cell>
          <cell r="Q271">
            <v>7567100122</v>
          </cell>
          <cell r="R271" t="str">
            <v>Father</v>
          </cell>
          <cell r="S271" t="str">
            <v>Hansaben</v>
          </cell>
          <cell r="T271" t="str">
            <v>192,Zapa Vaas, P-Dodar,T-Sanand,D-Ahmedabad-382170</v>
          </cell>
          <cell r="U271" t="str">
            <v>192,Zapa Vaas, P-Dodar,T-Sanand,D-Ahmedabad-382170</v>
          </cell>
          <cell r="V271">
            <v>0</v>
          </cell>
          <cell r="W271">
            <v>412911893493</v>
          </cell>
          <cell r="X271">
            <v>0</v>
          </cell>
          <cell r="Y271" t="str">
            <v>08th</v>
          </cell>
          <cell r="Z271" t="str">
            <v>-</v>
          </cell>
          <cell r="AA271" t="str">
            <v>05 Years</v>
          </cell>
        </row>
        <row r="272">
          <cell r="B272" t="str">
            <v>JV1808083</v>
          </cell>
          <cell r="C272" t="str">
            <v>Production</v>
          </cell>
          <cell r="D272" t="str">
            <v>Inner Tube Manufacturing</v>
          </cell>
          <cell r="E272">
            <v>0</v>
          </cell>
          <cell r="F272" t="str">
            <v>CW Operator</v>
          </cell>
          <cell r="G272" t="str">
            <v>Skilled</v>
          </cell>
          <cell r="H272">
            <v>43339</v>
          </cell>
          <cell r="I272">
            <v>44002</v>
          </cell>
          <cell r="J272">
            <v>0</v>
          </cell>
          <cell r="K272" t="str">
            <v>Thakor Surajji Takhaji</v>
          </cell>
          <cell r="L272">
            <v>25.293150684931508</v>
          </cell>
          <cell r="M272">
            <v>36070</v>
          </cell>
          <cell r="N272">
            <v>8140459431</v>
          </cell>
          <cell r="O272">
            <v>0</v>
          </cell>
          <cell r="P272" t="str">
            <v>Takhaji</v>
          </cell>
          <cell r="Q272">
            <v>8140459431</v>
          </cell>
          <cell r="R272" t="str">
            <v>Father</v>
          </cell>
          <cell r="S272" t="str">
            <v>Hansaben</v>
          </cell>
          <cell r="T272" t="str">
            <v>Jepur,T-Vijapur,D-mehsana-382870</v>
          </cell>
          <cell r="U272" t="str">
            <v>Jepur,T-Vijapur,D-mehsana-382870</v>
          </cell>
          <cell r="V272">
            <v>0</v>
          </cell>
          <cell r="W272">
            <v>649577140142</v>
          </cell>
          <cell r="X272">
            <v>0</v>
          </cell>
          <cell r="Y272" t="str">
            <v>ITI</v>
          </cell>
          <cell r="Z272" t="str">
            <v>Fitter</v>
          </cell>
          <cell r="AA272" t="str">
            <v>01 Years</v>
          </cell>
        </row>
        <row r="273">
          <cell r="B273" t="str">
            <v>JV1808084</v>
          </cell>
          <cell r="C273" t="str">
            <v>Production</v>
          </cell>
          <cell r="D273" t="str">
            <v>Inner Tube Manufacturing</v>
          </cell>
          <cell r="E273">
            <v>0</v>
          </cell>
          <cell r="F273" t="str">
            <v>CW Operator</v>
          </cell>
          <cell r="G273" t="str">
            <v>Skilled</v>
          </cell>
          <cell r="H273">
            <v>43339</v>
          </cell>
          <cell r="I273">
            <v>43602</v>
          </cell>
          <cell r="J273">
            <v>0</v>
          </cell>
          <cell r="K273" t="str">
            <v>Patel Bhavik Jitendrabhai</v>
          </cell>
          <cell r="L273">
            <v>27.915068493150685</v>
          </cell>
          <cell r="M273">
            <v>35113</v>
          </cell>
          <cell r="N273">
            <v>8140753791</v>
          </cell>
          <cell r="O273">
            <v>0</v>
          </cell>
          <cell r="P273" t="str">
            <v>Jitendrabhai</v>
          </cell>
          <cell r="Q273">
            <v>9998736550</v>
          </cell>
          <cell r="R273" t="str">
            <v>Father</v>
          </cell>
          <cell r="S273" t="str">
            <v>Kanchanben</v>
          </cell>
          <cell r="T273" t="str">
            <v>Pagi Vas,Mochi Bazar,T-Sanand,D-Ahmedabad-382110</v>
          </cell>
          <cell r="U273" t="str">
            <v>Pagi Vas,Mochi Bazar,T-Sanand,D-Ahmedabad-382110</v>
          </cell>
          <cell r="V273">
            <v>0</v>
          </cell>
          <cell r="W273">
            <v>716650309938</v>
          </cell>
          <cell r="X273">
            <v>0</v>
          </cell>
          <cell r="Y273" t="str">
            <v>ITI</v>
          </cell>
          <cell r="Z273" t="str">
            <v>Auto Repair</v>
          </cell>
          <cell r="AA273" t="str">
            <v>02 Years</v>
          </cell>
        </row>
        <row r="274">
          <cell r="B274" t="str">
            <v>JV1808085</v>
          </cell>
          <cell r="C274" t="str">
            <v>Production</v>
          </cell>
          <cell r="D274" t="str">
            <v>Inner Tube Manufacturing</v>
          </cell>
          <cell r="E274">
            <v>0</v>
          </cell>
          <cell r="F274" t="str">
            <v>CW Operator</v>
          </cell>
          <cell r="G274" t="str">
            <v>Skilled</v>
          </cell>
          <cell r="H274">
            <v>43339</v>
          </cell>
          <cell r="I274">
            <v>43616</v>
          </cell>
          <cell r="J274">
            <v>0</v>
          </cell>
          <cell r="K274" t="str">
            <v>Patel Divya Sureshkumar</v>
          </cell>
          <cell r="L274">
            <v>25.92876712328767</v>
          </cell>
          <cell r="M274">
            <v>35838</v>
          </cell>
          <cell r="N274">
            <v>7359805591</v>
          </cell>
          <cell r="O274">
            <v>0</v>
          </cell>
          <cell r="P274" t="str">
            <v>Sureshkumar</v>
          </cell>
          <cell r="Q274">
            <v>7359805591</v>
          </cell>
          <cell r="R274" t="str">
            <v>Father</v>
          </cell>
          <cell r="S274" t="str">
            <v>Minaben</v>
          </cell>
          <cell r="T274" t="str">
            <v>Bhagat Was,P-Jepur,T-Mehsana-382870</v>
          </cell>
          <cell r="U274" t="str">
            <v>Bhagat Was,P-Jepur,T-Mehsana-382870</v>
          </cell>
          <cell r="V274">
            <v>0</v>
          </cell>
          <cell r="W274">
            <v>205531141855</v>
          </cell>
          <cell r="X274">
            <v>0</v>
          </cell>
          <cell r="Y274" t="str">
            <v>ITI</v>
          </cell>
          <cell r="Z274" t="str">
            <v>Fitter</v>
          </cell>
          <cell r="AA274" t="str">
            <v>01 Years</v>
          </cell>
        </row>
        <row r="275">
          <cell r="B275" t="str">
            <v>JV1808086</v>
          </cell>
          <cell r="C275" t="str">
            <v>Production</v>
          </cell>
          <cell r="D275" t="str">
            <v>Inner Tube Manufacturing</v>
          </cell>
          <cell r="E275">
            <v>0</v>
          </cell>
          <cell r="F275" t="str">
            <v>CW Operator</v>
          </cell>
          <cell r="G275" t="str">
            <v>Skilled</v>
          </cell>
          <cell r="H275">
            <v>43339</v>
          </cell>
          <cell r="I275">
            <v>43363</v>
          </cell>
          <cell r="J275">
            <v>0</v>
          </cell>
          <cell r="K275" t="str">
            <v>Maheriya Vishal Jagdishbhai</v>
          </cell>
          <cell r="L275">
            <v>27.293150684931508</v>
          </cell>
          <cell r="M275">
            <v>35340</v>
          </cell>
          <cell r="N275">
            <v>6351010205</v>
          </cell>
          <cell r="O275">
            <v>0</v>
          </cell>
          <cell r="P275" t="str">
            <v>Jagdishbhai</v>
          </cell>
          <cell r="Q275">
            <v>7043609913</v>
          </cell>
          <cell r="R275" t="str">
            <v>Father</v>
          </cell>
          <cell r="S275" t="str">
            <v>Savitaben</v>
          </cell>
          <cell r="T275" t="str">
            <v>At-Rohit vas,T-Visnagar,D-Mehsana-384315</v>
          </cell>
          <cell r="U275" t="str">
            <v>At-Rohit vas,T-Visnagar,D-Mehsana-384315</v>
          </cell>
          <cell r="V275">
            <v>0</v>
          </cell>
          <cell r="W275">
            <v>373452209131</v>
          </cell>
          <cell r="X275">
            <v>0</v>
          </cell>
          <cell r="Y275" t="str">
            <v>ITI</v>
          </cell>
          <cell r="Z275" t="str">
            <v>Fitter</v>
          </cell>
          <cell r="AA275" t="str">
            <v>05 Month</v>
          </cell>
        </row>
        <row r="276">
          <cell r="B276" t="str">
            <v>JV1808087</v>
          </cell>
          <cell r="C276" t="str">
            <v>Production</v>
          </cell>
          <cell r="D276" t="str">
            <v>Inner Tube Manufacturing</v>
          </cell>
          <cell r="E276">
            <v>0</v>
          </cell>
          <cell r="F276" t="str">
            <v>CW Operator</v>
          </cell>
          <cell r="G276" t="str">
            <v>Skilled</v>
          </cell>
          <cell r="H276">
            <v>43339</v>
          </cell>
          <cell r="I276">
            <v>43785</v>
          </cell>
          <cell r="J276">
            <v>0</v>
          </cell>
          <cell r="K276" t="str">
            <v>Patel Jatin Rameshbhai</v>
          </cell>
          <cell r="L276">
            <v>26.419178082191781</v>
          </cell>
          <cell r="M276">
            <v>35659</v>
          </cell>
          <cell r="N276">
            <v>7698919726</v>
          </cell>
          <cell r="O276">
            <v>0</v>
          </cell>
          <cell r="P276" t="str">
            <v>Rameshbhai</v>
          </cell>
          <cell r="Q276">
            <v>8200114671</v>
          </cell>
          <cell r="R276" t="str">
            <v>Father</v>
          </cell>
          <cell r="S276" t="str">
            <v>Sangitaben</v>
          </cell>
          <cell r="T276" t="str">
            <v>255,Kapur Vas, P-Jepur,T-Vijapur,D-Mehsana-382870</v>
          </cell>
          <cell r="U276" t="str">
            <v>255,Kapur Vas, P-Jepur,T-Vijapur,D-Mehsana-382870</v>
          </cell>
          <cell r="V276">
            <v>0</v>
          </cell>
          <cell r="W276">
            <v>786245185809</v>
          </cell>
          <cell r="X276">
            <v>0</v>
          </cell>
          <cell r="Y276" t="str">
            <v>ITI</v>
          </cell>
          <cell r="Z276" t="str">
            <v>Fitter</v>
          </cell>
          <cell r="AA276" t="str">
            <v>01 Years</v>
          </cell>
        </row>
        <row r="277">
          <cell r="B277" t="str">
            <v>JV1808088</v>
          </cell>
          <cell r="C277" t="str">
            <v>Production</v>
          </cell>
          <cell r="D277" t="str">
            <v>Extrusion</v>
          </cell>
          <cell r="E277">
            <v>0</v>
          </cell>
          <cell r="F277" t="str">
            <v>CW Operator</v>
          </cell>
          <cell r="G277" t="str">
            <v>Skilled</v>
          </cell>
          <cell r="H277">
            <v>43339</v>
          </cell>
          <cell r="I277">
            <v>43785</v>
          </cell>
          <cell r="J277">
            <v>0</v>
          </cell>
          <cell r="K277" t="str">
            <v>Panchal Dipak Chandubhai</v>
          </cell>
          <cell r="L277">
            <v>27.756164383561643</v>
          </cell>
          <cell r="M277">
            <v>35171</v>
          </cell>
          <cell r="N277">
            <v>9913448014</v>
          </cell>
          <cell r="O277">
            <v>0</v>
          </cell>
          <cell r="P277" t="str">
            <v>Chandubhai</v>
          </cell>
          <cell r="Q277">
            <v>9924182742</v>
          </cell>
          <cell r="R277" t="str">
            <v>Father</v>
          </cell>
          <cell r="S277" t="str">
            <v>Manjulaben</v>
          </cell>
          <cell r="T277" t="str">
            <v>100,Unchadi Street,Takarwada,Kanodar,T-Palanpur,D-Banaskantha385520</v>
          </cell>
          <cell r="U277" t="str">
            <v>100,Unchadi Street,Takarwada,Kanodar,T-Palanpur,D-Banaskantha385520</v>
          </cell>
          <cell r="V277">
            <v>0</v>
          </cell>
          <cell r="W277">
            <v>324918635287</v>
          </cell>
          <cell r="X277">
            <v>0</v>
          </cell>
          <cell r="Y277" t="str">
            <v>ITI</v>
          </cell>
          <cell r="Z277" t="str">
            <v>Mechanic Motor Vehicle</v>
          </cell>
          <cell r="AA277" t="str">
            <v>03 Years</v>
          </cell>
        </row>
        <row r="278">
          <cell r="B278" t="str">
            <v>JV1808089</v>
          </cell>
          <cell r="C278" t="str">
            <v>Production</v>
          </cell>
          <cell r="D278" t="str">
            <v>Extrusion</v>
          </cell>
          <cell r="E278">
            <v>0</v>
          </cell>
          <cell r="F278" t="str">
            <v>CW Operator</v>
          </cell>
          <cell r="G278" t="str">
            <v>Skilled</v>
          </cell>
          <cell r="H278">
            <v>43339</v>
          </cell>
          <cell r="I278">
            <v>43341</v>
          </cell>
          <cell r="J278">
            <v>0</v>
          </cell>
          <cell r="K278" t="str">
            <v>Vankar Ketankumar Bhikhabhai</v>
          </cell>
          <cell r="L278">
            <v>30.580821917808219</v>
          </cell>
          <cell r="M278">
            <v>34140</v>
          </cell>
          <cell r="N278">
            <v>8200259327</v>
          </cell>
          <cell r="O278">
            <v>0</v>
          </cell>
          <cell r="P278" t="str">
            <v>Bhikhabhai</v>
          </cell>
          <cell r="Q278">
            <v>9601924271</v>
          </cell>
          <cell r="R278" t="str">
            <v>Father</v>
          </cell>
          <cell r="S278" t="str">
            <v>Madhuben</v>
          </cell>
          <cell r="T278" t="str">
            <v>335,reilway Station Vas,Gerita,T-Vijapur,D-Mehsana382820</v>
          </cell>
          <cell r="U278" t="str">
            <v>335,reilway Station Vas,Gerita,T-Vijapur,D-Mehsana382820</v>
          </cell>
          <cell r="V278">
            <v>0</v>
          </cell>
          <cell r="W278">
            <v>0</v>
          </cell>
          <cell r="X278">
            <v>0</v>
          </cell>
          <cell r="Y278" t="str">
            <v>ITI</v>
          </cell>
          <cell r="Z278" t="str">
            <v>Instrument Mechanic</v>
          </cell>
          <cell r="AA278" t="str">
            <v>04 Years</v>
          </cell>
        </row>
        <row r="279">
          <cell r="B279" t="str">
            <v>JV1808090</v>
          </cell>
          <cell r="C279" t="str">
            <v>Production</v>
          </cell>
          <cell r="D279" t="str">
            <v>Extrusion</v>
          </cell>
          <cell r="E279">
            <v>0</v>
          </cell>
          <cell r="F279" t="str">
            <v>CW Operator</v>
          </cell>
          <cell r="G279" t="str">
            <v>Skilled</v>
          </cell>
          <cell r="H279">
            <v>43339</v>
          </cell>
          <cell r="I279">
            <v>43384</v>
          </cell>
          <cell r="J279">
            <v>0</v>
          </cell>
          <cell r="K279" t="str">
            <v>Sangada Vikashkumar Vasantbhai</v>
          </cell>
          <cell r="L279">
            <v>27.602739726027398</v>
          </cell>
          <cell r="M279">
            <v>35227</v>
          </cell>
          <cell r="N279">
            <v>8141704872</v>
          </cell>
          <cell r="O279">
            <v>0</v>
          </cell>
          <cell r="P279" t="str">
            <v>Vasantbhai</v>
          </cell>
          <cell r="Q279">
            <v>8849397258</v>
          </cell>
          <cell r="R279" t="str">
            <v>Father</v>
          </cell>
          <cell r="S279">
            <v>0</v>
          </cell>
          <cell r="T279" t="str">
            <v>Varjagiya Faliyu,Abhlod,Garbada,Dahod,Gujarat389152</v>
          </cell>
          <cell r="U279" t="str">
            <v>Varjagiya Faliyu,Abhlod,Garbada,Dahod,Gujarat389152</v>
          </cell>
          <cell r="V279">
            <v>0</v>
          </cell>
          <cell r="W279">
            <v>565845950444</v>
          </cell>
          <cell r="X279">
            <v>0</v>
          </cell>
          <cell r="Y279" t="str">
            <v>ITI</v>
          </cell>
          <cell r="Z279" t="str">
            <v>Instrument Mechanic</v>
          </cell>
          <cell r="AA279" t="str">
            <v>03 Years</v>
          </cell>
        </row>
        <row r="280">
          <cell r="B280" t="str">
            <v>JV1808091</v>
          </cell>
          <cell r="C280" t="str">
            <v>Production</v>
          </cell>
          <cell r="D280" t="str">
            <v>Tire Building</v>
          </cell>
          <cell r="E280">
            <v>0</v>
          </cell>
          <cell r="F280" t="str">
            <v>CW Operator</v>
          </cell>
          <cell r="G280" t="str">
            <v>Skilled</v>
          </cell>
          <cell r="H280">
            <v>43339</v>
          </cell>
          <cell r="I280">
            <v>43377</v>
          </cell>
          <cell r="J280">
            <v>0</v>
          </cell>
          <cell r="K280" t="str">
            <v>Ugharajiya Dashrath Mansukhbhai</v>
          </cell>
          <cell r="L280">
            <v>26.495890410958904</v>
          </cell>
          <cell r="M280">
            <v>35631</v>
          </cell>
          <cell r="N280">
            <v>9726805539</v>
          </cell>
          <cell r="O280">
            <v>0</v>
          </cell>
          <cell r="P280" t="str">
            <v>Mansukhbhai</v>
          </cell>
          <cell r="Q280" t="str">
            <v>-</v>
          </cell>
          <cell r="R280" t="str">
            <v>Father</v>
          </cell>
          <cell r="S280" t="str">
            <v>Labhuben</v>
          </cell>
          <cell r="T280" t="str">
            <v>Vaghri Vas,Dumana,Dumana,Ahmedabad,Gujarat-382150</v>
          </cell>
          <cell r="U280" t="str">
            <v>Vaghri Vas,Dumana,Dumana,Ahmedabad,Gujarat-382150</v>
          </cell>
          <cell r="V280">
            <v>0</v>
          </cell>
          <cell r="W280">
            <v>381992426947</v>
          </cell>
          <cell r="X280">
            <v>0</v>
          </cell>
          <cell r="Y280" t="str">
            <v>ITI</v>
          </cell>
          <cell r="Z280" t="str">
            <v>Electronic Mechanic</v>
          </cell>
          <cell r="AA280" t="str">
            <v>Fresher</v>
          </cell>
        </row>
        <row r="281">
          <cell r="B281" t="str">
            <v>JV1808092</v>
          </cell>
          <cell r="C281" t="str">
            <v>Production</v>
          </cell>
          <cell r="D281" t="str">
            <v>Tire Building</v>
          </cell>
          <cell r="E281">
            <v>0</v>
          </cell>
          <cell r="F281" t="str">
            <v>CW Operator</v>
          </cell>
          <cell r="G281" t="str">
            <v>Skilled</v>
          </cell>
          <cell r="H281">
            <v>43339</v>
          </cell>
          <cell r="I281">
            <v>43785</v>
          </cell>
          <cell r="J281">
            <v>0</v>
          </cell>
          <cell r="K281" t="str">
            <v>Patel Akshay Girishbhai</v>
          </cell>
          <cell r="L281">
            <v>26.326027397260273</v>
          </cell>
          <cell r="M281">
            <v>35693</v>
          </cell>
          <cell r="N281">
            <v>9624056865</v>
          </cell>
          <cell r="O281">
            <v>0</v>
          </cell>
          <cell r="P281" t="str">
            <v>Girishbhai</v>
          </cell>
          <cell r="Q281">
            <v>6353079599</v>
          </cell>
          <cell r="R281" t="str">
            <v>Father</v>
          </cell>
          <cell r="S281">
            <v>0</v>
          </cell>
          <cell r="T281" t="str">
            <v>Jepur,Mehsana,Vijapur,Gujarat-382870</v>
          </cell>
          <cell r="U281" t="str">
            <v>Jepur,Mehsana,Vijapur,Gujarat-382870</v>
          </cell>
          <cell r="V281">
            <v>0</v>
          </cell>
          <cell r="W281">
            <v>389518857810</v>
          </cell>
          <cell r="X281">
            <v>0</v>
          </cell>
          <cell r="Y281" t="str">
            <v>ITI</v>
          </cell>
          <cell r="Z281" t="str">
            <v>Fitter</v>
          </cell>
          <cell r="AA281" t="str">
            <v>Fresher</v>
          </cell>
        </row>
        <row r="282">
          <cell r="B282" t="str">
            <v>JV1808093</v>
          </cell>
          <cell r="C282" t="str">
            <v>Production</v>
          </cell>
          <cell r="D282" t="str">
            <v>Tire Building</v>
          </cell>
          <cell r="E282">
            <v>0</v>
          </cell>
          <cell r="F282" t="str">
            <v>CW Operator</v>
          </cell>
          <cell r="G282" t="str">
            <v>Skilled</v>
          </cell>
          <cell r="H282">
            <v>43339</v>
          </cell>
          <cell r="I282">
            <v>43341</v>
          </cell>
          <cell r="J282">
            <v>0</v>
          </cell>
          <cell r="K282" t="str">
            <v>Patel Satishkumar Kanubhai</v>
          </cell>
          <cell r="L282">
            <v>28.227397260273971</v>
          </cell>
          <cell r="M282">
            <v>34999</v>
          </cell>
          <cell r="N282">
            <v>9723869518</v>
          </cell>
          <cell r="O282">
            <v>0</v>
          </cell>
          <cell r="P282" t="str">
            <v>Kanubhai</v>
          </cell>
          <cell r="Q282">
            <v>7359315073</v>
          </cell>
          <cell r="R282" t="str">
            <v>Father</v>
          </cell>
          <cell r="S282" t="str">
            <v>Laxmiben</v>
          </cell>
          <cell r="T282" t="str">
            <v>Jepur,Vijapur,Mehsana,Gujarat-382870</v>
          </cell>
          <cell r="U282" t="str">
            <v>Jepur,Vijapur,Mehsana,Gujarat-382870</v>
          </cell>
          <cell r="V282">
            <v>0</v>
          </cell>
          <cell r="W282">
            <v>486083782043</v>
          </cell>
          <cell r="X282">
            <v>0</v>
          </cell>
          <cell r="Y282" t="str">
            <v>ITI</v>
          </cell>
          <cell r="Z282" t="str">
            <v>Mechanic Motor Vehicle</v>
          </cell>
          <cell r="AA282" t="str">
            <v>Fresher</v>
          </cell>
        </row>
        <row r="283">
          <cell r="B283" t="str">
            <v>JV1808094</v>
          </cell>
          <cell r="C283" t="str">
            <v>Production</v>
          </cell>
          <cell r="D283" t="str">
            <v>Tire Building</v>
          </cell>
          <cell r="E283">
            <v>0</v>
          </cell>
          <cell r="F283" t="str">
            <v>CW Operator</v>
          </cell>
          <cell r="G283" t="str">
            <v>Skilled</v>
          </cell>
          <cell r="H283">
            <v>43339</v>
          </cell>
          <cell r="I283">
            <v>43381</v>
          </cell>
          <cell r="J283">
            <v>0</v>
          </cell>
          <cell r="K283" t="str">
            <v>Makwana Kishankumar Kalubhai</v>
          </cell>
          <cell r="L283">
            <v>24.068493150684933</v>
          </cell>
          <cell r="M283">
            <v>36517</v>
          </cell>
          <cell r="N283">
            <v>7359269670</v>
          </cell>
          <cell r="O283">
            <v>0</v>
          </cell>
          <cell r="P283" t="str">
            <v>Kalubhai</v>
          </cell>
          <cell r="Q283">
            <v>9081843084</v>
          </cell>
          <cell r="R283" t="str">
            <v>Father</v>
          </cell>
          <cell r="S283" t="str">
            <v>Seetaben</v>
          </cell>
          <cell r="T283" t="str">
            <v>Vasna,Nanodara,Ahmedabad-382220</v>
          </cell>
          <cell r="U283" t="str">
            <v>Vasna,Nanodara,Ahmedabad-382220</v>
          </cell>
          <cell r="V283">
            <v>0</v>
          </cell>
          <cell r="W283">
            <v>634275112631</v>
          </cell>
          <cell r="X283">
            <v>0</v>
          </cell>
          <cell r="Y283" t="str">
            <v>ITI</v>
          </cell>
          <cell r="Z283" t="str">
            <v>Fitter</v>
          </cell>
          <cell r="AA283" t="str">
            <v>Fresher</v>
          </cell>
        </row>
        <row r="284">
          <cell r="B284" t="str">
            <v>JV1808095</v>
          </cell>
          <cell r="C284" t="str">
            <v>Production</v>
          </cell>
          <cell r="D284" t="str">
            <v>Tire Building</v>
          </cell>
          <cell r="E284">
            <v>0</v>
          </cell>
          <cell r="F284" t="str">
            <v>CW Operator</v>
          </cell>
          <cell r="G284" t="str">
            <v>Skilled</v>
          </cell>
          <cell r="H284">
            <v>43339</v>
          </cell>
          <cell r="I284">
            <v>43353</v>
          </cell>
          <cell r="J284">
            <v>0</v>
          </cell>
          <cell r="K284" t="str">
            <v>Patel Arvindbhai Natubhai</v>
          </cell>
          <cell r="L284">
            <v>25.424657534246574</v>
          </cell>
          <cell r="M284">
            <v>36022</v>
          </cell>
          <cell r="N284">
            <v>7096312703</v>
          </cell>
          <cell r="O284">
            <v>0</v>
          </cell>
          <cell r="P284" t="str">
            <v>Natubhai</v>
          </cell>
          <cell r="Q284">
            <v>6351450585</v>
          </cell>
          <cell r="R284" t="str">
            <v>Father</v>
          </cell>
          <cell r="S284" t="str">
            <v>Sajan ben</v>
          </cell>
          <cell r="T284" t="str">
            <v>Bharvad Vas,Upardal,Upardal,Ahmedabad,Gujarat-382110</v>
          </cell>
          <cell r="U284" t="str">
            <v>Bharvad Vas,Upardal,Upardal,Ahmedabad,Gujarat-382110</v>
          </cell>
          <cell r="V284">
            <v>0</v>
          </cell>
          <cell r="W284">
            <v>891210025624</v>
          </cell>
          <cell r="X284">
            <v>0</v>
          </cell>
          <cell r="Y284" t="str">
            <v>ITI</v>
          </cell>
          <cell r="Z284" t="str">
            <v>Mechanic Diesel</v>
          </cell>
          <cell r="AA284" t="str">
            <v>Fresher</v>
          </cell>
        </row>
        <row r="285">
          <cell r="B285" t="str">
            <v>JV1808096</v>
          </cell>
          <cell r="C285" t="str">
            <v>Production</v>
          </cell>
          <cell r="D285" t="str">
            <v>Tire Building</v>
          </cell>
          <cell r="E285">
            <v>0</v>
          </cell>
          <cell r="F285" t="str">
            <v>CW Operator</v>
          </cell>
          <cell r="G285" t="str">
            <v>Skilled</v>
          </cell>
          <cell r="H285">
            <v>43339</v>
          </cell>
          <cell r="I285">
            <v>43351</v>
          </cell>
          <cell r="J285">
            <v>0</v>
          </cell>
          <cell r="K285" t="str">
            <v>Nayak Dashrath Chandubhai</v>
          </cell>
          <cell r="L285">
            <v>23.627397260273973</v>
          </cell>
          <cell r="M285">
            <v>36678</v>
          </cell>
          <cell r="N285">
            <v>8154002804</v>
          </cell>
          <cell r="O285">
            <v>0</v>
          </cell>
          <cell r="P285" t="str">
            <v>Chandubhai</v>
          </cell>
          <cell r="Q285">
            <v>8154922672</v>
          </cell>
          <cell r="R285" t="str">
            <v>Father</v>
          </cell>
          <cell r="S285" t="str">
            <v>Amaratben</v>
          </cell>
          <cell r="T285" t="str">
            <v>00,Chihla Vas ,Moti Kishol,Viramgam,Ahmedabad,Gujarat</v>
          </cell>
          <cell r="U285" t="str">
            <v>00,Chihla Vas ,Moti Kishol,Viramgam,Ahmedabad,Gujarat</v>
          </cell>
          <cell r="V285">
            <v>0</v>
          </cell>
          <cell r="W285">
            <v>758020657394</v>
          </cell>
          <cell r="X285">
            <v>0</v>
          </cell>
          <cell r="Y285" t="str">
            <v>ITI</v>
          </cell>
          <cell r="Z285" t="str">
            <v>Welder</v>
          </cell>
          <cell r="AA285" t="str">
            <v>Fresher</v>
          </cell>
        </row>
        <row r="286">
          <cell r="B286" t="str">
            <v>JV1808097</v>
          </cell>
          <cell r="C286" t="str">
            <v>Production</v>
          </cell>
          <cell r="D286" t="str">
            <v>Tire Building</v>
          </cell>
          <cell r="E286">
            <v>0</v>
          </cell>
          <cell r="F286" t="str">
            <v>CW Operator</v>
          </cell>
          <cell r="G286" t="str">
            <v>Skilled</v>
          </cell>
          <cell r="H286">
            <v>43339</v>
          </cell>
          <cell r="I286">
            <v>43374</v>
          </cell>
          <cell r="J286">
            <v>0</v>
          </cell>
          <cell r="K286" t="str">
            <v>Patel Dhavalkumar Dineshbhai</v>
          </cell>
          <cell r="L286">
            <v>27.021917808219179</v>
          </cell>
          <cell r="M286">
            <v>35439</v>
          </cell>
          <cell r="N286">
            <v>7698146582</v>
          </cell>
          <cell r="O286">
            <v>0</v>
          </cell>
          <cell r="P286" t="str">
            <v>Dineshbhai</v>
          </cell>
          <cell r="Q286">
            <v>9586846936</v>
          </cell>
          <cell r="R286" t="str">
            <v>Father</v>
          </cell>
          <cell r="S286" t="str">
            <v>Jyotsanaben</v>
          </cell>
          <cell r="T286" t="str">
            <v>21,Umia Nagar Society,Palodar,Panchot,Mehsana,Gujarat384205</v>
          </cell>
          <cell r="U286" t="str">
            <v>21,Umia Nagar Society,Palodar,Panchot,Mehsana,Gujarat384205</v>
          </cell>
          <cell r="V286">
            <v>0</v>
          </cell>
          <cell r="W286">
            <v>374872697105</v>
          </cell>
          <cell r="X286">
            <v>0</v>
          </cell>
          <cell r="Y286" t="str">
            <v>ITI</v>
          </cell>
          <cell r="Z286" t="str">
            <v>COE</v>
          </cell>
          <cell r="AA286" t="str">
            <v>Fresher</v>
          </cell>
        </row>
        <row r="287">
          <cell r="B287" t="str">
            <v>JV1808098</v>
          </cell>
          <cell r="C287" t="str">
            <v>Production</v>
          </cell>
          <cell r="D287" t="str">
            <v>Tire Building</v>
          </cell>
          <cell r="E287">
            <v>0</v>
          </cell>
          <cell r="F287" t="str">
            <v>CW Operator</v>
          </cell>
          <cell r="G287" t="str">
            <v>Skilled</v>
          </cell>
          <cell r="H287">
            <v>43339</v>
          </cell>
          <cell r="I287">
            <v>43371</v>
          </cell>
          <cell r="J287">
            <v>0</v>
          </cell>
          <cell r="K287" t="str">
            <v>Vaghela Arun Odhabhai</v>
          </cell>
          <cell r="L287">
            <v>29.632876712328766</v>
          </cell>
          <cell r="M287">
            <v>34486</v>
          </cell>
          <cell r="N287">
            <v>8153006266</v>
          </cell>
          <cell r="O287">
            <v>0</v>
          </cell>
          <cell r="P287" t="str">
            <v>Odhabhai</v>
          </cell>
          <cell r="Q287">
            <v>0</v>
          </cell>
          <cell r="R287" t="str">
            <v>Father</v>
          </cell>
          <cell r="S287" t="str">
            <v>Geetaben</v>
          </cell>
          <cell r="T287" t="str">
            <v>ranigam,Bhavnagar,Gujarat-364510</v>
          </cell>
          <cell r="U287" t="str">
            <v>ranigam,Bhavnagar,Gujarat-364510</v>
          </cell>
          <cell r="V287">
            <v>0</v>
          </cell>
          <cell r="W287">
            <v>488737062270</v>
          </cell>
          <cell r="X287">
            <v>0</v>
          </cell>
          <cell r="Y287" t="str">
            <v>ITI</v>
          </cell>
          <cell r="Z287" t="str">
            <v>Mechanic Diesel</v>
          </cell>
          <cell r="AA287" t="str">
            <v>Fresher</v>
          </cell>
        </row>
        <row r="288">
          <cell r="B288" t="str">
            <v>JV1808099</v>
          </cell>
          <cell r="C288" t="str">
            <v>Production</v>
          </cell>
          <cell r="D288" t="str">
            <v>Tire Building</v>
          </cell>
          <cell r="E288">
            <v>0</v>
          </cell>
          <cell r="F288" t="str">
            <v>CW Operator</v>
          </cell>
          <cell r="G288" t="str">
            <v>Skilled</v>
          </cell>
          <cell r="H288">
            <v>43339</v>
          </cell>
          <cell r="I288">
            <v>43363</v>
          </cell>
          <cell r="J288">
            <v>0</v>
          </cell>
          <cell r="K288" t="str">
            <v>Maheriya Rahulkumar Natvarbhai</v>
          </cell>
          <cell r="L288">
            <v>26.589041095890412</v>
          </cell>
          <cell r="M288">
            <v>35597</v>
          </cell>
          <cell r="N288">
            <v>7486073957</v>
          </cell>
          <cell r="O288">
            <v>0</v>
          </cell>
          <cell r="P288" t="str">
            <v>Natavarbhai</v>
          </cell>
          <cell r="Q288">
            <v>9157318416</v>
          </cell>
          <cell r="R288" t="str">
            <v>Father</v>
          </cell>
          <cell r="S288" t="str">
            <v>Kokilaben</v>
          </cell>
          <cell r="T288" t="str">
            <v>Rohit Vas,Near Gopal Lalji Mandir,Kadi,Mehsana,Gujarat-382715</v>
          </cell>
          <cell r="U288" t="str">
            <v>Rohit Vas,Near Gopal Lalji Mandir,Kadi,Mehsana,Gujarat-382715</v>
          </cell>
          <cell r="V288">
            <v>0</v>
          </cell>
          <cell r="W288">
            <v>417570934682</v>
          </cell>
          <cell r="X288">
            <v>0</v>
          </cell>
          <cell r="Y288" t="str">
            <v>ITI</v>
          </cell>
          <cell r="Z288" t="str">
            <v>Electronic Mechanic</v>
          </cell>
          <cell r="AA288" t="str">
            <v>Fresher</v>
          </cell>
        </row>
        <row r="289">
          <cell r="B289" t="str">
            <v>JV1808100</v>
          </cell>
          <cell r="C289" t="str">
            <v>Production</v>
          </cell>
          <cell r="D289" t="str">
            <v>Tire Building</v>
          </cell>
          <cell r="E289">
            <v>0</v>
          </cell>
          <cell r="F289" t="str">
            <v>CW Operator</v>
          </cell>
          <cell r="G289" t="str">
            <v>Skilled</v>
          </cell>
          <cell r="H289">
            <v>43339</v>
          </cell>
          <cell r="I289">
            <v>43339</v>
          </cell>
          <cell r="J289">
            <v>0</v>
          </cell>
          <cell r="K289" t="str">
            <v>Chaudhari Hemantkumar Jethabhai</v>
          </cell>
          <cell r="L289">
            <v>25.709589041095889</v>
          </cell>
          <cell r="M289">
            <v>35918</v>
          </cell>
          <cell r="N289">
            <v>8758798601</v>
          </cell>
          <cell r="O289">
            <v>0</v>
          </cell>
          <cell r="P289" t="str">
            <v>Jethabhai</v>
          </cell>
          <cell r="Q289">
            <v>9714515218</v>
          </cell>
          <cell r="R289" t="str">
            <v>Father</v>
          </cell>
          <cell r="S289" t="str">
            <v>Ratan ben</v>
          </cell>
          <cell r="T289" t="str">
            <v>1-47Chodhari Vas,umarecha,Mehsana,Gujarat-384350</v>
          </cell>
          <cell r="U289" t="str">
            <v>1-47Chodhari Vas,umarecha,Mehsana,Gujarat-384350</v>
          </cell>
          <cell r="V289">
            <v>0</v>
          </cell>
          <cell r="W289">
            <v>884644493526</v>
          </cell>
          <cell r="X289">
            <v>0</v>
          </cell>
          <cell r="Y289" t="str">
            <v>HSC</v>
          </cell>
          <cell r="Z289" t="str">
            <v>-</v>
          </cell>
          <cell r="AA289" t="str">
            <v>Fresher</v>
          </cell>
        </row>
        <row r="290">
          <cell r="B290" t="str">
            <v>JV1808101</v>
          </cell>
          <cell r="C290" t="str">
            <v>Production</v>
          </cell>
          <cell r="D290" t="str">
            <v>Tire Building</v>
          </cell>
          <cell r="E290">
            <v>0</v>
          </cell>
          <cell r="F290" t="str">
            <v>CW Operator</v>
          </cell>
          <cell r="G290" t="str">
            <v>Skilled</v>
          </cell>
          <cell r="H290">
            <v>43339</v>
          </cell>
          <cell r="I290">
            <v>43374</v>
          </cell>
          <cell r="J290">
            <v>0</v>
          </cell>
          <cell r="K290" t="str">
            <v>Golani Nareshkumar jayantibhai</v>
          </cell>
          <cell r="L290">
            <v>24.63013698630137</v>
          </cell>
          <cell r="M290">
            <v>36312</v>
          </cell>
          <cell r="N290">
            <v>6354732339</v>
          </cell>
          <cell r="O290">
            <v>0</v>
          </cell>
          <cell r="P290" t="str">
            <v>Jayantibhai</v>
          </cell>
          <cell r="Q290">
            <v>9624398239</v>
          </cell>
          <cell r="R290" t="str">
            <v>Father</v>
          </cell>
          <cell r="S290" t="str">
            <v>Rameelaben</v>
          </cell>
          <cell r="T290" t="str">
            <v>Golani Vas,Surajgadh,Zezra,Viramgam,Ahmedabad,gujarat-382150</v>
          </cell>
          <cell r="U290" t="str">
            <v>Golani Vas,Surajgadh,Zezra,Viramgam,Ahmedabad,gujarat-382150</v>
          </cell>
          <cell r="V290">
            <v>0</v>
          </cell>
          <cell r="W290">
            <v>832196448084</v>
          </cell>
          <cell r="X290">
            <v>0</v>
          </cell>
          <cell r="Y290" t="str">
            <v>HSC</v>
          </cell>
          <cell r="Z290" t="str">
            <v>-</v>
          </cell>
          <cell r="AA290" t="str">
            <v>Fresher</v>
          </cell>
        </row>
        <row r="291">
          <cell r="B291" t="str">
            <v>JV1808102</v>
          </cell>
          <cell r="C291" t="str">
            <v>Production</v>
          </cell>
          <cell r="D291" t="str">
            <v>Tire Building</v>
          </cell>
          <cell r="E291">
            <v>0</v>
          </cell>
          <cell r="F291" t="str">
            <v>CW Operator</v>
          </cell>
          <cell r="G291" t="str">
            <v>Skilled</v>
          </cell>
          <cell r="H291">
            <v>43339</v>
          </cell>
          <cell r="I291">
            <v>43342</v>
          </cell>
          <cell r="J291">
            <v>0</v>
          </cell>
          <cell r="K291" t="str">
            <v>Patel Devendra Kiritbhai</v>
          </cell>
          <cell r="L291">
            <v>25.80821917808219</v>
          </cell>
          <cell r="M291">
            <v>35882</v>
          </cell>
          <cell r="N291">
            <v>8200597935</v>
          </cell>
          <cell r="O291">
            <v>0</v>
          </cell>
          <cell r="P291" t="str">
            <v>Kiritbhai</v>
          </cell>
          <cell r="Q291">
            <v>9723869858</v>
          </cell>
          <cell r="R291" t="str">
            <v>Father</v>
          </cell>
          <cell r="S291" t="str">
            <v>Anandiben</v>
          </cell>
          <cell r="T291" t="str">
            <v>Jepur,Vijapur,Mehsana,Gujarat-382870</v>
          </cell>
          <cell r="U291" t="str">
            <v>Jepur,Vijapur,Mehsana,Gujarat-382870</v>
          </cell>
          <cell r="V291">
            <v>0</v>
          </cell>
          <cell r="W291">
            <v>495358854601</v>
          </cell>
          <cell r="X291">
            <v>0</v>
          </cell>
          <cell r="Y291" t="str">
            <v>ITI</v>
          </cell>
          <cell r="Z291" t="str">
            <v>Fitter</v>
          </cell>
          <cell r="AA291" t="str">
            <v>Fresher</v>
          </cell>
        </row>
        <row r="292">
          <cell r="B292" t="str">
            <v>JV1808103</v>
          </cell>
          <cell r="C292" t="str">
            <v>Planning</v>
          </cell>
          <cell r="D292" t="str">
            <v>Product Management</v>
          </cell>
          <cell r="E292">
            <v>0</v>
          </cell>
          <cell r="F292" t="str">
            <v>Packaging</v>
          </cell>
          <cell r="G292" t="str">
            <v>Loading Unloading</v>
          </cell>
          <cell r="H292">
            <v>43339</v>
          </cell>
          <cell r="I292">
            <v>43461</v>
          </cell>
          <cell r="J292">
            <v>0</v>
          </cell>
          <cell r="K292" t="str">
            <v>Madhar Kamleshbhai Maheshbhai</v>
          </cell>
          <cell r="L292">
            <v>27.6</v>
          </cell>
          <cell r="M292">
            <v>35228</v>
          </cell>
          <cell r="N292">
            <v>9687669106</v>
          </cell>
          <cell r="O292">
            <v>0</v>
          </cell>
          <cell r="P292" t="str">
            <v>Maheshbhai</v>
          </cell>
          <cell r="Q292">
            <v>0</v>
          </cell>
          <cell r="R292" t="str">
            <v>Father</v>
          </cell>
          <cell r="S292" t="str">
            <v>Subaben</v>
          </cell>
          <cell r="T292" t="str">
            <v>0,Panchani Vas,Zezra,Viramgam,Ahmedabad,gujarat-382150</v>
          </cell>
          <cell r="U292" t="str">
            <v>0,Panchani Vas,Zezra,Viramgam,Ahmedabad,gujarat-382150</v>
          </cell>
          <cell r="V292">
            <v>0</v>
          </cell>
          <cell r="W292">
            <v>706273091350</v>
          </cell>
          <cell r="X292">
            <v>0</v>
          </cell>
          <cell r="Y292" t="str">
            <v>HSC</v>
          </cell>
          <cell r="Z292" t="str">
            <v>-</v>
          </cell>
          <cell r="AA292" t="str">
            <v>Fresher</v>
          </cell>
        </row>
        <row r="293">
          <cell r="B293" t="str">
            <v>JV1808104</v>
          </cell>
          <cell r="C293" t="str">
            <v>Planning</v>
          </cell>
          <cell r="D293" t="str">
            <v>Product Management</v>
          </cell>
          <cell r="E293">
            <v>0</v>
          </cell>
          <cell r="F293" t="str">
            <v>Packaging</v>
          </cell>
          <cell r="G293" t="str">
            <v>Loading Unloading</v>
          </cell>
          <cell r="H293">
            <v>43339</v>
          </cell>
          <cell r="I293">
            <v>43342</v>
          </cell>
          <cell r="J293">
            <v>0</v>
          </cell>
          <cell r="K293" t="str">
            <v>Senma Ajaykumar Fuljibhai</v>
          </cell>
          <cell r="L293">
            <v>27.408219178082192</v>
          </cell>
          <cell r="M293">
            <v>35298</v>
          </cell>
          <cell r="N293">
            <v>9723839943</v>
          </cell>
          <cell r="O293">
            <v>0</v>
          </cell>
          <cell r="P293" t="str">
            <v>Fuljibhai</v>
          </cell>
          <cell r="Q293">
            <v>8141683232</v>
          </cell>
          <cell r="R293" t="str">
            <v>Father</v>
          </cell>
          <cell r="S293" t="str">
            <v>shardaben</v>
          </cell>
          <cell r="T293" t="str">
            <v>Senma Vas,Arathi,Arathi,Chotia,Mehsana,Gujarat-384325</v>
          </cell>
          <cell r="U293" t="str">
            <v>Senma Vas,Arathi,Arathi,Chotia,Mehsana,Gujarat-384325</v>
          </cell>
          <cell r="V293">
            <v>0</v>
          </cell>
          <cell r="W293">
            <v>690453789814</v>
          </cell>
          <cell r="X293">
            <v>0</v>
          </cell>
          <cell r="Y293" t="str">
            <v>HSC</v>
          </cell>
          <cell r="Z293" t="str">
            <v>-</v>
          </cell>
          <cell r="AA293" t="str">
            <v>Fresher</v>
          </cell>
        </row>
        <row r="294">
          <cell r="B294" t="str">
            <v>JV1808105</v>
          </cell>
          <cell r="C294" t="str">
            <v>Planning</v>
          </cell>
          <cell r="D294" t="str">
            <v>Product Management</v>
          </cell>
          <cell r="E294">
            <v>0</v>
          </cell>
          <cell r="F294" t="str">
            <v>Packaging</v>
          </cell>
          <cell r="G294" t="str">
            <v>Loading Unloading</v>
          </cell>
          <cell r="H294">
            <v>43339</v>
          </cell>
          <cell r="I294">
            <v>43416</v>
          </cell>
          <cell r="J294">
            <v>0</v>
          </cell>
          <cell r="K294" t="str">
            <v>Patel Sahdevbhai Dasrathbhai</v>
          </cell>
          <cell r="L294">
            <v>28.4986301369863</v>
          </cell>
          <cell r="M294">
            <v>34900</v>
          </cell>
          <cell r="N294">
            <v>7698846126</v>
          </cell>
          <cell r="O294">
            <v>0</v>
          </cell>
          <cell r="P294" t="str">
            <v xml:space="preserve">Dasrathbhai </v>
          </cell>
          <cell r="Q294">
            <v>0</v>
          </cell>
          <cell r="R294" t="str">
            <v>Father</v>
          </cell>
          <cell r="S294" t="str">
            <v>Labhuben</v>
          </cell>
          <cell r="T294" t="str">
            <v>Charal,Sanand,Ahmedabad,Gujarat-382110</v>
          </cell>
          <cell r="U294" t="str">
            <v>Charal,Sanand,Ahmedabad,Gujarat-382110</v>
          </cell>
          <cell r="V294">
            <v>0</v>
          </cell>
          <cell r="W294">
            <v>367648764014</v>
          </cell>
          <cell r="X294">
            <v>0</v>
          </cell>
          <cell r="Y294" t="str">
            <v>SSC</v>
          </cell>
          <cell r="Z294" t="str">
            <v>-</v>
          </cell>
          <cell r="AA294" t="str">
            <v>Fresher</v>
          </cell>
        </row>
        <row r="295">
          <cell r="B295" t="str">
            <v>JV1808106</v>
          </cell>
          <cell r="C295" t="str">
            <v>Planning</v>
          </cell>
          <cell r="D295" t="str">
            <v>Product Management</v>
          </cell>
          <cell r="E295">
            <v>0</v>
          </cell>
          <cell r="F295" t="str">
            <v>Packaging</v>
          </cell>
          <cell r="G295" t="str">
            <v>Loading Unloading</v>
          </cell>
          <cell r="H295">
            <v>43339</v>
          </cell>
          <cell r="I295">
            <v>43481</v>
          </cell>
          <cell r="J295">
            <v>0</v>
          </cell>
          <cell r="K295" t="str">
            <v>Patel Shravanbhai Rasikbhai</v>
          </cell>
          <cell r="L295">
            <v>31.413698630136988</v>
          </cell>
          <cell r="M295">
            <v>33836</v>
          </cell>
          <cell r="N295">
            <v>8154820579</v>
          </cell>
          <cell r="O295">
            <v>0</v>
          </cell>
          <cell r="P295" t="str">
            <v>Rasikbhai</v>
          </cell>
          <cell r="Q295">
            <v>8347749479</v>
          </cell>
          <cell r="R295" t="str">
            <v>Father</v>
          </cell>
          <cell r="S295" t="str">
            <v>Gajiben</v>
          </cell>
          <cell r="T295" t="str">
            <v>Raval Vas,Charal,Sanand,Ahmedabad,Gujarat-382110</v>
          </cell>
          <cell r="U295" t="str">
            <v>Raval Vas,Charal,Sanand,Ahmedabad,Gujarat-382110</v>
          </cell>
          <cell r="V295">
            <v>0</v>
          </cell>
          <cell r="W295">
            <v>844104943719</v>
          </cell>
          <cell r="X295">
            <v>0</v>
          </cell>
          <cell r="Y295" t="str">
            <v>SSC</v>
          </cell>
          <cell r="Z295" t="str">
            <v>-</v>
          </cell>
          <cell r="AA295" t="str">
            <v>Fresher</v>
          </cell>
        </row>
        <row r="296">
          <cell r="B296" t="str">
            <v>JV1808107</v>
          </cell>
          <cell r="C296" t="str">
            <v>Planning</v>
          </cell>
          <cell r="D296" t="str">
            <v>Product Management</v>
          </cell>
          <cell r="E296">
            <v>0</v>
          </cell>
          <cell r="F296" t="str">
            <v>Packaging</v>
          </cell>
          <cell r="G296" t="str">
            <v>Loading Unloading</v>
          </cell>
          <cell r="H296">
            <v>43339</v>
          </cell>
          <cell r="I296">
            <v>43732</v>
          </cell>
          <cell r="J296">
            <v>0</v>
          </cell>
          <cell r="K296" t="str">
            <v>Koli Patel Vishnubhai Arjanbhai</v>
          </cell>
          <cell r="L296">
            <v>26.561643835616437</v>
          </cell>
          <cell r="M296">
            <v>35607</v>
          </cell>
          <cell r="N296">
            <v>7802806208</v>
          </cell>
          <cell r="O296">
            <v>0</v>
          </cell>
          <cell r="P296" t="str">
            <v>Arajanbhai</v>
          </cell>
          <cell r="Q296">
            <v>0</v>
          </cell>
          <cell r="R296" t="str">
            <v>Father</v>
          </cell>
          <cell r="S296" t="str">
            <v>Jasiben</v>
          </cell>
          <cell r="T296" t="str">
            <v>Zolapur,Ahmedabad,Gujarat-382170</v>
          </cell>
          <cell r="U296" t="str">
            <v>Zolapur,Ahmedabad,Gujarat-382170</v>
          </cell>
          <cell r="V296">
            <v>0</v>
          </cell>
          <cell r="W296">
            <v>855908662267</v>
          </cell>
          <cell r="X296">
            <v>0</v>
          </cell>
          <cell r="Y296" t="str">
            <v>HSC</v>
          </cell>
          <cell r="Z296" t="str">
            <v>-</v>
          </cell>
          <cell r="AA296" t="str">
            <v>03 Years</v>
          </cell>
        </row>
        <row r="297">
          <cell r="B297" t="str">
            <v>JV1812108</v>
          </cell>
          <cell r="C297" t="str">
            <v>Production</v>
          </cell>
          <cell r="D297" t="str">
            <v>Curing</v>
          </cell>
          <cell r="E297">
            <v>0</v>
          </cell>
          <cell r="F297" t="str">
            <v>CW Operator</v>
          </cell>
          <cell r="G297" t="str">
            <v>Skilled</v>
          </cell>
          <cell r="H297">
            <v>43444</v>
          </cell>
          <cell r="I297">
            <v>43539</v>
          </cell>
          <cell r="J297">
            <v>0</v>
          </cell>
          <cell r="K297" t="str">
            <v>Makwana Maheshbhai Haribhai</v>
          </cell>
          <cell r="L297">
            <v>29.449315068493149</v>
          </cell>
          <cell r="M297">
            <v>34553</v>
          </cell>
          <cell r="N297">
            <v>8140007545</v>
          </cell>
          <cell r="O297">
            <v>0</v>
          </cell>
          <cell r="P297" t="str">
            <v>Haribhai</v>
          </cell>
          <cell r="Q297">
            <v>9904173234</v>
          </cell>
          <cell r="R297" t="str">
            <v>Father</v>
          </cell>
          <cell r="S297" t="str">
            <v>Sakiraben</v>
          </cell>
          <cell r="T297" t="str">
            <v>At:- Kalyanpura Ta:- Kadi Dist:- Mehsana</v>
          </cell>
          <cell r="U297" t="str">
            <v>At:- Kalyanpura Ta:- Kadi Dist:- Mehsana</v>
          </cell>
          <cell r="V297">
            <v>0</v>
          </cell>
          <cell r="W297">
            <v>769058832112</v>
          </cell>
          <cell r="X297">
            <v>0</v>
          </cell>
          <cell r="Y297" t="str">
            <v>ITI</v>
          </cell>
          <cell r="Z297" t="str">
            <v>Fitter</v>
          </cell>
          <cell r="AA297" t="str">
            <v>Fresher</v>
          </cell>
        </row>
        <row r="298">
          <cell r="B298" t="str">
            <v>JV1812109</v>
          </cell>
          <cell r="C298" t="str">
            <v>Production</v>
          </cell>
          <cell r="D298" t="str">
            <v>Curing</v>
          </cell>
          <cell r="E298">
            <v>0</v>
          </cell>
          <cell r="F298" t="str">
            <v>CW Operator</v>
          </cell>
          <cell r="G298" t="str">
            <v>Skilled</v>
          </cell>
          <cell r="H298">
            <v>43444</v>
          </cell>
          <cell r="I298">
            <v>43558</v>
          </cell>
          <cell r="J298">
            <v>0</v>
          </cell>
          <cell r="K298" t="str">
            <v>Bamaniya Sanjaybhai Keshabhai</v>
          </cell>
          <cell r="L298">
            <v>25.63013698630137</v>
          </cell>
          <cell r="M298">
            <v>35947</v>
          </cell>
          <cell r="N298">
            <v>8238664842</v>
          </cell>
          <cell r="O298">
            <v>0</v>
          </cell>
          <cell r="P298" t="str">
            <v>Keshabhai</v>
          </cell>
          <cell r="Q298" t="str">
            <v>-</v>
          </cell>
          <cell r="R298" t="str">
            <v>Father</v>
          </cell>
          <cell r="S298" t="str">
            <v>-</v>
          </cell>
          <cell r="T298" t="str">
            <v>At:- Tarakvada Po Valuna TA Meghraj Dist :-  Arvalli</v>
          </cell>
          <cell r="U298" t="str">
            <v>At:- Tarakvada Po Valuna TA Meghraj Dist :-  Arvalli</v>
          </cell>
          <cell r="V298">
            <v>0</v>
          </cell>
          <cell r="W298">
            <v>714089565548</v>
          </cell>
          <cell r="X298">
            <v>0</v>
          </cell>
          <cell r="Y298" t="str">
            <v>ITI</v>
          </cell>
          <cell r="Z298" t="str">
            <v>Wireman</v>
          </cell>
          <cell r="AA298" t="str">
            <v>Fresher</v>
          </cell>
        </row>
        <row r="299">
          <cell r="B299" t="str">
            <v>JV1812110</v>
          </cell>
          <cell r="C299" t="str">
            <v>Production</v>
          </cell>
          <cell r="D299" t="str">
            <v>Curing</v>
          </cell>
          <cell r="E299">
            <v>0</v>
          </cell>
          <cell r="F299" t="str">
            <v>CW Operator</v>
          </cell>
          <cell r="G299" t="str">
            <v>Skilled</v>
          </cell>
          <cell r="H299">
            <v>43444</v>
          </cell>
          <cell r="I299">
            <v>43571</v>
          </cell>
          <cell r="J299">
            <v>0</v>
          </cell>
          <cell r="K299" t="str">
            <v>Musalla Samirbhai Ismailbhai</v>
          </cell>
          <cell r="L299">
            <v>25.654794520547945</v>
          </cell>
          <cell r="M299">
            <v>35938</v>
          </cell>
          <cell r="N299">
            <v>9558343335</v>
          </cell>
          <cell r="O299">
            <v>0</v>
          </cell>
          <cell r="P299" t="str">
            <v>Ismailbhai</v>
          </cell>
          <cell r="Q299">
            <v>0</v>
          </cell>
          <cell r="R299" t="str">
            <v>Father</v>
          </cell>
          <cell r="S299" t="str">
            <v>Ashaben</v>
          </cell>
          <cell r="T299" t="str">
            <v>At:- Kimbuva Ta:- Patan Dist:- Patan</v>
          </cell>
          <cell r="U299" t="str">
            <v>At:- Kimbuva Ta:- Patan Dist:- Patan</v>
          </cell>
          <cell r="V299">
            <v>0</v>
          </cell>
          <cell r="W299">
            <v>895650890063</v>
          </cell>
          <cell r="X299">
            <v>0</v>
          </cell>
          <cell r="Y299" t="str">
            <v>ITI</v>
          </cell>
          <cell r="Z299" t="str">
            <v>Fitter</v>
          </cell>
          <cell r="AA299" t="str">
            <v>Fresher</v>
          </cell>
        </row>
        <row r="300">
          <cell r="B300" t="str">
            <v>JV1812111</v>
          </cell>
          <cell r="C300" t="str">
            <v>Production</v>
          </cell>
          <cell r="D300" t="str">
            <v>Curing</v>
          </cell>
          <cell r="E300">
            <v>0</v>
          </cell>
          <cell r="F300" t="str">
            <v>CW Operator</v>
          </cell>
          <cell r="G300" t="str">
            <v>Skilled</v>
          </cell>
          <cell r="H300">
            <v>43444</v>
          </cell>
          <cell r="I300">
            <v>43785</v>
          </cell>
          <cell r="J300">
            <v>0</v>
          </cell>
          <cell r="K300" t="str">
            <v>Palavat Akashkumar Shankarbhai</v>
          </cell>
          <cell r="L300">
            <v>28.383561643835616</v>
          </cell>
          <cell r="M300">
            <v>34942</v>
          </cell>
          <cell r="N300">
            <v>6352403660</v>
          </cell>
          <cell r="O300">
            <v>0</v>
          </cell>
          <cell r="P300" t="str">
            <v>Sankarbhai</v>
          </cell>
          <cell r="Q300">
            <v>9979565740</v>
          </cell>
          <cell r="R300" t="str">
            <v>Father</v>
          </cell>
          <cell r="S300" t="str">
            <v>-</v>
          </cell>
          <cell r="T300" t="str">
            <v>At:- Maljina Pahadiya Ta:- Malpur Dist :-Aravalli</v>
          </cell>
          <cell r="U300" t="str">
            <v>At:- Maljina Pahadiya Ta:- Malpur Dist :- Aravalli</v>
          </cell>
          <cell r="V300">
            <v>0</v>
          </cell>
          <cell r="W300" t="str">
            <v>708703993342</v>
          </cell>
          <cell r="X300">
            <v>0</v>
          </cell>
          <cell r="Y300" t="str">
            <v>ITI</v>
          </cell>
          <cell r="Z300" t="str">
            <v>Automobile</v>
          </cell>
          <cell r="AA300" t="str">
            <v>Fresher</v>
          </cell>
        </row>
        <row r="301">
          <cell r="B301" t="str">
            <v>JV1812112</v>
          </cell>
          <cell r="C301" t="str">
            <v>Production</v>
          </cell>
          <cell r="D301" t="str">
            <v>Curing</v>
          </cell>
          <cell r="E301">
            <v>0</v>
          </cell>
          <cell r="F301" t="str">
            <v>CW Operator</v>
          </cell>
          <cell r="G301" t="str">
            <v>Skilled</v>
          </cell>
          <cell r="H301">
            <v>43444</v>
          </cell>
          <cell r="I301">
            <v>43449</v>
          </cell>
          <cell r="J301">
            <v>0</v>
          </cell>
          <cell r="K301" t="str">
            <v>Makwana Lalitkumar Ramjibhai</v>
          </cell>
          <cell r="L301">
            <v>26.926027397260274</v>
          </cell>
          <cell r="M301">
            <v>35474</v>
          </cell>
          <cell r="N301">
            <v>8490034548</v>
          </cell>
          <cell r="O301">
            <v>0</v>
          </cell>
          <cell r="P301" t="str">
            <v>Ramjibhai</v>
          </cell>
          <cell r="Q301">
            <v>8490034548</v>
          </cell>
          <cell r="R301" t="str">
            <v>Father</v>
          </cell>
          <cell r="S301" t="str">
            <v xml:space="preserve">Gitaben </v>
          </cell>
          <cell r="T301" t="str">
            <v>At:- Makhiyav Tal:- Sanand Dist:- Ahmedabad</v>
          </cell>
          <cell r="U301" t="str">
            <v>At:- Makhiyav Tal:- Sanand Dist:- Ahmedabad</v>
          </cell>
          <cell r="V301">
            <v>0</v>
          </cell>
          <cell r="W301" t="str">
            <v>865707118760</v>
          </cell>
          <cell r="X301">
            <v>0</v>
          </cell>
          <cell r="Y301" t="str">
            <v>ITI</v>
          </cell>
          <cell r="Z301" t="str">
            <v>MMV</v>
          </cell>
          <cell r="AA301" t="str">
            <v>Fresher</v>
          </cell>
        </row>
        <row r="302">
          <cell r="B302" t="str">
            <v>JV1812113</v>
          </cell>
          <cell r="C302" t="str">
            <v>Production</v>
          </cell>
          <cell r="D302" t="str">
            <v>Curing</v>
          </cell>
          <cell r="E302">
            <v>0</v>
          </cell>
          <cell r="F302" t="str">
            <v>CW Operator</v>
          </cell>
          <cell r="G302" t="str">
            <v>Skilled</v>
          </cell>
          <cell r="H302">
            <v>43444</v>
          </cell>
          <cell r="I302">
            <v>43616</v>
          </cell>
          <cell r="J302">
            <v>0</v>
          </cell>
          <cell r="K302" t="str">
            <v>Joshi Jigarkumar Jairambhai</v>
          </cell>
          <cell r="L302">
            <v>24.547945205479451</v>
          </cell>
          <cell r="M302">
            <v>36342</v>
          </cell>
          <cell r="N302">
            <v>7435016706</v>
          </cell>
          <cell r="O302">
            <v>0</v>
          </cell>
          <cell r="P302" t="str">
            <v>Jayrambhai</v>
          </cell>
          <cell r="Q302">
            <v>9429362335</v>
          </cell>
          <cell r="R302" t="str">
            <v>Father</v>
          </cell>
          <cell r="S302" t="str">
            <v>Bhagavatiben</v>
          </cell>
          <cell r="T302" t="str">
            <v xml:space="preserve">AT Navapara Jalotara Tal:- Vadgam Dist:- Banashkantha </v>
          </cell>
          <cell r="U302" t="str">
            <v xml:space="preserve">AT Navapara Jalotara Tal:- Vadgam Dist:- Banashkantha </v>
          </cell>
          <cell r="V302">
            <v>0</v>
          </cell>
          <cell r="W302" t="str">
            <v>246020270168</v>
          </cell>
          <cell r="X302">
            <v>0</v>
          </cell>
          <cell r="Y302" t="str">
            <v>ITI</v>
          </cell>
          <cell r="Z302" t="str">
            <v>Fitter</v>
          </cell>
          <cell r="AA302" t="str">
            <v>Fresher</v>
          </cell>
        </row>
        <row r="303">
          <cell r="B303" t="str">
            <v>JV1812114</v>
          </cell>
          <cell r="C303" t="str">
            <v>Production</v>
          </cell>
          <cell r="D303" t="str">
            <v>Curing</v>
          </cell>
          <cell r="E303">
            <v>0</v>
          </cell>
          <cell r="F303" t="str">
            <v>CW Operator</v>
          </cell>
          <cell r="G303" t="str">
            <v>Skilled</v>
          </cell>
          <cell r="H303">
            <v>43444</v>
          </cell>
          <cell r="I303">
            <v>43497</v>
          </cell>
          <cell r="J303">
            <v>0</v>
          </cell>
          <cell r="K303" t="str">
            <v>Patil Rahul Mangubhai</v>
          </cell>
          <cell r="L303">
            <v>27.008219178082193</v>
          </cell>
          <cell r="M303">
            <v>35444</v>
          </cell>
          <cell r="N303">
            <v>9737395594</v>
          </cell>
          <cell r="O303">
            <v>0</v>
          </cell>
          <cell r="P303" t="str">
            <v>Mangubhai</v>
          </cell>
          <cell r="Q303">
            <v>9687979561</v>
          </cell>
          <cell r="R303" t="str">
            <v>Father</v>
          </cell>
          <cell r="S303" t="str">
            <v>Premilaben</v>
          </cell>
          <cell r="T303" t="str">
            <v>At:- Odhav Raghuvir App Arbudanagar Odhav, Ahmedabad 382415</v>
          </cell>
          <cell r="U303" t="str">
            <v>At:- Odhav Raghuvir App Arbudanagar Odhav, Ahmedabad 382415</v>
          </cell>
          <cell r="V303">
            <v>0</v>
          </cell>
          <cell r="W303" t="str">
            <v>346773813581</v>
          </cell>
          <cell r="X303">
            <v>0</v>
          </cell>
          <cell r="Y303">
            <v>0</v>
          </cell>
          <cell r="Z303">
            <v>0</v>
          </cell>
          <cell r="AA303" t="str">
            <v>Fresher</v>
          </cell>
        </row>
        <row r="304">
          <cell r="B304" t="str">
            <v>JV1812115</v>
          </cell>
          <cell r="C304" t="str">
            <v>Production</v>
          </cell>
          <cell r="D304" t="str">
            <v>Curing</v>
          </cell>
          <cell r="E304">
            <v>0</v>
          </cell>
          <cell r="F304" t="str">
            <v>CW Operator</v>
          </cell>
          <cell r="G304" t="str">
            <v>Skilled</v>
          </cell>
          <cell r="H304">
            <v>43444</v>
          </cell>
          <cell r="I304">
            <v>43449</v>
          </cell>
          <cell r="J304">
            <v>0</v>
          </cell>
          <cell r="K304" t="str">
            <v>Khatri Nimesh Jitendrabhai</v>
          </cell>
          <cell r="L304">
            <v>23.934246575342467</v>
          </cell>
          <cell r="M304">
            <v>36566</v>
          </cell>
          <cell r="N304">
            <v>8511424940</v>
          </cell>
          <cell r="O304">
            <v>0</v>
          </cell>
          <cell r="P304" t="str">
            <v>Jitendrabhai</v>
          </cell>
          <cell r="Q304">
            <v>8511424940</v>
          </cell>
          <cell r="R304" t="str">
            <v>Father</v>
          </cell>
          <cell r="S304">
            <v>0</v>
          </cell>
          <cell r="T304" t="str">
            <v>31/229 Shankarnagar Rabaricolony Amaraiwadi Ahmedabad</v>
          </cell>
          <cell r="U304" t="str">
            <v>31/229 Shankarnagar Rabaricolony Amaraiwadi Ahmedabad</v>
          </cell>
          <cell r="V304">
            <v>0</v>
          </cell>
          <cell r="W304" t="str">
            <v>412470485860</v>
          </cell>
          <cell r="X304">
            <v>0</v>
          </cell>
          <cell r="Y304" t="str">
            <v>ITI</v>
          </cell>
          <cell r="Z304" t="str">
            <v>Electronic Mechanic</v>
          </cell>
          <cell r="AA304" t="str">
            <v>Fresher</v>
          </cell>
        </row>
        <row r="305">
          <cell r="B305" t="str">
            <v>JV1812116</v>
          </cell>
          <cell r="C305" t="str">
            <v>Production</v>
          </cell>
          <cell r="D305" t="str">
            <v>Curing</v>
          </cell>
          <cell r="E305">
            <v>0</v>
          </cell>
          <cell r="F305" t="str">
            <v>CW Operator</v>
          </cell>
          <cell r="G305" t="str">
            <v>Skilled</v>
          </cell>
          <cell r="H305">
            <v>43444</v>
          </cell>
          <cell r="I305">
            <v>43616</v>
          </cell>
          <cell r="J305">
            <v>0</v>
          </cell>
          <cell r="K305" t="str">
            <v>Prajapati Dilipkumar Lakshmanbhai</v>
          </cell>
          <cell r="L305">
            <v>29.684931506849313</v>
          </cell>
          <cell r="M305">
            <v>34467</v>
          </cell>
          <cell r="N305">
            <v>7227068341</v>
          </cell>
          <cell r="O305">
            <v>0</v>
          </cell>
          <cell r="P305" t="str">
            <v>Laxmanbhai</v>
          </cell>
          <cell r="Q305">
            <v>9427898945</v>
          </cell>
          <cell r="R305" t="str">
            <v>Father</v>
          </cell>
          <cell r="S305" t="str">
            <v>Jethiben</v>
          </cell>
          <cell r="T305" t="str">
            <v>At:- Jalotra Tal:- Vadgam Dist:- Banashkantha</v>
          </cell>
          <cell r="U305" t="str">
            <v>At:- Jalotra Tal:- Vadgam Dist:- Banashkantha</v>
          </cell>
          <cell r="V305">
            <v>0</v>
          </cell>
          <cell r="W305" t="str">
            <v>463342348194</v>
          </cell>
          <cell r="X305">
            <v>0</v>
          </cell>
          <cell r="Y305" t="str">
            <v>ITI</v>
          </cell>
          <cell r="Z305" t="str">
            <v>Electrician</v>
          </cell>
          <cell r="AA305" t="str">
            <v>Fresher</v>
          </cell>
        </row>
        <row r="306">
          <cell r="B306" t="str">
            <v>JV1812117</v>
          </cell>
          <cell r="C306" t="str">
            <v>Production</v>
          </cell>
          <cell r="D306" t="str">
            <v>Curing</v>
          </cell>
          <cell r="E306">
            <v>0</v>
          </cell>
          <cell r="F306" t="str">
            <v>CW Operator</v>
          </cell>
          <cell r="G306" t="str">
            <v>Skilled</v>
          </cell>
          <cell r="H306">
            <v>43444</v>
          </cell>
          <cell r="I306">
            <v>43481</v>
          </cell>
          <cell r="J306">
            <v>0</v>
          </cell>
          <cell r="K306" t="str">
            <v>Patel Viralkumar Jitendrabhai</v>
          </cell>
          <cell r="L306">
            <v>24.2</v>
          </cell>
          <cell r="M306">
            <v>36469</v>
          </cell>
          <cell r="N306">
            <v>7383209006</v>
          </cell>
          <cell r="O306">
            <v>0</v>
          </cell>
          <cell r="P306" t="str">
            <v>Jitendrabhai</v>
          </cell>
          <cell r="Q306">
            <v>7383209006</v>
          </cell>
          <cell r="R306" t="str">
            <v>Father</v>
          </cell>
          <cell r="S306" t="str">
            <v xml:space="preserve">Shudhaben </v>
          </cell>
          <cell r="T306" t="str">
            <v xml:space="preserve">At:- Laxmipura Undel Tal:- Khambhat Dist:- Anand </v>
          </cell>
          <cell r="U306" t="str">
            <v xml:space="preserve">At:- Laxmipura Undel Tal:- Khambhat Dist:- Anand </v>
          </cell>
          <cell r="V306">
            <v>0</v>
          </cell>
          <cell r="W306" t="str">
            <v>343588679382</v>
          </cell>
          <cell r="X306">
            <v>0</v>
          </cell>
          <cell r="Y306" t="str">
            <v>ITI</v>
          </cell>
          <cell r="Z306" t="str">
            <v>Fitter</v>
          </cell>
          <cell r="AA306" t="str">
            <v>Fresher</v>
          </cell>
        </row>
        <row r="307">
          <cell r="B307" t="str">
            <v>JV1812118</v>
          </cell>
          <cell r="C307" t="str">
            <v>Production</v>
          </cell>
          <cell r="D307" t="str">
            <v>Curing</v>
          </cell>
          <cell r="E307">
            <v>0</v>
          </cell>
          <cell r="F307" t="str">
            <v>CW Operator</v>
          </cell>
          <cell r="G307" t="str">
            <v>Skilled</v>
          </cell>
          <cell r="H307">
            <v>43444</v>
          </cell>
          <cell r="I307">
            <v>43696</v>
          </cell>
          <cell r="J307">
            <v>0</v>
          </cell>
          <cell r="K307" t="str">
            <v>Patel Mayurkumar Mahipatbhai</v>
          </cell>
          <cell r="L307">
            <v>24.205479452054796</v>
          </cell>
          <cell r="M307">
            <v>36467</v>
          </cell>
          <cell r="N307">
            <v>7802853083</v>
          </cell>
          <cell r="O307">
            <v>0</v>
          </cell>
          <cell r="P307" t="str">
            <v>Mahipatbhai</v>
          </cell>
          <cell r="Q307">
            <v>7201047994</v>
          </cell>
          <cell r="R307" t="str">
            <v>Father</v>
          </cell>
          <cell r="S307" t="str">
            <v>Savitaben</v>
          </cell>
          <cell r="T307" t="str">
            <v>At:- 13/Giriraj App. Bapasitaram Chowk Nava Naroda, Ahmedabad</v>
          </cell>
          <cell r="U307" t="str">
            <v>At:- 13/Giriraj App. Bapasitaram Chowk Nava Naroda, Ahmedabad</v>
          </cell>
          <cell r="V307">
            <v>0</v>
          </cell>
          <cell r="W307" t="str">
            <v>604521791587</v>
          </cell>
          <cell r="X307">
            <v>0</v>
          </cell>
          <cell r="Y307" t="str">
            <v>ITI</v>
          </cell>
          <cell r="Z307" t="str">
            <v>Welder</v>
          </cell>
          <cell r="AA307" t="str">
            <v>Fresher</v>
          </cell>
        </row>
        <row r="308">
          <cell r="B308" t="str">
            <v>JV1812119</v>
          </cell>
          <cell r="C308" t="str">
            <v>Production</v>
          </cell>
          <cell r="D308" t="str">
            <v>Curing</v>
          </cell>
          <cell r="E308">
            <v>0</v>
          </cell>
          <cell r="F308" t="str">
            <v>CW Operator</v>
          </cell>
          <cell r="G308" t="str">
            <v>Skilled</v>
          </cell>
          <cell r="H308">
            <v>43460</v>
          </cell>
          <cell r="I308">
            <v>43785</v>
          </cell>
          <cell r="J308">
            <v>0</v>
          </cell>
          <cell r="K308" t="str">
            <v>Zala Sanjaykumar Viththalbhai</v>
          </cell>
          <cell r="L308">
            <v>28.665753424657535</v>
          </cell>
          <cell r="M308">
            <v>34839</v>
          </cell>
          <cell r="N308">
            <v>7698082865</v>
          </cell>
          <cell r="O308">
            <v>0</v>
          </cell>
          <cell r="P308" t="str">
            <v>Viththalbhai</v>
          </cell>
          <cell r="Q308">
            <v>9879812954</v>
          </cell>
          <cell r="R308" t="str">
            <v>Father</v>
          </cell>
          <cell r="S308" t="str">
            <v>Ramilaben</v>
          </cell>
          <cell r="T308" t="str">
            <v>78, Bhathiji Mandir Ni Fali, Bormath, Bormath, Madhavgadh, Arvalli, Bayad, Gujarat, 383330</v>
          </cell>
          <cell r="U308" t="str">
            <v>78, Bhathiji Mandir Ni Fali, Bormath, Bormath, Madhavgadh, Arvalli, Bayad, Gujarat, 383330</v>
          </cell>
          <cell r="V308">
            <v>0</v>
          </cell>
          <cell r="W308">
            <v>663939275035</v>
          </cell>
          <cell r="X308">
            <v>0</v>
          </cell>
          <cell r="Y308" t="str">
            <v>ITI</v>
          </cell>
          <cell r="Z308" t="str">
            <v>Mechanic Diesel</v>
          </cell>
          <cell r="AA308" t="str">
            <v>Fresher</v>
          </cell>
        </row>
        <row r="309">
          <cell r="B309" t="str">
            <v>JV1812120</v>
          </cell>
          <cell r="C309" t="str">
            <v>Production</v>
          </cell>
          <cell r="D309" t="str">
            <v>Curing</v>
          </cell>
          <cell r="E309">
            <v>0</v>
          </cell>
          <cell r="F309" t="str">
            <v>CW Operator</v>
          </cell>
          <cell r="G309" t="str">
            <v>Skilled</v>
          </cell>
          <cell r="H309">
            <v>43460</v>
          </cell>
          <cell r="I309">
            <v>43556</v>
          </cell>
          <cell r="J309">
            <v>0</v>
          </cell>
          <cell r="K309" t="str">
            <v>Prajapati Balavantbhai Jayantibhai</v>
          </cell>
          <cell r="L309">
            <v>25.421917808219177</v>
          </cell>
          <cell r="M309">
            <v>36023</v>
          </cell>
          <cell r="N309">
            <v>9099491483</v>
          </cell>
          <cell r="O309">
            <v>0</v>
          </cell>
          <cell r="P309" t="str">
            <v>Jayantibhai</v>
          </cell>
          <cell r="Q309">
            <v>8758801638</v>
          </cell>
          <cell r="R309" t="str">
            <v>Father</v>
          </cell>
          <cell r="S309" t="str">
            <v>Savitaben</v>
          </cell>
          <cell r="T309" t="str">
            <v>Village- Kadi Tal-kadi Dist- Mahesana Gujarat 384440</v>
          </cell>
          <cell r="U309" t="str">
            <v>Village- Kadi Tal-kadi Dist- Mahesana Gujarat 384440</v>
          </cell>
          <cell r="V309">
            <v>0</v>
          </cell>
          <cell r="W309">
            <v>237206289779</v>
          </cell>
          <cell r="X309">
            <v>0</v>
          </cell>
          <cell r="Y309" t="str">
            <v>ITI</v>
          </cell>
          <cell r="Z309" t="str">
            <v>Machinist</v>
          </cell>
          <cell r="AA309" t="str">
            <v>02 Years</v>
          </cell>
        </row>
        <row r="310">
          <cell r="B310" t="str">
            <v>JV1812121</v>
          </cell>
          <cell r="C310" t="str">
            <v>Production</v>
          </cell>
          <cell r="D310" t="str">
            <v>Curing</v>
          </cell>
          <cell r="E310">
            <v>0</v>
          </cell>
          <cell r="F310" t="str">
            <v>CW Operator</v>
          </cell>
          <cell r="G310" t="str">
            <v>Skilled</v>
          </cell>
          <cell r="H310">
            <v>43460</v>
          </cell>
          <cell r="I310">
            <v>43594</v>
          </cell>
          <cell r="J310">
            <v>0</v>
          </cell>
          <cell r="K310" t="str">
            <v>Solanki Vijay Mansingbhai</v>
          </cell>
          <cell r="L310">
            <v>28.638356164383563</v>
          </cell>
          <cell r="M310">
            <v>34849</v>
          </cell>
          <cell r="N310">
            <v>7359668414</v>
          </cell>
          <cell r="O310">
            <v>0</v>
          </cell>
          <cell r="P310" t="str">
            <v>-</v>
          </cell>
          <cell r="Q310" t="str">
            <v>-</v>
          </cell>
          <cell r="R310" t="str">
            <v>-</v>
          </cell>
          <cell r="S310" t="str">
            <v>Ratanben</v>
          </cell>
          <cell r="T310" t="str">
            <v>At :- Amodra, Junagadh, Amodra, Gujarat, 362560</v>
          </cell>
          <cell r="U310" t="str">
            <v>At :- Amodra, Junagadh, Amodra, Gujarat, 362560</v>
          </cell>
          <cell r="V310">
            <v>0</v>
          </cell>
          <cell r="W310">
            <v>572555024086</v>
          </cell>
          <cell r="X310">
            <v>0</v>
          </cell>
          <cell r="Y310" t="str">
            <v>ITI</v>
          </cell>
          <cell r="Z310" t="str">
            <v>Fitter</v>
          </cell>
          <cell r="AA310" t="str">
            <v>01 Years</v>
          </cell>
        </row>
        <row r="311">
          <cell r="B311" t="str">
            <v>JV1812122</v>
          </cell>
          <cell r="C311" t="str">
            <v>Production</v>
          </cell>
          <cell r="D311" t="str">
            <v>Curing</v>
          </cell>
          <cell r="E311">
            <v>0</v>
          </cell>
          <cell r="F311" t="str">
            <v>CW Operator</v>
          </cell>
          <cell r="G311" t="str">
            <v>Skilled</v>
          </cell>
          <cell r="H311">
            <v>43460</v>
          </cell>
          <cell r="I311">
            <v>43814</v>
          </cell>
          <cell r="J311">
            <v>0</v>
          </cell>
          <cell r="K311" t="str">
            <v>Jadav Mahipat Mansingbhai</v>
          </cell>
          <cell r="L311">
            <v>26.495890410958904</v>
          </cell>
          <cell r="M311">
            <v>35631</v>
          </cell>
          <cell r="N311">
            <v>6352932741</v>
          </cell>
          <cell r="O311">
            <v>0</v>
          </cell>
          <cell r="P311" t="str">
            <v>-</v>
          </cell>
          <cell r="Q311" t="str">
            <v>-</v>
          </cell>
          <cell r="R311" t="str">
            <v>-</v>
          </cell>
          <cell r="S311" t="str">
            <v>Iruben</v>
          </cell>
          <cell r="T311" t="str">
            <v>Village-Prashnavada Tal-Sutrapada Dist- Gir somnath</v>
          </cell>
          <cell r="U311" t="str">
            <v>Village-Prashnavada Tal-Sutrapada Dist- Gir somnath</v>
          </cell>
          <cell r="V311">
            <v>0</v>
          </cell>
          <cell r="W311">
            <v>341453357383</v>
          </cell>
          <cell r="X311">
            <v>0</v>
          </cell>
          <cell r="Y311" t="str">
            <v>ITI</v>
          </cell>
          <cell r="Z311" t="str">
            <v>Welder</v>
          </cell>
          <cell r="AA311" t="str">
            <v>01 Years</v>
          </cell>
        </row>
        <row r="312">
          <cell r="B312" t="str">
            <v>JV1812123</v>
          </cell>
          <cell r="C312" t="str">
            <v>Production</v>
          </cell>
          <cell r="D312" t="str">
            <v>Curing</v>
          </cell>
          <cell r="E312">
            <v>0</v>
          </cell>
          <cell r="F312" t="str">
            <v>CW Operator</v>
          </cell>
          <cell r="G312" t="str">
            <v>Skilled</v>
          </cell>
          <cell r="H312">
            <v>43460</v>
          </cell>
          <cell r="I312">
            <v>43786</v>
          </cell>
          <cell r="J312">
            <v>0</v>
          </cell>
          <cell r="K312" t="str">
            <v>Vainsh Abhesinh Hamirbhai</v>
          </cell>
          <cell r="L312">
            <v>29.673972602739727</v>
          </cell>
          <cell r="M312">
            <v>34471</v>
          </cell>
          <cell r="N312">
            <v>9228222133</v>
          </cell>
          <cell r="O312">
            <v>0</v>
          </cell>
          <cell r="P312" t="str">
            <v>-</v>
          </cell>
          <cell r="Q312" t="str">
            <v>-</v>
          </cell>
          <cell r="R312" t="str">
            <v>-</v>
          </cell>
          <cell r="S312" t="str">
            <v>Jadiben</v>
          </cell>
          <cell r="T312" t="str">
            <v>Gam:- Vistar, Prashnavda, Junagadh, Gujarat,362275</v>
          </cell>
          <cell r="U312" t="str">
            <v>Gam:- Vistar, Prashnavda, Junagadh, Gujarat,362275</v>
          </cell>
          <cell r="V312">
            <v>0</v>
          </cell>
          <cell r="W312">
            <v>695833239528</v>
          </cell>
          <cell r="X312">
            <v>0</v>
          </cell>
          <cell r="Y312" t="str">
            <v>ITI</v>
          </cell>
          <cell r="Z312" t="str">
            <v>Fitter</v>
          </cell>
          <cell r="AA312" t="str">
            <v>04 Years</v>
          </cell>
        </row>
        <row r="313">
          <cell r="B313" t="str">
            <v>JV1812124</v>
          </cell>
          <cell r="C313" t="str">
            <v>Production</v>
          </cell>
          <cell r="D313" t="str">
            <v>Curing</v>
          </cell>
          <cell r="E313">
            <v>0</v>
          </cell>
          <cell r="F313" t="str">
            <v>CW Operator</v>
          </cell>
          <cell r="G313" t="str">
            <v>Skilled</v>
          </cell>
          <cell r="H313">
            <v>43460</v>
          </cell>
          <cell r="I313">
            <v>43831</v>
          </cell>
          <cell r="J313">
            <v>0</v>
          </cell>
          <cell r="K313" t="str">
            <v>Chauhan Aazad Dineshji</v>
          </cell>
          <cell r="L313">
            <v>27.520547945205479</v>
          </cell>
          <cell r="M313">
            <v>35257</v>
          </cell>
          <cell r="N313">
            <v>8758451211</v>
          </cell>
          <cell r="O313">
            <v>0</v>
          </cell>
          <cell r="P313" t="str">
            <v>Dineshji</v>
          </cell>
          <cell r="Q313">
            <v>8140091509</v>
          </cell>
          <cell r="R313" t="str">
            <v>Father</v>
          </cell>
          <cell r="S313" t="str">
            <v>Raeiben</v>
          </cell>
          <cell r="T313" t="str">
            <v>At :- Chauhan vas, Hasanpur, Paladi, Mahesana, Visnagar, Gujarat, 384315</v>
          </cell>
          <cell r="U313" t="str">
            <v>At :- Chauhan vas, Hasanpur, Paladi, Mahesana, Visnagar, Gujarat, 384315</v>
          </cell>
          <cell r="V313">
            <v>0</v>
          </cell>
          <cell r="W313">
            <v>715563087737</v>
          </cell>
          <cell r="X313">
            <v>0</v>
          </cell>
          <cell r="Y313" t="str">
            <v>ITI</v>
          </cell>
          <cell r="Z313" t="str">
            <v>Fitter</v>
          </cell>
          <cell r="AA313" t="str">
            <v>Fresher</v>
          </cell>
        </row>
        <row r="314">
          <cell r="B314" t="str">
            <v>JV1812125</v>
          </cell>
          <cell r="C314" t="str">
            <v>Production</v>
          </cell>
          <cell r="D314" t="str">
            <v>Curing</v>
          </cell>
          <cell r="E314" t="str">
            <v>Trimming</v>
          </cell>
          <cell r="F314" t="str">
            <v>CW Operator</v>
          </cell>
          <cell r="G314" t="str">
            <v>Skilled</v>
          </cell>
          <cell r="H314">
            <v>43460</v>
          </cell>
          <cell r="I314">
            <v>44044</v>
          </cell>
          <cell r="J314">
            <v>0</v>
          </cell>
          <cell r="K314" t="str">
            <v>Vadodariya Vishnu Jerambhai</v>
          </cell>
          <cell r="L314">
            <v>27.328767123287673</v>
          </cell>
          <cell r="M314">
            <v>35327</v>
          </cell>
          <cell r="N314">
            <v>7069987274</v>
          </cell>
          <cell r="O314">
            <v>0</v>
          </cell>
          <cell r="P314" t="str">
            <v>Jerambhai</v>
          </cell>
          <cell r="Q314">
            <v>9099522716</v>
          </cell>
          <cell r="R314" t="str">
            <v>Father</v>
          </cell>
          <cell r="S314" t="str">
            <v>Bhavuben</v>
          </cell>
          <cell r="T314" t="str">
            <v>Ishvariya, Amreli, Lunidhar, Gujarat -365460</v>
          </cell>
          <cell r="U314" t="str">
            <v>Ishvariya, Amreli, Lunidhar, Gujarat -365460</v>
          </cell>
          <cell r="V314">
            <v>0</v>
          </cell>
          <cell r="W314">
            <v>478684035370</v>
          </cell>
          <cell r="X314">
            <v>0</v>
          </cell>
          <cell r="Y314" t="str">
            <v>ITI</v>
          </cell>
          <cell r="Z314" t="str">
            <v>Tractor Mechanic</v>
          </cell>
          <cell r="AA314" t="str">
            <v>04 Months</v>
          </cell>
        </row>
        <row r="315">
          <cell r="B315" t="str">
            <v>JV1812126</v>
          </cell>
          <cell r="C315" t="str">
            <v>Production</v>
          </cell>
          <cell r="D315" t="str">
            <v>Curing</v>
          </cell>
          <cell r="E315">
            <v>0</v>
          </cell>
          <cell r="F315" t="str">
            <v>CW Operator</v>
          </cell>
          <cell r="G315" t="str">
            <v>Skilled</v>
          </cell>
          <cell r="H315">
            <v>43460</v>
          </cell>
          <cell r="I315">
            <v>43834</v>
          </cell>
          <cell r="J315">
            <v>0</v>
          </cell>
          <cell r="K315" t="str">
            <v>Baldha Jayesh Bhagavanjibhai</v>
          </cell>
          <cell r="L315">
            <v>28.668493150684931</v>
          </cell>
          <cell r="M315">
            <v>34838</v>
          </cell>
          <cell r="N315">
            <v>8128236155</v>
          </cell>
          <cell r="O315">
            <v>0</v>
          </cell>
          <cell r="P315" t="str">
            <v>Bhagavanjibhai</v>
          </cell>
          <cell r="Q315">
            <v>9725476680</v>
          </cell>
          <cell r="R315" t="str">
            <v>Father</v>
          </cell>
          <cell r="S315" t="str">
            <v>Prabhaben</v>
          </cell>
          <cell r="T315" t="str">
            <v>Nr, Hajarimata Madir, Sanand, Ahmedabad, Gujarat 382110</v>
          </cell>
          <cell r="U315" t="str">
            <v>Nr, Hajarimata Madir, Sanand, Ahmedabad, Gujarat 382110</v>
          </cell>
          <cell r="V315">
            <v>0</v>
          </cell>
          <cell r="W315">
            <v>554171460309</v>
          </cell>
          <cell r="X315">
            <v>0</v>
          </cell>
          <cell r="Y315" t="str">
            <v>ITI</v>
          </cell>
          <cell r="Z315" t="str">
            <v>Mechanic Motor Vehicle</v>
          </cell>
          <cell r="AA315" t="str">
            <v>Fresher</v>
          </cell>
        </row>
        <row r="316">
          <cell r="B316" t="str">
            <v>JV1812127</v>
          </cell>
          <cell r="C316" t="str">
            <v>Production</v>
          </cell>
          <cell r="D316" t="str">
            <v>Curing</v>
          </cell>
          <cell r="E316">
            <v>0</v>
          </cell>
          <cell r="F316" t="str">
            <v>CW Operator</v>
          </cell>
          <cell r="G316" t="str">
            <v>Skilled</v>
          </cell>
          <cell r="H316">
            <v>43460</v>
          </cell>
          <cell r="I316">
            <v>43605</v>
          </cell>
          <cell r="J316">
            <v>0</v>
          </cell>
          <cell r="K316" t="str">
            <v>Patel Girishkumar Bhagavandas</v>
          </cell>
          <cell r="L316">
            <v>27.761643835616439</v>
          </cell>
          <cell r="M316">
            <v>35169</v>
          </cell>
          <cell r="N316">
            <v>8758630312</v>
          </cell>
          <cell r="O316">
            <v>0</v>
          </cell>
          <cell r="P316" t="str">
            <v>-</v>
          </cell>
          <cell r="Q316" t="str">
            <v>-</v>
          </cell>
          <cell r="R316" t="str">
            <v>-</v>
          </cell>
          <cell r="S316" t="str">
            <v>Subhadraben</v>
          </cell>
          <cell r="T316" t="str">
            <v>At :- Patel Vas, Ganeshpura, Gambhu, Modhera, Mahesana, Gujarat -384212</v>
          </cell>
          <cell r="U316" t="str">
            <v>At :- Patel Vas, Ganeshpura, Gambhu, Modhera, Mahesana, Gujarat -384212</v>
          </cell>
          <cell r="V316">
            <v>0</v>
          </cell>
          <cell r="W316">
            <v>478498439647</v>
          </cell>
          <cell r="X316">
            <v>0</v>
          </cell>
          <cell r="Y316" t="str">
            <v>ITI</v>
          </cell>
          <cell r="Z316" t="str">
            <v>Fitter</v>
          </cell>
          <cell r="AA316" t="str">
            <v>01 Years</v>
          </cell>
        </row>
        <row r="317">
          <cell r="B317" t="str">
            <v>JV1812128</v>
          </cell>
          <cell r="C317" t="str">
            <v>RD1</v>
          </cell>
          <cell r="D317" t="str">
            <v>Audit Control</v>
          </cell>
          <cell r="E317" t="str">
            <v>Tire Treatment</v>
          </cell>
          <cell r="F317" t="str">
            <v>CW Operator</v>
          </cell>
          <cell r="G317" t="str">
            <v>Skilled</v>
          </cell>
          <cell r="H317">
            <v>43460</v>
          </cell>
          <cell r="I317">
            <v>44291</v>
          </cell>
          <cell r="J317">
            <v>0</v>
          </cell>
          <cell r="K317" t="str">
            <v>Rathod Rahulji Jagaji</v>
          </cell>
          <cell r="L317">
            <v>31.632876712328766</v>
          </cell>
          <cell r="M317">
            <v>33756</v>
          </cell>
          <cell r="N317">
            <v>9054376177</v>
          </cell>
          <cell r="O317">
            <v>0</v>
          </cell>
          <cell r="P317" t="str">
            <v>-</v>
          </cell>
          <cell r="Q317" t="str">
            <v>-</v>
          </cell>
          <cell r="R317" t="str">
            <v>-</v>
          </cell>
          <cell r="S317" t="str">
            <v>Chandrikaben</v>
          </cell>
          <cell r="T317" t="str">
            <v>At Post:- Deshothar, Idar, Sabarkantha, Gujarat</v>
          </cell>
          <cell r="U317" t="str">
            <v>At Post:- Deshothar, Idar, Sabarkantha, Gujarat</v>
          </cell>
          <cell r="V317">
            <v>0</v>
          </cell>
          <cell r="W317">
            <v>991730338331</v>
          </cell>
          <cell r="X317">
            <v>0</v>
          </cell>
          <cell r="Y317" t="str">
            <v>ITI</v>
          </cell>
          <cell r="Z317" t="str">
            <v>Automobile</v>
          </cell>
          <cell r="AA317" t="str">
            <v>01 Years</v>
          </cell>
        </row>
        <row r="318">
          <cell r="B318" t="str">
            <v>JV1812129</v>
          </cell>
          <cell r="C318" t="str">
            <v>RD1</v>
          </cell>
          <cell r="D318" t="str">
            <v>Audit Control</v>
          </cell>
          <cell r="E318" t="str">
            <v>Tire Treatment</v>
          </cell>
          <cell r="F318" t="str">
            <v>CW Operator</v>
          </cell>
          <cell r="G318" t="str">
            <v>Skilled</v>
          </cell>
          <cell r="H318">
            <v>43460</v>
          </cell>
          <cell r="I318">
            <v>44291</v>
          </cell>
          <cell r="J318">
            <v>0</v>
          </cell>
          <cell r="K318" t="str">
            <v>Rathod Amitji Hamirji</v>
          </cell>
          <cell r="L318">
            <v>33.665753424657531</v>
          </cell>
          <cell r="M318">
            <v>33014</v>
          </cell>
          <cell r="N318">
            <v>8490998981</v>
          </cell>
          <cell r="O318">
            <v>0</v>
          </cell>
          <cell r="P318" t="str">
            <v>-</v>
          </cell>
          <cell r="Q318" t="str">
            <v>-</v>
          </cell>
          <cell r="R318" t="str">
            <v>-</v>
          </cell>
          <cell r="S318" t="str">
            <v>Raiben</v>
          </cell>
          <cell r="T318" t="str">
            <v>At Post:- Deshothar, Idar, Sabarkantha, Gujarat</v>
          </cell>
          <cell r="U318" t="str">
            <v>At Post:- Deshothar, Idar, Sabarkantha, Gujarat</v>
          </cell>
          <cell r="V318">
            <v>0</v>
          </cell>
          <cell r="W318">
            <v>460892351927</v>
          </cell>
          <cell r="X318">
            <v>0</v>
          </cell>
          <cell r="Y318" t="str">
            <v>ITI</v>
          </cell>
          <cell r="Z318" t="str">
            <v>Fitter</v>
          </cell>
          <cell r="AA318" t="str">
            <v>02 Years</v>
          </cell>
        </row>
        <row r="319">
          <cell r="B319" t="str">
            <v>JV1812130</v>
          </cell>
          <cell r="C319" t="str">
            <v>Production</v>
          </cell>
          <cell r="D319" t="str">
            <v>Curing</v>
          </cell>
          <cell r="E319">
            <v>0</v>
          </cell>
          <cell r="F319" t="str">
            <v>CW Operator</v>
          </cell>
          <cell r="G319" t="str">
            <v>Skilled</v>
          </cell>
          <cell r="H319">
            <v>43460</v>
          </cell>
          <cell r="I319">
            <v>43509</v>
          </cell>
          <cell r="J319">
            <v>0</v>
          </cell>
          <cell r="K319" t="str">
            <v>Chauhan Jagdishbhai Bhavanbhai</v>
          </cell>
          <cell r="L319">
            <v>29.117808219178084</v>
          </cell>
          <cell r="M319">
            <v>34674</v>
          </cell>
          <cell r="N319">
            <v>8141280410</v>
          </cell>
          <cell r="O319">
            <v>0</v>
          </cell>
          <cell r="P319" t="str">
            <v>-</v>
          </cell>
          <cell r="Q319" t="str">
            <v>-</v>
          </cell>
          <cell r="R319" t="str">
            <v>-</v>
          </cell>
          <cell r="S319" t="str">
            <v>Sushilaben</v>
          </cell>
          <cell r="T319" t="str">
            <v>29-2, Khant Fadiyu, Dev, Kheda, Gujarat-388265</v>
          </cell>
          <cell r="U319" t="str">
            <v>29-2, Khant Fadiyu, Dev, Kheda, Gujarat-388265</v>
          </cell>
          <cell r="V319">
            <v>0</v>
          </cell>
          <cell r="W319">
            <v>925579327422</v>
          </cell>
          <cell r="X319">
            <v>0</v>
          </cell>
          <cell r="Y319" t="str">
            <v>ITI</v>
          </cell>
          <cell r="Z319" t="str">
            <v>Electrician</v>
          </cell>
          <cell r="AA319" t="str">
            <v>03 Years</v>
          </cell>
        </row>
        <row r="320">
          <cell r="B320" t="str">
            <v>JV1812131</v>
          </cell>
          <cell r="C320" t="str">
            <v>Production</v>
          </cell>
          <cell r="D320" t="str">
            <v>Curing</v>
          </cell>
          <cell r="E320">
            <v>0</v>
          </cell>
          <cell r="F320" t="str">
            <v>CW Operator</v>
          </cell>
          <cell r="G320" t="str">
            <v>Skilled</v>
          </cell>
          <cell r="H320">
            <v>43460</v>
          </cell>
          <cell r="I320">
            <v>43693</v>
          </cell>
          <cell r="J320">
            <v>0</v>
          </cell>
          <cell r="K320" t="str">
            <v>Thakor Vipulkumar Pathesinh</v>
          </cell>
          <cell r="L320">
            <v>29.082191780821919</v>
          </cell>
          <cell r="M320">
            <v>34687</v>
          </cell>
          <cell r="N320">
            <v>9727143780</v>
          </cell>
          <cell r="O320">
            <v>0</v>
          </cell>
          <cell r="P320" t="str">
            <v>-</v>
          </cell>
          <cell r="Q320" t="str">
            <v>-</v>
          </cell>
          <cell r="R320" t="str">
            <v>-</v>
          </cell>
          <cell r="S320" t="str">
            <v>Arakhaben</v>
          </cell>
          <cell r="T320" t="str">
            <v>Malana, Muvada, Kapadvanj, Ghadiya, Kheda, Ghadiya, Gujarat-387620</v>
          </cell>
          <cell r="U320" t="str">
            <v>Malana, Muvada, Kapadvanj, Ghadiya, Kheda, Ghadiya, Gujarat-387620</v>
          </cell>
          <cell r="V320">
            <v>0</v>
          </cell>
          <cell r="W320">
            <v>495574972827</v>
          </cell>
          <cell r="X320">
            <v>0</v>
          </cell>
          <cell r="Y320" t="str">
            <v>ITI</v>
          </cell>
          <cell r="Z320" t="str">
            <v>Electrician</v>
          </cell>
          <cell r="AA320" t="str">
            <v>02 Years</v>
          </cell>
        </row>
        <row r="321">
          <cell r="B321" t="str">
            <v>JV1812132</v>
          </cell>
          <cell r="C321" t="str">
            <v>Production</v>
          </cell>
          <cell r="D321" t="str">
            <v>Curing</v>
          </cell>
          <cell r="E321">
            <v>0</v>
          </cell>
          <cell r="F321" t="str">
            <v>CW Operator</v>
          </cell>
          <cell r="G321" t="str">
            <v>Skilled</v>
          </cell>
          <cell r="H321">
            <v>43460</v>
          </cell>
          <cell r="I321">
            <v>43785</v>
          </cell>
          <cell r="J321">
            <v>0</v>
          </cell>
          <cell r="K321" t="str">
            <v>Patidar Golu Radheshyambhai</v>
          </cell>
          <cell r="L321">
            <v>27.512328767123286</v>
          </cell>
          <cell r="M321">
            <v>35260</v>
          </cell>
          <cell r="N321">
            <v>7600988941</v>
          </cell>
          <cell r="O321">
            <v>0</v>
          </cell>
          <cell r="P321" t="str">
            <v>-</v>
          </cell>
          <cell r="Q321" t="str">
            <v>-</v>
          </cell>
          <cell r="R321" t="str">
            <v>-</v>
          </cell>
          <cell r="S321" t="str">
            <v>-</v>
          </cell>
          <cell r="T321" t="str">
            <v>Torda, Bhiloda, Torda , Arvalli, Gujarat-383246</v>
          </cell>
          <cell r="U321" t="str">
            <v>Torda, Bhiloda, Torda , Arvalli, Gujarat-383246</v>
          </cell>
          <cell r="V321">
            <v>0</v>
          </cell>
          <cell r="W321">
            <v>845013493583</v>
          </cell>
          <cell r="X321">
            <v>0</v>
          </cell>
          <cell r="Y321" t="str">
            <v>ITI</v>
          </cell>
          <cell r="Z321" t="str">
            <v>Fitter</v>
          </cell>
          <cell r="AA321" t="str">
            <v>02 Years</v>
          </cell>
        </row>
        <row r="322">
          <cell r="B322" t="str">
            <v>JV1812133</v>
          </cell>
          <cell r="C322" t="str">
            <v>Production</v>
          </cell>
          <cell r="D322" t="str">
            <v>Curing</v>
          </cell>
          <cell r="E322">
            <v>0</v>
          </cell>
          <cell r="F322" t="str">
            <v>CW Operator</v>
          </cell>
          <cell r="G322" t="str">
            <v>Skilled</v>
          </cell>
          <cell r="H322">
            <v>43460</v>
          </cell>
          <cell r="I322">
            <v>43473</v>
          </cell>
          <cell r="J322">
            <v>0</v>
          </cell>
          <cell r="K322" t="str">
            <v>Chaudhari Yashvant Mahendrabhai</v>
          </cell>
          <cell r="L322">
            <v>31.972602739726028</v>
          </cell>
          <cell r="M322">
            <v>33632</v>
          </cell>
          <cell r="N322">
            <v>8469687048</v>
          </cell>
          <cell r="O322">
            <v>0</v>
          </cell>
          <cell r="P322" t="str">
            <v>Mahendrabhai</v>
          </cell>
          <cell r="Q322">
            <v>9558115600</v>
          </cell>
          <cell r="R322" t="str">
            <v>Father</v>
          </cell>
          <cell r="S322" t="str">
            <v>Surayben</v>
          </cell>
          <cell r="T322" t="str">
            <v>692, Mithakaka No Vas, Solaiya, Solaiya, Gandhinagar, Solaiya, Gujarat-382810</v>
          </cell>
          <cell r="U322" t="str">
            <v>692, Mithakaka No Vas, Solaiya, Solaiya, Gandhinagar, Solaiya, Gujarat-382810</v>
          </cell>
          <cell r="V322">
            <v>0</v>
          </cell>
          <cell r="W322">
            <v>901062144890</v>
          </cell>
          <cell r="X322">
            <v>0</v>
          </cell>
          <cell r="Y322" t="str">
            <v>ITI</v>
          </cell>
          <cell r="Z322" t="str">
            <v>Mechanic Motor Vehicle</v>
          </cell>
          <cell r="AA322" t="str">
            <v>05 Years</v>
          </cell>
        </row>
        <row r="323">
          <cell r="B323" t="str">
            <v>JV1812134</v>
          </cell>
          <cell r="C323" t="str">
            <v>Production</v>
          </cell>
          <cell r="D323" t="str">
            <v>Curing</v>
          </cell>
          <cell r="E323">
            <v>0</v>
          </cell>
          <cell r="F323" t="str">
            <v>CW Operator</v>
          </cell>
          <cell r="G323" t="str">
            <v>Skilled</v>
          </cell>
          <cell r="H323">
            <v>43460</v>
          </cell>
          <cell r="I323">
            <v>43463</v>
          </cell>
          <cell r="J323">
            <v>0</v>
          </cell>
          <cell r="K323" t="str">
            <v>Ram Hareshkumar Chinabhai</v>
          </cell>
          <cell r="L323">
            <v>28.780821917808218</v>
          </cell>
          <cell r="M323">
            <v>34797</v>
          </cell>
          <cell r="N323">
            <v>7984716289</v>
          </cell>
          <cell r="O323">
            <v>0</v>
          </cell>
          <cell r="P323" t="str">
            <v>Chinabhai</v>
          </cell>
          <cell r="Q323">
            <v>8530313322</v>
          </cell>
          <cell r="R323" t="str">
            <v>Father</v>
          </cell>
          <cell r="S323" t="str">
            <v>Sembhiben</v>
          </cell>
          <cell r="T323" t="str">
            <v>At Post :- Danderi, Junagadh, Achhidra, Gujarat-362255</v>
          </cell>
          <cell r="U323" t="str">
            <v>At Post :- Danderi, Junagadh, Achhidra, Gujarat-362255</v>
          </cell>
          <cell r="V323">
            <v>0</v>
          </cell>
          <cell r="W323">
            <v>202168887556</v>
          </cell>
          <cell r="X323">
            <v>0</v>
          </cell>
          <cell r="Y323" t="str">
            <v>ITI</v>
          </cell>
          <cell r="Z323" t="str">
            <v>Welder</v>
          </cell>
          <cell r="AA323" t="str">
            <v>02 Years</v>
          </cell>
        </row>
        <row r="324">
          <cell r="B324" t="str">
            <v>JV1812135</v>
          </cell>
          <cell r="C324" t="str">
            <v>Production</v>
          </cell>
          <cell r="D324" t="str">
            <v>Extrusion</v>
          </cell>
          <cell r="E324">
            <v>0</v>
          </cell>
          <cell r="F324" t="str">
            <v>CW Operator</v>
          </cell>
          <cell r="G324" t="str">
            <v>Skilled</v>
          </cell>
          <cell r="H324">
            <v>43460</v>
          </cell>
          <cell r="I324">
            <v>43507</v>
          </cell>
          <cell r="J324">
            <v>0</v>
          </cell>
          <cell r="K324" t="str">
            <v>Rami Kashyap Chandreshbhai</v>
          </cell>
          <cell r="L324">
            <v>29.008219178082193</v>
          </cell>
          <cell r="M324">
            <v>34714</v>
          </cell>
          <cell r="N324">
            <v>9033614159</v>
          </cell>
          <cell r="O324">
            <v>0</v>
          </cell>
          <cell r="P324" t="str">
            <v>Chandreshbhai</v>
          </cell>
          <cell r="Q324">
            <v>9924416304</v>
          </cell>
          <cell r="R324" t="str">
            <v>Father</v>
          </cell>
          <cell r="S324" t="str">
            <v>-</v>
          </cell>
          <cell r="T324" t="str">
            <v>At- Tirupatinagar, Bindusarovar, Siddhapur, Gujarat</v>
          </cell>
          <cell r="U324" t="str">
            <v>At- Tirupatinagar, Bindusarovar, Siddhapur, Gujarat</v>
          </cell>
          <cell r="V324">
            <v>0</v>
          </cell>
          <cell r="W324" t="str">
            <v>-</v>
          </cell>
          <cell r="X324">
            <v>0</v>
          </cell>
          <cell r="Y324" t="str">
            <v>ITI</v>
          </cell>
          <cell r="Z324" t="str">
            <v>Mechanic Diesel</v>
          </cell>
          <cell r="AA324" t="str">
            <v>02 Years</v>
          </cell>
        </row>
        <row r="325">
          <cell r="B325" t="str">
            <v>JV1812136</v>
          </cell>
          <cell r="C325" t="str">
            <v>Production</v>
          </cell>
          <cell r="D325" t="str">
            <v>Extrusion</v>
          </cell>
          <cell r="E325">
            <v>0</v>
          </cell>
          <cell r="F325" t="str">
            <v>CW Operator</v>
          </cell>
          <cell r="G325" t="str">
            <v>Skilled</v>
          </cell>
          <cell r="H325">
            <v>43460</v>
          </cell>
          <cell r="I325">
            <v>43483</v>
          </cell>
          <cell r="J325">
            <v>0</v>
          </cell>
          <cell r="K325" t="str">
            <v>Goswami Priyankgiri Anilgiri</v>
          </cell>
          <cell r="L325">
            <v>29.663013698630138</v>
          </cell>
          <cell r="M325">
            <v>34475</v>
          </cell>
          <cell r="N325">
            <v>8401271538</v>
          </cell>
          <cell r="O325">
            <v>0</v>
          </cell>
          <cell r="P325" t="str">
            <v>-</v>
          </cell>
          <cell r="Q325" t="str">
            <v>-</v>
          </cell>
          <cell r="R325" t="str">
            <v>-</v>
          </cell>
          <cell r="S325" t="str">
            <v>Indiraben</v>
          </cell>
          <cell r="T325" t="str">
            <v>185,Anand Vihar Socity Abadnagar, Bopal, Ahmedabad-380058</v>
          </cell>
          <cell r="U325" t="str">
            <v>185,Anand Vihar Socity Abadnagar, Bopal, Ahmedabad-380058</v>
          </cell>
          <cell r="V325">
            <v>0</v>
          </cell>
          <cell r="W325">
            <v>973697449364</v>
          </cell>
          <cell r="X325">
            <v>0</v>
          </cell>
          <cell r="Y325" t="str">
            <v>ITI</v>
          </cell>
          <cell r="Z325" t="str">
            <v>Wireman</v>
          </cell>
          <cell r="AA325" t="str">
            <v>03 Years</v>
          </cell>
        </row>
        <row r="326">
          <cell r="B326" t="str">
            <v>JV1812137</v>
          </cell>
          <cell r="C326" t="str">
            <v>Production</v>
          </cell>
          <cell r="D326" t="str">
            <v>Extrusion</v>
          </cell>
          <cell r="E326">
            <v>0</v>
          </cell>
          <cell r="F326" t="str">
            <v>CW Operator</v>
          </cell>
          <cell r="G326" t="str">
            <v>Skilled</v>
          </cell>
          <cell r="H326">
            <v>43460</v>
          </cell>
          <cell r="I326">
            <v>43707</v>
          </cell>
          <cell r="J326">
            <v>0</v>
          </cell>
          <cell r="K326" t="str">
            <v>Parmar Bipin Amrutlal</v>
          </cell>
          <cell r="L326">
            <v>28.832876712328765</v>
          </cell>
          <cell r="M326">
            <v>34778</v>
          </cell>
          <cell r="N326">
            <v>9099104969</v>
          </cell>
          <cell r="O326">
            <v>0</v>
          </cell>
          <cell r="P326" t="str">
            <v>Amrutlal</v>
          </cell>
          <cell r="Q326">
            <v>9601742004</v>
          </cell>
          <cell r="R326" t="str">
            <v>Father</v>
          </cell>
          <cell r="S326" t="str">
            <v>Misiben</v>
          </cell>
          <cell r="T326" t="str">
            <v>Kamidana, Keshod, Junagadh, Gujarat-362220</v>
          </cell>
          <cell r="U326" t="str">
            <v>Kamidana, Keshod, Junagadh, Gujarat-362220</v>
          </cell>
          <cell r="V326">
            <v>0</v>
          </cell>
          <cell r="W326">
            <v>797798738925</v>
          </cell>
          <cell r="X326">
            <v>0</v>
          </cell>
          <cell r="Y326" t="str">
            <v>ITI</v>
          </cell>
          <cell r="Z326" t="str">
            <v>Wireman</v>
          </cell>
          <cell r="AA326" t="str">
            <v>Fresher</v>
          </cell>
        </row>
        <row r="327">
          <cell r="B327" t="str">
            <v>JV1812138</v>
          </cell>
          <cell r="C327" t="str">
            <v>Production</v>
          </cell>
          <cell r="D327" t="str">
            <v>Extrusion</v>
          </cell>
          <cell r="E327" t="str">
            <v>Cutting Team</v>
          </cell>
          <cell r="F327" t="str">
            <v>CW Operator</v>
          </cell>
          <cell r="G327" t="str">
            <v>Skilled</v>
          </cell>
          <cell r="H327">
            <v>43460</v>
          </cell>
          <cell r="I327">
            <v>44030</v>
          </cell>
          <cell r="J327">
            <v>0</v>
          </cell>
          <cell r="K327" t="str">
            <v>Patel Akin Kirtikumar</v>
          </cell>
          <cell r="L327">
            <v>25.983561643835618</v>
          </cell>
          <cell r="M327">
            <v>35818</v>
          </cell>
          <cell r="N327">
            <v>8347021243</v>
          </cell>
          <cell r="O327">
            <v>0</v>
          </cell>
          <cell r="P327" t="str">
            <v>Kirtikumar</v>
          </cell>
          <cell r="Q327">
            <v>9624120981</v>
          </cell>
          <cell r="R327" t="str">
            <v>Father</v>
          </cell>
          <cell r="S327" t="str">
            <v>Sangitaben</v>
          </cell>
          <cell r="T327" t="str">
            <v>At Post:-Bhavsor, Vijapur, Mehesana, Gujarat-382870</v>
          </cell>
          <cell r="U327" t="str">
            <v>At Post:-Bhavsor, Vijapur, Mehesana, Gujarat-382870</v>
          </cell>
          <cell r="V327">
            <v>0</v>
          </cell>
          <cell r="W327">
            <v>785508373142</v>
          </cell>
          <cell r="X327">
            <v>0</v>
          </cell>
          <cell r="Y327" t="str">
            <v>ITI</v>
          </cell>
          <cell r="Z327" t="str">
            <v>Instrument Mechanic</v>
          </cell>
          <cell r="AA327" t="str">
            <v>01 Years</v>
          </cell>
        </row>
        <row r="328">
          <cell r="B328" t="str">
            <v>JV1812139</v>
          </cell>
          <cell r="C328" t="str">
            <v>Production</v>
          </cell>
          <cell r="D328" t="str">
            <v>Extrusion</v>
          </cell>
          <cell r="E328">
            <v>0</v>
          </cell>
          <cell r="F328" t="str">
            <v>CW Operator</v>
          </cell>
          <cell r="G328" t="str">
            <v>Skilled</v>
          </cell>
          <cell r="H328">
            <v>43460</v>
          </cell>
          <cell r="I328">
            <v>43825</v>
          </cell>
          <cell r="J328">
            <v>0</v>
          </cell>
          <cell r="K328" t="str">
            <v>Patel Hiralkumar Arvindbhai</v>
          </cell>
          <cell r="L328">
            <v>28.079452054794519</v>
          </cell>
          <cell r="M328">
            <v>35053</v>
          </cell>
          <cell r="N328">
            <v>8320612373</v>
          </cell>
          <cell r="O328">
            <v>0</v>
          </cell>
          <cell r="P328" t="str">
            <v>-</v>
          </cell>
          <cell r="Q328" t="str">
            <v>-</v>
          </cell>
          <cell r="R328" t="str">
            <v>-</v>
          </cell>
          <cell r="S328" t="str">
            <v>Ramilaben</v>
          </cell>
          <cell r="T328" t="str">
            <v>At Post:- Kobiyavad, Vatadra, Anand, Gujarat-388580</v>
          </cell>
          <cell r="U328" t="str">
            <v>At Post:- Kobiyavad, Vatadra, Anand, Gujarat-388580</v>
          </cell>
          <cell r="V328">
            <v>0</v>
          </cell>
          <cell r="W328">
            <v>317969461400</v>
          </cell>
          <cell r="X328">
            <v>0</v>
          </cell>
          <cell r="Y328" t="str">
            <v>ITI</v>
          </cell>
          <cell r="Z328" t="str">
            <v>Mechanical</v>
          </cell>
          <cell r="AA328" t="str">
            <v>Fresher</v>
          </cell>
        </row>
        <row r="329">
          <cell r="B329" t="str">
            <v>JV1901001</v>
          </cell>
          <cell r="C329" t="str">
            <v>Planning</v>
          </cell>
          <cell r="D329" t="str">
            <v>Product Management</v>
          </cell>
          <cell r="E329">
            <v>0</v>
          </cell>
          <cell r="F329" t="str">
            <v>CW Operator</v>
          </cell>
          <cell r="G329" t="str">
            <v>Skilled</v>
          </cell>
          <cell r="H329">
            <v>43486</v>
          </cell>
          <cell r="I329">
            <v>43854</v>
          </cell>
          <cell r="J329">
            <v>0</v>
          </cell>
          <cell r="K329" t="str">
            <v>Thakor Kirtipalsinh Dasarathsinh</v>
          </cell>
          <cell r="L329">
            <v>28.706849315068492</v>
          </cell>
          <cell r="M329">
            <v>34824</v>
          </cell>
          <cell r="N329">
            <v>9913815744</v>
          </cell>
          <cell r="O329" t="str">
            <v>jvmaxxis@gmail.com</v>
          </cell>
          <cell r="P329" t="str">
            <v>Dasarathsinh</v>
          </cell>
          <cell r="Q329">
            <v>9924087595</v>
          </cell>
          <cell r="R329" t="str">
            <v>Father</v>
          </cell>
          <cell r="S329" t="str">
            <v>Sushilaben</v>
          </cell>
          <cell r="T329" t="str">
            <v>Thakor Faliyu, Mu Manajina Muvada, Taluko Lunavada, Rampur, Padedi, Rampur, Panchmahals, Gujarat 389235</v>
          </cell>
          <cell r="U329" t="str">
            <v>Thakor Faliyu, Mu Manajina Muvada, Taluko Lunavada, Rampur, Padedi, Rampur, Panchmahals, Gujarat 389235</v>
          </cell>
          <cell r="V329">
            <v>0</v>
          </cell>
          <cell r="W329">
            <v>423244336925</v>
          </cell>
          <cell r="X329">
            <v>0</v>
          </cell>
          <cell r="Y329" t="str">
            <v>ITI</v>
          </cell>
          <cell r="Z329" t="str">
            <v>Welder</v>
          </cell>
          <cell r="AA329" t="str">
            <v>03 Years</v>
          </cell>
        </row>
        <row r="330">
          <cell r="B330" t="str">
            <v>JV1901002</v>
          </cell>
          <cell r="C330" t="str">
            <v>Planning</v>
          </cell>
          <cell r="D330" t="str">
            <v>Product Management</v>
          </cell>
          <cell r="E330">
            <v>0</v>
          </cell>
          <cell r="F330" t="str">
            <v>CW Operator</v>
          </cell>
          <cell r="G330" t="str">
            <v>Skilled</v>
          </cell>
          <cell r="H330">
            <v>43486</v>
          </cell>
          <cell r="I330">
            <v>43488</v>
          </cell>
          <cell r="J330">
            <v>0</v>
          </cell>
          <cell r="K330" t="str">
            <v>Tiwari Vinaykumar Chaturnand</v>
          </cell>
          <cell r="L330">
            <v>27.043835616438358</v>
          </cell>
          <cell r="M330">
            <v>35431</v>
          </cell>
          <cell r="N330">
            <v>9792450279</v>
          </cell>
          <cell r="O330" t="str">
            <v>jvmaxxis@gmail.com</v>
          </cell>
          <cell r="P330" t="str">
            <v>-</v>
          </cell>
          <cell r="Q330" t="str">
            <v>-</v>
          </cell>
          <cell r="R330" t="str">
            <v>-</v>
          </cell>
          <cell r="S330" t="str">
            <v>Vidhyavatidevi</v>
          </cell>
          <cell r="T330" t="str">
            <v>Tiwari Chakaur, Khori Bari, Deoria, Uttar Pradesh, 274701</v>
          </cell>
          <cell r="U330" t="str">
            <v>Tiwari Chakaur, Khori Bari, Deoria, Uttar Pradesh, 274701</v>
          </cell>
          <cell r="V330">
            <v>0</v>
          </cell>
          <cell r="W330">
            <v>753329645736</v>
          </cell>
          <cell r="X330">
            <v>0</v>
          </cell>
          <cell r="Y330" t="str">
            <v>ITI</v>
          </cell>
          <cell r="Z330" t="str">
            <v>Fitter</v>
          </cell>
          <cell r="AA330" t="str">
            <v>-</v>
          </cell>
        </row>
        <row r="331">
          <cell r="B331" t="str">
            <v>JV1901003</v>
          </cell>
          <cell r="C331" t="str">
            <v>Planning</v>
          </cell>
          <cell r="D331" t="str">
            <v>Product Management</v>
          </cell>
          <cell r="E331">
            <v>0</v>
          </cell>
          <cell r="F331" t="str">
            <v>CW Operator</v>
          </cell>
          <cell r="G331" t="str">
            <v>Skilled</v>
          </cell>
          <cell r="H331">
            <v>43486</v>
          </cell>
          <cell r="I331">
            <v>43493</v>
          </cell>
          <cell r="J331">
            <v>0</v>
          </cell>
          <cell r="K331" t="str">
            <v>Jitiya Gautambhai Dayabhai</v>
          </cell>
          <cell r="L331">
            <v>25.364383561643837</v>
          </cell>
          <cell r="M331">
            <v>36044</v>
          </cell>
          <cell r="N331">
            <v>8849746382</v>
          </cell>
          <cell r="O331" t="str">
            <v>jvmaxxis@gmail.com</v>
          </cell>
          <cell r="P331" t="str">
            <v>Dayabhai</v>
          </cell>
          <cell r="Q331">
            <v>8128616050</v>
          </cell>
          <cell r="R331" t="str">
            <v>Father</v>
          </cell>
          <cell r="S331" t="str">
            <v>Ranjanben</v>
          </cell>
          <cell r="T331" t="str">
            <v>Kankavati, Surendranagar, Gujarat, 363310</v>
          </cell>
          <cell r="U331" t="str">
            <v>Kankavati, Surendranagar, Gujarat, 363310</v>
          </cell>
          <cell r="V331">
            <v>0</v>
          </cell>
          <cell r="W331" t="str">
            <v>579245888165</v>
          </cell>
          <cell r="X331">
            <v>0</v>
          </cell>
          <cell r="Y331" t="str">
            <v>ITI</v>
          </cell>
          <cell r="Z331" t="str">
            <v>Fitter</v>
          </cell>
          <cell r="AA331" t="str">
            <v>-</v>
          </cell>
        </row>
        <row r="332">
          <cell r="B332" t="str">
            <v>JV1901004</v>
          </cell>
          <cell r="C332" t="str">
            <v>Production</v>
          </cell>
          <cell r="D332" t="str">
            <v>Mixing</v>
          </cell>
          <cell r="E332">
            <v>0</v>
          </cell>
          <cell r="F332" t="str">
            <v>CW Operator</v>
          </cell>
          <cell r="G332" t="str">
            <v>Skilled</v>
          </cell>
          <cell r="H332">
            <v>43486</v>
          </cell>
          <cell r="I332">
            <v>43595</v>
          </cell>
          <cell r="J332">
            <v>0</v>
          </cell>
          <cell r="K332" t="str">
            <v>Patel Nirmalkumar Priteshbhai</v>
          </cell>
          <cell r="L332">
            <v>24.709589041095889</v>
          </cell>
          <cell r="M332">
            <v>36283</v>
          </cell>
          <cell r="N332">
            <v>7043994687</v>
          </cell>
          <cell r="O332" t="str">
            <v>jvmaxxis@gmail.com</v>
          </cell>
          <cell r="P332" t="str">
            <v>Priteshbhai</v>
          </cell>
          <cell r="Q332">
            <v>9727913048</v>
          </cell>
          <cell r="R332" t="str">
            <v>Father</v>
          </cell>
          <cell r="S332" t="str">
            <v>Trushaben</v>
          </cell>
          <cell r="T332" t="str">
            <v>At:-Biliya, Tal:- Vijapur, Dist:- Mahesana, Gujarat, 382870</v>
          </cell>
          <cell r="U332" t="str">
            <v>At:-Biliya, Tal:- Vijapur, Dist:- Mahesana, Gujarat, 382870</v>
          </cell>
          <cell r="V332">
            <v>0</v>
          </cell>
          <cell r="W332" t="str">
            <v>376578395347</v>
          </cell>
          <cell r="X332">
            <v>0</v>
          </cell>
          <cell r="Y332" t="str">
            <v>ITI</v>
          </cell>
          <cell r="Z332" t="str">
            <v>Fitter</v>
          </cell>
          <cell r="AA332" t="str">
            <v>-</v>
          </cell>
        </row>
        <row r="333">
          <cell r="B333" t="str">
            <v>JV1902005</v>
          </cell>
          <cell r="C333" t="str">
            <v>Production</v>
          </cell>
          <cell r="D333" t="str">
            <v>Tire Building</v>
          </cell>
          <cell r="E333">
            <v>0</v>
          </cell>
          <cell r="F333" t="str">
            <v>CW Operator</v>
          </cell>
          <cell r="G333" t="str">
            <v>Skilled</v>
          </cell>
          <cell r="H333">
            <v>43507</v>
          </cell>
          <cell r="I333">
            <v>43566</v>
          </cell>
          <cell r="J333">
            <v>0</v>
          </cell>
          <cell r="K333" t="str">
            <v>Thakor Vipulji Vishnuji</v>
          </cell>
          <cell r="L333">
            <v>25.756164383561643</v>
          </cell>
          <cell r="M333">
            <v>35901</v>
          </cell>
          <cell r="N333">
            <v>7623802490</v>
          </cell>
          <cell r="O333">
            <v>0</v>
          </cell>
          <cell r="P333" t="str">
            <v>-</v>
          </cell>
          <cell r="Q333" t="str">
            <v>-</v>
          </cell>
          <cell r="R333" t="str">
            <v>-</v>
          </cell>
          <cell r="S333" t="str">
            <v>Raiben</v>
          </cell>
          <cell r="T333" t="str">
            <v>55, Thakor Vas, Sanganpur, Sanganpur, Mahesana, Mahesana, Gujarat, 382710</v>
          </cell>
          <cell r="U333" t="str">
            <v>55, Thakor Vas, Sanganpur, Sanganpur, Mahesana, Mahesana, Gujarat, 382710</v>
          </cell>
          <cell r="V333">
            <v>0</v>
          </cell>
          <cell r="W333" t="str">
            <v>618988388263</v>
          </cell>
          <cell r="X333">
            <v>0</v>
          </cell>
          <cell r="Y333" t="str">
            <v>ITI</v>
          </cell>
          <cell r="Z333" t="str">
            <v>Fitter</v>
          </cell>
          <cell r="AA333" t="str">
            <v>-</v>
          </cell>
        </row>
        <row r="334">
          <cell r="B334" t="str">
            <v>JV1902006</v>
          </cell>
          <cell r="C334" t="str">
            <v>Production</v>
          </cell>
          <cell r="D334" t="str">
            <v>Tire Building</v>
          </cell>
          <cell r="E334">
            <v>0</v>
          </cell>
          <cell r="F334" t="str">
            <v>CW Operator</v>
          </cell>
          <cell r="G334" t="str">
            <v>Skilled</v>
          </cell>
          <cell r="H334">
            <v>43507</v>
          </cell>
          <cell r="I334">
            <v>43566</v>
          </cell>
          <cell r="J334">
            <v>0</v>
          </cell>
          <cell r="K334" t="str">
            <v>Thakor Jigarji Kakuji</v>
          </cell>
          <cell r="L334">
            <v>28.438356164383563</v>
          </cell>
          <cell r="M334">
            <v>34922</v>
          </cell>
          <cell r="N334">
            <v>8511295830</v>
          </cell>
          <cell r="O334">
            <v>0</v>
          </cell>
          <cell r="P334" t="str">
            <v>-</v>
          </cell>
          <cell r="Q334" t="str">
            <v>-</v>
          </cell>
          <cell r="R334" t="str">
            <v>-</v>
          </cell>
          <cell r="S334" t="str">
            <v>-</v>
          </cell>
          <cell r="T334" t="str">
            <v>At- Kimbuva Ta- Saraswati Dis- Patan, Gujarat, 384285</v>
          </cell>
          <cell r="U334" t="str">
            <v>At- Kimbuva Ta- Saraswati Dis- Patan, Gujarat, 384285</v>
          </cell>
          <cell r="V334">
            <v>0</v>
          </cell>
          <cell r="W334" t="str">
            <v>298301815415</v>
          </cell>
          <cell r="X334">
            <v>0</v>
          </cell>
          <cell r="Y334" t="str">
            <v>ITI</v>
          </cell>
          <cell r="Z334" t="str">
            <v>Fitter</v>
          </cell>
          <cell r="AA334" t="str">
            <v>-</v>
          </cell>
        </row>
        <row r="335">
          <cell r="B335" t="str">
            <v>JV1902007</v>
          </cell>
          <cell r="C335" t="str">
            <v>Production</v>
          </cell>
          <cell r="D335" t="str">
            <v>Tire Building</v>
          </cell>
          <cell r="E335">
            <v>0</v>
          </cell>
          <cell r="F335" t="str">
            <v>CW Operator</v>
          </cell>
          <cell r="G335" t="str">
            <v>Skilled</v>
          </cell>
          <cell r="H335">
            <v>43507</v>
          </cell>
          <cell r="I335">
            <v>43586</v>
          </cell>
          <cell r="J335">
            <v>0</v>
          </cell>
          <cell r="K335" t="str">
            <v>Pal Thansinh Sultansinh</v>
          </cell>
          <cell r="L335">
            <v>26.44109589041096</v>
          </cell>
          <cell r="M335">
            <v>35651</v>
          </cell>
          <cell r="N335">
            <v>9016440905</v>
          </cell>
          <cell r="O335">
            <v>0</v>
          </cell>
          <cell r="P335" t="str">
            <v>Sultansinh</v>
          </cell>
          <cell r="Q335">
            <v>7203892696</v>
          </cell>
          <cell r="R335" t="str">
            <v>Father</v>
          </cell>
          <cell r="S335" t="str">
            <v>Sawitriben</v>
          </cell>
          <cell r="T335" t="str">
            <v>C/499, Ambikanagar, Manisha Park Socity, Odhav Industrial Estate, Ahmedabad, Ahmedabad City, Gujarat, 382415</v>
          </cell>
          <cell r="U335" t="str">
            <v>C/499, Ambikanagar, Manisha Park Socity, Odhav Industrial Estate, Ahmedabad, Ahmedabad City, Gujarat, 382415</v>
          </cell>
          <cell r="V335">
            <v>0</v>
          </cell>
          <cell r="W335" t="str">
            <v>594185018063</v>
          </cell>
          <cell r="X335">
            <v>0</v>
          </cell>
          <cell r="Y335" t="str">
            <v>ITI</v>
          </cell>
          <cell r="Z335" t="str">
            <v>Draughtsman Mechanical</v>
          </cell>
          <cell r="AA335" t="str">
            <v>-</v>
          </cell>
        </row>
        <row r="336">
          <cell r="B336" t="str">
            <v>JV1902008</v>
          </cell>
          <cell r="C336" t="str">
            <v>RD1</v>
          </cell>
          <cell r="D336" t="str">
            <v>Audit Control</v>
          </cell>
          <cell r="E336" t="str">
            <v>Tire Treatment</v>
          </cell>
          <cell r="F336" t="str">
            <v>CW Operator</v>
          </cell>
          <cell r="G336" t="str">
            <v>Skilled</v>
          </cell>
          <cell r="H336">
            <v>43507</v>
          </cell>
          <cell r="I336">
            <v>44422</v>
          </cell>
          <cell r="J336">
            <v>0</v>
          </cell>
          <cell r="K336" t="str">
            <v>Vaghela Vikashbhai Amarshibhai</v>
          </cell>
          <cell r="L336">
            <v>24.520547945205479</v>
          </cell>
          <cell r="M336">
            <v>36352</v>
          </cell>
          <cell r="N336">
            <v>7486084240</v>
          </cell>
          <cell r="O336">
            <v>0</v>
          </cell>
          <cell r="P336" t="str">
            <v>-</v>
          </cell>
          <cell r="Q336" t="str">
            <v>-</v>
          </cell>
          <cell r="R336" t="str">
            <v>-</v>
          </cell>
          <cell r="S336" t="str">
            <v>Santuben</v>
          </cell>
          <cell r="T336" t="str">
            <v>Mota Ankevaliya, Surendra Nagar, Gujarat, 363040</v>
          </cell>
          <cell r="U336" t="str">
            <v>Mota Ankevaliya, Surendra Nagar, Gujarat, 363040</v>
          </cell>
          <cell r="V336">
            <v>0</v>
          </cell>
          <cell r="W336" t="str">
            <v>503234999491</v>
          </cell>
          <cell r="X336">
            <v>0</v>
          </cell>
          <cell r="Y336" t="str">
            <v>ITI</v>
          </cell>
          <cell r="Z336" t="str">
            <v>Machinist</v>
          </cell>
          <cell r="AA336" t="str">
            <v>-</v>
          </cell>
        </row>
        <row r="337">
          <cell r="B337" t="str">
            <v>JV1902009</v>
          </cell>
          <cell r="C337" t="str">
            <v>Production</v>
          </cell>
          <cell r="D337" t="str">
            <v>Tire Building</v>
          </cell>
          <cell r="E337">
            <v>0</v>
          </cell>
          <cell r="F337" t="str">
            <v>CW Operator</v>
          </cell>
          <cell r="G337" t="str">
            <v>Skilled</v>
          </cell>
          <cell r="H337">
            <v>43507</v>
          </cell>
          <cell r="I337">
            <v>43515</v>
          </cell>
          <cell r="J337">
            <v>0</v>
          </cell>
          <cell r="K337" t="str">
            <v>Damor Jitendrakumar Rupabhai</v>
          </cell>
          <cell r="L337">
            <v>31.715068493150685</v>
          </cell>
          <cell r="M337">
            <v>33726</v>
          </cell>
          <cell r="N337">
            <v>9512493792</v>
          </cell>
          <cell r="O337">
            <v>0</v>
          </cell>
          <cell r="P337" t="str">
            <v>-</v>
          </cell>
          <cell r="Q337" t="str">
            <v>-</v>
          </cell>
          <cell r="R337" t="str">
            <v>-</v>
          </cell>
          <cell r="S337" t="str">
            <v>Ramilaben</v>
          </cell>
          <cell r="T337" t="str">
            <v>Mondhri, Bhankhara, Sabarkantha, Gujarat, 383460</v>
          </cell>
          <cell r="U337" t="str">
            <v>Mondhri, Bhankhara, Sabarkantha, Gujarat, 383460</v>
          </cell>
          <cell r="V337">
            <v>0</v>
          </cell>
          <cell r="W337" t="str">
            <v>269736849104</v>
          </cell>
          <cell r="X337">
            <v>0</v>
          </cell>
          <cell r="Y337" t="str">
            <v>ITI</v>
          </cell>
          <cell r="Z337" t="str">
            <v>Fitter</v>
          </cell>
          <cell r="AA337" t="str">
            <v>-</v>
          </cell>
        </row>
        <row r="338">
          <cell r="B338" t="str">
            <v>JV1902010</v>
          </cell>
          <cell r="C338" t="str">
            <v>Production</v>
          </cell>
          <cell r="D338" t="str">
            <v>Tire Building</v>
          </cell>
          <cell r="E338">
            <v>0</v>
          </cell>
          <cell r="F338" t="str">
            <v>CW Operator</v>
          </cell>
          <cell r="G338" t="str">
            <v>Skilled</v>
          </cell>
          <cell r="H338">
            <v>43507</v>
          </cell>
          <cell r="I338">
            <v>43535</v>
          </cell>
          <cell r="J338">
            <v>0</v>
          </cell>
          <cell r="K338" t="str">
            <v>Kharadi Vinodkumar Jivabhai</v>
          </cell>
          <cell r="L338">
            <v>31.797260273972604</v>
          </cell>
          <cell r="M338">
            <v>33696</v>
          </cell>
          <cell r="N338">
            <v>9925323073</v>
          </cell>
          <cell r="O338">
            <v>0</v>
          </cell>
          <cell r="P338" t="str">
            <v>-</v>
          </cell>
          <cell r="Q338" t="str">
            <v>-</v>
          </cell>
          <cell r="R338" t="str">
            <v>-</v>
          </cell>
          <cell r="S338" t="str">
            <v>Ramelaben</v>
          </cell>
          <cell r="T338" t="str">
            <v>Brahmpuri, Sabarkantha, Gujarat, 383250</v>
          </cell>
          <cell r="U338" t="str">
            <v>Brahmpuri, Sabarkantha, Gujarat, 383250</v>
          </cell>
          <cell r="V338">
            <v>0</v>
          </cell>
          <cell r="W338" t="str">
            <v>268617941858</v>
          </cell>
          <cell r="X338">
            <v>0</v>
          </cell>
          <cell r="Y338" t="str">
            <v>ITI</v>
          </cell>
          <cell r="Z338" t="str">
            <v>Wireman</v>
          </cell>
          <cell r="AA338" t="str">
            <v>-</v>
          </cell>
        </row>
        <row r="339">
          <cell r="B339" t="str">
            <v>JV1902011</v>
          </cell>
          <cell r="C339" t="str">
            <v>Production</v>
          </cell>
          <cell r="D339" t="str">
            <v>Inner Tube Manufacturing</v>
          </cell>
          <cell r="E339">
            <v>0</v>
          </cell>
          <cell r="F339" t="str">
            <v>CW Operator</v>
          </cell>
          <cell r="G339" t="str">
            <v>Skilled</v>
          </cell>
          <cell r="H339">
            <v>43507</v>
          </cell>
          <cell r="I339">
            <v>43890</v>
          </cell>
          <cell r="J339">
            <v>0</v>
          </cell>
          <cell r="K339" t="str">
            <v>Solanki Jayeshbhai Chhotabhai</v>
          </cell>
          <cell r="L339">
            <v>32.706849315068496</v>
          </cell>
          <cell r="M339">
            <v>33364</v>
          </cell>
          <cell r="N339">
            <v>6351961088</v>
          </cell>
          <cell r="O339">
            <v>0</v>
          </cell>
          <cell r="P339" t="str">
            <v>-</v>
          </cell>
          <cell r="Q339" t="str">
            <v>-</v>
          </cell>
          <cell r="R339" t="str">
            <v>-</v>
          </cell>
          <cell r="S339" t="str">
            <v>-</v>
          </cell>
          <cell r="T339" t="str">
            <v>Patel Vas, Kuvar, Kunvar, Ahmedabad, Kunvar, Gujarat, 382110</v>
          </cell>
          <cell r="U339" t="str">
            <v>Patel Vas, Kuvar, Kunvar, Ahmedabad, Kunvar, Gujarat, 382110</v>
          </cell>
          <cell r="V339">
            <v>0</v>
          </cell>
          <cell r="W339" t="str">
            <v>276050082398</v>
          </cell>
          <cell r="X339">
            <v>0</v>
          </cell>
          <cell r="Y339" t="str">
            <v>ITI</v>
          </cell>
          <cell r="Z339" t="str">
            <v>Fitter</v>
          </cell>
          <cell r="AA339" t="str">
            <v>-</v>
          </cell>
        </row>
        <row r="340">
          <cell r="B340" t="str">
            <v>JV1903012</v>
          </cell>
          <cell r="C340" t="str">
            <v>Production</v>
          </cell>
          <cell r="D340" t="str">
            <v>Tire Building</v>
          </cell>
          <cell r="E340" t="str">
            <v>Spraying</v>
          </cell>
          <cell r="F340" t="str">
            <v>CW Operator</v>
          </cell>
          <cell r="G340" t="str">
            <v>Skilled</v>
          </cell>
          <cell r="H340">
            <v>43535</v>
          </cell>
          <cell r="I340">
            <v>44047</v>
          </cell>
          <cell r="J340">
            <v>0</v>
          </cell>
          <cell r="K340" t="str">
            <v>Patel Gauravkumar Sureshbhai</v>
          </cell>
          <cell r="L340">
            <v>26.164383561643834</v>
          </cell>
          <cell r="M340">
            <v>35752</v>
          </cell>
          <cell r="N340">
            <v>9638709369</v>
          </cell>
          <cell r="O340">
            <v>0</v>
          </cell>
          <cell r="P340" t="str">
            <v>-</v>
          </cell>
          <cell r="Q340" t="str">
            <v>-</v>
          </cell>
          <cell r="R340" t="str">
            <v>-</v>
          </cell>
          <cell r="S340" t="str">
            <v>Dayiben</v>
          </cell>
          <cell r="T340" t="str">
            <v>At- Ambapura, Ta&amp;Di- Patan, 382415.</v>
          </cell>
          <cell r="U340" t="str">
            <v>At- Ambapura, Ta&amp;Di- Patan, 382415.</v>
          </cell>
          <cell r="V340">
            <v>0</v>
          </cell>
          <cell r="W340" t="str">
            <v>824906642969</v>
          </cell>
          <cell r="X340">
            <v>0</v>
          </cell>
          <cell r="Y340" t="str">
            <v>ITI</v>
          </cell>
          <cell r="Z340" t="str">
            <v>Fitter</v>
          </cell>
          <cell r="AA340" t="str">
            <v>-</v>
          </cell>
        </row>
        <row r="341">
          <cell r="B341" t="str">
            <v>JV1903013</v>
          </cell>
          <cell r="C341" t="str">
            <v>Production</v>
          </cell>
          <cell r="D341" t="str">
            <v>Tire Building</v>
          </cell>
          <cell r="E341">
            <v>0</v>
          </cell>
          <cell r="F341" t="str">
            <v>CW Operator</v>
          </cell>
          <cell r="G341" t="str">
            <v>Skilled</v>
          </cell>
          <cell r="H341">
            <v>43535</v>
          </cell>
          <cell r="I341">
            <v>43543</v>
          </cell>
          <cell r="J341">
            <v>0</v>
          </cell>
          <cell r="K341" t="str">
            <v>Patel Manan Girishkumar</v>
          </cell>
          <cell r="L341">
            <v>27.347945205479451</v>
          </cell>
          <cell r="M341">
            <v>35320</v>
          </cell>
          <cell r="N341">
            <v>9724903745</v>
          </cell>
          <cell r="O341">
            <v>0</v>
          </cell>
          <cell r="P341" t="str">
            <v>Girishkumar</v>
          </cell>
          <cell r="Q341">
            <v>7984798591</v>
          </cell>
          <cell r="R341" t="str">
            <v>Father</v>
          </cell>
          <cell r="S341" t="str">
            <v>Bhagvatiben</v>
          </cell>
          <cell r="T341" t="str">
            <v>45, Ektapark Socity, Near G.S.T Crossing Ranip Ahmedabad City Ahmedabad Gujarat 382480</v>
          </cell>
          <cell r="U341" t="str">
            <v>45, Ektapark Socity, Near G.S.T Crossing Ranip Ahmedabad City Ahmedabad Gujarat 382480</v>
          </cell>
          <cell r="V341">
            <v>0</v>
          </cell>
          <cell r="W341" t="str">
            <v>813196154621</v>
          </cell>
          <cell r="X341">
            <v>0</v>
          </cell>
          <cell r="Y341" t="str">
            <v>ITI</v>
          </cell>
          <cell r="Z341" t="str">
            <v>Electrician</v>
          </cell>
          <cell r="AA341" t="str">
            <v>-</v>
          </cell>
        </row>
        <row r="342">
          <cell r="B342" t="str">
            <v>JV1903014</v>
          </cell>
          <cell r="C342" t="str">
            <v>Production</v>
          </cell>
          <cell r="D342" t="str">
            <v>Tire Building</v>
          </cell>
          <cell r="E342">
            <v>0</v>
          </cell>
          <cell r="F342" t="str">
            <v>CW Operator</v>
          </cell>
          <cell r="G342" t="str">
            <v>Skilled</v>
          </cell>
          <cell r="H342">
            <v>43535</v>
          </cell>
          <cell r="I342">
            <v>43588</v>
          </cell>
          <cell r="J342">
            <v>0</v>
          </cell>
          <cell r="K342" t="str">
            <v>Vaghela Rahulkumar Ashokbhai</v>
          </cell>
          <cell r="L342">
            <v>26.142465753424659</v>
          </cell>
          <cell r="M342">
            <v>35760</v>
          </cell>
          <cell r="N342">
            <v>9664849440</v>
          </cell>
          <cell r="O342">
            <v>0</v>
          </cell>
          <cell r="P342" t="str">
            <v>Ashokbhai</v>
          </cell>
          <cell r="Q342">
            <v>9624646214</v>
          </cell>
          <cell r="R342" t="str">
            <v>Father</v>
          </cell>
          <cell r="S342" t="str">
            <v>Kantaben</v>
          </cell>
          <cell r="T342" t="str">
            <v>Gamanpura, Chaklasi, Nadiad, Chaklasi, Kheda, Gujarat, 387315</v>
          </cell>
          <cell r="U342" t="str">
            <v>Gamanpura, Chaklasi, Nadiad, Chaklasi, Kheda, Gujarat, 387315</v>
          </cell>
          <cell r="V342">
            <v>0</v>
          </cell>
          <cell r="W342" t="str">
            <v>434139898256</v>
          </cell>
          <cell r="X342">
            <v>0</v>
          </cell>
          <cell r="Y342" t="str">
            <v>ITI</v>
          </cell>
          <cell r="Z342" t="str">
            <v>Electerical</v>
          </cell>
          <cell r="AA342" t="str">
            <v>-</v>
          </cell>
        </row>
        <row r="343">
          <cell r="B343" t="str">
            <v>JV1903015</v>
          </cell>
          <cell r="C343" t="str">
            <v>Production</v>
          </cell>
          <cell r="D343" t="str">
            <v>Tire Building</v>
          </cell>
          <cell r="E343">
            <v>0</v>
          </cell>
          <cell r="F343" t="str">
            <v>CW Operator</v>
          </cell>
          <cell r="G343" t="str">
            <v>Skilled</v>
          </cell>
          <cell r="H343">
            <v>43535</v>
          </cell>
          <cell r="I343">
            <v>43806</v>
          </cell>
          <cell r="J343">
            <v>0</v>
          </cell>
          <cell r="K343" t="str">
            <v>Patel Ajaykumar Mukeshbhai</v>
          </cell>
          <cell r="L343">
            <v>26.654794520547945</v>
          </cell>
          <cell r="M343">
            <v>35573</v>
          </cell>
          <cell r="N343">
            <v>7487820813</v>
          </cell>
          <cell r="O343">
            <v>0</v>
          </cell>
          <cell r="P343" t="str">
            <v>Mukeshbhai</v>
          </cell>
          <cell r="Q343">
            <v>9725628270</v>
          </cell>
          <cell r="R343" t="str">
            <v>Father</v>
          </cell>
          <cell r="S343" t="str">
            <v>Rashilaben</v>
          </cell>
          <cell r="T343" t="str">
            <v>Patel Was, Dayafuino Madh, Biliya, 382870,   Ta- Vijapur, Dist- Mehesana.</v>
          </cell>
          <cell r="U343" t="str">
            <v>Patel Was, Dayafuino Madh, Biliya, 382870,   Ta- Vijapur, Dist- Mehesana.</v>
          </cell>
          <cell r="V343">
            <v>0</v>
          </cell>
          <cell r="W343" t="str">
            <v>278925469222</v>
          </cell>
          <cell r="X343">
            <v>0</v>
          </cell>
          <cell r="Y343" t="str">
            <v>ITI</v>
          </cell>
          <cell r="Z343" t="str">
            <v>Wireman</v>
          </cell>
          <cell r="AA343" t="str">
            <v>-</v>
          </cell>
        </row>
        <row r="344">
          <cell r="B344" t="str">
            <v>JV1903016</v>
          </cell>
          <cell r="C344" t="str">
            <v>Production</v>
          </cell>
          <cell r="D344" t="str">
            <v>Tire Building</v>
          </cell>
          <cell r="E344">
            <v>0</v>
          </cell>
          <cell r="F344" t="str">
            <v>CW Operator</v>
          </cell>
          <cell r="G344" t="str">
            <v>Skilled</v>
          </cell>
          <cell r="H344">
            <v>43535</v>
          </cell>
          <cell r="I344">
            <v>43657</v>
          </cell>
          <cell r="J344">
            <v>0</v>
          </cell>
          <cell r="K344" t="str">
            <v>Divan Mosinsha Kutubsha</v>
          </cell>
          <cell r="L344">
            <v>25.260273972602739</v>
          </cell>
          <cell r="M344">
            <v>36082</v>
          </cell>
          <cell r="N344">
            <v>7096213302</v>
          </cell>
          <cell r="O344">
            <v>0</v>
          </cell>
          <cell r="P344" t="str">
            <v>Kutubsha</v>
          </cell>
          <cell r="Q344">
            <v>9624398449</v>
          </cell>
          <cell r="R344" t="str">
            <v>Father</v>
          </cell>
          <cell r="S344" t="str">
            <v>Samimbanu</v>
          </cell>
          <cell r="T344" t="str">
            <v>At- Wadad, Ta- Thashra, Dist- Kheda, Gujarat</v>
          </cell>
          <cell r="U344" t="str">
            <v>At- Wadad, Ta- Thashra, Dist- Kheda, Gujarat</v>
          </cell>
          <cell r="V344">
            <v>0</v>
          </cell>
          <cell r="W344" t="str">
            <v>424416724909</v>
          </cell>
          <cell r="X344">
            <v>0</v>
          </cell>
          <cell r="Y344" t="str">
            <v>ITI</v>
          </cell>
          <cell r="Z344" t="str">
            <v>Mechanic Diesel</v>
          </cell>
          <cell r="AA344" t="str">
            <v>-</v>
          </cell>
        </row>
        <row r="345">
          <cell r="B345" t="str">
            <v>JV1907017</v>
          </cell>
          <cell r="C345" t="str">
            <v>Production</v>
          </cell>
          <cell r="D345" t="str">
            <v>Curing</v>
          </cell>
          <cell r="E345">
            <v>0</v>
          </cell>
          <cell r="F345" t="str">
            <v>CW Operator</v>
          </cell>
          <cell r="G345" t="str">
            <v>Skilled</v>
          </cell>
          <cell r="H345">
            <v>43647</v>
          </cell>
          <cell r="I345">
            <v>43771</v>
          </cell>
          <cell r="J345">
            <v>0</v>
          </cell>
          <cell r="K345" t="str">
            <v>Rajput Mukeshkumar Nagjiji</v>
          </cell>
          <cell r="L345">
            <v>28.4986301369863</v>
          </cell>
          <cell r="M345">
            <v>34900</v>
          </cell>
          <cell r="N345">
            <v>9687319622</v>
          </cell>
          <cell r="O345">
            <v>0</v>
          </cell>
          <cell r="P345" t="str">
            <v>-</v>
          </cell>
          <cell r="Q345" t="str">
            <v>-</v>
          </cell>
          <cell r="R345" t="str">
            <v>-</v>
          </cell>
          <cell r="S345" t="str">
            <v>Raiben</v>
          </cell>
          <cell r="T345" t="str">
            <v>Rajput Vas, Jagannathpura, Mehsana, Kamli, Gujarat, 384140</v>
          </cell>
          <cell r="U345" t="str">
            <v>Rajput Vas, Jagannathpura, Mehsana, Kamli, Gujarat, 384140</v>
          </cell>
          <cell r="V345">
            <v>0</v>
          </cell>
          <cell r="W345" t="str">
            <v>832951863312</v>
          </cell>
          <cell r="X345">
            <v>0</v>
          </cell>
          <cell r="Y345" t="str">
            <v>ITI</v>
          </cell>
          <cell r="Z345" t="str">
            <v>Fitter</v>
          </cell>
          <cell r="AA345" t="str">
            <v>01 Years</v>
          </cell>
        </row>
        <row r="346">
          <cell r="B346" t="str">
            <v>JV1907018</v>
          </cell>
          <cell r="C346" t="str">
            <v>Production</v>
          </cell>
          <cell r="D346" t="str">
            <v>Curing</v>
          </cell>
          <cell r="E346">
            <v>0</v>
          </cell>
          <cell r="F346" t="str">
            <v>CW Operator</v>
          </cell>
          <cell r="G346" t="str">
            <v>Skilled</v>
          </cell>
          <cell r="H346">
            <v>43647</v>
          </cell>
          <cell r="I346">
            <v>43703</v>
          </cell>
          <cell r="J346">
            <v>0</v>
          </cell>
          <cell r="K346" t="str">
            <v>Rathod Yuvrajpal Pravinsinh</v>
          </cell>
          <cell r="L346">
            <v>27.290410958904111</v>
          </cell>
          <cell r="M346">
            <v>35341</v>
          </cell>
          <cell r="N346">
            <v>7600504101</v>
          </cell>
          <cell r="O346">
            <v>0</v>
          </cell>
          <cell r="P346" t="str">
            <v>Pravinsinh</v>
          </cell>
          <cell r="Q346">
            <v>9428563092</v>
          </cell>
          <cell r="R346" t="str">
            <v>Father</v>
          </cell>
          <cell r="S346" t="str">
            <v>Meenaben</v>
          </cell>
          <cell r="T346" t="str">
            <v>Hathipura, Hathipura, Mahesana, Gujarat,382870</v>
          </cell>
          <cell r="U346" t="str">
            <v>Hathipura, Hathipura, Mahesana, Gujarat,382870</v>
          </cell>
          <cell r="V346">
            <v>0</v>
          </cell>
          <cell r="W346" t="str">
            <v>655083647258</v>
          </cell>
          <cell r="X346">
            <v>0</v>
          </cell>
          <cell r="Y346" t="str">
            <v>ITI</v>
          </cell>
          <cell r="Z346" t="str">
            <v>Mechanic Motor Vehicle</v>
          </cell>
          <cell r="AA346" t="str">
            <v>-</v>
          </cell>
        </row>
        <row r="347">
          <cell r="B347" t="str">
            <v>JV1907019</v>
          </cell>
          <cell r="C347" t="str">
            <v>Production</v>
          </cell>
          <cell r="D347" t="str">
            <v>Curing</v>
          </cell>
          <cell r="E347">
            <v>0</v>
          </cell>
          <cell r="F347" t="str">
            <v>CW Operator</v>
          </cell>
          <cell r="G347" t="str">
            <v>Skilled</v>
          </cell>
          <cell r="H347">
            <v>43647</v>
          </cell>
          <cell r="I347">
            <v>43707</v>
          </cell>
          <cell r="J347">
            <v>0</v>
          </cell>
          <cell r="K347" t="str">
            <v>Patel Kishankumar Vishnubhai</v>
          </cell>
          <cell r="L347">
            <v>27.413698630136988</v>
          </cell>
          <cell r="M347">
            <v>35296</v>
          </cell>
          <cell r="N347">
            <v>9081963248</v>
          </cell>
          <cell r="O347">
            <v>0</v>
          </cell>
          <cell r="P347" t="str">
            <v>Vishnubhai</v>
          </cell>
          <cell r="Q347">
            <v>9574214963</v>
          </cell>
          <cell r="R347" t="str">
            <v>Father</v>
          </cell>
          <cell r="S347" t="str">
            <v>Premilaben</v>
          </cell>
          <cell r="T347" t="str">
            <v>Bhunav, Unjha, Mahesana, Gujarat-384130</v>
          </cell>
          <cell r="U347" t="str">
            <v>Bhunav, Unjha, Mahesana, Gujarat-384130</v>
          </cell>
          <cell r="V347">
            <v>0</v>
          </cell>
          <cell r="W347" t="str">
            <v>886663929572</v>
          </cell>
          <cell r="X347">
            <v>0</v>
          </cell>
          <cell r="Y347" t="str">
            <v>ITI</v>
          </cell>
          <cell r="Z347" t="str">
            <v>Welder</v>
          </cell>
          <cell r="AA347" t="str">
            <v>-</v>
          </cell>
        </row>
        <row r="348">
          <cell r="B348" t="str">
            <v>JV1907020</v>
          </cell>
          <cell r="C348" t="str">
            <v>Production</v>
          </cell>
          <cell r="D348" t="str">
            <v>Curing</v>
          </cell>
          <cell r="E348">
            <v>0</v>
          </cell>
          <cell r="F348" t="str">
            <v>CW Operator</v>
          </cell>
          <cell r="G348" t="str">
            <v>Skilled</v>
          </cell>
          <cell r="H348">
            <v>43647</v>
          </cell>
          <cell r="I348">
            <v>43797</v>
          </cell>
          <cell r="J348">
            <v>0</v>
          </cell>
          <cell r="K348" t="str">
            <v>Khant Mehulkumar Ajmelsinh</v>
          </cell>
          <cell r="L348">
            <v>27.030136986301368</v>
          </cell>
          <cell r="M348">
            <v>35436</v>
          </cell>
          <cell r="N348">
            <v>7874861815</v>
          </cell>
          <cell r="O348">
            <v>0</v>
          </cell>
          <cell r="P348" t="str">
            <v>Ajmelsinh</v>
          </cell>
          <cell r="Q348">
            <v>7874059738</v>
          </cell>
          <cell r="R348" t="str">
            <v>Father</v>
          </cell>
          <cell r="S348" t="str">
            <v>Punjiben</v>
          </cell>
          <cell r="T348" t="str">
            <v>Juna Vadvasa,Arvalli,Gujarat-383316</v>
          </cell>
          <cell r="U348" t="str">
            <v>Juna Vadvasa,Arvalli,Gujarat-383316</v>
          </cell>
          <cell r="V348">
            <v>0</v>
          </cell>
          <cell r="W348" t="str">
            <v>628360702880</v>
          </cell>
          <cell r="X348">
            <v>0</v>
          </cell>
          <cell r="Y348" t="str">
            <v>ITI</v>
          </cell>
          <cell r="Z348" t="str">
            <v>Fitter</v>
          </cell>
          <cell r="AA348" t="str">
            <v>-</v>
          </cell>
        </row>
        <row r="349">
          <cell r="B349" t="str">
            <v>JV1907021</v>
          </cell>
          <cell r="C349" t="str">
            <v>Production</v>
          </cell>
          <cell r="D349" t="str">
            <v>Curing</v>
          </cell>
          <cell r="E349">
            <v>0</v>
          </cell>
          <cell r="F349" t="str">
            <v>CW Operator</v>
          </cell>
          <cell r="G349" t="str">
            <v>Skilled</v>
          </cell>
          <cell r="H349">
            <v>43647</v>
          </cell>
          <cell r="I349">
            <v>43684</v>
          </cell>
          <cell r="J349">
            <v>0</v>
          </cell>
          <cell r="K349" t="str">
            <v>Prajapati Dhavalkumar Ramanlal</v>
          </cell>
          <cell r="L349">
            <v>25.567123287671233</v>
          </cell>
          <cell r="M349">
            <v>35970</v>
          </cell>
          <cell r="N349">
            <v>9724990424</v>
          </cell>
          <cell r="O349">
            <v>0</v>
          </cell>
          <cell r="P349" t="str">
            <v>Ramanlal</v>
          </cell>
          <cell r="Q349">
            <v>9909074153</v>
          </cell>
          <cell r="R349" t="str">
            <v>Father</v>
          </cell>
          <cell r="S349" t="str">
            <v>Manjulaben</v>
          </cell>
          <cell r="T349" t="str">
            <v>Morliya No Madh, Mandvi Chok, Kansa, Mahesana, Gujarat-384315</v>
          </cell>
          <cell r="U349" t="str">
            <v>Morliya No Madh, Mandvi Chok, Kansa, Mahesana, Gujarat-384315</v>
          </cell>
          <cell r="V349">
            <v>0</v>
          </cell>
          <cell r="W349" t="str">
            <v>736866564833</v>
          </cell>
          <cell r="X349">
            <v>0</v>
          </cell>
          <cell r="Y349" t="str">
            <v>ITI</v>
          </cell>
          <cell r="Z349" t="str">
            <v>Electrician</v>
          </cell>
          <cell r="AA349" t="str">
            <v>-</v>
          </cell>
        </row>
        <row r="350">
          <cell r="B350" t="str">
            <v>JV1907022</v>
          </cell>
          <cell r="C350" t="str">
            <v>Production</v>
          </cell>
          <cell r="D350" t="str">
            <v>Tire Building</v>
          </cell>
          <cell r="E350">
            <v>0</v>
          </cell>
          <cell r="F350" t="str">
            <v>CW Operator</v>
          </cell>
          <cell r="G350" t="str">
            <v>Skilled</v>
          </cell>
          <cell r="H350">
            <v>43661</v>
          </cell>
          <cell r="I350">
            <v>43685</v>
          </cell>
          <cell r="J350">
            <v>0</v>
          </cell>
          <cell r="K350" t="str">
            <v>Rajesh Tolsingh Hamod</v>
          </cell>
          <cell r="L350">
            <v>22.786301369863015</v>
          </cell>
          <cell r="M350">
            <v>36985</v>
          </cell>
          <cell r="N350">
            <v>7414820035</v>
          </cell>
          <cell r="O350">
            <v>0</v>
          </cell>
          <cell r="P350" t="str">
            <v>Tolsinhg</v>
          </cell>
          <cell r="Q350">
            <v>8094107821</v>
          </cell>
          <cell r="R350" t="str">
            <v>Father</v>
          </cell>
          <cell r="S350" t="str">
            <v>Savitadevi</v>
          </cell>
          <cell r="T350" t="str">
            <v>Village-Maska Bada,Maska Kalan,Banswara,Rajasthan-327602</v>
          </cell>
          <cell r="U350" t="str">
            <v>Village-Maska Bada,Maska Kalan,Banswara,Rajasthan-327602</v>
          </cell>
          <cell r="V350">
            <v>0</v>
          </cell>
          <cell r="W350">
            <v>352347773367</v>
          </cell>
          <cell r="X350">
            <v>0</v>
          </cell>
          <cell r="Y350" t="str">
            <v>ITI</v>
          </cell>
          <cell r="Z350" t="str">
            <v>Electrician</v>
          </cell>
          <cell r="AA350" t="str">
            <v>-</v>
          </cell>
        </row>
        <row r="351">
          <cell r="B351" t="str">
            <v>JV1907023</v>
          </cell>
          <cell r="C351" t="str">
            <v>Production</v>
          </cell>
          <cell r="D351" t="str">
            <v>Tire Building</v>
          </cell>
          <cell r="E351">
            <v>0</v>
          </cell>
          <cell r="F351" t="str">
            <v>CW Operator</v>
          </cell>
          <cell r="G351" t="str">
            <v>Skilled</v>
          </cell>
          <cell r="H351">
            <v>43661</v>
          </cell>
          <cell r="I351">
            <v>43685</v>
          </cell>
          <cell r="J351">
            <v>0</v>
          </cell>
          <cell r="K351" t="str">
            <v>Anilkumar Kalusingh Ninama</v>
          </cell>
          <cell r="L351">
            <v>24.534246575342465</v>
          </cell>
          <cell r="M351">
            <v>36347</v>
          </cell>
          <cell r="N351">
            <v>7665933059</v>
          </cell>
          <cell r="O351">
            <v>0</v>
          </cell>
          <cell r="P351" t="str">
            <v>Kalusingh</v>
          </cell>
          <cell r="Q351">
            <v>9783608762</v>
          </cell>
          <cell r="R351" t="str">
            <v>Father</v>
          </cell>
          <cell r="S351" t="str">
            <v>Ramtudevi</v>
          </cell>
          <cell r="T351" t="str">
            <v>Ward No.8, Sarsiyapada, Sarsiyapara, Banswara, Rajasthan-327602</v>
          </cell>
          <cell r="U351" t="str">
            <v>Ward No.8, Sarsiyapada, Sarsiyapara, Banswara, Rajasthan-327602</v>
          </cell>
          <cell r="V351">
            <v>0</v>
          </cell>
          <cell r="W351">
            <v>397198383776</v>
          </cell>
          <cell r="X351">
            <v>0</v>
          </cell>
          <cell r="Y351" t="str">
            <v>ITI</v>
          </cell>
          <cell r="Z351" t="str">
            <v>Electrician</v>
          </cell>
          <cell r="AA351" t="str">
            <v>-</v>
          </cell>
        </row>
        <row r="352">
          <cell r="B352" t="str">
            <v>JV1907024</v>
          </cell>
          <cell r="C352" t="str">
            <v>Production</v>
          </cell>
          <cell r="D352" t="str">
            <v>Tire Building</v>
          </cell>
          <cell r="E352">
            <v>0</v>
          </cell>
          <cell r="F352" t="str">
            <v>CW Operator</v>
          </cell>
          <cell r="G352" t="str">
            <v>Skilled</v>
          </cell>
          <cell r="H352">
            <v>43661</v>
          </cell>
          <cell r="I352">
            <v>43673</v>
          </cell>
          <cell r="J352">
            <v>0</v>
          </cell>
          <cell r="K352" t="str">
            <v>Rathod Ashwinkumar Natubhai</v>
          </cell>
          <cell r="L352">
            <v>28.123287671232877</v>
          </cell>
          <cell r="M352">
            <v>35037</v>
          </cell>
          <cell r="N352">
            <v>6358169108</v>
          </cell>
          <cell r="O352">
            <v>0</v>
          </cell>
          <cell r="P352" t="str">
            <v>Natubhai</v>
          </cell>
          <cell r="Q352">
            <v>7485932460</v>
          </cell>
          <cell r="R352" t="str">
            <v>Father</v>
          </cell>
          <cell r="S352" t="str">
            <v>Savitaben</v>
          </cell>
          <cell r="T352" t="str">
            <v>Vaniyad, Arvalli, Gujarat-383315</v>
          </cell>
          <cell r="U352" t="str">
            <v>S/O: Natubhai Rathod,Vaniyad,Arvalli,Gujarat-383315</v>
          </cell>
          <cell r="V352">
            <v>0</v>
          </cell>
          <cell r="W352">
            <v>576952521267</v>
          </cell>
          <cell r="X352">
            <v>0</v>
          </cell>
          <cell r="Y352" t="str">
            <v>ITI</v>
          </cell>
          <cell r="Z352" t="str">
            <v>Mechanic Diesel</v>
          </cell>
          <cell r="AA352" t="str">
            <v>-</v>
          </cell>
        </row>
        <row r="353">
          <cell r="B353" t="str">
            <v>JV1907025</v>
          </cell>
          <cell r="C353" t="str">
            <v>Production</v>
          </cell>
          <cell r="D353" t="str">
            <v>Tire Building</v>
          </cell>
          <cell r="E353">
            <v>0</v>
          </cell>
          <cell r="F353" t="str">
            <v>CW Operator</v>
          </cell>
          <cell r="G353" t="str">
            <v>Skilled</v>
          </cell>
          <cell r="H353">
            <v>43661</v>
          </cell>
          <cell r="I353">
            <v>43759</v>
          </cell>
          <cell r="J353">
            <v>0</v>
          </cell>
          <cell r="K353" t="str">
            <v>Manaskumar Prafulla Rout</v>
          </cell>
          <cell r="L353">
            <v>27.958904109589042</v>
          </cell>
          <cell r="M353">
            <v>35097</v>
          </cell>
          <cell r="N353">
            <v>8058901979</v>
          </cell>
          <cell r="O353">
            <v>0</v>
          </cell>
          <cell r="P353" t="str">
            <v>Prafulla</v>
          </cell>
          <cell r="Q353">
            <v>9574409412</v>
          </cell>
          <cell r="R353" t="str">
            <v>Father</v>
          </cell>
          <cell r="S353" t="str">
            <v>Drupadidevi</v>
          </cell>
          <cell r="T353" t="str">
            <v>Baleswar, Mulisingh, Odisha-756045</v>
          </cell>
          <cell r="U353" t="str">
            <v>Baleswar, Mulisingh, Odisha-756045</v>
          </cell>
          <cell r="V353">
            <v>0</v>
          </cell>
          <cell r="W353">
            <v>659153801210</v>
          </cell>
          <cell r="X353">
            <v>0</v>
          </cell>
          <cell r="Y353" t="str">
            <v>ITI</v>
          </cell>
          <cell r="Z353" t="str">
            <v>Fitter</v>
          </cell>
          <cell r="AA353" t="str">
            <v>-</v>
          </cell>
        </row>
        <row r="354">
          <cell r="B354" t="str">
            <v>JV1907026</v>
          </cell>
          <cell r="C354" t="str">
            <v>Production</v>
          </cell>
          <cell r="D354" t="str">
            <v>Tire Building</v>
          </cell>
          <cell r="E354">
            <v>0</v>
          </cell>
          <cell r="F354" t="str">
            <v>CW Operator</v>
          </cell>
          <cell r="G354" t="str">
            <v>Skilled</v>
          </cell>
          <cell r="H354">
            <v>43661</v>
          </cell>
          <cell r="I354">
            <v>43672</v>
          </cell>
          <cell r="J354">
            <v>0</v>
          </cell>
          <cell r="K354" t="str">
            <v>Bhikhukumar Budhan Saw</v>
          </cell>
          <cell r="L354">
            <v>28.958904109589042</v>
          </cell>
          <cell r="M354">
            <v>34732</v>
          </cell>
          <cell r="N354">
            <v>8603434376</v>
          </cell>
          <cell r="O354">
            <v>0</v>
          </cell>
          <cell r="P354" t="str">
            <v>Budhan</v>
          </cell>
          <cell r="Q354">
            <v>9939586790</v>
          </cell>
          <cell r="R354" t="str">
            <v>Father</v>
          </cell>
          <cell r="S354" t="str">
            <v>Renudevi</v>
          </cell>
          <cell r="T354" t="str">
            <v>Sector 1/C, Shimla Colony, Ram Mandir, Bokaro Steel City, Bokoro, Jharkhand-827001</v>
          </cell>
          <cell r="U354" t="str">
            <v>Sector 1/C, Shimla Colony, Ram Mandir, Bokaro Steel City, Bokoro, Jharkhand-827001</v>
          </cell>
          <cell r="V354">
            <v>0</v>
          </cell>
          <cell r="W354">
            <v>520839729167</v>
          </cell>
          <cell r="X354">
            <v>0</v>
          </cell>
          <cell r="Y354" t="str">
            <v>ITI</v>
          </cell>
          <cell r="Z354" t="str">
            <v>Fitter</v>
          </cell>
          <cell r="AA354" t="str">
            <v>-</v>
          </cell>
        </row>
        <row r="355">
          <cell r="B355" t="str">
            <v>JV1907027</v>
          </cell>
          <cell r="C355" t="str">
            <v>Production</v>
          </cell>
          <cell r="D355" t="str">
            <v>Tire Building</v>
          </cell>
          <cell r="E355">
            <v>0</v>
          </cell>
          <cell r="F355" t="str">
            <v>CW Operator</v>
          </cell>
          <cell r="G355" t="str">
            <v>Skilled</v>
          </cell>
          <cell r="H355">
            <v>43661</v>
          </cell>
          <cell r="I355">
            <v>43665</v>
          </cell>
          <cell r="J355">
            <v>0</v>
          </cell>
          <cell r="K355" t="str">
            <v>Kolipatel Kiranbhai Remabhai</v>
          </cell>
          <cell r="L355">
            <v>26.147945205479452</v>
          </cell>
          <cell r="M355">
            <v>35758</v>
          </cell>
          <cell r="N355">
            <v>7359572168</v>
          </cell>
          <cell r="O355">
            <v>0</v>
          </cell>
          <cell r="P355" t="str">
            <v>Remubhai</v>
          </cell>
          <cell r="Q355">
            <v>7096201123</v>
          </cell>
          <cell r="R355" t="str">
            <v>Father</v>
          </cell>
          <cell r="S355" t="str">
            <v>Kaileshben</v>
          </cell>
          <cell r="T355" t="str">
            <v>Para Vas,Thori Thambha, Ahmedabad,Gujarat-382150</v>
          </cell>
          <cell r="U355" t="str">
            <v>Para Vas,Thori Thambha, Ahmedabad,Gujarat-382150</v>
          </cell>
          <cell r="V355">
            <v>0</v>
          </cell>
          <cell r="W355">
            <v>523907747976</v>
          </cell>
          <cell r="X355">
            <v>0</v>
          </cell>
          <cell r="Y355" t="str">
            <v>ITI</v>
          </cell>
          <cell r="Z355" t="str">
            <v>Mechanic Diesel</v>
          </cell>
          <cell r="AA355" t="str">
            <v>-</v>
          </cell>
        </row>
        <row r="356">
          <cell r="B356" t="str">
            <v>JV1907028</v>
          </cell>
          <cell r="C356" t="str">
            <v>QA</v>
          </cell>
          <cell r="D356" t="str">
            <v>Quality Control</v>
          </cell>
          <cell r="E356">
            <v>0</v>
          </cell>
          <cell r="F356" t="str">
            <v>CW Operator</v>
          </cell>
          <cell r="G356" t="str">
            <v>Skilled</v>
          </cell>
          <cell r="H356">
            <v>43661</v>
          </cell>
          <cell r="I356">
            <v>43737</v>
          </cell>
          <cell r="J356">
            <v>0</v>
          </cell>
          <cell r="K356" t="str">
            <v>Shah Akash Nimeshkumar</v>
          </cell>
          <cell r="L356">
            <v>24.676712328767124</v>
          </cell>
          <cell r="M356">
            <v>36295</v>
          </cell>
          <cell r="N356">
            <v>7990879811</v>
          </cell>
          <cell r="O356">
            <v>0</v>
          </cell>
          <cell r="P356" t="str">
            <v>Nimeshkumar</v>
          </cell>
          <cell r="Q356">
            <v>9173043177</v>
          </cell>
          <cell r="R356" t="str">
            <v>Father</v>
          </cell>
          <cell r="S356" t="str">
            <v>Shitalben</v>
          </cell>
          <cell r="T356" t="str">
            <v>B-21, Jivanprakash Socity, Kalol, Gandhinagar, Gujarat-382721</v>
          </cell>
          <cell r="U356" t="str">
            <v>B-21, Jivanprakash Socity, Kalol, Gandhinagar, Gujarat-382721</v>
          </cell>
          <cell r="V356">
            <v>0</v>
          </cell>
          <cell r="W356">
            <v>231614316925</v>
          </cell>
          <cell r="X356">
            <v>0</v>
          </cell>
          <cell r="Y356" t="str">
            <v>ITI</v>
          </cell>
          <cell r="Z356" t="str">
            <v>Fitter</v>
          </cell>
          <cell r="AA356" t="str">
            <v>-</v>
          </cell>
        </row>
        <row r="357">
          <cell r="B357" t="str">
            <v>JV1908029</v>
          </cell>
          <cell r="C357" t="str">
            <v>Production</v>
          </cell>
          <cell r="D357" t="str">
            <v>Tire Building</v>
          </cell>
          <cell r="E357">
            <v>0</v>
          </cell>
          <cell r="F357" t="str">
            <v>CW Operator</v>
          </cell>
          <cell r="G357" t="str">
            <v>Skilled</v>
          </cell>
          <cell r="H357">
            <v>43696</v>
          </cell>
          <cell r="I357">
            <v>43774</v>
          </cell>
          <cell r="J357">
            <v>0</v>
          </cell>
          <cell r="K357" t="str">
            <v>Prakashchandra Ramlal Meena</v>
          </cell>
          <cell r="L357">
            <v>29.602739726027398</v>
          </cell>
          <cell r="M357">
            <v>34497</v>
          </cell>
          <cell r="N357">
            <v>8003767244</v>
          </cell>
          <cell r="O357">
            <v>0</v>
          </cell>
          <cell r="P357" t="str">
            <v>Ramlal</v>
          </cell>
          <cell r="Q357">
            <v>7726808722</v>
          </cell>
          <cell r="R357" t="str">
            <v>Father</v>
          </cell>
          <cell r="S357" t="str">
            <v>Kankudevi</v>
          </cell>
          <cell r="T357" t="str">
            <v>S/O: Ramlal Meena, Kherwara,Udaipur,Rajasthan- 313803</v>
          </cell>
          <cell r="U357" t="str">
            <v>S/O: Ramlal Meena, Kherwara,Udaipur,Rajasthan- 313803</v>
          </cell>
          <cell r="V357">
            <v>0</v>
          </cell>
          <cell r="W357">
            <v>299789395522</v>
          </cell>
          <cell r="X357">
            <v>0</v>
          </cell>
          <cell r="Y357" t="str">
            <v>ITI</v>
          </cell>
          <cell r="Z357" t="str">
            <v>Mechanic Diesel</v>
          </cell>
          <cell r="AA357" t="str">
            <v>-</v>
          </cell>
        </row>
        <row r="358">
          <cell r="B358" t="str">
            <v>JV1908030</v>
          </cell>
          <cell r="C358" t="str">
            <v>Production</v>
          </cell>
          <cell r="D358" t="str">
            <v>Tire Building</v>
          </cell>
          <cell r="E358">
            <v>0</v>
          </cell>
          <cell r="F358" t="str">
            <v>CW Operator</v>
          </cell>
          <cell r="G358" t="str">
            <v>Skilled</v>
          </cell>
          <cell r="H358">
            <v>43696</v>
          </cell>
          <cell r="I358">
            <v>43707</v>
          </cell>
          <cell r="J358">
            <v>0</v>
          </cell>
          <cell r="K358" t="str">
            <v>Vijaykumar Pujabhai Ahir</v>
          </cell>
          <cell r="L358">
            <v>26.701369863013699</v>
          </cell>
          <cell r="M358">
            <v>35556</v>
          </cell>
          <cell r="N358">
            <v>9537954372</v>
          </cell>
          <cell r="O358">
            <v>0</v>
          </cell>
          <cell r="P358" t="str">
            <v>Pujabhai</v>
          </cell>
          <cell r="Q358">
            <v>9918594406</v>
          </cell>
          <cell r="R358" t="str">
            <v>Father</v>
          </cell>
          <cell r="S358" t="str">
            <v>Buniben</v>
          </cell>
          <cell r="T358" t="str">
            <v>S/O: Ahir Pujabhai Pethabhai,Ahir Faliyu,Danadre,Kheda,Gujarat-387620</v>
          </cell>
          <cell r="U358" t="str">
            <v>S/O: Ahir Pujabhai Pethabhai,Ahir Faliyu,Danadre,Kheda,Gujarat-387620</v>
          </cell>
          <cell r="V358">
            <v>0</v>
          </cell>
          <cell r="W358">
            <v>752242491464</v>
          </cell>
          <cell r="X358">
            <v>0</v>
          </cell>
          <cell r="Y358" t="str">
            <v>ITI</v>
          </cell>
          <cell r="Z358" t="str">
            <v>Mechanic Diesel</v>
          </cell>
          <cell r="AA358" t="str">
            <v>-</v>
          </cell>
        </row>
        <row r="359">
          <cell r="B359" t="str">
            <v>JV1908031</v>
          </cell>
          <cell r="C359" t="str">
            <v>Production</v>
          </cell>
          <cell r="D359" t="str">
            <v>Tire Building</v>
          </cell>
          <cell r="E359">
            <v>0</v>
          </cell>
          <cell r="F359" t="str">
            <v>CW Operator</v>
          </cell>
          <cell r="G359" t="str">
            <v>Skilled</v>
          </cell>
          <cell r="H359">
            <v>43696</v>
          </cell>
          <cell r="I359">
            <v>43904</v>
          </cell>
          <cell r="J359">
            <v>0</v>
          </cell>
          <cell r="K359" t="str">
            <v>Darshan Sureshbhai Prajapati</v>
          </cell>
          <cell r="L359">
            <v>27.934246575342467</v>
          </cell>
          <cell r="M359">
            <v>35106</v>
          </cell>
          <cell r="N359">
            <v>9104717756</v>
          </cell>
          <cell r="O359">
            <v>0</v>
          </cell>
          <cell r="P359" t="str">
            <v>Sureshbhai</v>
          </cell>
          <cell r="Q359">
            <v>9537913082</v>
          </cell>
          <cell r="R359" t="str">
            <v>Father</v>
          </cell>
          <cell r="S359" t="str">
            <v>-</v>
          </cell>
          <cell r="T359" t="str">
            <v>S/O: Sureshbhai Prajapati,108,Prajapati Nivas,Vainej,Daheda,Daheda,Anand,Gujarat-388620</v>
          </cell>
          <cell r="U359" t="str">
            <v>S/O: Sureshbhai Prajapati,108,Prajapati Nivas,Vainej,Daheda,Daheda,Anand,Gujarat-388620</v>
          </cell>
          <cell r="V359">
            <v>0</v>
          </cell>
          <cell r="W359">
            <v>411514509101</v>
          </cell>
          <cell r="X359">
            <v>0</v>
          </cell>
          <cell r="Y359" t="str">
            <v>ITI</v>
          </cell>
          <cell r="Z359" t="str">
            <v>Electrician</v>
          </cell>
          <cell r="AA359" t="str">
            <v>-</v>
          </cell>
        </row>
        <row r="360">
          <cell r="B360" t="str">
            <v>JV1908032</v>
          </cell>
          <cell r="C360" t="str">
            <v>Production</v>
          </cell>
          <cell r="D360" t="str">
            <v>Tire Building</v>
          </cell>
          <cell r="E360" t="str">
            <v>Semi product OP</v>
          </cell>
          <cell r="F360" t="str">
            <v>CW Operator</v>
          </cell>
          <cell r="G360" t="str">
            <v>Skilled</v>
          </cell>
          <cell r="H360">
            <v>43696</v>
          </cell>
          <cell r="I360">
            <v>44349</v>
          </cell>
          <cell r="J360">
            <v>0</v>
          </cell>
          <cell r="K360" t="str">
            <v>Vishnukumar Dahyabhai Chaudhary</v>
          </cell>
          <cell r="L360">
            <v>29.613698630136987</v>
          </cell>
          <cell r="M360">
            <v>34493</v>
          </cell>
          <cell r="N360">
            <v>9601014424</v>
          </cell>
          <cell r="O360">
            <v>0</v>
          </cell>
          <cell r="P360" t="str">
            <v>Dahyabhai</v>
          </cell>
          <cell r="Q360">
            <v>9429707142</v>
          </cell>
          <cell r="R360" t="str">
            <v>Father</v>
          </cell>
          <cell r="S360" t="str">
            <v>Gomiben</v>
          </cell>
          <cell r="T360" t="str">
            <v>S/O: Dahyabhai Nanjibhai Chaudhary,Chaudhary Vas,Primari School Pase,Narsangpura,Dera,Jalodha,Banaskantha,Gujarat-385330</v>
          </cell>
          <cell r="U360" t="str">
            <v>S/O: Dahyabhai Nanjibhai Chaudhary,Chaudhary Vas,Primari School Pase,Narsangpura,Dera,Jalodha,Banaskantha,Gujarat-385330</v>
          </cell>
          <cell r="V360">
            <v>0</v>
          </cell>
          <cell r="W360">
            <v>577632216014</v>
          </cell>
          <cell r="X360">
            <v>0</v>
          </cell>
          <cell r="Y360" t="str">
            <v>ITI</v>
          </cell>
          <cell r="Z360" t="str">
            <v>Fitter</v>
          </cell>
          <cell r="AA360" t="str">
            <v>-</v>
          </cell>
        </row>
        <row r="361">
          <cell r="B361" t="str">
            <v>JV1908033</v>
          </cell>
          <cell r="C361" t="str">
            <v>Production</v>
          </cell>
          <cell r="D361" t="str">
            <v>Tire Building</v>
          </cell>
          <cell r="E361">
            <v>0</v>
          </cell>
          <cell r="F361" t="str">
            <v>CW Operator</v>
          </cell>
          <cell r="G361" t="str">
            <v>Skilled</v>
          </cell>
          <cell r="H361">
            <v>43696</v>
          </cell>
          <cell r="I361">
            <v>43698</v>
          </cell>
          <cell r="J361">
            <v>0</v>
          </cell>
          <cell r="K361" t="str">
            <v>Keyur Sureshbhai Pathak</v>
          </cell>
          <cell r="L361">
            <v>25.342465753424658</v>
          </cell>
          <cell r="M361">
            <v>36052</v>
          </cell>
          <cell r="N361">
            <v>8780146361</v>
          </cell>
          <cell r="O361">
            <v>0</v>
          </cell>
          <cell r="P361" t="str">
            <v>Sureshbhai</v>
          </cell>
          <cell r="Q361">
            <v>8460893660</v>
          </cell>
          <cell r="R361" t="str">
            <v>Father</v>
          </cell>
          <cell r="S361" t="str">
            <v>Gayatriben</v>
          </cell>
          <cell r="T361" t="str">
            <v>S/O: Sureshbhai,A-189.Jay Shakti Colony Arbudanagar,Odhav,Ahmedabad City,Ahmedabad,Odhav Industrial Estate,Gujarat-382415</v>
          </cell>
          <cell r="U361" t="str">
            <v>S/O: Sureshbhai,A-189.Jay Shakti Colony Arbudanagar,Odhav,Ahmedabad City,Ahmedabad,Odhav Industrial Estate,Gujarat-382415</v>
          </cell>
          <cell r="V361">
            <v>0</v>
          </cell>
          <cell r="W361">
            <v>951257253276</v>
          </cell>
          <cell r="X361">
            <v>0</v>
          </cell>
          <cell r="Y361" t="str">
            <v>ITI</v>
          </cell>
          <cell r="Z361" t="str">
            <v>Armature&amp; Motor Rewinding</v>
          </cell>
          <cell r="AA361" t="str">
            <v>-</v>
          </cell>
        </row>
        <row r="362">
          <cell r="B362" t="str">
            <v>JV1908034</v>
          </cell>
          <cell r="C362" t="str">
            <v>Production</v>
          </cell>
          <cell r="D362" t="str">
            <v>Tire Building</v>
          </cell>
          <cell r="E362">
            <v>0</v>
          </cell>
          <cell r="F362" t="str">
            <v>CW Operator</v>
          </cell>
          <cell r="G362" t="str">
            <v>Skilled</v>
          </cell>
          <cell r="H362">
            <v>43696</v>
          </cell>
          <cell r="I362">
            <v>43854</v>
          </cell>
          <cell r="J362">
            <v>0</v>
          </cell>
          <cell r="K362" t="str">
            <v>Ravirajsinh Ashoksinh Saravaiya</v>
          </cell>
          <cell r="L362">
            <v>28.268493150684932</v>
          </cell>
          <cell r="M362">
            <v>34984</v>
          </cell>
          <cell r="N362">
            <v>9724474703</v>
          </cell>
          <cell r="O362">
            <v>0</v>
          </cell>
          <cell r="P362" t="str">
            <v>-</v>
          </cell>
          <cell r="Q362" t="str">
            <v>-</v>
          </cell>
          <cell r="R362" t="str">
            <v>-</v>
          </cell>
          <cell r="S362" t="str">
            <v>Gitaben</v>
          </cell>
          <cell r="T362" t="str">
            <v>S/O: Ashoksinh Kamdarsinh Saravaiya, Main Bajar,Darbar Gadh,Jesar,Jesar,Bhavnagar,Mahuva,Gujarat-364510</v>
          </cell>
          <cell r="U362" t="str">
            <v>S/O: Ashoksinh Kamdarsinh Saravaiya, Main Bajar,Darbar Gadh,Jesar,Jesar,Bhavnagar,Mahuva,Gujarat-364510</v>
          </cell>
          <cell r="V362">
            <v>0</v>
          </cell>
          <cell r="W362">
            <v>226553129280</v>
          </cell>
          <cell r="X362">
            <v>0</v>
          </cell>
          <cell r="Y362" t="str">
            <v>ITI</v>
          </cell>
          <cell r="Z362" t="str">
            <v>Electrician</v>
          </cell>
          <cell r="AA362" t="str">
            <v>-</v>
          </cell>
        </row>
        <row r="363">
          <cell r="B363" t="str">
            <v>JV1908035</v>
          </cell>
          <cell r="C363" t="str">
            <v>Production</v>
          </cell>
          <cell r="D363" t="str">
            <v>Tire Building</v>
          </cell>
          <cell r="E363">
            <v>0</v>
          </cell>
          <cell r="F363" t="str">
            <v>CW Operator</v>
          </cell>
          <cell r="G363" t="str">
            <v>Skilled</v>
          </cell>
          <cell r="H363">
            <v>43696</v>
          </cell>
          <cell r="I363">
            <v>43699</v>
          </cell>
          <cell r="J363">
            <v>0</v>
          </cell>
          <cell r="K363" t="str">
            <v>Biren Bachubhai Gothi</v>
          </cell>
          <cell r="L363">
            <v>25.353424657534248</v>
          </cell>
          <cell r="M363">
            <v>36048</v>
          </cell>
          <cell r="N363">
            <v>9662280043</v>
          </cell>
          <cell r="O363">
            <v>0</v>
          </cell>
          <cell r="P363" t="str">
            <v>Bachubhai</v>
          </cell>
          <cell r="Q363">
            <v>9825479610</v>
          </cell>
          <cell r="R363" t="str">
            <v>Father</v>
          </cell>
          <cell r="S363" t="str">
            <v>Hansaben</v>
          </cell>
          <cell r="T363" t="str">
            <v>S/O: C/367,Mahaveerbag Socity,Near Arbudanagar Bus Stand,Odhav,Ahmedabad City,Ahmedabad,Gujarat-382415</v>
          </cell>
          <cell r="U363" t="str">
            <v>S/O: C/367,Mahaveerbag Socity,Near Arbudanagar Bus Stand,Odhav,Ahmedabad City,Ahmedabad,Gujarat-382415</v>
          </cell>
          <cell r="V363">
            <v>0</v>
          </cell>
          <cell r="W363">
            <v>306521186311</v>
          </cell>
          <cell r="X363">
            <v>0</v>
          </cell>
          <cell r="Y363" t="str">
            <v>ITI</v>
          </cell>
          <cell r="Z363" t="str">
            <v>Mechanic Motor Vehicle</v>
          </cell>
          <cell r="AA363" t="str">
            <v>-</v>
          </cell>
        </row>
        <row r="364">
          <cell r="B364" t="str">
            <v>JV1909036</v>
          </cell>
          <cell r="C364" t="str">
            <v>Production</v>
          </cell>
          <cell r="D364" t="str">
            <v>Curing</v>
          </cell>
          <cell r="E364">
            <v>0</v>
          </cell>
          <cell r="F364" t="str">
            <v>CW Operator</v>
          </cell>
          <cell r="G364" t="str">
            <v>Skilled</v>
          </cell>
          <cell r="H364">
            <v>43711</v>
          </cell>
          <cell r="I364">
            <v>43757</v>
          </cell>
          <cell r="J364">
            <v>0</v>
          </cell>
          <cell r="K364" t="str">
            <v>Patel Kiran Somabhai</v>
          </cell>
          <cell r="L364">
            <v>29.531506849315068</v>
          </cell>
          <cell r="M364">
            <v>34523</v>
          </cell>
          <cell r="N364">
            <v>9725493378</v>
          </cell>
          <cell r="O364">
            <v>0</v>
          </cell>
          <cell r="P364" t="str">
            <v>Somabhai</v>
          </cell>
          <cell r="Q364">
            <v>9913210497</v>
          </cell>
          <cell r="R364" t="str">
            <v>Father</v>
          </cell>
          <cell r="S364" t="str">
            <v>Dhudiben</v>
          </cell>
          <cell r="T364" t="str">
            <v>House Number 100,Jadar,Sabarkantha,Jadar,Gujarat-383110</v>
          </cell>
          <cell r="U364" t="str">
            <v>House Number 100,Jadar,Sabarkantha,Jadar,Gujarat-383110</v>
          </cell>
          <cell r="V364">
            <v>0</v>
          </cell>
          <cell r="W364">
            <v>363156564195</v>
          </cell>
          <cell r="X364">
            <v>0</v>
          </cell>
          <cell r="Y364" t="str">
            <v>ITI</v>
          </cell>
          <cell r="Z364" t="str">
            <v>Wireman</v>
          </cell>
          <cell r="AA364" t="str">
            <v>-</v>
          </cell>
        </row>
        <row r="365">
          <cell r="B365" t="str">
            <v>JV1909037</v>
          </cell>
          <cell r="C365" t="str">
            <v>Production</v>
          </cell>
          <cell r="D365" t="str">
            <v>Curing</v>
          </cell>
          <cell r="E365" t="str">
            <v>Curing</v>
          </cell>
          <cell r="F365" t="str">
            <v>CW Operator</v>
          </cell>
          <cell r="G365" t="str">
            <v>Skilled</v>
          </cell>
          <cell r="H365">
            <v>43711</v>
          </cell>
          <cell r="I365">
            <v>44155</v>
          </cell>
          <cell r="J365">
            <v>0</v>
          </cell>
          <cell r="K365" t="str">
            <v>Masar Pravinkumar Amrabhai</v>
          </cell>
          <cell r="L365">
            <v>26.8</v>
          </cell>
          <cell r="M365">
            <v>35520</v>
          </cell>
          <cell r="N365">
            <v>6352498409</v>
          </cell>
          <cell r="O365">
            <v>0</v>
          </cell>
          <cell r="P365" t="str">
            <v>-</v>
          </cell>
          <cell r="Q365" t="str">
            <v>-</v>
          </cell>
          <cell r="R365" t="str">
            <v>-</v>
          </cell>
          <cell r="S365" t="str">
            <v>Ramelaben</v>
          </cell>
          <cell r="T365" t="str">
            <v>Taluka-Malpur,Dist-Arvalli,Dabaran,Sabarkantha,Ambalia,Gujarat-383345</v>
          </cell>
          <cell r="U365" t="str">
            <v>Taluka-Malpur,Dist-Arvalli,Dabaran,Sabarkantha,Ambalia,Gujarat-383345</v>
          </cell>
          <cell r="V365">
            <v>0</v>
          </cell>
          <cell r="W365">
            <v>307832179330</v>
          </cell>
          <cell r="X365">
            <v>0</v>
          </cell>
          <cell r="Y365" t="str">
            <v>ITI</v>
          </cell>
          <cell r="Z365" t="str">
            <v>Mechanic Diesel</v>
          </cell>
          <cell r="AA365" t="str">
            <v>-</v>
          </cell>
        </row>
        <row r="366">
          <cell r="B366" t="str">
            <v>JV1909038</v>
          </cell>
          <cell r="C366" t="str">
            <v>Production</v>
          </cell>
          <cell r="D366" t="str">
            <v>Curing</v>
          </cell>
          <cell r="E366">
            <v>0</v>
          </cell>
          <cell r="F366" t="str">
            <v>CW Operator</v>
          </cell>
          <cell r="G366" t="str">
            <v>Skilled</v>
          </cell>
          <cell r="H366">
            <v>43711</v>
          </cell>
          <cell r="I366">
            <v>43748</v>
          </cell>
          <cell r="J366">
            <v>0</v>
          </cell>
          <cell r="K366" t="str">
            <v>Gayadeen Ram chander</v>
          </cell>
          <cell r="L366">
            <v>31.706849315068492</v>
          </cell>
          <cell r="M366">
            <v>33729</v>
          </cell>
          <cell r="N366">
            <v>9721789499</v>
          </cell>
          <cell r="O366">
            <v>0</v>
          </cell>
          <cell r="P366" t="str">
            <v>Ram chander</v>
          </cell>
          <cell r="Q366">
            <v>9648870198</v>
          </cell>
          <cell r="R366" t="str">
            <v>Father</v>
          </cell>
          <cell r="S366" t="str">
            <v>Shohartadevi</v>
          </cell>
          <cell r="T366" t="str">
            <v>Gram Bangawa Khas,Salempur Kunwar, Basti, Salempur, Uttar Pradesh-272130</v>
          </cell>
          <cell r="U366" t="str">
            <v>Gram Bangawa Khas,Salempur Kunwar, Basti, Salempur, Uttar Pradesh-272130</v>
          </cell>
          <cell r="V366">
            <v>0</v>
          </cell>
          <cell r="W366">
            <v>340563688888</v>
          </cell>
          <cell r="X366">
            <v>0</v>
          </cell>
          <cell r="Y366" t="str">
            <v>ITI</v>
          </cell>
          <cell r="Z366" t="str">
            <v>Turner</v>
          </cell>
          <cell r="AA366" t="str">
            <v>-</v>
          </cell>
        </row>
        <row r="367">
          <cell r="B367" t="str">
            <v>JV1909039</v>
          </cell>
          <cell r="C367" t="str">
            <v>Production</v>
          </cell>
          <cell r="D367" t="str">
            <v>Curing</v>
          </cell>
          <cell r="E367">
            <v>0</v>
          </cell>
          <cell r="F367" t="str">
            <v>CW Operator</v>
          </cell>
          <cell r="G367" t="str">
            <v>Skilled</v>
          </cell>
          <cell r="H367">
            <v>43711</v>
          </cell>
          <cell r="I367">
            <v>43776</v>
          </cell>
          <cell r="J367">
            <v>0</v>
          </cell>
          <cell r="K367" t="str">
            <v>Manat Peeyush Hariram</v>
          </cell>
          <cell r="L367">
            <v>25.221917808219178</v>
          </cell>
          <cell r="M367">
            <v>36096</v>
          </cell>
          <cell r="N367">
            <v>9521172552</v>
          </cell>
          <cell r="O367">
            <v>0</v>
          </cell>
          <cell r="P367" t="str">
            <v>Hariram</v>
          </cell>
          <cell r="Q367">
            <v>9829964790</v>
          </cell>
          <cell r="R367" t="str">
            <v>Father</v>
          </cell>
          <cell r="S367" t="str">
            <v>Lila Manat</v>
          </cell>
          <cell r="T367" t="str">
            <v>Bamdara,Nawal Shyam, dungarpur, Navalshyam, Rajasthan-314804</v>
          </cell>
          <cell r="U367" t="str">
            <v>Bamdara,Nawal Shyam, dungarpur, Navalshyam, Rajasthan-314804</v>
          </cell>
          <cell r="V367">
            <v>0</v>
          </cell>
          <cell r="W367">
            <v>426201556001</v>
          </cell>
          <cell r="X367">
            <v>0</v>
          </cell>
          <cell r="Y367" t="str">
            <v>ITI</v>
          </cell>
          <cell r="Z367" t="str">
            <v>Mechanic Diesel</v>
          </cell>
          <cell r="AA367" t="str">
            <v>-</v>
          </cell>
        </row>
        <row r="368">
          <cell r="B368" t="str">
            <v>JV1909040</v>
          </cell>
          <cell r="C368" t="str">
            <v>Production</v>
          </cell>
          <cell r="D368" t="str">
            <v>Curing</v>
          </cell>
          <cell r="E368">
            <v>0</v>
          </cell>
          <cell r="F368" t="str">
            <v>CW Operator</v>
          </cell>
          <cell r="G368" t="str">
            <v>Skilled</v>
          </cell>
          <cell r="H368">
            <v>43711</v>
          </cell>
          <cell r="I368">
            <v>43771</v>
          </cell>
          <cell r="J368">
            <v>0</v>
          </cell>
          <cell r="K368" t="str">
            <v>Parmar Ashvinsinh Mahipalsinh</v>
          </cell>
          <cell r="L368">
            <v>29.75068493150685</v>
          </cell>
          <cell r="M368">
            <v>34443</v>
          </cell>
          <cell r="N368">
            <v>9925983879</v>
          </cell>
          <cell r="O368">
            <v>0</v>
          </cell>
          <cell r="P368" t="str">
            <v>-</v>
          </cell>
          <cell r="Q368" t="str">
            <v>-</v>
          </cell>
          <cell r="R368" t="str">
            <v>-</v>
          </cell>
          <cell r="S368" t="str">
            <v>Anandba</v>
          </cell>
          <cell r="T368" t="str">
            <v>At-Kanediya Ta-Satlasana Dist-Mahesana</v>
          </cell>
          <cell r="U368" t="str">
            <v>At-Kanediya Ta-Satlasana Dist-Mahesana</v>
          </cell>
          <cell r="V368">
            <v>0</v>
          </cell>
          <cell r="W368">
            <v>250789453362</v>
          </cell>
          <cell r="X368">
            <v>0</v>
          </cell>
          <cell r="Y368" t="str">
            <v>ITI</v>
          </cell>
          <cell r="Z368" t="str">
            <v>Fitter</v>
          </cell>
          <cell r="AA368" t="str">
            <v>-</v>
          </cell>
        </row>
        <row r="369">
          <cell r="B369" t="str">
            <v>JV1909041</v>
          </cell>
          <cell r="C369" t="str">
            <v>Production</v>
          </cell>
          <cell r="D369" t="str">
            <v>Curing</v>
          </cell>
          <cell r="E369">
            <v>0</v>
          </cell>
          <cell r="F369" t="str">
            <v>CW Operator</v>
          </cell>
          <cell r="G369" t="str">
            <v>Skilled</v>
          </cell>
          <cell r="H369">
            <v>43711</v>
          </cell>
          <cell r="I369">
            <v>43762</v>
          </cell>
          <cell r="J369">
            <v>0</v>
          </cell>
          <cell r="K369" t="str">
            <v>Parmar Bhupendrasinh Vikramsinh</v>
          </cell>
          <cell r="L369">
            <v>28.961643835616439</v>
          </cell>
          <cell r="M369">
            <v>34731</v>
          </cell>
          <cell r="N369">
            <v>8128963636</v>
          </cell>
          <cell r="O369">
            <v>0</v>
          </cell>
          <cell r="P369" t="str">
            <v>-</v>
          </cell>
          <cell r="Q369" t="str">
            <v>-</v>
          </cell>
          <cell r="R369" t="str">
            <v>-</v>
          </cell>
          <cell r="S369" t="str">
            <v>Parasba</v>
          </cell>
          <cell r="T369" t="str">
            <v>Parmar Vas,Kanediya, Kanediya, Mahesana, Gujarat-384350</v>
          </cell>
          <cell r="U369" t="str">
            <v>Parmar Vas,Kanediya, Kanediya, Mahesana, Gujarat-384350</v>
          </cell>
          <cell r="V369">
            <v>0</v>
          </cell>
          <cell r="W369">
            <v>905610474411</v>
          </cell>
          <cell r="X369">
            <v>0</v>
          </cell>
          <cell r="Y369" t="str">
            <v>ITI</v>
          </cell>
          <cell r="Z369" t="str">
            <v>Mechanic Diesel</v>
          </cell>
          <cell r="AA369" t="str">
            <v>-</v>
          </cell>
        </row>
        <row r="370">
          <cell r="B370" t="str">
            <v>JV1909042</v>
          </cell>
          <cell r="C370" t="str">
            <v>Production</v>
          </cell>
          <cell r="D370" t="str">
            <v>Curing</v>
          </cell>
          <cell r="E370" t="str">
            <v>Curing</v>
          </cell>
          <cell r="F370" t="str">
            <v>CW Operator</v>
          </cell>
          <cell r="G370" t="str">
            <v>Skilled</v>
          </cell>
          <cell r="H370">
            <v>43711</v>
          </cell>
          <cell r="I370">
            <v>44155</v>
          </cell>
          <cell r="J370">
            <v>0</v>
          </cell>
          <cell r="K370" t="str">
            <v>Darji Pintukumar Prakashbhai</v>
          </cell>
          <cell r="L370">
            <v>27.580821917808219</v>
          </cell>
          <cell r="M370">
            <v>35235</v>
          </cell>
          <cell r="N370">
            <v>7096115768</v>
          </cell>
          <cell r="O370">
            <v>0</v>
          </cell>
          <cell r="P370" t="str">
            <v>Prakashbhai</v>
          </cell>
          <cell r="Q370">
            <v>9998415457</v>
          </cell>
          <cell r="R370" t="str">
            <v>Father</v>
          </cell>
          <cell r="S370" t="str">
            <v>Hanshaben</v>
          </cell>
          <cell r="T370" t="str">
            <v>Darji Vas,Kotavad, Patan, Kotavad, Gujarat-384265</v>
          </cell>
          <cell r="U370" t="str">
            <v>Darji Vas,Kotavad, Patan, Kotavad, Gujarat-384265</v>
          </cell>
          <cell r="V370">
            <v>0</v>
          </cell>
          <cell r="W370">
            <v>655248551636</v>
          </cell>
          <cell r="X370">
            <v>0</v>
          </cell>
          <cell r="Y370" t="str">
            <v>ITI</v>
          </cell>
          <cell r="Z370" t="str">
            <v>Fitter</v>
          </cell>
          <cell r="AA370" t="str">
            <v>-</v>
          </cell>
        </row>
        <row r="371">
          <cell r="B371" t="str">
            <v>JV1909043</v>
          </cell>
          <cell r="C371" t="str">
            <v>Production</v>
          </cell>
          <cell r="D371" t="str">
            <v>Extrusion</v>
          </cell>
          <cell r="E371">
            <v>0</v>
          </cell>
          <cell r="F371" t="str">
            <v>CW Operator</v>
          </cell>
          <cell r="G371" t="str">
            <v>Skilled</v>
          </cell>
          <cell r="H371">
            <v>43711</v>
          </cell>
          <cell r="I371">
            <v>43787</v>
          </cell>
          <cell r="J371">
            <v>0</v>
          </cell>
          <cell r="K371" t="str">
            <v>Solanki Vishnubhai Ravjibhai</v>
          </cell>
          <cell r="L371">
            <v>28.046575342465754</v>
          </cell>
          <cell r="M371">
            <v>35065</v>
          </cell>
          <cell r="N371">
            <v>6355018946</v>
          </cell>
          <cell r="O371">
            <v>0</v>
          </cell>
          <cell r="P371" t="str">
            <v>Ravjibhai</v>
          </cell>
          <cell r="Q371">
            <v>9601534882</v>
          </cell>
          <cell r="R371" t="str">
            <v>Father</v>
          </cell>
          <cell r="S371" t="str">
            <v>Radhaben</v>
          </cell>
          <cell r="T371" t="str">
            <v>Village-Aboch, Aboch,Kheda, Abvel, Gujarat-387650</v>
          </cell>
          <cell r="U371" t="str">
            <v>Village-Aboch, Aboch,Kheda, Abvel, Gujarat-387650</v>
          </cell>
          <cell r="V371">
            <v>0</v>
          </cell>
          <cell r="W371">
            <v>377311839283</v>
          </cell>
          <cell r="X371">
            <v>0</v>
          </cell>
          <cell r="Y371" t="str">
            <v>ITI</v>
          </cell>
          <cell r="Z371" t="str">
            <v>Wireman</v>
          </cell>
          <cell r="AA371" t="str">
            <v>-</v>
          </cell>
        </row>
        <row r="372">
          <cell r="B372" t="str">
            <v>JV1909044</v>
          </cell>
          <cell r="C372" t="str">
            <v>Production</v>
          </cell>
          <cell r="D372" t="str">
            <v>Extrusion</v>
          </cell>
          <cell r="E372">
            <v>0</v>
          </cell>
          <cell r="F372" t="str">
            <v>CW Operator</v>
          </cell>
          <cell r="G372" t="str">
            <v>Skilled</v>
          </cell>
          <cell r="H372">
            <v>43711</v>
          </cell>
          <cell r="I372">
            <v>43992</v>
          </cell>
          <cell r="J372">
            <v>0</v>
          </cell>
          <cell r="K372" t="str">
            <v>Sondarava Kanjibhai Kanubhai</v>
          </cell>
          <cell r="L372">
            <v>26.205479452054796</v>
          </cell>
          <cell r="M372">
            <v>35737</v>
          </cell>
          <cell r="N372">
            <v>9081831050</v>
          </cell>
          <cell r="O372">
            <v>0</v>
          </cell>
          <cell r="P372" t="str">
            <v>Kanubhai</v>
          </cell>
          <cell r="Q372">
            <v>9714682547</v>
          </cell>
          <cell r="R372" t="str">
            <v>Father</v>
          </cell>
          <cell r="S372" t="str">
            <v>Somiben</v>
          </cell>
          <cell r="T372" t="str">
            <v>Navo Plot,Kaneri, Kaneri, Junagadh, Gujarat-362229</v>
          </cell>
          <cell r="U372" t="str">
            <v>Navo Plot,Kaneri, Kaneri, Junagadh, Gujarat-362229</v>
          </cell>
          <cell r="V372">
            <v>0</v>
          </cell>
          <cell r="W372">
            <v>236600796671</v>
          </cell>
          <cell r="X372">
            <v>0</v>
          </cell>
          <cell r="Y372" t="str">
            <v>ITI</v>
          </cell>
          <cell r="Z372" t="str">
            <v>Turner</v>
          </cell>
          <cell r="AA372" t="str">
            <v>-</v>
          </cell>
        </row>
        <row r="373">
          <cell r="B373" t="str">
            <v>JV1909045</v>
          </cell>
          <cell r="C373" t="str">
            <v>Production</v>
          </cell>
          <cell r="D373" t="str">
            <v>Extrusion</v>
          </cell>
          <cell r="E373">
            <v>0</v>
          </cell>
          <cell r="F373" t="str">
            <v>CW Operator</v>
          </cell>
          <cell r="G373" t="str">
            <v>Skilled</v>
          </cell>
          <cell r="H373">
            <v>43711</v>
          </cell>
          <cell r="I373">
            <v>43803</v>
          </cell>
          <cell r="J373">
            <v>0</v>
          </cell>
          <cell r="K373" t="str">
            <v>Mayur Ranjitbhai Adesara</v>
          </cell>
          <cell r="L373">
            <v>27.230136986301371</v>
          </cell>
          <cell r="M373">
            <v>35363</v>
          </cell>
          <cell r="N373">
            <v>7046622796</v>
          </cell>
          <cell r="O373">
            <v>0</v>
          </cell>
          <cell r="P373" t="str">
            <v>Ranjitbhai</v>
          </cell>
          <cell r="Q373">
            <v>9925910844</v>
          </cell>
          <cell r="R373" t="str">
            <v>Father</v>
          </cell>
          <cell r="S373" t="str">
            <v>Bebiben</v>
          </cell>
          <cell r="T373" t="str">
            <v>Mangadh, Surendranagar, Tikar (ran), Gujarat-363330</v>
          </cell>
          <cell r="U373" t="str">
            <v>Mangadh, Surendranagar, Tikar (ran), Gujarat-363330</v>
          </cell>
          <cell r="V373">
            <v>0</v>
          </cell>
          <cell r="W373">
            <v>804901822161</v>
          </cell>
          <cell r="X373">
            <v>0</v>
          </cell>
          <cell r="Y373" t="str">
            <v>ITI</v>
          </cell>
          <cell r="Z373" t="str">
            <v>Fitter</v>
          </cell>
          <cell r="AA373" t="str">
            <v>-</v>
          </cell>
        </row>
        <row r="374">
          <cell r="B374" t="str">
            <v>JV1909046</v>
          </cell>
          <cell r="C374" t="str">
            <v>Production</v>
          </cell>
          <cell r="D374" t="str">
            <v>Extrusion</v>
          </cell>
          <cell r="E374">
            <v>0</v>
          </cell>
          <cell r="F374" t="str">
            <v>CW Operator</v>
          </cell>
          <cell r="G374" t="str">
            <v>Skilled</v>
          </cell>
          <cell r="H374">
            <v>43711</v>
          </cell>
          <cell r="I374">
            <v>43822</v>
          </cell>
          <cell r="J374">
            <v>0</v>
          </cell>
          <cell r="K374" t="str">
            <v>Ishvar Goomabhai Manat</v>
          </cell>
          <cell r="L374">
            <v>27.63013698630137</v>
          </cell>
          <cell r="M374">
            <v>35217</v>
          </cell>
          <cell r="N374">
            <v>9512797583</v>
          </cell>
          <cell r="O374">
            <v>0</v>
          </cell>
          <cell r="P374" t="str">
            <v>Gomabhai</v>
          </cell>
          <cell r="Q374">
            <v>9586582257</v>
          </cell>
          <cell r="R374" t="str">
            <v>Father</v>
          </cell>
          <cell r="S374" t="str">
            <v>Rajuben</v>
          </cell>
          <cell r="T374" t="str">
            <v>House Number-210,Manat Faliyu, Jamgadh, Sabarkantha, Vaghpur, Gujarat-383350</v>
          </cell>
          <cell r="U374" t="str">
            <v>House Number-210,Manat Faliyu, Jamgadh, Sabarkantha, Vaghpur, Gujarat-383350</v>
          </cell>
          <cell r="V374">
            <v>0</v>
          </cell>
          <cell r="W374">
            <v>442595224412</v>
          </cell>
          <cell r="X374">
            <v>0</v>
          </cell>
          <cell r="Y374" t="str">
            <v>ITI</v>
          </cell>
          <cell r="Z374" t="str">
            <v>Wireman</v>
          </cell>
          <cell r="AA374" t="str">
            <v>-</v>
          </cell>
        </row>
        <row r="375">
          <cell r="B375" t="str">
            <v>JV1909047</v>
          </cell>
          <cell r="C375" t="str">
            <v>Production</v>
          </cell>
          <cell r="D375" t="str">
            <v>Tire Building</v>
          </cell>
          <cell r="E375" t="str">
            <v>Tire building</v>
          </cell>
          <cell r="F375" t="str">
            <v>CW Operator</v>
          </cell>
          <cell r="G375" t="str">
            <v>Skilled</v>
          </cell>
          <cell r="H375">
            <v>43724</v>
          </cell>
          <cell r="I375">
            <v>44067</v>
          </cell>
          <cell r="J375">
            <v>0</v>
          </cell>
          <cell r="K375" t="str">
            <v>Pranami Prakashbhai Maganbhai</v>
          </cell>
          <cell r="L375">
            <v>31.761643835616439</v>
          </cell>
          <cell r="M375">
            <v>33709</v>
          </cell>
          <cell r="N375">
            <v>8758695830</v>
          </cell>
          <cell r="O375">
            <v>0</v>
          </cell>
          <cell r="P375" t="str">
            <v>-</v>
          </cell>
          <cell r="Q375" t="str">
            <v>-</v>
          </cell>
          <cell r="R375" t="str">
            <v>-</v>
          </cell>
          <cell r="S375" t="str">
            <v>Kantaben</v>
          </cell>
          <cell r="T375" t="str">
            <v>At- Bolundra Ta- Modasa Dist- Arvalli</v>
          </cell>
          <cell r="U375" t="str">
            <v>At- Bolundra Ta- Modasa Dist- Arvalli</v>
          </cell>
          <cell r="V375">
            <v>0</v>
          </cell>
          <cell r="W375">
            <v>366104473191</v>
          </cell>
          <cell r="X375">
            <v>0</v>
          </cell>
          <cell r="Y375" t="str">
            <v>ITI</v>
          </cell>
          <cell r="Z375" t="str">
            <v>Electrician</v>
          </cell>
          <cell r="AA375" t="str">
            <v>-</v>
          </cell>
        </row>
        <row r="376">
          <cell r="B376" t="str">
            <v>JV1909048</v>
          </cell>
          <cell r="C376" t="str">
            <v>Production</v>
          </cell>
          <cell r="D376" t="str">
            <v>Tire Building</v>
          </cell>
          <cell r="E376">
            <v>0</v>
          </cell>
          <cell r="F376" t="str">
            <v>CW Operator</v>
          </cell>
          <cell r="G376" t="str">
            <v>Skilled</v>
          </cell>
          <cell r="H376">
            <v>43724</v>
          </cell>
          <cell r="I376">
            <v>43733</v>
          </cell>
          <cell r="J376">
            <v>0</v>
          </cell>
          <cell r="K376" t="str">
            <v>Bajariya Jayeshbhai Harjibhai</v>
          </cell>
          <cell r="L376">
            <v>28.665753424657535</v>
          </cell>
          <cell r="M376">
            <v>34839</v>
          </cell>
          <cell r="N376">
            <v>8347857486</v>
          </cell>
          <cell r="O376">
            <v>0</v>
          </cell>
          <cell r="P376" t="str">
            <v>Harjibhai</v>
          </cell>
          <cell r="Q376">
            <v>6354721929</v>
          </cell>
          <cell r="R376" t="str">
            <v>Father</v>
          </cell>
          <cell r="S376" t="str">
            <v>Devuben</v>
          </cell>
          <cell r="T376" t="str">
            <v>At- Paldi Ta- Una Dist- Gir Somnath</v>
          </cell>
          <cell r="U376" t="str">
            <v>At- Paldi Ta- Una Dist- Gir Somnath</v>
          </cell>
          <cell r="V376">
            <v>0</v>
          </cell>
          <cell r="W376">
            <v>603481639796</v>
          </cell>
          <cell r="X376">
            <v>0</v>
          </cell>
          <cell r="Y376" t="str">
            <v>ITI</v>
          </cell>
          <cell r="Z376" t="str">
            <v>Mechanic Diesel</v>
          </cell>
          <cell r="AA376" t="str">
            <v>-</v>
          </cell>
        </row>
        <row r="377">
          <cell r="B377" t="str">
            <v>JV1909049</v>
          </cell>
          <cell r="C377" t="str">
            <v>Production</v>
          </cell>
          <cell r="D377" t="str">
            <v>Tire Building</v>
          </cell>
          <cell r="E377">
            <v>0</v>
          </cell>
          <cell r="F377" t="str">
            <v>CW Operator</v>
          </cell>
          <cell r="G377" t="str">
            <v>Skilled</v>
          </cell>
          <cell r="H377">
            <v>43724</v>
          </cell>
          <cell r="I377">
            <v>43831</v>
          </cell>
          <cell r="J377">
            <v>0</v>
          </cell>
          <cell r="K377" t="str">
            <v>Satyendrakumar Sheonarayan Prasad</v>
          </cell>
          <cell r="L377">
            <v>36.112328767123287</v>
          </cell>
          <cell r="M377">
            <v>32121</v>
          </cell>
          <cell r="N377">
            <v>6203088580</v>
          </cell>
          <cell r="O377">
            <v>0</v>
          </cell>
          <cell r="P377" t="str">
            <v>Self</v>
          </cell>
          <cell r="Q377">
            <v>7564882940</v>
          </cell>
          <cell r="R377" t="str">
            <v>-</v>
          </cell>
          <cell r="S377" t="str">
            <v>ShivKumariDevi</v>
          </cell>
          <cell r="T377" t="str">
            <v>At- Satjora Bazar (Purab Jola) Saran Bihar</v>
          </cell>
          <cell r="U377" t="str">
            <v>At- Satjora Bazar (Purab Jola) Saran Bihar</v>
          </cell>
          <cell r="V377">
            <v>0</v>
          </cell>
          <cell r="W377">
            <v>275562265641</v>
          </cell>
          <cell r="X377">
            <v>0</v>
          </cell>
          <cell r="Y377" t="str">
            <v>ITI</v>
          </cell>
          <cell r="Z377" t="str">
            <v>Fitter</v>
          </cell>
          <cell r="AA377" t="str">
            <v>-</v>
          </cell>
        </row>
        <row r="378">
          <cell r="B378" t="str">
            <v>JV1909050</v>
          </cell>
          <cell r="C378" t="str">
            <v>Production</v>
          </cell>
          <cell r="D378" t="str">
            <v>Tire Building</v>
          </cell>
          <cell r="E378">
            <v>0</v>
          </cell>
          <cell r="F378" t="str">
            <v>CW Operator</v>
          </cell>
          <cell r="G378" t="str">
            <v>Skilled</v>
          </cell>
          <cell r="H378">
            <v>43724</v>
          </cell>
          <cell r="I378">
            <v>43796</v>
          </cell>
          <cell r="J378">
            <v>0</v>
          </cell>
          <cell r="K378" t="str">
            <v>Rahulbhai Manubhai Vagh</v>
          </cell>
          <cell r="L378">
            <v>25.364383561643837</v>
          </cell>
          <cell r="M378">
            <v>36044</v>
          </cell>
          <cell r="N378">
            <v>8401312017</v>
          </cell>
          <cell r="O378">
            <v>0</v>
          </cell>
          <cell r="P378" t="str">
            <v>-</v>
          </cell>
          <cell r="Q378" t="str">
            <v>-</v>
          </cell>
          <cell r="R378" t="str">
            <v>-</v>
          </cell>
          <cell r="S378" t="str">
            <v>Harshaben</v>
          </cell>
          <cell r="T378" t="str">
            <v>At- Umaniyavadar Ta- Bhavnagar Dist- Bhavnagar</v>
          </cell>
          <cell r="U378" t="str">
            <v>At- Umaniyavadar Ta- Bhavnagar Dist- Bhavnagar</v>
          </cell>
          <cell r="V378">
            <v>0</v>
          </cell>
          <cell r="W378">
            <v>729440562405</v>
          </cell>
          <cell r="X378">
            <v>0</v>
          </cell>
          <cell r="Y378" t="str">
            <v>ITI</v>
          </cell>
          <cell r="Z378" t="str">
            <v>M.M.V</v>
          </cell>
          <cell r="AA378" t="str">
            <v>-</v>
          </cell>
        </row>
        <row r="379">
          <cell r="B379" t="str">
            <v>JV1909051</v>
          </cell>
          <cell r="C379" t="str">
            <v>Production</v>
          </cell>
          <cell r="D379" t="str">
            <v>Tire Building</v>
          </cell>
          <cell r="E379">
            <v>0</v>
          </cell>
          <cell r="F379" t="str">
            <v>CW Operator</v>
          </cell>
          <cell r="G379" t="str">
            <v>Skilled</v>
          </cell>
          <cell r="H379">
            <v>43724</v>
          </cell>
          <cell r="I379">
            <v>43738</v>
          </cell>
          <cell r="J379">
            <v>0</v>
          </cell>
          <cell r="K379" t="str">
            <v>Gopalsingh Birdasingh Chauhan</v>
          </cell>
          <cell r="L379">
            <v>32.652054794520545</v>
          </cell>
          <cell r="M379">
            <v>33384</v>
          </cell>
          <cell r="N379">
            <v>8769907142</v>
          </cell>
          <cell r="O379">
            <v>0</v>
          </cell>
          <cell r="P379" t="str">
            <v>Birdasingh</v>
          </cell>
          <cell r="Q379">
            <v>7023771422</v>
          </cell>
          <cell r="R379" t="str">
            <v>Father</v>
          </cell>
          <cell r="S379" t="str">
            <v>Laxmidevi</v>
          </cell>
          <cell r="T379" t="str">
            <v>At- Lotiyana Ta- Bewar Dist- Ajmer</v>
          </cell>
          <cell r="U379" t="str">
            <v>At- Lotiyana Ta- Bewar Dist- Ajmer</v>
          </cell>
          <cell r="V379">
            <v>0</v>
          </cell>
          <cell r="W379">
            <v>413809851893</v>
          </cell>
          <cell r="X379">
            <v>0</v>
          </cell>
          <cell r="Y379" t="str">
            <v>ITI</v>
          </cell>
          <cell r="Z379" t="str">
            <v>Fitter</v>
          </cell>
          <cell r="AA379" t="str">
            <v>-</v>
          </cell>
        </row>
        <row r="380">
          <cell r="B380" t="str">
            <v>JV1909052</v>
          </cell>
          <cell r="C380" t="str">
            <v>Production</v>
          </cell>
          <cell r="D380" t="str">
            <v>Tire Building</v>
          </cell>
          <cell r="E380">
            <v>0</v>
          </cell>
          <cell r="F380" t="str">
            <v>CW Operator</v>
          </cell>
          <cell r="G380" t="str">
            <v>Skilled</v>
          </cell>
          <cell r="H380">
            <v>43724</v>
          </cell>
          <cell r="I380">
            <v>43777</v>
          </cell>
          <cell r="J380">
            <v>0</v>
          </cell>
          <cell r="K380" t="str">
            <v>Anuj Mansinghbhai Rajput</v>
          </cell>
          <cell r="L380">
            <v>25.693150684931506</v>
          </cell>
          <cell r="M380">
            <v>35924</v>
          </cell>
          <cell r="N380">
            <v>9265770388</v>
          </cell>
          <cell r="O380">
            <v>0</v>
          </cell>
          <cell r="P380" t="str">
            <v>-</v>
          </cell>
          <cell r="Q380" t="str">
            <v>-</v>
          </cell>
          <cell r="R380" t="str">
            <v>-</v>
          </cell>
          <cell r="S380" t="str">
            <v>Lataben</v>
          </cell>
          <cell r="T380" t="str">
            <v>C/2 Muktjivan Socity Ghodasar Ahmedabad</v>
          </cell>
          <cell r="U380" t="str">
            <v>c/2 Muktjivan Socity Ghodasar Ahmedabad</v>
          </cell>
          <cell r="V380">
            <v>0</v>
          </cell>
          <cell r="W380">
            <v>488982181971</v>
          </cell>
          <cell r="X380">
            <v>0</v>
          </cell>
          <cell r="Y380" t="str">
            <v>ITI</v>
          </cell>
          <cell r="Z380" t="str">
            <v>Welder</v>
          </cell>
          <cell r="AA380" t="str">
            <v>-</v>
          </cell>
        </row>
        <row r="381">
          <cell r="B381" t="str">
            <v>JV1909053</v>
          </cell>
          <cell r="C381" t="str">
            <v>Production</v>
          </cell>
          <cell r="D381" t="str">
            <v>Tire Building</v>
          </cell>
          <cell r="E381">
            <v>0</v>
          </cell>
          <cell r="F381" t="str">
            <v>CW Operator</v>
          </cell>
          <cell r="G381" t="str">
            <v>Skilled</v>
          </cell>
          <cell r="H381">
            <v>43724</v>
          </cell>
          <cell r="I381">
            <v>43783</v>
          </cell>
          <cell r="J381">
            <v>0</v>
          </cell>
          <cell r="K381" t="str">
            <v>Shantilal Mansingbhai Ravat</v>
          </cell>
          <cell r="L381">
            <v>31.890410958904109</v>
          </cell>
          <cell r="M381">
            <v>33662</v>
          </cell>
          <cell r="N381">
            <v>8141547017</v>
          </cell>
          <cell r="O381">
            <v>0</v>
          </cell>
          <cell r="P381" t="str">
            <v>-</v>
          </cell>
          <cell r="Q381" t="str">
            <v>-</v>
          </cell>
          <cell r="R381" t="str">
            <v>-</v>
          </cell>
          <cell r="S381" t="str">
            <v>Nandaben</v>
          </cell>
          <cell r="T381" t="str">
            <v>At- Uber Ta- Santrampur Dist- Panchmahal</v>
          </cell>
          <cell r="U381" t="str">
            <v>At- Uber Ta- Santrampur Dist- Panchmahal</v>
          </cell>
          <cell r="V381">
            <v>0</v>
          </cell>
          <cell r="W381" t="str">
            <v>-</v>
          </cell>
          <cell r="X381">
            <v>0</v>
          </cell>
          <cell r="Y381" t="str">
            <v>ITI</v>
          </cell>
          <cell r="Z381" t="str">
            <v>Wireman</v>
          </cell>
          <cell r="AA381" t="str">
            <v>-</v>
          </cell>
        </row>
        <row r="382">
          <cell r="B382" t="str">
            <v>JV1909054</v>
          </cell>
          <cell r="C382" t="str">
            <v>Production</v>
          </cell>
          <cell r="D382" t="str">
            <v>Extrusion</v>
          </cell>
          <cell r="E382">
            <v>0</v>
          </cell>
          <cell r="F382" t="str">
            <v>CW Operator</v>
          </cell>
          <cell r="G382" t="str">
            <v>Skilled</v>
          </cell>
          <cell r="H382">
            <v>43724</v>
          </cell>
          <cell r="I382">
            <v>43732</v>
          </cell>
          <cell r="J382">
            <v>0</v>
          </cell>
          <cell r="K382" t="str">
            <v>Amitkumar Hawasingh Manju</v>
          </cell>
          <cell r="L382">
            <v>33.334246575342469</v>
          </cell>
          <cell r="M382">
            <v>33135</v>
          </cell>
          <cell r="N382">
            <v>9413439024</v>
          </cell>
          <cell r="O382">
            <v>0</v>
          </cell>
          <cell r="P382" t="str">
            <v>Hawasingh</v>
          </cell>
          <cell r="Q382">
            <v>8199872551</v>
          </cell>
          <cell r="R382" t="str">
            <v>Father</v>
          </cell>
          <cell r="S382" t="str">
            <v>Subhitadevi</v>
          </cell>
          <cell r="T382" t="str">
            <v>Hawasingh Manju,Bhurasar Ka Bas, Jhunjhunu,Rajasthan-333001</v>
          </cell>
          <cell r="U382" t="str">
            <v>Hawasingh Manju,Bhurasar Ka Bas, Jhunjhunu,Rajasthan-333001</v>
          </cell>
          <cell r="V382">
            <v>0</v>
          </cell>
          <cell r="W382">
            <v>280875035822</v>
          </cell>
          <cell r="X382">
            <v>0</v>
          </cell>
          <cell r="Y382" t="str">
            <v>ITI</v>
          </cell>
          <cell r="Z382" t="str">
            <v>Electrician</v>
          </cell>
          <cell r="AA382" t="str">
            <v>-</v>
          </cell>
        </row>
        <row r="383">
          <cell r="B383" t="str">
            <v>JV1909055</v>
          </cell>
          <cell r="C383" t="str">
            <v>Production</v>
          </cell>
          <cell r="D383" t="str">
            <v>Extrusion</v>
          </cell>
          <cell r="E383">
            <v>0</v>
          </cell>
          <cell r="F383" t="str">
            <v>CW Operator</v>
          </cell>
          <cell r="G383" t="str">
            <v>Skilled</v>
          </cell>
          <cell r="H383">
            <v>43724</v>
          </cell>
          <cell r="I383">
            <v>43757</v>
          </cell>
          <cell r="J383">
            <v>0</v>
          </cell>
          <cell r="K383" t="str">
            <v>Rahulbhai Narshibhai Chavda</v>
          </cell>
          <cell r="L383">
            <v>26.068493150684933</v>
          </cell>
          <cell r="M383">
            <v>35787</v>
          </cell>
          <cell r="N383">
            <v>8128262142</v>
          </cell>
          <cell r="O383">
            <v>0</v>
          </cell>
          <cell r="P383" t="str">
            <v>Narshibhai</v>
          </cell>
          <cell r="Q383">
            <v>9978384083</v>
          </cell>
          <cell r="R383" t="str">
            <v>Father</v>
          </cell>
          <cell r="S383" t="str">
            <v>-</v>
          </cell>
          <cell r="T383" t="str">
            <v>14, Sara Road Raghu Nandan Township Halvad Morbi</v>
          </cell>
          <cell r="U383" t="str">
            <v>14, Sara Road Raghu Nandan Township Halvad Morbi</v>
          </cell>
          <cell r="V383">
            <v>0</v>
          </cell>
          <cell r="W383">
            <v>742357682916</v>
          </cell>
          <cell r="X383">
            <v>0</v>
          </cell>
          <cell r="Y383" t="str">
            <v>ITI</v>
          </cell>
          <cell r="Z383" t="str">
            <v>Fitter</v>
          </cell>
          <cell r="AA383" t="str">
            <v>-</v>
          </cell>
        </row>
        <row r="384">
          <cell r="B384" t="str">
            <v>JV1909056</v>
          </cell>
          <cell r="C384" t="str">
            <v>Production</v>
          </cell>
          <cell r="D384" t="str">
            <v>Extrusion</v>
          </cell>
          <cell r="E384">
            <v>0</v>
          </cell>
          <cell r="F384" t="str">
            <v>CW Operator</v>
          </cell>
          <cell r="G384" t="str">
            <v>Skilled</v>
          </cell>
          <cell r="H384">
            <v>43724</v>
          </cell>
          <cell r="I384">
            <v>43768</v>
          </cell>
          <cell r="J384">
            <v>0</v>
          </cell>
          <cell r="K384" t="str">
            <v>Maheshkumar Dineshji Makwana</v>
          </cell>
          <cell r="L384">
            <v>26.293150684931508</v>
          </cell>
          <cell r="M384">
            <v>35705</v>
          </cell>
          <cell r="N384">
            <v>9723910422</v>
          </cell>
          <cell r="O384">
            <v>0</v>
          </cell>
          <cell r="P384" t="str">
            <v>-</v>
          </cell>
          <cell r="Q384" t="str">
            <v>-</v>
          </cell>
          <cell r="R384" t="str">
            <v>-</v>
          </cell>
          <cell r="S384" t="str">
            <v>Taraben</v>
          </cell>
          <cell r="T384" t="str">
            <v>At- Khasa Ta- Patosan Dist- Banaskantha</v>
          </cell>
          <cell r="U384" t="str">
            <v>At- Khasa Ta- Patosan Dist- Banaskantha</v>
          </cell>
          <cell r="V384">
            <v>0</v>
          </cell>
          <cell r="W384">
            <v>927324431918</v>
          </cell>
          <cell r="X384">
            <v>0</v>
          </cell>
          <cell r="Y384" t="str">
            <v>ITI</v>
          </cell>
          <cell r="Z384" t="str">
            <v>Fitter</v>
          </cell>
          <cell r="AA384" t="str">
            <v>-</v>
          </cell>
        </row>
        <row r="385">
          <cell r="B385" t="str">
            <v>JV1909057</v>
          </cell>
          <cell r="C385" t="str">
            <v>Production</v>
          </cell>
          <cell r="D385" t="str">
            <v>Extrusion</v>
          </cell>
          <cell r="E385">
            <v>0</v>
          </cell>
          <cell r="F385" t="str">
            <v>CW Operator</v>
          </cell>
          <cell r="G385" t="str">
            <v>Skilled</v>
          </cell>
          <cell r="H385">
            <v>43724</v>
          </cell>
          <cell r="I385">
            <v>43795</v>
          </cell>
          <cell r="J385">
            <v>0</v>
          </cell>
          <cell r="K385" t="str">
            <v>Nileshbhai Manubhai Shiyal</v>
          </cell>
          <cell r="L385">
            <v>30.4</v>
          </cell>
          <cell r="M385">
            <v>34206</v>
          </cell>
          <cell r="N385">
            <v>9974829885</v>
          </cell>
          <cell r="O385">
            <v>0</v>
          </cell>
          <cell r="P385" t="str">
            <v>-</v>
          </cell>
          <cell r="Q385" t="str">
            <v>-</v>
          </cell>
          <cell r="R385" t="str">
            <v>-</v>
          </cell>
          <cell r="S385" t="str">
            <v>Parvatiben</v>
          </cell>
          <cell r="T385" t="str">
            <v>At- Sankhsasar Ta- Talaja Dist- Bhavnagar</v>
          </cell>
          <cell r="U385" t="str">
            <v>At- Sankhsasar Ta- Talaja Dist- Bhavnagar</v>
          </cell>
          <cell r="V385">
            <v>0</v>
          </cell>
          <cell r="W385">
            <v>683644036843</v>
          </cell>
          <cell r="X385">
            <v>0</v>
          </cell>
          <cell r="Y385" t="str">
            <v>ITI</v>
          </cell>
          <cell r="Z385" t="str">
            <v>Mechanic Diesel</v>
          </cell>
          <cell r="AA385" t="str">
            <v>-</v>
          </cell>
        </row>
        <row r="386">
          <cell r="B386" t="str">
            <v>JV1909058</v>
          </cell>
          <cell r="C386" t="str">
            <v>Production</v>
          </cell>
          <cell r="D386" t="str">
            <v>Extrusion</v>
          </cell>
          <cell r="E386">
            <v>0</v>
          </cell>
          <cell r="F386" t="str">
            <v>CW Operator</v>
          </cell>
          <cell r="G386" t="str">
            <v>Skilled</v>
          </cell>
          <cell r="H386">
            <v>43724</v>
          </cell>
          <cell r="I386">
            <v>43776</v>
          </cell>
          <cell r="J386">
            <v>0</v>
          </cell>
          <cell r="K386" t="str">
            <v>Shyam Pravinbhai Chavda</v>
          </cell>
          <cell r="L386">
            <v>28.512328767123286</v>
          </cell>
          <cell r="M386">
            <v>34895</v>
          </cell>
          <cell r="N386">
            <v>7405458283</v>
          </cell>
          <cell r="O386">
            <v>0</v>
          </cell>
          <cell r="P386" t="str">
            <v>-</v>
          </cell>
          <cell r="Q386" t="str">
            <v>-</v>
          </cell>
          <cell r="R386" t="str">
            <v>-</v>
          </cell>
          <cell r="S386" t="str">
            <v>N/A</v>
          </cell>
          <cell r="T386" t="str">
            <v>Alap Colony Manqrol Road Keshod</v>
          </cell>
          <cell r="U386" t="str">
            <v>Alap Colony Manqrol Road Keshod</v>
          </cell>
          <cell r="V386">
            <v>0</v>
          </cell>
          <cell r="W386">
            <v>797779913632</v>
          </cell>
          <cell r="X386">
            <v>0</v>
          </cell>
          <cell r="Y386" t="str">
            <v>ITI</v>
          </cell>
          <cell r="Z386" t="str">
            <v>Fitter</v>
          </cell>
          <cell r="AA386" t="str">
            <v>-</v>
          </cell>
        </row>
        <row r="387">
          <cell r="B387" t="str">
            <v>JV1909059</v>
          </cell>
          <cell r="C387" t="str">
            <v>Production</v>
          </cell>
          <cell r="D387" t="str">
            <v>Extrusion</v>
          </cell>
          <cell r="E387">
            <v>0</v>
          </cell>
          <cell r="F387" t="str">
            <v>CW Operator</v>
          </cell>
          <cell r="G387" t="str">
            <v>Skilled</v>
          </cell>
          <cell r="H387">
            <v>43724</v>
          </cell>
          <cell r="I387">
            <v>43732</v>
          </cell>
          <cell r="J387">
            <v>0</v>
          </cell>
          <cell r="K387" t="str">
            <v>Alpeshji Rangaji Thakor</v>
          </cell>
          <cell r="L387">
            <v>25.282191780821918</v>
          </cell>
          <cell r="M387">
            <v>36074</v>
          </cell>
          <cell r="N387">
            <v>9824402745</v>
          </cell>
          <cell r="O387">
            <v>0</v>
          </cell>
          <cell r="P387" t="str">
            <v>-</v>
          </cell>
          <cell r="Q387" t="str">
            <v>-</v>
          </cell>
          <cell r="R387" t="str">
            <v>-</v>
          </cell>
          <cell r="S387" t="str">
            <v>Vinaben</v>
          </cell>
          <cell r="T387" t="str">
            <v>At- Navapura Ta- Vadnagar Dist- Mahesana</v>
          </cell>
          <cell r="U387" t="str">
            <v>At- Navapura Ta- Vadnagar Dist- Mahesana</v>
          </cell>
          <cell r="V387">
            <v>0</v>
          </cell>
          <cell r="W387">
            <v>633339509970</v>
          </cell>
          <cell r="X387">
            <v>0</v>
          </cell>
          <cell r="Y387" t="str">
            <v>ITI</v>
          </cell>
          <cell r="Z387" t="str">
            <v>Wireman</v>
          </cell>
          <cell r="AA387" t="str">
            <v>-</v>
          </cell>
        </row>
        <row r="388">
          <cell r="B388" t="str">
            <v>JV1909060</v>
          </cell>
          <cell r="C388" t="str">
            <v>Production</v>
          </cell>
          <cell r="D388" t="str">
            <v>Extrusion</v>
          </cell>
          <cell r="E388">
            <v>0</v>
          </cell>
          <cell r="F388" t="str">
            <v>CW Operator</v>
          </cell>
          <cell r="G388" t="str">
            <v>Skilled</v>
          </cell>
          <cell r="H388">
            <v>43724</v>
          </cell>
          <cell r="I388">
            <v>43771</v>
          </cell>
          <cell r="J388">
            <v>0</v>
          </cell>
          <cell r="K388" t="str">
            <v>Purushotambhai Parabatbhai Vaghela</v>
          </cell>
          <cell r="L388">
            <v>28.035616438356165</v>
          </cell>
          <cell r="M388">
            <v>35069</v>
          </cell>
          <cell r="N388">
            <v>7575882570</v>
          </cell>
          <cell r="O388">
            <v>0</v>
          </cell>
          <cell r="P388" t="str">
            <v>-</v>
          </cell>
          <cell r="Q388" t="str">
            <v>-</v>
          </cell>
          <cell r="R388" t="str">
            <v>-</v>
          </cell>
          <cell r="S388" t="str">
            <v>Jayaben</v>
          </cell>
          <cell r="T388" t="str">
            <v>At- Fulka, P&amp;S Shala Vistar, Fulka Gir Somnath</v>
          </cell>
          <cell r="U388" t="str">
            <v>At- Fulka, P&amp;S Shala Vistar, Fulka Gir Somnath</v>
          </cell>
          <cell r="V388">
            <v>0</v>
          </cell>
          <cell r="W388">
            <v>394087810730</v>
          </cell>
          <cell r="X388">
            <v>0</v>
          </cell>
          <cell r="Y388" t="str">
            <v>ITI</v>
          </cell>
          <cell r="Z388" t="str">
            <v>Instrument Mechanic</v>
          </cell>
          <cell r="AA388" t="str">
            <v>-</v>
          </cell>
        </row>
        <row r="389">
          <cell r="B389" t="str">
            <v>JV1909061</v>
          </cell>
          <cell r="C389" t="str">
            <v>Production</v>
          </cell>
          <cell r="D389" t="str">
            <v>Extrusion</v>
          </cell>
          <cell r="E389">
            <v>0</v>
          </cell>
          <cell r="F389" t="str">
            <v>CW Operator</v>
          </cell>
          <cell r="G389" t="str">
            <v>Skilled</v>
          </cell>
          <cell r="H389">
            <v>43724</v>
          </cell>
          <cell r="I389">
            <v>43790</v>
          </cell>
          <cell r="J389">
            <v>0</v>
          </cell>
          <cell r="K389" t="str">
            <v>Lalaji Babuji Thakor</v>
          </cell>
          <cell r="L389">
            <v>33.035616438356165</v>
          </cell>
          <cell r="M389">
            <v>33244</v>
          </cell>
          <cell r="N389">
            <v>9924556926</v>
          </cell>
          <cell r="O389">
            <v>0</v>
          </cell>
          <cell r="P389" t="str">
            <v>Babuji</v>
          </cell>
          <cell r="Q389">
            <v>9099487514</v>
          </cell>
          <cell r="R389" t="str">
            <v>Father</v>
          </cell>
          <cell r="S389" t="str">
            <v>Lakhiben</v>
          </cell>
          <cell r="T389" t="str">
            <v>At- Tarabh Ta- Visnagar Dist- Mahesana</v>
          </cell>
          <cell r="U389" t="str">
            <v>At- Tarabh Ta- Visnagar Dist- Mahesana</v>
          </cell>
          <cell r="V389">
            <v>0</v>
          </cell>
          <cell r="W389">
            <v>339586220820</v>
          </cell>
          <cell r="X389">
            <v>0</v>
          </cell>
          <cell r="Y389" t="str">
            <v>ITI</v>
          </cell>
          <cell r="Z389" t="str">
            <v>Machinist</v>
          </cell>
          <cell r="AA389" t="str">
            <v>-</v>
          </cell>
        </row>
        <row r="390">
          <cell r="B390" t="str">
            <v>JV1909062</v>
          </cell>
          <cell r="C390" t="str">
            <v>Production</v>
          </cell>
          <cell r="D390" t="str">
            <v>Curing</v>
          </cell>
          <cell r="E390">
            <v>0</v>
          </cell>
          <cell r="F390" t="str">
            <v>CW Operator</v>
          </cell>
          <cell r="G390" t="str">
            <v>Skilled</v>
          </cell>
          <cell r="H390">
            <v>43724</v>
          </cell>
          <cell r="I390">
            <v>43774</v>
          </cell>
          <cell r="J390">
            <v>0</v>
          </cell>
          <cell r="K390" t="str">
            <v>Jethaji Sendhaji Thakor</v>
          </cell>
          <cell r="L390">
            <v>33.627397260273973</v>
          </cell>
          <cell r="M390">
            <v>33028</v>
          </cell>
          <cell r="N390">
            <v>9909409733</v>
          </cell>
          <cell r="O390">
            <v>0</v>
          </cell>
          <cell r="P390" t="str">
            <v>Sendhaji</v>
          </cell>
          <cell r="Q390">
            <v>9712701564</v>
          </cell>
          <cell r="R390" t="str">
            <v>Father</v>
          </cell>
          <cell r="S390" t="str">
            <v>Laduben</v>
          </cell>
          <cell r="T390" t="str">
            <v>At- Kamana Ta- Visnagar Dist- Mahesana</v>
          </cell>
          <cell r="U390" t="str">
            <v>At- Kamana Ta- Visnagar Dist- Mahesana</v>
          </cell>
          <cell r="V390">
            <v>0</v>
          </cell>
          <cell r="W390">
            <v>833973785925</v>
          </cell>
          <cell r="X390">
            <v>0</v>
          </cell>
          <cell r="Y390" t="str">
            <v>ITI</v>
          </cell>
          <cell r="Z390" t="str">
            <v>Wireman</v>
          </cell>
          <cell r="AA390" t="str">
            <v>-</v>
          </cell>
        </row>
        <row r="391">
          <cell r="B391" t="str">
            <v>JV1909063</v>
          </cell>
          <cell r="C391" t="str">
            <v>Production</v>
          </cell>
          <cell r="D391" t="str">
            <v>Curing</v>
          </cell>
          <cell r="E391">
            <v>0</v>
          </cell>
          <cell r="F391" t="str">
            <v>CW Operator</v>
          </cell>
          <cell r="G391" t="str">
            <v>Skilled</v>
          </cell>
          <cell r="H391">
            <v>43724</v>
          </cell>
          <cell r="I391">
            <v>43771</v>
          </cell>
          <cell r="J391">
            <v>0</v>
          </cell>
          <cell r="K391" t="str">
            <v>Sudarsan Sunil Chandra Bouri</v>
          </cell>
          <cell r="L391">
            <v>32.205479452054796</v>
          </cell>
          <cell r="M391">
            <v>33547</v>
          </cell>
          <cell r="N391">
            <v>8016308389</v>
          </cell>
          <cell r="O391">
            <v>0</v>
          </cell>
          <cell r="P391" t="str">
            <v>Sunil Chandra</v>
          </cell>
          <cell r="Q391">
            <v>9932300920</v>
          </cell>
          <cell r="R391" t="str">
            <v>Father</v>
          </cell>
          <cell r="S391" t="str">
            <v>Madhuri</v>
          </cell>
          <cell r="T391" t="str">
            <v>Chakal Tore, Puralia, West Bengal</v>
          </cell>
          <cell r="U391" t="str">
            <v>Chakal Tore, Puralia, West Bengal</v>
          </cell>
          <cell r="V391">
            <v>0</v>
          </cell>
          <cell r="W391">
            <v>335911283880</v>
          </cell>
          <cell r="X391">
            <v>0</v>
          </cell>
          <cell r="Y391" t="str">
            <v>ITI</v>
          </cell>
          <cell r="Z391" t="str">
            <v>Welder</v>
          </cell>
          <cell r="AA391" t="str">
            <v>-</v>
          </cell>
        </row>
        <row r="392">
          <cell r="B392" t="str">
            <v>JV1909064</v>
          </cell>
          <cell r="C392" t="str">
            <v>RD2</v>
          </cell>
          <cell r="D392" t="str">
            <v>Mold</v>
          </cell>
          <cell r="E392">
            <v>0</v>
          </cell>
          <cell r="F392" t="str">
            <v>CW Operator</v>
          </cell>
          <cell r="G392" t="str">
            <v>Skilled</v>
          </cell>
          <cell r="H392">
            <v>43724</v>
          </cell>
          <cell r="I392">
            <v>43761</v>
          </cell>
          <cell r="J392">
            <v>0</v>
          </cell>
          <cell r="K392" t="str">
            <v>Nileshbhai Sureshbhai Rana</v>
          </cell>
          <cell r="L392">
            <v>26.405479452054795</v>
          </cell>
          <cell r="M392">
            <v>35664</v>
          </cell>
          <cell r="N392">
            <v>8128726305</v>
          </cell>
          <cell r="O392">
            <v>0</v>
          </cell>
          <cell r="P392" t="str">
            <v>Sureshbhai</v>
          </cell>
          <cell r="Q392">
            <v>8734877646</v>
          </cell>
          <cell r="R392" t="str">
            <v>Father</v>
          </cell>
          <cell r="S392" t="str">
            <v>N/A</v>
          </cell>
          <cell r="T392" t="str">
            <v>At- 17, Hariom Nagar 4,D Cabin Ahmedabad City Railway Colony</v>
          </cell>
          <cell r="U392" t="str">
            <v>At- 17, Hariom Nagar 4,D Cabin Ahmedabad City Railway Colony</v>
          </cell>
          <cell r="V392">
            <v>0</v>
          </cell>
          <cell r="W392">
            <v>795373183514</v>
          </cell>
          <cell r="X392">
            <v>0</v>
          </cell>
          <cell r="Y392" t="str">
            <v>ITI</v>
          </cell>
          <cell r="Z392" t="str">
            <v>M.M.V</v>
          </cell>
          <cell r="AA392" t="str">
            <v>-</v>
          </cell>
        </row>
        <row r="393">
          <cell r="B393" t="str">
            <v>JV1909065</v>
          </cell>
          <cell r="C393" t="str">
            <v>RD2</v>
          </cell>
          <cell r="D393" t="str">
            <v>Mold</v>
          </cell>
          <cell r="E393" t="str">
            <v>NA</v>
          </cell>
          <cell r="F393" t="str">
            <v>CW Operator</v>
          </cell>
          <cell r="G393" t="str">
            <v>Skilled</v>
          </cell>
          <cell r="H393">
            <v>43724</v>
          </cell>
          <cell r="I393">
            <v>44108</v>
          </cell>
          <cell r="J393">
            <v>0</v>
          </cell>
          <cell r="K393" t="str">
            <v>Chiragkumar Vasingbhai Pipaliya</v>
          </cell>
          <cell r="L393">
            <v>26.18082191780822</v>
          </cell>
          <cell r="M393">
            <v>35746</v>
          </cell>
          <cell r="N393">
            <v>9574835967</v>
          </cell>
          <cell r="O393">
            <v>0</v>
          </cell>
          <cell r="P393" t="str">
            <v>Vasingbhai</v>
          </cell>
          <cell r="Q393">
            <v>9727528267</v>
          </cell>
          <cell r="R393" t="str">
            <v>Father</v>
          </cell>
          <cell r="S393" t="str">
            <v>Manjuben</v>
          </cell>
          <cell r="T393" t="str">
            <v>Dedakiyal, Mendarba, Junagadh</v>
          </cell>
          <cell r="U393" t="str">
            <v>Dedakiyal, Mendarba, Junagadh</v>
          </cell>
          <cell r="V393">
            <v>0</v>
          </cell>
          <cell r="W393">
            <v>868784233776</v>
          </cell>
          <cell r="X393">
            <v>0</v>
          </cell>
          <cell r="Y393" t="str">
            <v>ITI</v>
          </cell>
          <cell r="Z393" t="str">
            <v>Fitter</v>
          </cell>
          <cell r="AA393" t="str">
            <v>-</v>
          </cell>
        </row>
        <row r="394">
          <cell r="B394" t="str">
            <v>JV1910066</v>
          </cell>
          <cell r="C394" t="str">
            <v>Production</v>
          </cell>
          <cell r="D394" t="str">
            <v>Curing</v>
          </cell>
          <cell r="E394">
            <v>0</v>
          </cell>
          <cell r="F394" t="str">
            <v>CW Operator</v>
          </cell>
          <cell r="G394" t="str">
            <v>Skilled</v>
          </cell>
          <cell r="H394">
            <v>43752</v>
          </cell>
          <cell r="I394">
            <v>43797</v>
          </cell>
          <cell r="J394">
            <v>0</v>
          </cell>
          <cell r="K394" t="str">
            <v>Padshala Darshan Rameshbhai</v>
          </cell>
          <cell r="L394">
            <v>27.030136986301368</v>
          </cell>
          <cell r="M394">
            <v>35436</v>
          </cell>
          <cell r="N394">
            <v>9601805811</v>
          </cell>
          <cell r="O394">
            <v>0</v>
          </cell>
          <cell r="P394" t="str">
            <v>-</v>
          </cell>
          <cell r="Q394" t="str">
            <v>-</v>
          </cell>
          <cell r="R394" t="str">
            <v>-</v>
          </cell>
          <cell r="S394" t="str">
            <v>-</v>
          </cell>
          <cell r="T394" t="str">
            <v>Keriya Road, Nagrik Bank Road, Amreli, Amreli, Gujareat-365601</v>
          </cell>
          <cell r="U394" t="str">
            <v>Keriya Road, Nagrik Bank Road, Amreli, Amreli, Gujareat-365601</v>
          </cell>
          <cell r="V394">
            <v>0</v>
          </cell>
          <cell r="W394">
            <v>279037531213</v>
          </cell>
          <cell r="X394">
            <v>0</v>
          </cell>
          <cell r="Y394" t="str">
            <v>ITI</v>
          </cell>
          <cell r="Z394" t="str">
            <v>Mechanic Diesel</v>
          </cell>
          <cell r="AA394" t="str">
            <v>-</v>
          </cell>
        </row>
        <row r="395">
          <cell r="B395" t="str">
            <v>JV1910067</v>
          </cell>
          <cell r="C395" t="str">
            <v>Production</v>
          </cell>
          <cell r="D395" t="str">
            <v>Curing</v>
          </cell>
          <cell r="E395">
            <v>0</v>
          </cell>
          <cell r="F395" t="str">
            <v>CW Operator</v>
          </cell>
          <cell r="G395" t="str">
            <v>Skilled</v>
          </cell>
          <cell r="H395">
            <v>43752</v>
          </cell>
          <cell r="I395">
            <v>43771</v>
          </cell>
          <cell r="J395">
            <v>0</v>
          </cell>
          <cell r="K395" t="str">
            <v>Patel Parthkumar Arvindbhai</v>
          </cell>
          <cell r="L395">
            <v>25.095890410958905</v>
          </cell>
          <cell r="M395">
            <v>36142</v>
          </cell>
          <cell r="N395">
            <v>8347309697</v>
          </cell>
          <cell r="O395">
            <v>0</v>
          </cell>
          <cell r="P395" t="str">
            <v>-</v>
          </cell>
          <cell r="Q395" t="str">
            <v>-</v>
          </cell>
          <cell r="R395" t="str">
            <v>-</v>
          </cell>
          <cell r="S395" t="str">
            <v>-</v>
          </cell>
          <cell r="T395" t="str">
            <v>Mahadev Faliyu, Runaj, Runaj, Anand, Rubaj, Gujarat-388150</v>
          </cell>
          <cell r="U395" t="str">
            <v>Mahadev Faliyu, Runaj, Runaj, Anand, Rubaj, Gujarat-388150</v>
          </cell>
          <cell r="V395">
            <v>0</v>
          </cell>
          <cell r="W395">
            <v>535630976343</v>
          </cell>
          <cell r="X395">
            <v>0</v>
          </cell>
          <cell r="Y395" t="str">
            <v>ITI</v>
          </cell>
          <cell r="Z395" t="str">
            <v>Mechanic Motor Vehicle</v>
          </cell>
          <cell r="AA395" t="str">
            <v>-</v>
          </cell>
        </row>
        <row r="396">
          <cell r="B396" t="str">
            <v>JV1910068</v>
          </cell>
          <cell r="C396" t="str">
            <v>Production</v>
          </cell>
          <cell r="D396" t="str">
            <v>Curing</v>
          </cell>
          <cell r="E396">
            <v>0</v>
          </cell>
          <cell r="F396" t="str">
            <v>CW Operator</v>
          </cell>
          <cell r="G396" t="str">
            <v>Skilled</v>
          </cell>
          <cell r="H396">
            <v>43752</v>
          </cell>
          <cell r="I396">
            <v>43795</v>
          </cell>
          <cell r="J396">
            <v>0</v>
          </cell>
          <cell r="K396" t="str">
            <v>Ram Nikulbhai Kalabhai</v>
          </cell>
          <cell r="L396">
            <v>24.531506849315068</v>
          </cell>
          <cell r="M396">
            <v>36348</v>
          </cell>
          <cell r="N396">
            <v>9737171274</v>
          </cell>
          <cell r="O396">
            <v>0</v>
          </cell>
          <cell r="P396" t="str">
            <v>-</v>
          </cell>
          <cell r="Q396" t="str">
            <v>-</v>
          </cell>
          <cell r="R396" t="str">
            <v>-</v>
          </cell>
          <cell r="S396" t="str">
            <v>-</v>
          </cell>
          <cell r="T396" t="str">
            <v xml:space="preserve">Chhachhar Road Vadi Vistar, Sindhaj, Junagadh, Sindhaj, Gujarat-362710 </v>
          </cell>
          <cell r="U396" t="str">
            <v xml:space="preserve">Chhachhar Road Vadi Vistar, Sindhaj, Junagadh, Sindhaj, Gujarat-362710 </v>
          </cell>
          <cell r="V396">
            <v>0</v>
          </cell>
          <cell r="W396">
            <v>346073130527</v>
          </cell>
          <cell r="X396">
            <v>0</v>
          </cell>
          <cell r="Y396" t="str">
            <v>ITI</v>
          </cell>
          <cell r="Z396" t="str">
            <v>Instrument Mechanic</v>
          </cell>
          <cell r="AA396" t="str">
            <v>-</v>
          </cell>
        </row>
        <row r="397">
          <cell r="B397" t="str">
            <v>JV1910069</v>
          </cell>
          <cell r="C397" t="str">
            <v>Production</v>
          </cell>
          <cell r="D397" t="str">
            <v>Curing</v>
          </cell>
          <cell r="E397">
            <v>0</v>
          </cell>
          <cell r="F397" t="str">
            <v>CW Operator</v>
          </cell>
          <cell r="G397" t="str">
            <v>Skilled</v>
          </cell>
          <cell r="H397">
            <v>43752</v>
          </cell>
          <cell r="I397">
            <v>43771</v>
          </cell>
          <cell r="J397">
            <v>0</v>
          </cell>
          <cell r="K397" t="str">
            <v>Khunti Piyush Bhupatbhai</v>
          </cell>
          <cell r="L397">
            <v>25.098630136986301</v>
          </cell>
          <cell r="M397">
            <v>36141</v>
          </cell>
          <cell r="N397">
            <v>9924527671</v>
          </cell>
          <cell r="O397">
            <v>0</v>
          </cell>
          <cell r="P397" t="str">
            <v>-</v>
          </cell>
          <cell r="Q397" t="str">
            <v>-</v>
          </cell>
          <cell r="R397" t="str">
            <v>-</v>
          </cell>
          <cell r="S397" t="str">
            <v>-</v>
          </cell>
          <cell r="T397" t="str">
            <v>Pani Na Tanka Pase,Harbham Odrdra na Makan, Chhaya, Porbandar, Porbandar, Gujaratr-360575</v>
          </cell>
          <cell r="U397" t="str">
            <v>Pani Na Tanka Pase,Harbham Odrdra na Makan, Chhaya, Porbandar, Porbandar, Gujaratr-360575</v>
          </cell>
          <cell r="V397">
            <v>0</v>
          </cell>
          <cell r="W397">
            <v>627295885106</v>
          </cell>
          <cell r="X397">
            <v>0</v>
          </cell>
          <cell r="Y397" t="str">
            <v>ITI</v>
          </cell>
          <cell r="Z397" t="str">
            <v>Mechanic Diesel</v>
          </cell>
          <cell r="AA397" t="str">
            <v>-</v>
          </cell>
        </row>
        <row r="398">
          <cell r="B398" t="str">
            <v>JV1910070</v>
          </cell>
          <cell r="C398" t="str">
            <v>Production</v>
          </cell>
          <cell r="D398" t="str">
            <v>Curing</v>
          </cell>
          <cell r="E398">
            <v>0</v>
          </cell>
          <cell r="F398" t="str">
            <v>CW Operator</v>
          </cell>
          <cell r="G398" t="str">
            <v>Skilled</v>
          </cell>
          <cell r="H398">
            <v>43752</v>
          </cell>
          <cell r="I398">
            <v>43874</v>
          </cell>
          <cell r="J398">
            <v>0</v>
          </cell>
          <cell r="K398" t="str">
            <v>Chauhan Vijaykumar Keshabhai</v>
          </cell>
          <cell r="L398">
            <v>26.975342465753425</v>
          </cell>
          <cell r="M398">
            <v>35456</v>
          </cell>
          <cell r="N398">
            <v>9512204883</v>
          </cell>
          <cell r="O398">
            <v>0</v>
          </cell>
          <cell r="P398" t="str">
            <v>-</v>
          </cell>
          <cell r="Q398" t="str">
            <v>-</v>
          </cell>
          <cell r="R398" t="str">
            <v>-</v>
          </cell>
          <cell r="S398" t="str">
            <v>-</v>
          </cell>
          <cell r="T398" t="str">
            <v>Rampur (Rupal), Sabarkantha, Gujarat-383030</v>
          </cell>
          <cell r="U398" t="str">
            <v>Rampur (Rupal), Sabarkantha, Gujarat-383030</v>
          </cell>
          <cell r="V398">
            <v>0</v>
          </cell>
          <cell r="W398">
            <v>610135159096</v>
          </cell>
          <cell r="X398">
            <v>0</v>
          </cell>
          <cell r="Y398" t="str">
            <v>ITI</v>
          </cell>
          <cell r="Z398" t="str">
            <v>Turner</v>
          </cell>
          <cell r="AA398" t="str">
            <v>-</v>
          </cell>
        </row>
        <row r="399">
          <cell r="B399" t="str">
            <v>JV1910071</v>
          </cell>
          <cell r="C399" t="str">
            <v>Production</v>
          </cell>
          <cell r="D399" t="str">
            <v>Curing</v>
          </cell>
          <cell r="E399">
            <v>0</v>
          </cell>
          <cell r="F399" t="str">
            <v>CW Operator</v>
          </cell>
          <cell r="G399" t="str">
            <v>Skilled</v>
          </cell>
          <cell r="H399">
            <v>43752</v>
          </cell>
          <cell r="I399">
            <v>43771</v>
          </cell>
          <cell r="J399">
            <v>0</v>
          </cell>
          <cell r="K399" t="str">
            <v>Gouranga Kanhu Charan Sial</v>
          </cell>
          <cell r="L399">
            <v>30.375342465753423</v>
          </cell>
          <cell r="M399">
            <v>34215</v>
          </cell>
          <cell r="N399">
            <v>9938375686</v>
          </cell>
          <cell r="O399">
            <v>0</v>
          </cell>
          <cell r="P399" t="str">
            <v>-</v>
          </cell>
          <cell r="Q399" t="str">
            <v>-</v>
          </cell>
          <cell r="R399" t="str">
            <v>-</v>
          </cell>
          <cell r="S399" t="str">
            <v>-</v>
          </cell>
          <cell r="T399" t="str">
            <v>Panisauli, Turigaria, Baleshwar, Orissa-756047</v>
          </cell>
          <cell r="U399" t="str">
            <v>Panisauli, Turigaria, Baleshwar, Orissa-756047</v>
          </cell>
          <cell r="V399">
            <v>0</v>
          </cell>
          <cell r="W399">
            <v>271314969432</v>
          </cell>
          <cell r="X399">
            <v>0</v>
          </cell>
          <cell r="Y399" t="str">
            <v>ITI</v>
          </cell>
          <cell r="Z399" t="str">
            <v>Electrician</v>
          </cell>
          <cell r="AA399" t="str">
            <v>-</v>
          </cell>
        </row>
        <row r="400">
          <cell r="B400" t="str">
            <v>JV1910072</v>
          </cell>
          <cell r="C400" t="str">
            <v>Production</v>
          </cell>
          <cell r="D400" t="str">
            <v>Curing</v>
          </cell>
          <cell r="E400">
            <v>0</v>
          </cell>
          <cell r="F400" t="str">
            <v>CW Operator</v>
          </cell>
          <cell r="G400" t="str">
            <v>Skilled</v>
          </cell>
          <cell r="H400">
            <v>43752</v>
          </cell>
          <cell r="I400">
            <v>43759</v>
          </cell>
          <cell r="J400">
            <v>0</v>
          </cell>
          <cell r="K400" t="str">
            <v>Goutamkumar Utkal Behera</v>
          </cell>
          <cell r="L400">
            <v>32.038356164383565</v>
          </cell>
          <cell r="M400">
            <v>33608</v>
          </cell>
          <cell r="N400" t="str">
            <v>8018141671, 9348866450</v>
          </cell>
          <cell r="O400">
            <v>0</v>
          </cell>
          <cell r="P400" t="str">
            <v>-</v>
          </cell>
          <cell r="Q400" t="str">
            <v>-</v>
          </cell>
          <cell r="R400" t="str">
            <v>-</v>
          </cell>
          <cell r="S400" t="str">
            <v>-</v>
          </cell>
          <cell r="T400" t="str">
            <v>Utkala Behera, Gopalpur, Chandia, Balichandrapur, Gopalpur Jajapur,  Odisha-754292</v>
          </cell>
          <cell r="U400" t="str">
            <v>Utkala Behera, Gopalpur, Chandia, Balichandrapur, Gopalpur Jajapur,  Odisha-754292</v>
          </cell>
          <cell r="V400">
            <v>0</v>
          </cell>
          <cell r="W400">
            <v>736300691749</v>
          </cell>
          <cell r="X400">
            <v>0</v>
          </cell>
          <cell r="Y400" t="str">
            <v>ITI</v>
          </cell>
          <cell r="Z400" t="str">
            <v>Fitter</v>
          </cell>
          <cell r="AA400" t="str">
            <v>-</v>
          </cell>
        </row>
        <row r="401">
          <cell r="B401" t="str">
            <v>JV1911073</v>
          </cell>
          <cell r="C401" t="str">
            <v>Production</v>
          </cell>
          <cell r="D401" t="str">
            <v>Mixing</v>
          </cell>
          <cell r="E401">
            <v>0</v>
          </cell>
          <cell r="F401" t="str">
            <v>CW Operator</v>
          </cell>
          <cell r="G401" t="str">
            <v>Skilled</v>
          </cell>
          <cell r="H401">
            <v>43773</v>
          </cell>
          <cell r="I401">
            <v>43781</v>
          </cell>
          <cell r="J401">
            <v>0</v>
          </cell>
          <cell r="K401" t="str">
            <v>Makwana Balavantbhai Jayantibhai</v>
          </cell>
          <cell r="L401">
            <v>27.030136986301368</v>
          </cell>
          <cell r="M401">
            <v>35436</v>
          </cell>
          <cell r="N401">
            <v>7990404705</v>
          </cell>
          <cell r="O401">
            <v>0</v>
          </cell>
          <cell r="P401" t="str">
            <v>Jayantibhai</v>
          </cell>
          <cell r="Q401">
            <v>9737140841</v>
          </cell>
          <cell r="R401" t="str">
            <v>Father</v>
          </cell>
          <cell r="S401" t="str">
            <v>Gouriben</v>
          </cell>
          <cell r="T401" t="str">
            <v>Patel Vas, Goraj, Goraj, Ahmedabad, Sanand, Gujarat-382110</v>
          </cell>
          <cell r="U401" t="str">
            <v>Patel Vas, Goraj, Goraj, Ahmedabad, Sanand, Gujarat-382110</v>
          </cell>
          <cell r="V401">
            <v>0</v>
          </cell>
          <cell r="W401">
            <v>931959612293</v>
          </cell>
          <cell r="X401">
            <v>0</v>
          </cell>
          <cell r="Y401" t="str">
            <v>ITI</v>
          </cell>
          <cell r="Z401" t="str">
            <v>Wireman</v>
          </cell>
          <cell r="AA401" t="str">
            <v>02 Years</v>
          </cell>
        </row>
        <row r="402">
          <cell r="B402" t="str">
            <v>JV1911074</v>
          </cell>
          <cell r="C402" t="str">
            <v>Production</v>
          </cell>
          <cell r="D402" t="str">
            <v>Mixing</v>
          </cell>
          <cell r="E402">
            <v>0</v>
          </cell>
          <cell r="F402" t="str">
            <v>CW Operator</v>
          </cell>
          <cell r="G402" t="str">
            <v>Skilled</v>
          </cell>
          <cell r="H402">
            <v>43773</v>
          </cell>
          <cell r="I402">
            <v>43791</v>
          </cell>
          <cell r="J402">
            <v>0</v>
          </cell>
          <cell r="K402" t="str">
            <v>Shah Devansh Sunilbhai</v>
          </cell>
          <cell r="L402">
            <v>26.632876712328766</v>
          </cell>
          <cell r="M402">
            <v>35581</v>
          </cell>
          <cell r="N402">
            <v>8160367740</v>
          </cell>
          <cell r="O402">
            <v>0</v>
          </cell>
          <cell r="P402" t="str">
            <v>Sunilbhai</v>
          </cell>
          <cell r="Q402">
            <v>8128805776</v>
          </cell>
          <cell r="R402" t="str">
            <v>Father</v>
          </cell>
          <cell r="S402" t="str">
            <v>Taruben</v>
          </cell>
          <cell r="T402" t="str">
            <v>B-1005, Ratndeep Tower, C.P Nagar, Nr Arjun Tower, Ghatlodia, Ahmedabad City, Ahmedabad,Gujarat-380061</v>
          </cell>
          <cell r="U402" t="str">
            <v>B-1005, Ratndeep Tower, C.P Nagar, Nr Arjun Tower, Ghatlodia, Ahmedabad City, Ahmedabad,Gujarat-380061</v>
          </cell>
          <cell r="V402">
            <v>0</v>
          </cell>
          <cell r="W402">
            <v>394075955866</v>
          </cell>
          <cell r="X402">
            <v>0</v>
          </cell>
          <cell r="Y402" t="str">
            <v>ITI</v>
          </cell>
          <cell r="Z402" t="str">
            <v>Mechanic Diesel</v>
          </cell>
          <cell r="AA402" t="str">
            <v>Fresher</v>
          </cell>
        </row>
        <row r="403">
          <cell r="B403" t="str">
            <v>JV1911075</v>
          </cell>
          <cell r="C403" t="str">
            <v>Production</v>
          </cell>
          <cell r="D403" t="str">
            <v>Mixing</v>
          </cell>
          <cell r="E403">
            <v>0</v>
          </cell>
          <cell r="F403" t="str">
            <v>CW Operator</v>
          </cell>
          <cell r="G403" t="str">
            <v>Skilled</v>
          </cell>
          <cell r="H403">
            <v>43773</v>
          </cell>
          <cell r="I403">
            <v>43776</v>
          </cell>
          <cell r="J403">
            <v>0</v>
          </cell>
          <cell r="K403" t="str">
            <v>Fakir Javedsha Rahemansha</v>
          </cell>
          <cell r="L403">
            <v>31.17808219178082</v>
          </cell>
          <cell r="M403">
            <v>33922</v>
          </cell>
          <cell r="N403">
            <v>9601751219</v>
          </cell>
          <cell r="O403">
            <v>0</v>
          </cell>
          <cell r="P403" t="str">
            <v>Rahemansha</v>
          </cell>
          <cell r="Q403">
            <v>9924672405</v>
          </cell>
          <cell r="R403" t="str">
            <v>Father</v>
          </cell>
          <cell r="S403" t="str">
            <v>Merajben</v>
          </cell>
          <cell r="T403" t="str">
            <v>Nano Vas, Agol, Kalyanpura, Mahesana, Gujarat-382165</v>
          </cell>
          <cell r="U403" t="str">
            <v>Nano Vas, Agol, Kalyanpura, Mahesana, Gujarat-382165</v>
          </cell>
          <cell r="V403">
            <v>0</v>
          </cell>
          <cell r="W403">
            <v>316873976944</v>
          </cell>
          <cell r="X403">
            <v>0</v>
          </cell>
          <cell r="Y403" t="str">
            <v>ITI</v>
          </cell>
          <cell r="Z403" t="str">
            <v>Mechanic Diesel</v>
          </cell>
          <cell r="AA403" t="str">
            <v>1.5 Year</v>
          </cell>
        </row>
        <row r="404">
          <cell r="B404" t="str">
            <v>JV1911076</v>
          </cell>
          <cell r="C404" t="str">
            <v>Production</v>
          </cell>
          <cell r="D404" t="str">
            <v>Mixing</v>
          </cell>
          <cell r="E404">
            <v>0</v>
          </cell>
          <cell r="F404" t="str">
            <v>CW Operator</v>
          </cell>
          <cell r="G404" t="str">
            <v>Skilled</v>
          </cell>
          <cell r="H404">
            <v>43773</v>
          </cell>
          <cell r="I404">
            <v>43777</v>
          </cell>
          <cell r="J404">
            <v>0</v>
          </cell>
          <cell r="K404" t="str">
            <v>Patel Dhavalkumar Jayantibhai</v>
          </cell>
          <cell r="L404">
            <v>26.049315068493151</v>
          </cell>
          <cell r="M404">
            <v>35794</v>
          </cell>
          <cell r="N404">
            <v>9723966651</v>
          </cell>
          <cell r="O404">
            <v>0</v>
          </cell>
          <cell r="P404" t="str">
            <v>-</v>
          </cell>
          <cell r="Q404" t="str">
            <v>-</v>
          </cell>
          <cell r="R404" t="str">
            <v>-</v>
          </cell>
          <cell r="S404" t="str">
            <v>Mamtaben</v>
          </cell>
          <cell r="T404" t="str">
            <v>Jorapur, Khedavada, Sabarkantha, Khedavada, Gujarat-383220</v>
          </cell>
          <cell r="U404" t="str">
            <v>Jorapur, Khedavada, Sabarkantha, Khedavada, Gujarat-383220</v>
          </cell>
          <cell r="V404">
            <v>0</v>
          </cell>
          <cell r="W404">
            <v>445741218204</v>
          </cell>
          <cell r="X404">
            <v>0</v>
          </cell>
          <cell r="Y404" t="str">
            <v>ITI</v>
          </cell>
          <cell r="Z404" t="str">
            <v>Fitter</v>
          </cell>
          <cell r="AA404" t="str">
            <v>1.3 Year</v>
          </cell>
        </row>
        <row r="405">
          <cell r="B405" t="str">
            <v>JV1911077</v>
          </cell>
          <cell r="C405" t="str">
            <v>Production</v>
          </cell>
          <cell r="D405" t="str">
            <v>Mixing</v>
          </cell>
          <cell r="E405" t="str">
            <v>EX-OP-BM6</v>
          </cell>
          <cell r="F405" t="str">
            <v>CW Operator</v>
          </cell>
          <cell r="G405" t="str">
            <v>Skilled</v>
          </cell>
          <cell r="H405">
            <v>43787</v>
          </cell>
          <cell r="I405">
            <v>44159</v>
          </cell>
          <cell r="J405">
            <v>0</v>
          </cell>
          <cell r="K405" t="str">
            <v>Patel Ajaykumar Gopalbhai</v>
          </cell>
          <cell r="L405">
            <v>23.556164383561644</v>
          </cell>
          <cell r="M405">
            <v>36704</v>
          </cell>
          <cell r="N405">
            <v>6353674354</v>
          </cell>
          <cell r="O405">
            <v>0</v>
          </cell>
          <cell r="P405" t="str">
            <v>Gopalbhai</v>
          </cell>
          <cell r="Q405">
            <v>7069770625</v>
          </cell>
          <cell r="R405" t="str">
            <v>Father</v>
          </cell>
          <cell r="S405" t="str">
            <v>Pushpaben</v>
          </cell>
          <cell r="T405" t="str">
            <v>Malpur, Tiski, Faredi, Sabarkantha, Gujarat-383345</v>
          </cell>
          <cell r="U405" t="str">
            <v>Malpur, Tiski, Faredi, Sabarkantha, Gujarat-383345</v>
          </cell>
          <cell r="V405">
            <v>0</v>
          </cell>
          <cell r="W405">
            <v>729684934271</v>
          </cell>
          <cell r="X405">
            <v>0</v>
          </cell>
          <cell r="Y405" t="str">
            <v>ITI</v>
          </cell>
          <cell r="Z405" t="str">
            <v>Electrician</v>
          </cell>
          <cell r="AA405" t="str">
            <v>Fresher</v>
          </cell>
        </row>
        <row r="406">
          <cell r="B406" t="str">
            <v>JV1911078</v>
          </cell>
          <cell r="C406" t="str">
            <v>Production</v>
          </cell>
          <cell r="D406" t="str">
            <v>Mixing</v>
          </cell>
          <cell r="E406">
            <v>0</v>
          </cell>
          <cell r="F406" t="str">
            <v>CW Operator</v>
          </cell>
          <cell r="G406" t="str">
            <v>Skilled</v>
          </cell>
          <cell r="H406">
            <v>43787</v>
          </cell>
          <cell r="I406">
            <v>43992</v>
          </cell>
          <cell r="J406">
            <v>0</v>
          </cell>
          <cell r="K406" t="str">
            <v>Chaudhari Divyakumar Prabhudas</v>
          </cell>
          <cell r="L406">
            <v>28.715068493150685</v>
          </cell>
          <cell r="M406">
            <v>34821</v>
          </cell>
          <cell r="N406">
            <v>8153852490</v>
          </cell>
          <cell r="O406">
            <v>0</v>
          </cell>
          <cell r="P406" t="str">
            <v>Prabhudas</v>
          </cell>
          <cell r="Q406">
            <v>9512691939</v>
          </cell>
          <cell r="R406" t="str">
            <v>Father</v>
          </cell>
          <cell r="S406" t="str">
            <v>Kailashben</v>
          </cell>
          <cell r="T406" t="str">
            <v>Juno Charadiya Vas, Pamol, Pamol, Mahesana, Gujarat-382820</v>
          </cell>
          <cell r="U406" t="str">
            <v>Juno Charadiya Vas, Pamol, Pamol, Mahesana, Gujarat-382820</v>
          </cell>
          <cell r="V406">
            <v>0</v>
          </cell>
          <cell r="W406">
            <v>455822454689</v>
          </cell>
          <cell r="X406">
            <v>0</v>
          </cell>
          <cell r="Y406" t="str">
            <v>ITI</v>
          </cell>
          <cell r="Z406" t="str">
            <v>Instrument Mechanic</v>
          </cell>
          <cell r="AA406" t="str">
            <v>Fresher</v>
          </cell>
        </row>
        <row r="407">
          <cell r="B407" t="str">
            <v>JV1911079</v>
          </cell>
          <cell r="C407" t="str">
            <v>Production</v>
          </cell>
          <cell r="D407" t="str">
            <v>Tire Building</v>
          </cell>
          <cell r="E407">
            <v>0</v>
          </cell>
          <cell r="F407" t="str">
            <v>CW Operator</v>
          </cell>
          <cell r="G407" t="str">
            <v>Skilled</v>
          </cell>
          <cell r="H407">
            <v>43787</v>
          </cell>
          <cell r="I407">
            <v>43797</v>
          </cell>
          <cell r="J407">
            <v>0</v>
          </cell>
          <cell r="K407" t="str">
            <v>Patel Kartikkumar Manubhai</v>
          </cell>
          <cell r="L407">
            <v>25.460273972602739</v>
          </cell>
          <cell r="M407">
            <v>36009</v>
          </cell>
          <cell r="N407">
            <v>7359915477</v>
          </cell>
          <cell r="O407">
            <v>0</v>
          </cell>
          <cell r="P407" t="str">
            <v>Manubhai</v>
          </cell>
          <cell r="Q407">
            <v>9428648178</v>
          </cell>
          <cell r="R407" t="str">
            <v>Father</v>
          </cell>
          <cell r="S407" t="str">
            <v>Indiraben</v>
          </cell>
          <cell r="T407" t="str">
            <v>Near, Kashiba bus Stand, Jalundh Road, At- undel, Pin No. 388640, Ta- Khambhat, Dist- Anand, Gujarat</v>
          </cell>
          <cell r="U407" t="str">
            <v>Near, Kashiba bus Stand, Jalundh Road, At- undel, Pin No. 388640, Ta- Khambhat, Dist- Anand, Gujarat</v>
          </cell>
          <cell r="V407">
            <v>0</v>
          </cell>
          <cell r="W407">
            <v>0</v>
          </cell>
          <cell r="X407">
            <v>0</v>
          </cell>
          <cell r="Y407" t="str">
            <v>ITI</v>
          </cell>
          <cell r="Z407" t="str">
            <v>Instrument Mechanic</v>
          </cell>
          <cell r="AA407" t="str">
            <v>01 Year</v>
          </cell>
        </row>
        <row r="408">
          <cell r="B408" t="str">
            <v>JV1911080</v>
          </cell>
          <cell r="C408" t="str">
            <v>Production</v>
          </cell>
          <cell r="D408" t="str">
            <v>Tire Building</v>
          </cell>
          <cell r="E408">
            <v>0</v>
          </cell>
          <cell r="F408" t="str">
            <v>CW Operator</v>
          </cell>
          <cell r="G408" t="str">
            <v>Skilled</v>
          </cell>
          <cell r="H408">
            <v>43787</v>
          </cell>
          <cell r="I408">
            <v>43789</v>
          </cell>
          <cell r="J408">
            <v>0</v>
          </cell>
          <cell r="K408" t="str">
            <v>Prajapati Umeshkumar Rambabu</v>
          </cell>
          <cell r="L408">
            <v>26.391780821917809</v>
          </cell>
          <cell r="M408">
            <v>35669</v>
          </cell>
          <cell r="N408">
            <v>9173281559</v>
          </cell>
          <cell r="O408">
            <v>0</v>
          </cell>
          <cell r="P408" t="str">
            <v>Rambabu</v>
          </cell>
          <cell r="Q408">
            <v>9998116607</v>
          </cell>
          <cell r="R408" t="str">
            <v>Father</v>
          </cell>
          <cell r="S408" t="str">
            <v>Shardaben</v>
          </cell>
          <cell r="T408" t="str">
            <v>R-17, Gokuldham Socity, Nana Chiloda, Ahmedabad City, Ahmedabad, Gujarat-382320</v>
          </cell>
          <cell r="U408" t="str">
            <v>R-17, Gokuldham Socity, Nana Chiloda, Ahmedabad City, Ahmedabad, Gujarat-382320</v>
          </cell>
          <cell r="V408">
            <v>0</v>
          </cell>
          <cell r="W408">
            <v>417949486508</v>
          </cell>
          <cell r="X408">
            <v>0</v>
          </cell>
          <cell r="Y408" t="str">
            <v>ITI</v>
          </cell>
          <cell r="Z408" t="str">
            <v>Instrument Mechanic</v>
          </cell>
          <cell r="AA408" t="str">
            <v>02 Year</v>
          </cell>
        </row>
        <row r="409">
          <cell r="B409" t="str">
            <v>JV1911081</v>
          </cell>
          <cell r="C409" t="str">
            <v>Production</v>
          </cell>
          <cell r="D409" t="str">
            <v>Tire Building</v>
          </cell>
          <cell r="E409">
            <v>0</v>
          </cell>
          <cell r="F409" t="str">
            <v>CW Operator</v>
          </cell>
          <cell r="G409" t="str">
            <v>Skilled</v>
          </cell>
          <cell r="H409">
            <v>43787</v>
          </cell>
          <cell r="I409">
            <v>43871</v>
          </cell>
          <cell r="J409">
            <v>0</v>
          </cell>
          <cell r="K409" t="str">
            <v>Panchal Paresh Lakhabhai</v>
          </cell>
          <cell r="L409">
            <v>24.052054794520547</v>
          </cell>
          <cell r="M409">
            <v>36523</v>
          </cell>
          <cell r="N409">
            <v>8347152641</v>
          </cell>
          <cell r="O409">
            <v>0</v>
          </cell>
          <cell r="P409" t="str">
            <v>Lakhabhai</v>
          </cell>
          <cell r="Q409">
            <v>8347152641</v>
          </cell>
          <cell r="R409" t="str">
            <v>Father</v>
          </cell>
          <cell r="S409" t="str">
            <v>Vinaben</v>
          </cell>
          <cell r="T409" t="str">
            <v>A-11 Amarnath Tenament, Sureliya Road, Post- Amraiwadi, Ahmedabad 380026</v>
          </cell>
          <cell r="U409" t="str">
            <v>A-11 Amarnath Tenament, Sureliya Road, Post- Amraiwadi, Ahmedabad 380026</v>
          </cell>
          <cell r="V409">
            <v>0</v>
          </cell>
          <cell r="W409">
            <v>0</v>
          </cell>
          <cell r="X409">
            <v>0</v>
          </cell>
          <cell r="Y409" t="str">
            <v>ITI</v>
          </cell>
          <cell r="Z409" t="str">
            <v>Turner</v>
          </cell>
          <cell r="AA409" t="str">
            <v>01 Year</v>
          </cell>
        </row>
        <row r="410">
          <cell r="B410" t="str">
            <v>JV1911082</v>
          </cell>
          <cell r="C410" t="str">
            <v>Production</v>
          </cell>
          <cell r="D410" t="str">
            <v>Tire Building</v>
          </cell>
          <cell r="E410" t="str">
            <v>Tire building</v>
          </cell>
          <cell r="F410" t="str">
            <v>CW Operator</v>
          </cell>
          <cell r="G410" t="str">
            <v>Skilled</v>
          </cell>
          <cell r="H410">
            <v>43787</v>
          </cell>
          <cell r="I410">
            <v>44205</v>
          </cell>
          <cell r="J410">
            <v>0</v>
          </cell>
          <cell r="K410" t="str">
            <v>Patel Amul Kantibhai</v>
          </cell>
          <cell r="L410">
            <v>25.482191780821918</v>
          </cell>
          <cell r="M410">
            <v>36001</v>
          </cell>
          <cell r="N410">
            <v>8347933441</v>
          </cell>
          <cell r="O410">
            <v>0</v>
          </cell>
          <cell r="P410" t="str">
            <v>Kantibhai</v>
          </cell>
          <cell r="Q410">
            <v>8758343296</v>
          </cell>
          <cell r="R410" t="str">
            <v>Father</v>
          </cell>
          <cell r="S410" t="str">
            <v>Kailashben</v>
          </cell>
          <cell r="T410" t="str">
            <v>18-Ambli Faliyu, Jalampur, Arvalli, Gujarat-383315</v>
          </cell>
          <cell r="U410" t="str">
            <v>18-Ambli Faliyu, Jalampur, Arvalli, Gujarat-383315</v>
          </cell>
          <cell r="V410">
            <v>0</v>
          </cell>
          <cell r="W410">
            <v>792739342971</v>
          </cell>
          <cell r="X410">
            <v>0</v>
          </cell>
          <cell r="Y410" t="str">
            <v>ITI</v>
          </cell>
          <cell r="Z410" t="str">
            <v>Mechanic Diesel</v>
          </cell>
          <cell r="AA410" t="str">
            <v>02 Year</v>
          </cell>
        </row>
        <row r="411">
          <cell r="B411" t="str">
            <v>JV1911083</v>
          </cell>
          <cell r="C411" t="str">
            <v>Production</v>
          </cell>
          <cell r="D411" t="str">
            <v>Tire Building</v>
          </cell>
          <cell r="E411">
            <v>0</v>
          </cell>
          <cell r="F411" t="str">
            <v>CW Operator</v>
          </cell>
          <cell r="G411" t="str">
            <v>Skilled</v>
          </cell>
          <cell r="H411">
            <v>43787</v>
          </cell>
          <cell r="I411">
            <v>43809</v>
          </cell>
          <cell r="J411">
            <v>0</v>
          </cell>
          <cell r="K411" t="str">
            <v>Kushwah Shyamkaran Munnasingh</v>
          </cell>
          <cell r="L411">
            <v>23.947945205479453</v>
          </cell>
          <cell r="M411">
            <v>36561</v>
          </cell>
          <cell r="N411">
            <v>8460998583</v>
          </cell>
          <cell r="O411">
            <v>0</v>
          </cell>
          <cell r="P411" t="str">
            <v>Munnasingh</v>
          </cell>
          <cell r="Q411">
            <v>9724867863</v>
          </cell>
          <cell r="R411" t="str">
            <v>Father</v>
          </cell>
          <cell r="S411" t="str">
            <v>Artiben</v>
          </cell>
          <cell r="T411" t="str">
            <v>14, Santoshinagar, B/h Bhagyoday Socity, Naroda, Ahmedabad, Ahmedabad, Gujarat-382330</v>
          </cell>
          <cell r="U411" t="str">
            <v>14, Santoshinagar, B/h Bhagyoday Socity, Naroda, Ahmedabad, Ahmedabad, Gujarat-382330</v>
          </cell>
          <cell r="V411">
            <v>0</v>
          </cell>
          <cell r="W411">
            <v>543831166328</v>
          </cell>
          <cell r="X411">
            <v>0</v>
          </cell>
          <cell r="Y411" t="str">
            <v>ITI</v>
          </cell>
          <cell r="Z411" t="str">
            <v>Instrument Mechanic</v>
          </cell>
          <cell r="AA411" t="str">
            <v>01 Year</v>
          </cell>
        </row>
        <row r="412">
          <cell r="B412" t="str">
            <v>JV1911084</v>
          </cell>
          <cell r="C412" t="str">
            <v>Production</v>
          </cell>
          <cell r="D412" t="str">
            <v>Tire Building</v>
          </cell>
          <cell r="E412">
            <v>0</v>
          </cell>
          <cell r="F412" t="str">
            <v>CW Operator</v>
          </cell>
          <cell r="G412" t="str">
            <v>Skilled</v>
          </cell>
          <cell r="H412">
            <v>43787</v>
          </cell>
          <cell r="I412">
            <v>43790</v>
          </cell>
          <cell r="J412">
            <v>0</v>
          </cell>
          <cell r="K412" t="str">
            <v>Dodiya Mayur Rambhai</v>
          </cell>
          <cell r="L412">
            <v>26.38082191780822</v>
          </cell>
          <cell r="M412">
            <v>35673</v>
          </cell>
          <cell r="N412">
            <v>9227530007</v>
          </cell>
          <cell r="O412">
            <v>0</v>
          </cell>
          <cell r="P412" t="str">
            <v>Rambhai</v>
          </cell>
          <cell r="Q412">
            <v>9275257730</v>
          </cell>
          <cell r="R412" t="str">
            <v>Father</v>
          </cell>
          <cell r="S412" t="str">
            <v>N/A</v>
          </cell>
          <cell r="T412" t="str">
            <v>Koli Street, Panch Pipalva, Panch Pipalva, Panch Pipalva, Kodinar, Junagadh, Gujarat-362720</v>
          </cell>
          <cell r="U412" t="str">
            <v>Koli Street, Panch Pipalva, Panch Pipalva, Panch Pipalva, Kodinar, Junagadh, Gujarat-362720</v>
          </cell>
          <cell r="V412">
            <v>0</v>
          </cell>
          <cell r="W412">
            <v>536764866529</v>
          </cell>
          <cell r="X412">
            <v>0</v>
          </cell>
          <cell r="Y412" t="str">
            <v>ITI</v>
          </cell>
          <cell r="Z412" t="str">
            <v>Wireman</v>
          </cell>
          <cell r="AA412" t="str">
            <v>03 Year</v>
          </cell>
        </row>
        <row r="413">
          <cell r="B413" t="str">
            <v>JV1911085</v>
          </cell>
          <cell r="C413" t="str">
            <v>Production</v>
          </cell>
          <cell r="D413" t="str">
            <v>Tire Building</v>
          </cell>
          <cell r="E413">
            <v>0</v>
          </cell>
          <cell r="F413" t="str">
            <v>CW Operator</v>
          </cell>
          <cell r="G413" t="str">
            <v>Skilled</v>
          </cell>
          <cell r="H413">
            <v>43787</v>
          </cell>
          <cell r="I413">
            <v>43789</v>
          </cell>
          <cell r="J413">
            <v>0</v>
          </cell>
          <cell r="K413" t="str">
            <v>Raval Gaurang Baladevbhai</v>
          </cell>
          <cell r="L413">
            <v>28.139726027397259</v>
          </cell>
          <cell r="M413">
            <v>35031</v>
          </cell>
          <cell r="N413">
            <v>7874169953</v>
          </cell>
          <cell r="O413">
            <v>0</v>
          </cell>
          <cell r="P413" t="str">
            <v>Baladevbhai</v>
          </cell>
          <cell r="Q413">
            <v>7874169953</v>
          </cell>
          <cell r="R413" t="str">
            <v>Father</v>
          </cell>
          <cell r="S413" t="str">
            <v>N/A</v>
          </cell>
          <cell r="T413" t="str">
            <v>23/8, Satyam Flate, opp Mohannagar, Near Khodiyarnagar, Bou Nagar, Ahmedabad-24</v>
          </cell>
          <cell r="U413" t="str">
            <v>23/8, Satyam Flate, opp Mohannagar, Near Khodiyarnagar, Bou Nagar, Ahmedabad-24</v>
          </cell>
          <cell r="V413">
            <v>0</v>
          </cell>
          <cell r="W413">
            <v>0</v>
          </cell>
          <cell r="X413">
            <v>0</v>
          </cell>
          <cell r="Y413" t="str">
            <v>ITI</v>
          </cell>
          <cell r="Z413" t="str">
            <v>Turner</v>
          </cell>
          <cell r="AA413" t="str">
            <v>03 Year</v>
          </cell>
        </row>
        <row r="414">
          <cell r="B414" t="str">
            <v>JV1911086</v>
          </cell>
          <cell r="C414" t="str">
            <v>Production</v>
          </cell>
          <cell r="D414" t="str">
            <v>Tire Building</v>
          </cell>
          <cell r="E414">
            <v>0</v>
          </cell>
          <cell r="F414" t="str">
            <v>CW Operator</v>
          </cell>
          <cell r="G414" t="str">
            <v>Skilled</v>
          </cell>
          <cell r="H414">
            <v>43787</v>
          </cell>
          <cell r="I414">
            <v>43854</v>
          </cell>
          <cell r="J414">
            <v>0</v>
          </cell>
          <cell r="K414" t="str">
            <v>Rathod Bharatbhai Savjibhai</v>
          </cell>
          <cell r="L414">
            <v>25.8</v>
          </cell>
          <cell r="M414">
            <v>35885</v>
          </cell>
          <cell r="N414">
            <v>7575857621</v>
          </cell>
          <cell r="O414">
            <v>0</v>
          </cell>
          <cell r="P414" t="str">
            <v>Savjibhai</v>
          </cell>
          <cell r="Q414">
            <v>8469351672</v>
          </cell>
          <cell r="R414" t="str">
            <v>Father</v>
          </cell>
          <cell r="S414" t="str">
            <v>Hanshaben</v>
          </cell>
          <cell r="T414" t="str">
            <v>Maidkol, Maidkol, Thara, Banaskantha, Gujarat-385555</v>
          </cell>
          <cell r="U414" t="str">
            <v>Maidkol, Maidkol, Thara, Banaskantha, Gujarat-385555</v>
          </cell>
          <cell r="V414">
            <v>0</v>
          </cell>
          <cell r="W414">
            <v>631043573616</v>
          </cell>
          <cell r="X414">
            <v>0</v>
          </cell>
          <cell r="Y414" t="str">
            <v>ITI</v>
          </cell>
          <cell r="Z414" t="str">
            <v>Mechanic Diesel</v>
          </cell>
          <cell r="AA414" t="str">
            <v>01 Year</v>
          </cell>
        </row>
        <row r="415">
          <cell r="B415" t="str">
            <v>JV1912087</v>
          </cell>
          <cell r="C415" t="str">
            <v>Production</v>
          </cell>
          <cell r="D415" t="str">
            <v>Tire Building</v>
          </cell>
          <cell r="E415">
            <v>0</v>
          </cell>
          <cell r="F415" t="str">
            <v>CW Operator</v>
          </cell>
          <cell r="G415" t="str">
            <v>Skilled</v>
          </cell>
          <cell r="H415">
            <v>43801</v>
          </cell>
          <cell r="I415">
            <v>44004</v>
          </cell>
          <cell r="J415">
            <v>0</v>
          </cell>
          <cell r="K415" t="str">
            <v>Prajapati Diipkumar Babubhai</v>
          </cell>
          <cell r="L415">
            <v>26.18082191780822</v>
          </cell>
          <cell r="M415">
            <v>35746</v>
          </cell>
          <cell r="N415">
            <v>8511940409</v>
          </cell>
          <cell r="O415">
            <v>0</v>
          </cell>
          <cell r="P415" t="str">
            <v>Babubhai</v>
          </cell>
          <cell r="Q415">
            <v>7227093667</v>
          </cell>
          <cell r="R415" t="str">
            <v>Father</v>
          </cell>
          <cell r="S415" t="str">
            <v>Santaben</v>
          </cell>
          <cell r="T415" t="str">
            <v>At-Dhadhaliya ta- Modasa Dist- Arvalli</v>
          </cell>
          <cell r="U415" t="str">
            <v>At-Dhadhaliya ta- Modasa Dist- Arvalli</v>
          </cell>
          <cell r="V415">
            <v>0</v>
          </cell>
          <cell r="W415">
            <v>496984697551</v>
          </cell>
          <cell r="X415">
            <v>0</v>
          </cell>
          <cell r="Y415" t="str">
            <v>ITI</v>
          </cell>
          <cell r="Z415" t="str">
            <v>Wireman</v>
          </cell>
          <cell r="AA415" t="str">
            <v>1 Year</v>
          </cell>
        </row>
        <row r="416">
          <cell r="B416" t="str">
            <v>JV1912088</v>
          </cell>
          <cell r="C416" t="str">
            <v>Production</v>
          </cell>
          <cell r="D416" t="str">
            <v>Tire Building</v>
          </cell>
          <cell r="E416">
            <v>0</v>
          </cell>
          <cell r="F416" t="str">
            <v>CW Operator</v>
          </cell>
          <cell r="G416" t="str">
            <v>Skilled</v>
          </cell>
          <cell r="H416">
            <v>43801</v>
          </cell>
          <cell r="I416">
            <v>43805</v>
          </cell>
          <cell r="J416">
            <v>0</v>
          </cell>
          <cell r="K416" t="str">
            <v>Dabhi Ajitbhai Vaghajibhai</v>
          </cell>
          <cell r="L416">
            <v>28.052054794520547</v>
          </cell>
          <cell r="M416">
            <v>35063</v>
          </cell>
          <cell r="N416">
            <v>9624037004</v>
          </cell>
          <cell r="O416">
            <v>0</v>
          </cell>
          <cell r="P416" t="str">
            <v>Vaghajibhai</v>
          </cell>
          <cell r="Q416">
            <v>7698989857</v>
          </cell>
          <cell r="R416" t="str">
            <v>Father</v>
          </cell>
          <cell r="S416" t="str">
            <v>Revaben</v>
          </cell>
          <cell r="T416" t="str">
            <v>At- Bhumapura Ta- Mehmedabad Dist- Kheda</v>
          </cell>
          <cell r="U416" t="str">
            <v>At- Bhumapura Ta- Mehmedabad Dist- Kheda</v>
          </cell>
          <cell r="V416">
            <v>0</v>
          </cell>
          <cell r="W416">
            <v>391845196613</v>
          </cell>
          <cell r="X416">
            <v>0</v>
          </cell>
          <cell r="Y416" t="str">
            <v>ITI</v>
          </cell>
          <cell r="Z416" t="str">
            <v>Fitter</v>
          </cell>
          <cell r="AA416" t="str">
            <v>3 Year</v>
          </cell>
        </row>
        <row r="417">
          <cell r="B417" t="str">
            <v>JV1912089</v>
          </cell>
          <cell r="C417" t="str">
            <v>Production</v>
          </cell>
          <cell r="D417" t="str">
            <v>Tire Building</v>
          </cell>
          <cell r="E417">
            <v>0</v>
          </cell>
          <cell r="F417" t="str">
            <v>CW Operator</v>
          </cell>
          <cell r="G417" t="str">
            <v>Skilled</v>
          </cell>
          <cell r="H417">
            <v>43801</v>
          </cell>
          <cell r="I417">
            <v>43803</v>
          </cell>
          <cell r="J417">
            <v>0</v>
          </cell>
          <cell r="K417" t="str">
            <v>Patel Ashish Mahendrabhai</v>
          </cell>
          <cell r="L417">
            <v>26.926027397260274</v>
          </cell>
          <cell r="M417">
            <v>35474</v>
          </cell>
          <cell r="N417">
            <v>7284802462</v>
          </cell>
          <cell r="O417">
            <v>0</v>
          </cell>
          <cell r="P417" t="str">
            <v>Mahendrabhai</v>
          </cell>
          <cell r="Q417">
            <v>8200851576</v>
          </cell>
          <cell r="R417" t="str">
            <v>Father</v>
          </cell>
          <cell r="S417" t="str">
            <v>Niruben</v>
          </cell>
          <cell r="T417" t="str">
            <v>At- Abasana Ta- Vijapur Dist Mahesana</v>
          </cell>
          <cell r="U417" t="str">
            <v>At- Abasana Ta- Vijapur Dist Mahesana</v>
          </cell>
          <cell r="V417">
            <v>0</v>
          </cell>
          <cell r="W417">
            <v>397819113742</v>
          </cell>
          <cell r="X417">
            <v>0</v>
          </cell>
          <cell r="Y417" t="str">
            <v>ITI</v>
          </cell>
          <cell r="Z417" t="str">
            <v>Electrician</v>
          </cell>
          <cell r="AA417" t="str">
            <v>Fresher</v>
          </cell>
        </row>
        <row r="418">
          <cell r="B418" t="str">
            <v>JV1912090</v>
          </cell>
          <cell r="C418" t="str">
            <v>Production</v>
          </cell>
          <cell r="D418" t="str">
            <v>Tire Building</v>
          </cell>
          <cell r="E418">
            <v>0</v>
          </cell>
          <cell r="F418" t="str">
            <v>CW Operator</v>
          </cell>
          <cell r="G418" t="str">
            <v>Skilled</v>
          </cell>
          <cell r="H418">
            <v>43801</v>
          </cell>
          <cell r="I418">
            <v>43803</v>
          </cell>
          <cell r="J418">
            <v>0</v>
          </cell>
          <cell r="K418" t="str">
            <v>Patel Vinashkumar Dineshbhai</v>
          </cell>
          <cell r="L418">
            <v>26.090410958904108</v>
          </cell>
          <cell r="M418">
            <v>35779</v>
          </cell>
          <cell r="N418">
            <v>8200130574</v>
          </cell>
          <cell r="O418">
            <v>0</v>
          </cell>
          <cell r="P418" t="str">
            <v>Dineshbhai</v>
          </cell>
          <cell r="Q418">
            <v>8200130574</v>
          </cell>
          <cell r="R418" t="str">
            <v>Father</v>
          </cell>
          <cell r="S418" t="str">
            <v>Bhartiben</v>
          </cell>
          <cell r="T418" t="str">
            <v>At- Transvad Ta- Vadnagar Dist- Mahesana</v>
          </cell>
          <cell r="U418" t="str">
            <v>At- Transvad Ta- Vadnagar Dist- Mahesana</v>
          </cell>
          <cell r="V418">
            <v>0</v>
          </cell>
          <cell r="W418">
            <v>598275733380</v>
          </cell>
          <cell r="X418">
            <v>0</v>
          </cell>
          <cell r="Y418" t="str">
            <v>ITI</v>
          </cell>
          <cell r="Z418" t="str">
            <v>Electrician</v>
          </cell>
          <cell r="AA418" t="str">
            <v>Fresher</v>
          </cell>
        </row>
        <row r="419">
          <cell r="B419" t="str">
            <v>JV1912091</v>
          </cell>
          <cell r="C419" t="str">
            <v>Production</v>
          </cell>
          <cell r="D419" t="str">
            <v>Tire Building</v>
          </cell>
          <cell r="E419">
            <v>0</v>
          </cell>
          <cell r="F419" t="str">
            <v>CW Operator</v>
          </cell>
          <cell r="G419" t="str">
            <v>Skilled</v>
          </cell>
          <cell r="H419">
            <v>43801</v>
          </cell>
          <cell r="I419">
            <v>43803</v>
          </cell>
          <cell r="J419">
            <v>0</v>
          </cell>
          <cell r="K419" t="str">
            <v>Patel Hinesh Vishnubhai</v>
          </cell>
          <cell r="L419">
            <v>26.156164383561645</v>
          </cell>
          <cell r="M419">
            <v>35755</v>
          </cell>
          <cell r="N419">
            <v>8780350195</v>
          </cell>
          <cell r="O419">
            <v>0</v>
          </cell>
          <cell r="P419" t="str">
            <v>Vishnubhai</v>
          </cell>
          <cell r="Q419">
            <v>8780350195</v>
          </cell>
          <cell r="R419" t="str">
            <v>Father</v>
          </cell>
          <cell r="S419" t="str">
            <v>Savitaben</v>
          </cell>
          <cell r="T419" t="str">
            <v>At- Abasana Ta- Vijapur Dist Mahesana</v>
          </cell>
          <cell r="U419" t="str">
            <v>At- Abasana Ta- Vijapur Dist Mahesana</v>
          </cell>
          <cell r="V419">
            <v>0</v>
          </cell>
          <cell r="W419">
            <v>222432695473</v>
          </cell>
          <cell r="X419">
            <v>0</v>
          </cell>
          <cell r="Y419" t="str">
            <v>ITI</v>
          </cell>
          <cell r="Z419" t="str">
            <v>Electrician</v>
          </cell>
          <cell r="AA419" t="str">
            <v>Fresher</v>
          </cell>
        </row>
        <row r="420">
          <cell r="B420" t="str">
            <v>JV1912092</v>
          </cell>
          <cell r="C420" t="str">
            <v>Production</v>
          </cell>
          <cell r="D420" t="str">
            <v>Tire Building</v>
          </cell>
          <cell r="E420">
            <v>0</v>
          </cell>
          <cell r="F420" t="str">
            <v>CW Operator</v>
          </cell>
          <cell r="G420" t="str">
            <v>Skilled</v>
          </cell>
          <cell r="H420">
            <v>43801</v>
          </cell>
          <cell r="I420">
            <v>43805</v>
          </cell>
          <cell r="J420">
            <v>0</v>
          </cell>
          <cell r="K420" t="str">
            <v>Tholiya Ajaybhai Chandubhai</v>
          </cell>
          <cell r="L420">
            <v>25.86849315068493</v>
          </cell>
          <cell r="M420">
            <v>35860</v>
          </cell>
          <cell r="N420">
            <v>7069869903</v>
          </cell>
          <cell r="O420">
            <v>0</v>
          </cell>
          <cell r="P420" t="str">
            <v>Chandubhai</v>
          </cell>
          <cell r="Q420">
            <v>7874939333</v>
          </cell>
          <cell r="R420" t="str">
            <v>Father</v>
          </cell>
          <cell r="S420" t="str">
            <v>Bhavnaben</v>
          </cell>
          <cell r="T420" t="str">
            <v>01, Sontha, Surendranagar, Galsana, Gujarat- 382245</v>
          </cell>
          <cell r="U420" t="str">
            <v>01, Sontha, Surendranagar, Galsana, Gujarat- 382245</v>
          </cell>
          <cell r="V420">
            <v>0</v>
          </cell>
          <cell r="W420">
            <v>204494021395</v>
          </cell>
          <cell r="X420">
            <v>0</v>
          </cell>
          <cell r="Y420" t="str">
            <v>ITI</v>
          </cell>
          <cell r="Z420" t="str">
            <v>Mechanic Motor Vehicle</v>
          </cell>
          <cell r="AA420" t="str">
            <v>1 Year</v>
          </cell>
        </row>
        <row r="421">
          <cell r="B421" t="str">
            <v>JV1912093</v>
          </cell>
          <cell r="C421" t="str">
            <v>Production</v>
          </cell>
          <cell r="D421" t="str">
            <v>Tire Building</v>
          </cell>
          <cell r="E421">
            <v>0</v>
          </cell>
          <cell r="F421" t="str">
            <v>CW Operator</v>
          </cell>
          <cell r="G421" t="str">
            <v>Skilled</v>
          </cell>
          <cell r="H421">
            <v>43801</v>
          </cell>
          <cell r="I421">
            <v>43855</v>
          </cell>
          <cell r="J421">
            <v>0</v>
          </cell>
          <cell r="K421" t="str">
            <v>Rathod Kalpeshji Bhuraji</v>
          </cell>
          <cell r="L421">
            <v>24.616438356164384</v>
          </cell>
          <cell r="M421">
            <v>36317</v>
          </cell>
          <cell r="N421">
            <v>8238329121</v>
          </cell>
          <cell r="O421">
            <v>0</v>
          </cell>
          <cell r="P421" t="str">
            <v>Bhuraji</v>
          </cell>
          <cell r="Q421">
            <v>9898050723</v>
          </cell>
          <cell r="R421" t="str">
            <v>Father</v>
          </cell>
          <cell r="S421" t="str">
            <v>Jagalben</v>
          </cell>
          <cell r="T421" t="str">
            <v>At- Maidkol Post- Thara Ta- Kankrej Dist- Banaskantha 385555</v>
          </cell>
          <cell r="U421" t="str">
            <v>At- Maidkol Post- Thara Ta- Kankrej Dist- Banaskantha 385555</v>
          </cell>
          <cell r="V421">
            <v>0</v>
          </cell>
          <cell r="W421">
            <v>411017923152</v>
          </cell>
          <cell r="X421">
            <v>0</v>
          </cell>
          <cell r="Y421" t="str">
            <v>ITI</v>
          </cell>
          <cell r="Z421" t="str">
            <v>Welder</v>
          </cell>
          <cell r="AA421" t="str">
            <v>-</v>
          </cell>
        </row>
        <row r="422">
          <cell r="B422" t="str">
            <v>JV1912094</v>
          </cell>
          <cell r="C422" t="str">
            <v>Production</v>
          </cell>
          <cell r="D422" t="str">
            <v>Tire Building</v>
          </cell>
          <cell r="E422">
            <v>0</v>
          </cell>
          <cell r="F422" t="str">
            <v>CW Operator</v>
          </cell>
          <cell r="G422" t="str">
            <v>Skilled</v>
          </cell>
          <cell r="H422">
            <v>43801</v>
          </cell>
          <cell r="I422">
            <v>43805</v>
          </cell>
          <cell r="J422">
            <v>0</v>
          </cell>
          <cell r="K422" t="str">
            <v>Rathore Vikas Mahaveerprasad</v>
          </cell>
          <cell r="L422">
            <v>28.509589041095889</v>
          </cell>
          <cell r="M422">
            <v>34896</v>
          </cell>
          <cell r="N422">
            <v>9725404754</v>
          </cell>
          <cell r="O422">
            <v>0</v>
          </cell>
          <cell r="P422" t="str">
            <v>Mahaveerprasad</v>
          </cell>
          <cell r="Q422">
            <v>9725404754</v>
          </cell>
          <cell r="R422" t="str">
            <v>Father</v>
          </cell>
          <cell r="S422" t="str">
            <v>Chandrakala Bai</v>
          </cell>
          <cell r="T422" t="str">
            <v>At- Bagali Ta- Pipalda Dist- Kota Rajasthan</v>
          </cell>
          <cell r="U422" t="str">
            <v>At- Bagali Ta- Pipalda Dist- Kota Rajasthan</v>
          </cell>
          <cell r="V422">
            <v>0</v>
          </cell>
          <cell r="W422">
            <v>339680555200</v>
          </cell>
          <cell r="X422">
            <v>0</v>
          </cell>
          <cell r="Y422" t="str">
            <v>ITI</v>
          </cell>
          <cell r="Z422" t="str">
            <v>Electrician</v>
          </cell>
          <cell r="AA422" t="str">
            <v>5 Year</v>
          </cell>
        </row>
        <row r="423">
          <cell r="B423" t="str">
            <v>JV1912095</v>
          </cell>
          <cell r="C423" t="str">
            <v>Production</v>
          </cell>
          <cell r="D423" t="str">
            <v>Tire Building</v>
          </cell>
          <cell r="E423">
            <v>0</v>
          </cell>
          <cell r="F423" t="str">
            <v>CW Operator</v>
          </cell>
          <cell r="G423" t="str">
            <v>Skilled</v>
          </cell>
          <cell r="H423">
            <v>43801</v>
          </cell>
          <cell r="I423">
            <v>43822</v>
          </cell>
          <cell r="J423">
            <v>0</v>
          </cell>
          <cell r="K423" t="str">
            <v>Dhadavi Ramchandrabhai Sureshbhai</v>
          </cell>
          <cell r="L423">
            <v>28.008219178082193</v>
          </cell>
          <cell r="M423">
            <v>35079</v>
          </cell>
          <cell r="N423">
            <v>9638490271</v>
          </cell>
          <cell r="O423">
            <v>0</v>
          </cell>
          <cell r="P423" t="str">
            <v>Sureshbhai</v>
          </cell>
          <cell r="Q423">
            <v>7016679363</v>
          </cell>
          <cell r="R423" t="str">
            <v>Father</v>
          </cell>
          <cell r="S423" t="str">
            <v>Kanchanben</v>
          </cell>
          <cell r="T423" t="str">
            <v>Gadthal, Sakar, Limbdi, Surendranagar</v>
          </cell>
          <cell r="U423" t="str">
            <v>Gadthal, Sakar, Limbdi, Surendranagar</v>
          </cell>
          <cell r="V423">
            <v>0</v>
          </cell>
          <cell r="W423">
            <v>272903783176</v>
          </cell>
          <cell r="X423">
            <v>0</v>
          </cell>
          <cell r="Y423" t="str">
            <v>ITI</v>
          </cell>
          <cell r="Z423" t="str">
            <v>Turner</v>
          </cell>
          <cell r="AA423" t="str">
            <v>2 Year</v>
          </cell>
        </row>
        <row r="424">
          <cell r="B424" t="str">
            <v>JV1912096</v>
          </cell>
          <cell r="C424" t="str">
            <v>Production</v>
          </cell>
          <cell r="D424" t="str">
            <v>Tire Building</v>
          </cell>
          <cell r="E424">
            <v>0</v>
          </cell>
          <cell r="F424" t="str">
            <v>CW Operator</v>
          </cell>
          <cell r="G424" t="str">
            <v>Skilled</v>
          </cell>
          <cell r="H424">
            <v>43801</v>
          </cell>
          <cell r="I424">
            <v>43896</v>
          </cell>
          <cell r="J424">
            <v>0</v>
          </cell>
          <cell r="K424" t="str">
            <v>Baraiya Prakashkumar Vinodbhai</v>
          </cell>
          <cell r="L424">
            <v>25.446575342465753</v>
          </cell>
          <cell r="M424">
            <v>36014</v>
          </cell>
          <cell r="N424">
            <v>9998967306</v>
          </cell>
          <cell r="O424">
            <v>0</v>
          </cell>
          <cell r="P424" t="str">
            <v>Vinodbhai</v>
          </cell>
          <cell r="Q424">
            <v>9979560820</v>
          </cell>
          <cell r="R424" t="str">
            <v>Father</v>
          </cell>
          <cell r="S424" t="str">
            <v>Rajaben</v>
          </cell>
          <cell r="T424" t="str">
            <v>At&amp;Po- Bhatera, Ta, Kathlal, Dist, Kheda 387630</v>
          </cell>
          <cell r="U424" t="str">
            <v>At&amp;Po- Bhatera, Ta, Kathlal, Dist, Kheda 387630</v>
          </cell>
          <cell r="V424">
            <v>0</v>
          </cell>
          <cell r="W424">
            <v>337200335563</v>
          </cell>
          <cell r="X424">
            <v>0</v>
          </cell>
          <cell r="Y424" t="str">
            <v>ITI</v>
          </cell>
          <cell r="Z424" t="str">
            <v>PPO</v>
          </cell>
          <cell r="AA424" t="str">
            <v>2.5 Year</v>
          </cell>
        </row>
        <row r="425">
          <cell r="B425" t="str">
            <v>JV1912097</v>
          </cell>
          <cell r="C425" t="str">
            <v>QA</v>
          </cell>
          <cell r="D425" t="str">
            <v>Quality Control</v>
          </cell>
          <cell r="E425" t="str">
            <v>SORTING</v>
          </cell>
          <cell r="F425" t="str">
            <v>CW Operator</v>
          </cell>
          <cell r="G425" t="str">
            <v>Skilled</v>
          </cell>
          <cell r="H425">
            <v>43801</v>
          </cell>
          <cell r="I425">
            <v>44229</v>
          </cell>
          <cell r="J425">
            <v>0</v>
          </cell>
          <cell r="K425" t="str">
            <v>Ari Rajakbhai Abdulbhai</v>
          </cell>
          <cell r="L425">
            <v>28.087671232876712</v>
          </cell>
          <cell r="M425">
            <v>35050</v>
          </cell>
          <cell r="N425">
            <v>9574505877</v>
          </cell>
          <cell r="O425">
            <v>0</v>
          </cell>
          <cell r="P425" t="str">
            <v>Abdulbhai</v>
          </cell>
          <cell r="Q425">
            <v>9574505877</v>
          </cell>
          <cell r="R425" t="str">
            <v>Father</v>
          </cell>
          <cell r="S425" t="str">
            <v>Niruben</v>
          </cell>
          <cell r="T425" t="str">
            <v>At- Chikasar Ta- Dasada Dist- Surendranagar</v>
          </cell>
          <cell r="U425" t="str">
            <v>At- Chikasar Ta- Dasada Dist- Surendranagar</v>
          </cell>
          <cell r="V425">
            <v>0</v>
          </cell>
          <cell r="W425">
            <v>982187375831</v>
          </cell>
          <cell r="X425">
            <v>0</v>
          </cell>
          <cell r="Y425" t="str">
            <v>ITI</v>
          </cell>
          <cell r="Z425" t="str">
            <v>Mechanic Diesel</v>
          </cell>
          <cell r="AA425" t="str">
            <v>3 Year</v>
          </cell>
        </row>
        <row r="426">
          <cell r="B426" t="str">
            <v>JV1912098</v>
          </cell>
          <cell r="C426" t="str">
            <v>Production</v>
          </cell>
          <cell r="D426" t="str">
            <v>Tire Building</v>
          </cell>
          <cell r="E426">
            <v>0</v>
          </cell>
          <cell r="F426" t="str">
            <v>CW Operator</v>
          </cell>
          <cell r="G426" t="str">
            <v>Skilled</v>
          </cell>
          <cell r="H426">
            <v>43808</v>
          </cell>
          <cell r="I426">
            <v>43843</v>
          </cell>
          <cell r="J426">
            <v>0</v>
          </cell>
          <cell r="K426" t="str">
            <v>Ombir Satbir</v>
          </cell>
          <cell r="L426">
            <v>30.704109589041096</v>
          </cell>
          <cell r="M426">
            <v>34095</v>
          </cell>
          <cell r="N426">
            <v>8813810426</v>
          </cell>
          <cell r="O426">
            <v>0</v>
          </cell>
          <cell r="P426" t="str">
            <v xml:space="preserve">Satbir </v>
          </cell>
          <cell r="Q426">
            <v>8813809684</v>
          </cell>
          <cell r="R426" t="str">
            <v>Father</v>
          </cell>
          <cell r="S426" t="str">
            <v>Kushum</v>
          </cell>
          <cell r="T426" t="str">
            <v>S/O: Satbir, House Number474, Ward no.8, Dhai Wisha Mohalla, Gorauta, Gorauta, 120 Palwal, Hariyana-121106</v>
          </cell>
          <cell r="U426" t="str">
            <v>S/O: Satbir, House Number474, Ward no.8, Dhai Wisha Mohalla, Gorauta, Gorauta, 120 Palwal, Hariyana-121106</v>
          </cell>
          <cell r="V426">
            <v>0</v>
          </cell>
          <cell r="W426">
            <v>501465145609</v>
          </cell>
          <cell r="X426">
            <v>0</v>
          </cell>
          <cell r="Y426" t="str">
            <v>ITI</v>
          </cell>
          <cell r="Z426" t="str">
            <v>Fitter</v>
          </cell>
          <cell r="AA426" t="str">
            <v>3 Years</v>
          </cell>
        </row>
        <row r="427">
          <cell r="B427" t="str">
            <v>JV1912099</v>
          </cell>
          <cell r="C427" t="str">
            <v>Production</v>
          </cell>
          <cell r="D427" t="str">
            <v>Tire Building</v>
          </cell>
          <cell r="E427">
            <v>0</v>
          </cell>
          <cell r="F427" t="str">
            <v>CW Operator</v>
          </cell>
          <cell r="G427" t="str">
            <v>Skilled</v>
          </cell>
          <cell r="H427">
            <v>43808</v>
          </cell>
          <cell r="I427">
            <v>43990</v>
          </cell>
          <cell r="J427">
            <v>0</v>
          </cell>
          <cell r="K427" t="str">
            <v>Damor Rajeshkumar Laxmanbhai</v>
          </cell>
          <cell r="L427">
            <v>29.797260273972604</v>
          </cell>
          <cell r="M427">
            <v>34426</v>
          </cell>
          <cell r="N427">
            <v>9537818945</v>
          </cell>
          <cell r="O427">
            <v>0</v>
          </cell>
          <cell r="P427" t="str">
            <v>Laxmanbhai</v>
          </cell>
          <cell r="Q427">
            <v>9727422495</v>
          </cell>
          <cell r="R427" t="str">
            <v>Father</v>
          </cell>
          <cell r="S427" t="str">
            <v>Bhuriben</v>
          </cell>
          <cell r="T427" t="str">
            <v>S/O: Laxman Damor, Meghraj, Navagam, Kasana, Kasana, Sabarkantha, Gujarat-383350</v>
          </cell>
          <cell r="U427" t="str">
            <v>S/O: Laxman Damor, Meghraj, Navagam, Kasana, Kasana, Sabarkantha, Gujarat-383350</v>
          </cell>
          <cell r="V427">
            <v>0</v>
          </cell>
          <cell r="W427">
            <v>682511956018</v>
          </cell>
          <cell r="X427">
            <v>0</v>
          </cell>
          <cell r="Y427" t="str">
            <v>ITI</v>
          </cell>
          <cell r="Z427" t="str">
            <v>Electrician</v>
          </cell>
          <cell r="AA427" t="str">
            <v>2 Years</v>
          </cell>
        </row>
        <row r="428">
          <cell r="B428" t="str">
            <v>JV1912100</v>
          </cell>
          <cell r="C428" t="str">
            <v>Production</v>
          </cell>
          <cell r="D428" t="str">
            <v>Tire Building</v>
          </cell>
          <cell r="E428">
            <v>0</v>
          </cell>
          <cell r="F428" t="str">
            <v>CW Operator</v>
          </cell>
          <cell r="G428" t="str">
            <v>Skilled</v>
          </cell>
          <cell r="H428">
            <v>43808</v>
          </cell>
          <cell r="I428">
            <v>43990</v>
          </cell>
          <cell r="J428">
            <v>0</v>
          </cell>
          <cell r="K428" t="str">
            <v>Menat Rajnikant Ramanbhai</v>
          </cell>
          <cell r="L428">
            <v>28.586301369863012</v>
          </cell>
          <cell r="M428">
            <v>34868</v>
          </cell>
          <cell r="N428">
            <v>9726852997</v>
          </cell>
          <cell r="O428">
            <v>0</v>
          </cell>
          <cell r="P428" t="str">
            <v>Ramanbhai</v>
          </cell>
          <cell r="Q428">
            <v>8758279505</v>
          </cell>
          <cell r="R428" t="str">
            <v>Father</v>
          </cell>
          <cell r="S428" t="str">
            <v>Champaben</v>
          </cell>
          <cell r="T428" t="str">
            <v>S/O: Ramanbhai Menat, Navaghara, Kunol, Sabarkantha, Gujarat-383350</v>
          </cell>
          <cell r="U428" t="str">
            <v>S/O: Ramanbhai Menat, Navaghara, Kunol, Sabarkantha, Gujarat-383350</v>
          </cell>
          <cell r="V428">
            <v>0</v>
          </cell>
          <cell r="W428">
            <v>345043496808</v>
          </cell>
          <cell r="X428">
            <v>0</v>
          </cell>
          <cell r="Y428" t="str">
            <v>ITI</v>
          </cell>
          <cell r="Z428" t="str">
            <v>Electrician</v>
          </cell>
          <cell r="AA428" t="str">
            <v>2 Years</v>
          </cell>
        </row>
        <row r="429">
          <cell r="B429" t="str">
            <v>JV1912101</v>
          </cell>
          <cell r="C429" t="str">
            <v>QA</v>
          </cell>
          <cell r="D429" t="str">
            <v>Quality Inspection</v>
          </cell>
          <cell r="E429">
            <v>0</v>
          </cell>
          <cell r="F429" t="str">
            <v>CW Operator</v>
          </cell>
          <cell r="G429" t="str">
            <v>Skilled</v>
          </cell>
          <cell r="H429">
            <v>43808</v>
          </cell>
          <cell r="I429">
            <v>43902</v>
          </cell>
          <cell r="J429">
            <v>0</v>
          </cell>
          <cell r="K429" t="str">
            <v>Baranda Javansinh kishanbhai</v>
          </cell>
          <cell r="L429">
            <v>28.654794520547945</v>
          </cell>
          <cell r="M429">
            <v>34843</v>
          </cell>
          <cell r="N429">
            <v>9537313257</v>
          </cell>
          <cell r="O429">
            <v>0</v>
          </cell>
          <cell r="P429" t="str">
            <v>Kishanbhai</v>
          </cell>
          <cell r="Q429">
            <v>9712308837</v>
          </cell>
          <cell r="R429" t="str">
            <v>Father</v>
          </cell>
          <cell r="S429" t="str">
            <v>Urmilaben</v>
          </cell>
          <cell r="T429" t="str">
            <v>At&amp;Po, Dhansora, Bhiloda, Arvalli Gujarat-383246</v>
          </cell>
          <cell r="U429" t="str">
            <v>At&amp;Po, Dhansora, Bhiloda, Arvalli Gujarat-383246</v>
          </cell>
          <cell r="V429">
            <v>0</v>
          </cell>
          <cell r="W429">
            <v>800726959150</v>
          </cell>
          <cell r="X429">
            <v>0</v>
          </cell>
          <cell r="Y429" t="str">
            <v>ITI</v>
          </cell>
          <cell r="Z429" t="str">
            <v>Mechanic Motor Vehicle</v>
          </cell>
          <cell r="AA429" t="str">
            <v>2 Years</v>
          </cell>
        </row>
        <row r="430">
          <cell r="B430" t="str">
            <v>JV1912102</v>
          </cell>
          <cell r="C430" t="str">
            <v>QA</v>
          </cell>
          <cell r="D430" t="str">
            <v>Quality Inspection</v>
          </cell>
          <cell r="E430">
            <v>0</v>
          </cell>
          <cell r="F430" t="str">
            <v>CW Operator</v>
          </cell>
          <cell r="G430" t="str">
            <v>Skilled</v>
          </cell>
          <cell r="H430">
            <v>43808</v>
          </cell>
          <cell r="I430">
            <v>44005</v>
          </cell>
          <cell r="J430">
            <v>0</v>
          </cell>
          <cell r="K430" t="str">
            <v>Rami Dipeshkumar mukeshbhai</v>
          </cell>
          <cell r="L430">
            <v>24.084931506849315</v>
          </cell>
          <cell r="M430">
            <v>36511</v>
          </cell>
          <cell r="N430">
            <v>8128923513</v>
          </cell>
          <cell r="O430">
            <v>0</v>
          </cell>
          <cell r="P430" t="str">
            <v>mukeshbhai</v>
          </cell>
          <cell r="Q430">
            <v>8780080882</v>
          </cell>
          <cell r="R430" t="str">
            <v>Father</v>
          </cell>
          <cell r="S430" t="str">
            <v>Rekhaben</v>
          </cell>
          <cell r="T430" t="str">
            <v>Iskrupa Society Near Luck park Society Modhera Road Mahesana 384002</v>
          </cell>
          <cell r="U430" t="str">
            <v>Iskrupa Society Near Luck park Society Modhera Road Mahesana 384002</v>
          </cell>
          <cell r="V430">
            <v>0</v>
          </cell>
          <cell r="W430">
            <v>716965259934</v>
          </cell>
          <cell r="X430">
            <v>0</v>
          </cell>
          <cell r="Y430" t="str">
            <v>ITI</v>
          </cell>
          <cell r="Z430" t="str">
            <v>Instrument Mechanic</v>
          </cell>
          <cell r="AA430" t="str">
            <v>Fresher</v>
          </cell>
        </row>
        <row r="431">
          <cell r="B431" t="str">
            <v>JV1912103</v>
          </cell>
          <cell r="C431" t="str">
            <v>QA</v>
          </cell>
          <cell r="D431" t="str">
            <v>Quality Inspection</v>
          </cell>
          <cell r="E431" t="str">
            <v>SCANNING</v>
          </cell>
          <cell r="F431" t="str">
            <v>CW Operator</v>
          </cell>
          <cell r="G431" t="str">
            <v>Skilled</v>
          </cell>
          <cell r="H431">
            <v>43808</v>
          </cell>
          <cell r="I431">
            <v>44380</v>
          </cell>
          <cell r="J431">
            <v>0</v>
          </cell>
          <cell r="K431" t="str">
            <v>Suthar Pragnesh Mangalbhai</v>
          </cell>
          <cell r="L431">
            <v>30.972602739726028</v>
          </cell>
          <cell r="M431">
            <v>33997</v>
          </cell>
          <cell r="N431">
            <v>9712358846</v>
          </cell>
          <cell r="O431">
            <v>0</v>
          </cell>
          <cell r="P431" t="str">
            <v>Mangalbhai</v>
          </cell>
          <cell r="Q431">
            <v>9898654882</v>
          </cell>
          <cell r="R431" t="str">
            <v>Father</v>
          </cell>
          <cell r="S431" t="str">
            <v>kokilaben</v>
          </cell>
          <cell r="T431" t="str">
            <v>At- Rampur (Kuvayda) Post- Nava Devpura Ta- Vijapur Dist- Mahesana 382870</v>
          </cell>
          <cell r="U431" t="str">
            <v>At- Rampur (Kuvayda) Post- Nava Devpura Ta- Vijapur Dist- Mahesana 382870</v>
          </cell>
          <cell r="V431">
            <v>0</v>
          </cell>
          <cell r="W431">
            <v>588810445207</v>
          </cell>
          <cell r="X431">
            <v>0</v>
          </cell>
          <cell r="Y431" t="str">
            <v>ITI</v>
          </cell>
          <cell r="Z431" t="str">
            <v>Wireman</v>
          </cell>
          <cell r="AA431" t="str">
            <v>5 Years</v>
          </cell>
        </row>
        <row r="432">
          <cell r="B432" t="str">
            <v>JV1912104</v>
          </cell>
          <cell r="C432" t="str">
            <v>QA</v>
          </cell>
          <cell r="D432" t="str">
            <v>Quality Inspection</v>
          </cell>
          <cell r="E432">
            <v>0</v>
          </cell>
          <cell r="F432" t="str">
            <v>CW Operator</v>
          </cell>
          <cell r="G432" t="str">
            <v>Skilled</v>
          </cell>
          <cell r="H432">
            <v>43808</v>
          </cell>
          <cell r="I432">
            <v>43990</v>
          </cell>
          <cell r="J432">
            <v>0</v>
          </cell>
          <cell r="K432" t="str">
            <v>Kathad Kismat Punjabhai</v>
          </cell>
          <cell r="L432">
            <v>25.643835616438356</v>
          </cell>
          <cell r="M432">
            <v>35942</v>
          </cell>
          <cell r="N432">
            <v>9574603344</v>
          </cell>
          <cell r="O432">
            <v>0</v>
          </cell>
          <cell r="P432" t="str">
            <v>Punjabhai</v>
          </cell>
          <cell r="Q432">
            <v>8347387899</v>
          </cell>
          <cell r="R432" t="str">
            <v>Father</v>
          </cell>
          <cell r="S432" t="str">
            <v>Meenaben</v>
          </cell>
          <cell r="T432" t="str">
            <v>Gam Vistar, Mekhadi, Mekhdi, Junagadh, Gujarat-362240</v>
          </cell>
          <cell r="U432" t="str">
            <v>Gam Vistar, Mekhadi, Mekhdi, Junagadh, Gujarat-362240</v>
          </cell>
          <cell r="V432">
            <v>0</v>
          </cell>
          <cell r="W432">
            <v>483154845654</v>
          </cell>
          <cell r="X432">
            <v>0</v>
          </cell>
          <cell r="Y432" t="str">
            <v>ITI</v>
          </cell>
          <cell r="Z432" t="str">
            <v>Mechanic Motor Vehicle</v>
          </cell>
          <cell r="AA432" t="str">
            <v>Fresher</v>
          </cell>
        </row>
        <row r="433">
          <cell r="B433" t="str">
            <v>JV1912105</v>
          </cell>
          <cell r="C433" t="str">
            <v>QA</v>
          </cell>
          <cell r="D433" t="str">
            <v>Quality Control</v>
          </cell>
          <cell r="E433" t="str">
            <v>SORTING</v>
          </cell>
          <cell r="F433" t="str">
            <v>CW Operator</v>
          </cell>
          <cell r="G433" t="str">
            <v>Skilled</v>
          </cell>
          <cell r="H433">
            <v>43815</v>
          </cell>
          <cell r="I433">
            <v>44265</v>
          </cell>
          <cell r="J433">
            <v>0</v>
          </cell>
          <cell r="K433" t="str">
            <v>Prajapati Hardik Nareshbhai</v>
          </cell>
          <cell r="L433">
            <v>28.82191780821918</v>
          </cell>
          <cell r="M433">
            <v>34782</v>
          </cell>
          <cell r="N433">
            <v>9662582291</v>
          </cell>
          <cell r="O433">
            <v>0</v>
          </cell>
          <cell r="P433" t="str">
            <v>Nareshbhai</v>
          </cell>
          <cell r="Q433">
            <v>7600274934</v>
          </cell>
          <cell r="R433" t="str">
            <v>Father</v>
          </cell>
          <cell r="S433" t="str">
            <v>Krishnaben</v>
          </cell>
          <cell r="T433" t="str">
            <v>J-14, Shivganesh Residensy, Nr. Torrent Power House, Kathwada Road Kathwada, Ta-Daskroi, Ahmedabad-382430</v>
          </cell>
          <cell r="U433" t="str">
            <v>J-14, Shivganesh Residensy, Nr. Torrent Power House, Kathwada Road Kathwada, Ta-Daskroi, Ahmedabad-382430</v>
          </cell>
          <cell r="V433">
            <v>0</v>
          </cell>
          <cell r="W433">
            <v>657202212414</v>
          </cell>
          <cell r="X433">
            <v>0</v>
          </cell>
          <cell r="Y433" t="str">
            <v>ITI</v>
          </cell>
          <cell r="Z433" t="str">
            <v>Mechanic Motor Vehicle</v>
          </cell>
          <cell r="AA433" t="str">
            <v>2.5 Years</v>
          </cell>
        </row>
        <row r="434">
          <cell r="B434" t="str">
            <v>JV1912106</v>
          </cell>
          <cell r="C434" t="str">
            <v>QA</v>
          </cell>
          <cell r="D434" t="str">
            <v>Quality Inspection</v>
          </cell>
          <cell r="E434">
            <v>0</v>
          </cell>
          <cell r="F434" t="str">
            <v>CW Operator</v>
          </cell>
          <cell r="G434" t="str">
            <v>Skilled</v>
          </cell>
          <cell r="H434">
            <v>43815</v>
          </cell>
          <cell r="I434">
            <v>43854</v>
          </cell>
          <cell r="J434">
            <v>0</v>
          </cell>
          <cell r="K434" t="str">
            <v>Sevra Jayeshbhai Arshibhai</v>
          </cell>
          <cell r="L434">
            <v>26.043835616438358</v>
          </cell>
          <cell r="M434">
            <v>35796</v>
          </cell>
          <cell r="N434">
            <v>6354968545</v>
          </cell>
          <cell r="O434">
            <v>0</v>
          </cell>
          <cell r="P434" t="str">
            <v>Arshibhai</v>
          </cell>
          <cell r="Q434">
            <v>7567967624</v>
          </cell>
          <cell r="R434" t="str">
            <v>Father</v>
          </cell>
          <cell r="S434" t="str">
            <v>Jetiben</v>
          </cell>
          <cell r="T434" t="str">
            <v>Vadi Vistar, Jujarpur, Jhunjharpur, Junagadh, Khambhaliya, Gujarat-362250</v>
          </cell>
          <cell r="U434" t="str">
            <v>Vadi Vistar, Jujarpur, Jhunjharpur, Junagadh, Khambhaliya, Gujarat-362250</v>
          </cell>
          <cell r="V434">
            <v>0</v>
          </cell>
          <cell r="W434">
            <v>578601961964</v>
          </cell>
          <cell r="X434">
            <v>0</v>
          </cell>
          <cell r="Y434" t="str">
            <v>ITI</v>
          </cell>
          <cell r="Z434" t="str">
            <v>Wireman</v>
          </cell>
          <cell r="AA434" t="str">
            <v>02 Years</v>
          </cell>
        </row>
        <row r="435">
          <cell r="B435" t="str">
            <v>JV1912107</v>
          </cell>
          <cell r="C435" t="str">
            <v>QA</v>
          </cell>
          <cell r="D435" t="str">
            <v>Quality Inspection</v>
          </cell>
          <cell r="E435">
            <v>0</v>
          </cell>
          <cell r="F435" t="str">
            <v>CW Operator</v>
          </cell>
          <cell r="G435" t="str">
            <v>Skilled</v>
          </cell>
          <cell r="H435">
            <v>43815</v>
          </cell>
          <cell r="I435">
            <v>43836</v>
          </cell>
          <cell r="J435">
            <v>0</v>
          </cell>
          <cell r="K435" t="str">
            <v>Shenva Bhaveshkumar Nareshbhai</v>
          </cell>
          <cell r="L435">
            <v>24.331506849315069</v>
          </cell>
          <cell r="M435">
            <v>36421</v>
          </cell>
          <cell r="N435">
            <v>7203994170</v>
          </cell>
          <cell r="O435">
            <v>0</v>
          </cell>
          <cell r="P435" t="str">
            <v>Nareshbhai</v>
          </cell>
          <cell r="Q435">
            <v>9662146149</v>
          </cell>
          <cell r="R435" t="str">
            <v>Father</v>
          </cell>
          <cell r="S435" t="str">
            <v>Champaben</v>
          </cell>
          <cell r="T435" t="str">
            <v>Gam- Kathvada, Navagam, Navagam, Kheda, Gujarat-387540</v>
          </cell>
          <cell r="U435" t="str">
            <v>Gam- Kathvada, Navagam, Navagam, Kheda, Gujarat-387540</v>
          </cell>
          <cell r="V435">
            <v>0</v>
          </cell>
          <cell r="W435">
            <v>488998944556</v>
          </cell>
          <cell r="X435">
            <v>0</v>
          </cell>
          <cell r="Y435" t="str">
            <v>ITI</v>
          </cell>
          <cell r="Z435" t="str">
            <v>Mechanic Diesel</v>
          </cell>
          <cell r="AA435" t="str">
            <v>01 Year</v>
          </cell>
        </row>
        <row r="436">
          <cell r="B436" t="str">
            <v>JV1912108</v>
          </cell>
          <cell r="C436" t="str">
            <v>QA</v>
          </cell>
          <cell r="D436" t="str">
            <v>Quality Inspection</v>
          </cell>
          <cell r="E436">
            <v>0</v>
          </cell>
          <cell r="F436" t="str">
            <v>CW Operator</v>
          </cell>
          <cell r="G436" t="str">
            <v>Skilled</v>
          </cell>
          <cell r="H436">
            <v>43815</v>
          </cell>
          <cell r="I436">
            <v>43992</v>
          </cell>
          <cell r="J436">
            <v>0</v>
          </cell>
          <cell r="K436" t="str">
            <v>Parmar Hasmukhji Laxmanji</v>
          </cell>
          <cell r="L436">
            <v>24.19178082191781</v>
          </cell>
          <cell r="M436">
            <v>36472</v>
          </cell>
          <cell r="N436">
            <v>9925519715</v>
          </cell>
          <cell r="O436">
            <v>0</v>
          </cell>
          <cell r="P436" t="str">
            <v>Laxmanji</v>
          </cell>
          <cell r="Q436">
            <v>9925519715</v>
          </cell>
          <cell r="R436" t="str">
            <v>Father</v>
          </cell>
          <cell r="S436" t="str">
            <v>Hansaben</v>
          </cell>
          <cell r="T436" t="str">
            <v>0, Thakor Vas, Nandotra, Nandotra, Banaskantha, Vadgam, Gujarat- 385421</v>
          </cell>
          <cell r="U436" t="str">
            <v>0, Thakor Vas, Nandotra, Nandotra, Banaskantha, Vadgam, Gujarat- 385421</v>
          </cell>
          <cell r="V436">
            <v>0</v>
          </cell>
          <cell r="W436">
            <v>612046575341</v>
          </cell>
          <cell r="X436">
            <v>0</v>
          </cell>
          <cell r="Y436" t="str">
            <v>ITI</v>
          </cell>
          <cell r="Z436" t="str">
            <v>Instrument Mechanic</v>
          </cell>
          <cell r="AA436" t="str">
            <v>1.5 Years</v>
          </cell>
        </row>
        <row r="437">
          <cell r="B437" t="str">
            <v>JV1912109</v>
          </cell>
          <cell r="C437" t="str">
            <v>QA</v>
          </cell>
          <cell r="D437" t="str">
            <v>Quality Inspection</v>
          </cell>
          <cell r="E437" t="str">
            <v>VISUAL</v>
          </cell>
          <cell r="F437" t="str">
            <v>CW Operator</v>
          </cell>
          <cell r="G437" t="str">
            <v>Skilled</v>
          </cell>
          <cell r="H437">
            <v>43815</v>
          </cell>
          <cell r="I437">
            <v>44042</v>
          </cell>
          <cell r="J437">
            <v>0</v>
          </cell>
          <cell r="K437" t="str">
            <v>Vidhatar Niteshkumar Mangalji</v>
          </cell>
          <cell r="L437">
            <v>27.676712328767124</v>
          </cell>
          <cell r="M437">
            <v>35200</v>
          </cell>
          <cell r="N437">
            <v>8401333228</v>
          </cell>
          <cell r="O437">
            <v>0</v>
          </cell>
          <cell r="P437" t="str">
            <v>Mangalji</v>
          </cell>
          <cell r="Q437">
            <v>7096887497</v>
          </cell>
          <cell r="R437" t="str">
            <v>Father</v>
          </cell>
          <cell r="S437" t="str">
            <v>Manjulaben</v>
          </cell>
          <cell r="T437" t="str">
            <v>Kumbhalmer, Kumbhalmer, Banaskantha, Gujarat- 385510</v>
          </cell>
          <cell r="U437" t="str">
            <v>Kumbhalmer, Kumbhalmer, Banaskantha, Gujarat- 385510</v>
          </cell>
          <cell r="V437">
            <v>0</v>
          </cell>
          <cell r="W437">
            <v>226407631885</v>
          </cell>
          <cell r="X437">
            <v>0</v>
          </cell>
          <cell r="Y437" t="str">
            <v>ITI</v>
          </cell>
          <cell r="Z437" t="str">
            <v>Instrument Mechanic</v>
          </cell>
          <cell r="AA437" t="str">
            <v>1.5 Years</v>
          </cell>
        </row>
        <row r="438">
          <cell r="B438" t="str">
            <v>JV1912110</v>
          </cell>
          <cell r="C438" t="str">
            <v>QA</v>
          </cell>
          <cell r="D438" t="str">
            <v>Quality Inspection</v>
          </cell>
          <cell r="E438" t="str">
            <v>SORTING</v>
          </cell>
          <cell r="F438" t="str">
            <v>CW Operator</v>
          </cell>
          <cell r="G438" t="str">
            <v>Skilled</v>
          </cell>
          <cell r="H438">
            <v>43815</v>
          </cell>
          <cell r="I438">
            <v>44026</v>
          </cell>
          <cell r="J438">
            <v>0</v>
          </cell>
          <cell r="K438" t="str">
            <v>Prajapati Vishal Govindbhai</v>
          </cell>
          <cell r="L438">
            <v>23.572602739726026</v>
          </cell>
          <cell r="M438">
            <v>36698</v>
          </cell>
          <cell r="N438">
            <v>8758479856</v>
          </cell>
          <cell r="O438">
            <v>0</v>
          </cell>
          <cell r="P438" t="str">
            <v>Govindbhai</v>
          </cell>
          <cell r="Q438">
            <v>9925363805</v>
          </cell>
          <cell r="R438" t="str">
            <v>Father</v>
          </cell>
          <cell r="S438" t="str">
            <v>Dahiben</v>
          </cell>
          <cell r="T438" t="str">
            <v>55, Moto Kumbhar Vas, Ganeshpura, Sidhpur, Sidhpur, Patan,Gujarat- 384151</v>
          </cell>
          <cell r="U438" t="str">
            <v>55, Moto Kumbhar Vas, Ganeshpura, Sidhpur, Sidhpur, Patan,Gujarat- 384151</v>
          </cell>
          <cell r="V438">
            <v>0</v>
          </cell>
          <cell r="W438">
            <v>963468536763</v>
          </cell>
          <cell r="X438">
            <v>0</v>
          </cell>
          <cell r="Y438" t="str">
            <v>ITI</v>
          </cell>
          <cell r="Z438" t="str">
            <v>Instrument Mechanic</v>
          </cell>
          <cell r="AA438" t="str">
            <v>Fresher</v>
          </cell>
        </row>
        <row r="439">
          <cell r="B439" t="str">
            <v>JV1912111</v>
          </cell>
          <cell r="C439" t="str">
            <v>QA</v>
          </cell>
          <cell r="D439" t="str">
            <v>Quality Inspection</v>
          </cell>
          <cell r="E439">
            <v>0</v>
          </cell>
          <cell r="F439" t="str">
            <v>CW Operator</v>
          </cell>
          <cell r="G439" t="str">
            <v>Skilled</v>
          </cell>
          <cell r="H439">
            <v>43815</v>
          </cell>
          <cell r="I439">
            <v>43869</v>
          </cell>
          <cell r="J439">
            <v>0</v>
          </cell>
          <cell r="K439" t="str">
            <v>Patel Manthan Pravinbhai</v>
          </cell>
          <cell r="L439">
            <v>23.67945205479452</v>
          </cell>
          <cell r="M439">
            <v>36659</v>
          </cell>
          <cell r="N439">
            <v>8140137817</v>
          </cell>
          <cell r="O439">
            <v>0</v>
          </cell>
          <cell r="P439" t="str">
            <v>Pravinbhai</v>
          </cell>
          <cell r="Q439">
            <v>8140137817</v>
          </cell>
          <cell r="R439" t="str">
            <v>Father</v>
          </cell>
          <cell r="S439" t="str">
            <v>Surekhaben</v>
          </cell>
          <cell r="T439" t="str">
            <v>Navin Patel Vas, Abasana, Abasana, Mandeli, Mahesana, Vijapur, Gujarat- 382840</v>
          </cell>
          <cell r="U439" t="str">
            <v>Navin Patel Vas, Abasana, Abasana, Mandeli, Mahesana, Vijapur, Gujarat- 382840</v>
          </cell>
          <cell r="V439">
            <v>0</v>
          </cell>
          <cell r="W439">
            <v>598767375130</v>
          </cell>
          <cell r="X439">
            <v>0</v>
          </cell>
          <cell r="Y439" t="str">
            <v>ITI</v>
          </cell>
          <cell r="Z439" t="str">
            <v>Fitter</v>
          </cell>
          <cell r="AA439" t="str">
            <v>Fresher</v>
          </cell>
        </row>
        <row r="440">
          <cell r="B440" t="str">
            <v>JV1912112</v>
          </cell>
          <cell r="C440" t="str">
            <v>QA</v>
          </cell>
          <cell r="D440" t="str">
            <v>Quality Inspection</v>
          </cell>
          <cell r="E440">
            <v>0</v>
          </cell>
          <cell r="F440" t="str">
            <v>CW Operator</v>
          </cell>
          <cell r="G440" t="str">
            <v>Skilled</v>
          </cell>
          <cell r="H440">
            <v>43815</v>
          </cell>
          <cell r="I440">
            <v>43836</v>
          </cell>
          <cell r="J440">
            <v>0</v>
          </cell>
          <cell r="K440" t="str">
            <v>Patel Saurav Ashokbhai</v>
          </cell>
          <cell r="L440">
            <v>24.238356164383561</v>
          </cell>
          <cell r="M440">
            <v>36455</v>
          </cell>
          <cell r="N440">
            <v>9979227596</v>
          </cell>
          <cell r="O440">
            <v>0</v>
          </cell>
          <cell r="P440" t="str">
            <v>Ashokbhai</v>
          </cell>
          <cell r="Q440">
            <v>9722626101</v>
          </cell>
          <cell r="R440" t="str">
            <v>Father</v>
          </cell>
          <cell r="S440" t="str">
            <v>Sampusnaben</v>
          </cell>
          <cell r="T440" t="str">
            <v xml:space="preserve">12, Samrajya Tenament, Mahadevnagar Tekra Pase, Nirant Chokdi, Vastral, Ahmedabad, Gujarat- 382418 </v>
          </cell>
          <cell r="U440" t="str">
            <v xml:space="preserve">12, Samrajya Tenament, Mahadevnagar Tekra Pase, Nirant Chokdi, Vastral, Ahmedabad, Gujarat- 382418 </v>
          </cell>
          <cell r="V440">
            <v>0</v>
          </cell>
          <cell r="W440">
            <v>475816754993</v>
          </cell>
          <cell r="X440">
            <v>0</v>
          </cell>
          <cell r="Y440" t="str">
            <v>ITI</v>
          </cell>
          <cell r="Z440" t="str">
            <v>Fitter</v>
          </cell>
          <cell r="AA440" t="str">
            <v>1.5 Years</v>
          </cell>
        </row>
        <row r="441">
          <cell r="B441" t="str">
            <v>JV2001001</v>
          </cell>
          <cell r="C441" t="str">
            <v>QA</v>
          </cell>
          <cell r="D441" t="str">
            <v>Quality Control</v>
          </cell>
          <cell r="E441">
            <v>0</v>
          </cell>
          <cell r="F441" t="str">
            <v>CW Operator</v>
          </cell>
          <cell r="G441" t="str">
            <v>Skilled</v>
          </cell>
          <cell r="H441">
            <v>43836</v>
          </cell>
          <cell r="I441">
            <v>43891</v>
          </cell>
          <cell r="J441">
            <v>0</v>
          </cell>
          <cell r="K441" t="str">
            <v>Vanavi Dilubhai Bachubhai</v>
          </cell>
          <cell r="L441">
            <v>29.032876712328768</v>
          </cell>
          <cell r="M441">
            <v>34705</v>
          </cell>
          <cell r="N441">
            <v>8347503170</v>
          </cell>
          <cell r="O441">
            <v>0</v>
          </cell>
          <cell r="P441" t="str">
            <v>Bachubhai</v>
          </cell>
          <cell r="Q441">
            <v>9106573601</v>
          </cell>
          <cell r="R441" t="str">
            <v>Father</v>
          </cell>
          <cell r="S441" t="str">
            <v>Vezuben</v>
          </cell>
          <cell r="T441" t="str">
            <v>At-Sutrapada Ta- Sutrapada Dist- Gir Somnath Gujarat 362275</v>
          </cell>
          <cell r="U441" t="str">
            <v>At-Sutrapada Ta- Sutrapada Dist- Gir Somnath Gujarat 362275</v>
          </cell>
          <cell r="V441">
            <v>0</v>
          </cell>
          <cell r="W441">
            <v>358443214487</v>
          </cell>
          <cell r="X441">
            <v>0</v>
          </cell>
          <cell r="Y441" t="str">
            <v>ITI</v>
          </cell>
          <cell r="Z441" t="str">
            <v>Instrument Mechanic</v>
          </cell>
          <cell r="AA441" t="str">
            <v>2 Years</v>
          </cell>
        </row>
        <row r="442">
          <cell r="B442" t="str">
            <v>JV2001002</v>
          </cell>
          <cell r="C442" t="str">
            <v>QA</v>
          </cell>
          <cell r="D442" t="str">
            <v>Quality Control</v>
          </cell>
          <cell r="E442" t="str">
            <v>PDI</v>
          </cell>
          <cell r="F442" t="str">
            <v>CW Operator</v>
          </cell>
          <cell r="G442" t="str">
            <v>Skilled</v>
          </cell>
          <cell r="H442">
            <v>43836</v>
          </cell>
          <cell r="I442">
            <v>44026</v>
          </cell>
          <cell r="J442">
            <v>0</v>
          </cell>
          <cell r="K442" t="str">
            <v>Baraiya Sahileshbhai Sardarbhai</v>
          </cell>
          <cell r="L442">
            <v>28.427397260273974</v>
          </cell>
          <cell r="M442">
            <v>34926</v>
          </cell>
          <cell r="N442">
            <v>9712514415</v>
          </cell>
          <cell r="O442">
            <v>0</v>
          </cell>
          <cell r="P442" t="str">
            <v>Sardarbhai</v>
          </cell>
          <cell r="Q442">
            <v>6351215731</v>
          </cell>
          <cell r="R442" t="str">
            <v>Father</v>
          </cell>
          <cell r="S442" t="str">
            <v>Savitaben</v>
          </cell>
          <cell r="T442" t="str">
            <v>Dungar Bhit Faliyu, Dasa, Dasa, Dahod, Gujarat-389130</v>
          </cell>
          <cell r="U442" t="str">
            <v>Dungar Bhit Faliyu, Dasa, Dasa, Dahod, Gujarat-389130</v>
          </cell>
          <cell r="V442">
            <v>0</v>
          </cell>
          <cell r="W442">
            <v>362470410878</v>
          </cell>
          <cell r="X442">
            <v>0</v>
          </cell>
          <cell r="Y442" t="str">
            <v>ITI</v>
          </cell>
          <cell r="Z442" t="str">
            <v>Fitter</v>
          </cell>
          <cell r="AA442" t="str">
            <v>1 Years</v>
          </cell>
        </row>
        <row r="443">
          <cell r="B443" t="str">
            <v>JV2001003</v>
          </cell>
          <cell r="C443" t="str">
            <v>QA</v>
          </cell>
          <cell r="D443" t="str">
            <v>Quality Control</v>
          </cell>
          <cell r="E443">
            <v>0</v>
          </cell>
          <cell r="F443" t="str">
            <v>CW Operator</v>
          </cell>
          <cell r="G443" t="str">
            <v>Skilled</v>
          </cell>
          <cell r="H443">
            <v>43850</v>
          </cell>
          <cell r="I443">
            <v>43891</v>
          </cell>
          <cell r="J443">
            <v>0</v>
          </cell>
          <cell r="K443" t="str">
            <v>Luhar Umangbhai Maheshbhai</v>
          </cell>
          <cell r="L443">
            <v>26.723287671232878</v>
          </cell>
          <cell r="M443">
            <v>35548</v>
          </cell>
          <cell r="N443">
            <v>9714595761</v>
          </cell>
          <cell r="O443">
            <v>0</v>
          </cell>
          <cell r="P443" t="str">
            <v>Maheshbhai</v>
          </cell>
          <cell r="Q443">
            <v>9328868249</v>
          </cell>
          <cell r="R443" t="str">
            <v>Father</v>
          </cell>
          <cell r="S443" t="str">
            <v>Viddhyaben</v>
          </cell>
          <cell r="T443" t="str">
            <v>At Jhalod Luharvada Dahod Dahod Gujarat 389170</v>
          </cell>
          <cell r="U443" t="str">
            <v>At Jhalod Luharvada Dahod Dahod Gujarat 389170</v>
          </cell>
          <cell r="V443">
            <v>0</v>
          </cell>
          <cell r="W443">
            <v>503027324468</v>
          </cell>
          <cell r="X443">
            <v>0</v>
          </cell>
          <cell r="Y443" t="str">
            <v>ITI</v>
          </cell>
          <cell r="Z443" t="str">
            <v>Fitter</v>
          </cell>
          <cell r="AA443" t="str">
            <v>Fresher</v>
          </cell>
        </row>
        <row r="444">
          <cell r="B444" t="str">
            <v>JV2001004</v>
          </cell>
          <cell r="C444" t="str">
            <v>QA</v>
          </cell>
          <cell r="D444" t="str">
            <v>Quality Control</v>
          </cell>
          <cell r="E444" t="str">
            <v>PDI</v>
          </cell>
          <cell r="F444" t="str">
            <v>CW Operator</v>
          </cell>
          <cell r="G444" t="str">
            <v>Skilled</v>
          </cell>
          <cell r="H444">
            <v>43850</v>
          </cell>
          <cell r="I444">
            <v>44042</v>
          </cell>
          <cell r="J444">
            <v>0</v>
          </cell>
          <cell r="K444" t="str">
            <v>Makwana Manharbhai Ganpatbhai</v>
          </cell>
          <cell r="L444">
            <v>26.980821917808218</v>
          </cell>
          <cell r="M444">
            <v>35454</v>
          </cell>
          <cell r="N444">
            <v>6356751841</v>
          </cell>
          <cell r="O444">
            <v>0</v>
          </cell>
          <cell r="P444" t="str">
            <v>Ganpatbhai</v>
          </cell>
          <cell r="Q444">
            <v>6356395078</v>
          </cell>
          <cell r="R444" t="str">
            <v>Father</v>
          </cell>
          <cell r="S444" t="str">
            <v>Ramilaben</v>
          </cell>
          <cell r="T444" t="str">
            <v>At- Nirma Colony,Mandali, Dist- Mahesana 382732</v>
          </cell>
          <cell r="U444" t="str">
            <v>At- Nirma Colony,Mandali, Dist- Mahesana 382732</v>
          </cell>
          <cell r="V444">
            <v>0</v>
          </cell>
          <cell r="W444">
            <v>515823580971</v>
          </cell>
          <cell r="X444">
            <v>0</v>
          </cell>
          <cell r="Y444" t="str">
            <v>ITI</v>
          </cell>
          <cell r="Z444" t="str">
            <v>Fitter</v>
          </cell>
          <cell r="AA444" t="str">
            <v>Fresher</v>
          </cell>
        </row>
        <row r="445">
          <cell r="B445" t="str">
            <v>JV2001005</v>
          </cell>
          <cell r="C445" t="str">
            <v>QA</v>
          </cell>
          <cell r="D445" t="str">
            <v>Quality Control</v>
          </cell>
          <cell r="E445" t="str">
            <v>Rubber Inspection</v>
          </cell>
          <cell r="F445" t="str">
            <v>CW Operator</v>
          </cell>
          <cell r="G445" t="str">
            <v>Skilled</v>
          </cell>
          <cell r="H445">
            <v>43850</v>
          </cell>
          <cell r="I445">
            <v>44033</v>
          </cell>
          <cell r="J445">
            <v>0</v>
          </cell>
          <cell r="K445" t="str">
            <v>Raval Chandreshkumar Rajendrakumar</v>
          </cell>
          <cell r="L445">
            <v>29.161643835616438</v>
          </cell>
          <cell r="M445">
            <v>34658</v>
          </cell>
          <cell r="N445">
            <v>9925334312</v>
          </cell>
          <cell r="O445">
            <v>0</v>
          </cell>
          <cell r="P445" t="str">
            <v>Rajendrakumar</v>
          </cell>
          <cell r="Q445">
            <v>8980671148</v>
          </cell>
          <cell r="R445" t="str">
            <v>Father</v>
          </cell>
          <cell r="S445" t="str">
            <v>Jashodaben</v>
          </cell>
          <cell r="T445" t="str">
            <v>At&amp;Po. Davad, Ta- Idar, Dist- Sabarkantha, 383225</v>
          </cell>
          <cell r="U445" t="str">
            <v>At&amp;Po. Davad, Ta- Idar, Dist- Sabarkantha, 383225</v>
          </cell>
          <cell r="V445">
            <v>0</v>
          </cell>
          <cell r="W445">
            <v>992519503059</v>
          </cell>
          <cell r="X445">
            <v>0</v>
          </cell>
          <cell r="Y445" t="str">
            <v>ITI</v>
          </cell>
          <cell r="Z445" t="str">
            <v>Mechanic Diesel</v>
          </cell>
          <cell r="AA445" t="str">
            <v>3 Years</v>
          </cell>
        </row>
        <row r="446">
          <cell r="B446" t="str">
            <v>JV2001006</v>
          </cell>
          <cell r="C446" t="str">
            <v>QA</v>
          </cell>
          <cell r="D446" t="str">
            <v>Quality Control</v>
          </cell>
          <cell r="E446" t="str">
            <v>PDI</v>
          </cell>
          <cell r="F446" t="str">
            <v>CW Operator</v>
          </cell>
          <cell r="G446" t="str">
            <v>Skilled</v>
          </cell>
          <cell r="H446">
            <v>43850</v>
          </cell>
          <cell r="I446">
            <v>44042</v>
          </cell>
          <cell r="J446">
            <v>0</v>
          </cell>
          <cell r="K446" t="str">
            <v>Mokariya Girishbhai Karanbhai</v>
          </cell>
          <cell r="L446">
            <v>24.989041095890411</v>
          </cell>
          <cell r="M446">
            <v>36181</v>
          </cell>
          <cell r="N446">
            <v>9904128055</v>
          </cell>
          <cell r="O446">
            <v>0</v>
          </cell>
          <cell r="P446" t="str">
            <v>Karanbhai</v>
          </cell>
          <cell r="Q446">
            <v>9714924777</v>
          </cell>
          <cell r="R446" t="str">
            <v>Father</v>
          </cell>
          <cell r="S446" t="str">
            <v>Sakarben</v>
          </cell>
          <cell r="T446" t="str">
            <v>At- Balej Ta- Porbandar Dist- Porbandar 362230</v>
          </cell>
          <cell r="U446" t="str">
            <v>At- Balej Ta- Porbandar Dist- Porbandar 362230</v>
          </cell>
          <cell r="V446">
            <v>0</v>
          </cell>
          <cell r="W446">
            <v>589609922507</v>
          </cell>
          <cell r="X446">
            <v>0</v>
          </cell>
          <cell r="Y446" t="str">
            <v>ITI</v>
          </cell>
          <cell r="Z446" t="str">
            <v>Fitter</v>
          </cell>
          <cell r="AA446" t="str">
            <v>2 Years</v>
          </cell>
        </row>
        <row r="447">
          <cell r="B447" t="str">
            <v>JV2001007</v>
          </cell>
          <cell r="C447" t="str">
            <v>QA</v>
          </cell>
          <cell r="D447" t="str">
            <v>Quality Control</v>
          </cell>
          <cell r="E447" t="str">
            <v>Rubber Inspection</v>
          </cell>
          <cell r="F447" t="str">
            <v>CW Operator</v>
          </cell>
          <cell r="G447" t="str">
            <v>Skilled</v>
          </cell>
          <cell r="H447">
            <v>43850</v>
          </cell>
          <cell r="I447">
            <v>44287</v>
          </cell>
          <cell r="J447">
            <v>0</v>
          </cell>
          <cell r="K447" t="str">
            <v>Satishkumar Tulsiprasad Chandrakar</v>
          </cell>
          <cell r="L447">
            <v>28.427397260273974</v>
          </cell>
          <cell r="M447">
            <v>34926</v>
          </cell>
          <cell r="N447">
            <v>9755828520</v>
          </cell>
          <cell r="O447">
            <v>0</v>
          </cell>
          <cell r="P447" t="str">
            <v>Tulsi Prasad</v>
          </cell>
          <cell r="Q447">
            <v>9174769791</v>
          </cell>
          <cell r="R447" t="str">
            <v>Father</v>
          </cell>
          <cell r="S447" t="str">
            <v>Tiharinbai</v>
          </cell>
          <cell r="T447" t="str">
            <v>113, Bargaon, Bhathali, Nawagarh, Janjgir, Chhattisgarh 495557</v>
          </cell>
          <cell r="U447" t="str">
            <v>113, Bargaon, Bhathali, Nawagarh, Janjgir, Chhattisgarh 495557</v>
          </cell>
          <cell r="V447">
            <v>0</v>
          </cell>
          <cell r="W447">
            <v>957222787300</v>
          </cell>
          <cell r="X447">
            <v>0</v>
          </cell>
          <cell r="Y447" t="str">
            <v>ITI</v>
          </cell>
          <cell r="Z447" t="str">
            <v>Mechanic Motor Vehicle</v>
          </cell>
          <cell r="AA447" t="str">
            <v>1 Year</v>
          </cell>
        </row>
        <row r="448">
          <cell r="B448" t="str">
            <v>JV2001008</v>
          </cell>
          <cell r="C448" t="str">
            <v>QA</v>
          </cell>
          <cell r="D448" t="str">
            <v>Quality Control</v>
          </cell>
          <cell r="E448" t="str">
            <v>PDI</v>
          </cell>
          <cell r="F448" t="str">
            <v>CW Operator</v>
          </cell>
          <cell r="G448" t="str">
            <v>Skilled</v>
          </cell>
          <cell r="H448">
            <v>43850</v>
          </cell>
          <cell r="I448">
            <v>44098</v>
          </cell>
          <cell r="J448">
            <v>0</v>
          </cell>
          <cell r="K448" t="str">
            <v>Sevara Mrugesh Bachubhai</v>
          </cell>
          <cell r="L448">
            <v>24.18082191780822</v>
          </cell>
          <cell r="M448">
            <v>36476</v>
          </cell>
          <cell r="N448">
            <v>9725362228</v>
          </cell>
          <cell r="O448">
            <v>0</v>
          </cell>
          <cell r="P448" t="str">
            <v>Bachubhai</v>
          </cell>
          <cell r="Q448">
            <v>9913720443</v>
          </cell>
          <cell r="R448" t="str">
            <v>Father</v>
          </cell>
          <cell r="S448" t="str">
            <v>Shilaben</v>
          </cell>
          <cell r="T448" t="str">
            <v>At- 82, Nilkanth Nagar, Dabda, Ta. Anjar Dist. Kachchh</v>
          </cell>
          <cell r="U448" t="str">
            <v>At- 82, Nilkanth Nagar, Dabda, Ta. Anjar Dist. Kachchh</v>
          </cell>
          <cell r="V448">
            <v>0</v>
          </cell>
          <cell r="W448">
            <v>462550266664</v>
          </cell>
          <cell r="X448">
            <v>0</v>
          </cell>
          <cell r="Y448" t="str">
            <v>ITI</v>
          </cell>
          <cell r="Z448" t="str">
            <v>Mechanic Motor Vehicle</v>
          </cell>
          <cell r="AA448" t="str">
            <v>1 Year</v>
          </cell>
        </row>
        <row r="449">
          <cell r="B449" t="str">
            <v>JV2001009</v>
          </cell>
          <cell r="C449" t="str">
            <v>QA</v>
          </cell>
          <cell r="D449" t="str">
            <v>Quality Control</v>
          </cell>
          <cell r="E449">
            <v>0</v>
          </cell>
          <cell r="F449" t="str">
            <v>CW Operator</v>
          </cell>
          <cell r="G449" t="str">
            <v>Skilled</v>
          </cell>
          <cell r="H449">
            <v>43850</v>
          </cell>
          <cell r="I449">
            <v>43868</v>
          </cell>
          <cell r="J449">
            <v>0</v>
          </cell>
          <cell r="K449" t="str">
            <v>Shrimali Rahulkumar Haribhai</v>
          </cell>
          <cell r="L449">
            <v>29.660273972602738</v>
          </cell>
          <cell r="M449">
            <v>34476</v>
          </cell>
          <cell r="N449">
            <v>7874708766</v>
          </cell>
          <cell r="O449">
            <v>0</v>
          </cell>
          <cell r="P449" t="str">
            <v>Haribhai</v>
          </cell>
          <cell r="Q449">
            <v>9512427110</v>
          </cell>
          <cell r="R449" t="str">
            <v>Father</v>
          </cell>
          <cell r="S449" t="str">
            <v>Lilaben</v>
          </cell>
          <cell r="T449" t="str">
            <v>At- Primpali, Ta- Palanpur, Dist- Banaskantha, 385001</v>
          </cell>
          <cell r="U449" t="str">
            <v>At- Primpali, Ta- Palanpur, Dist- Banaskantha, 385001</v>
          </cell>
          <cell r="V449">
            <v>0</v>
          </cell>
          <cell r="W449">
            <v>952089067655</v>
          </cell>
          <cell r="X449">
            <v>0</v>
          </cell>
          <cell r="Y449" t="str">
            <v>ITI</v>
          </cell>
          <cell r="Z449" t="str">
            <v>Motor Mechanic</v>
          </cell>
          <cell r="AA449" t="str">
            <v>3 Years</v>
          </cell>
        </row>
        <row r="450">
          <cell r="B450" t="str">
            <v>JV2001010</v>
          </cell>
          <cell r="C450" t="str">
            <v>Production</v>
          </cell>
          <cell r="D450" t="str">
            <v>Mixing</v>
          </cell>
          <cell r="E450">
            <v>0</v>
          </cell>
          <cell r="F450" t="str">
            <v>CW Operator</v>
          </cell>
          <cell r="G450" t="str">
            <v>Skilled</v>
          </cell>
          <cell r="H450">
            <v>43850</v>
          </cell>
          <cell r="I450">
            <v>43886</v>
          </cell>
          <cell r="J450">
            <v>0</v>
          </cell>
          <cell r="K450" t="str">
            <v>Bharvad Anil Laxmanbhai</v>
          </cell>
          <cell r="L450">
            <v>24.030136986301368</v>
          </cell>
          <cell r="M450">
            <v>36531</v>
          </cell>
          <cell r="N450">
            <v>6351134910</v>
          </cell>
          <cell r="O450">
            <v>0</v>
          </cell>
          <cell r="P450" t="str">
            <v>Laxmanbhai</v>
          </cell>
          <cell r="Q450">
            <v>9824118294</v>
          </cell>
          <cell r="R450" t="str">
            <v>Father</v>
          </cell>
          <cell r="S450" t="str">
            <v>Lilaben</v>
          </cell>
          <cell r="T450" t="str">
            <v>At- Kundal Ta- Sanand Dist Ahmedabad</v>
          </cell>
          <cell r="U450" t="str">
            <v>At- Kundal Ta- Sanand Dist Ahmedabad</v>
          </cell>
          <cell r="V450">
            <v>0</v>
          </cell>
          <cell r="W450">
            <v>421771368321</v>
          </cell>
          <cell r="X450">
            <v>0</v>
          </cell>
          <cell r="Y450" t="str">
            <v>ITI</v>
          </cell>
          <cell r="Z450" t="str">
            <v>Armature&amp; Motor Rewinding</v>
          </cell>
          <cell r="AA450" t="str">
            <v>Fresher</v>
          </cell>
        </row>
        <row r="451">
          <cell r="B451" t="str">
            <v>JV2001011</v>
          </cell>
          <cell r="C451" t="str">
            <v>Production</v>
          </cell>
          <cell r="D451" t="str">
            <v>Mixing</v>
          </cell>
          <cell r="E451">
            <v>0</v>
          </cell>
          <cell r="F451" t="str">
            <v>CW Operator</v>
          </cell>
          <cell r="G451" t="str">
            <v>Skilled</v>
          </cell>
          <cell r="H451">
            <v>43850</v>
          </cell>
          <cell r="I451">
            <v>43868</v>
          </cell>
          <cell r="J451">
            <v>0</v>
          </cell>
          <cell r="K451" t="str">
            <v>Tarar Vishalkumar Natubhai</v>
          </cell>
          <cell r="L451">
            <v>27.646575342465752</v>
          </cell>
          <cell r="M451">
            <v>35211</v>
          </cell>
          <cell r="N451">
            <v>9909654903</v>
          </cell>
          <cell r="O451">
            <v>0</v>
          </cell>
          <cell r="P451" t="str">
            <v>Natubhai</v>
          </cell>
          <cell r="Q451">
            <v>9727274849</v>
          </cell>
          <cell r="R451" t="str">
            <v>Father</v>
          </cell>
          <cell r="S451" t="str">
            <v>Revaben</v>
          </cell>
          <cell r="T451" t="str">
            <v>At-  Khiloda Ta- Bhiloda Dist- Arvalli 383250</v>
          </cell>
          <cell r="U451" t="str">
            <v>At-  Khiloda Ta- Bhiloda Dist- Arvalli 383250</v>
          </cell>
          <cell r="V451" t="str">
            <v>BMSPT6555N</v>
          </cell>
          <cell r="W451">
            <v>0</v>
          </cell>
          <cell r="X451">
            <v>0</v>
          </cell>
          <cell r="Y451" t="str">
            <v>ITI</v>
          </cell>
          <cell r="Z451" t="str">
            <v>Wireman</v>
          </cell>
          <cell r="AA451" t="str">
            <v>Fresher</v>
          </cell>
        </row>
        <row r="452">
          <cell r="B452" t="str">
            <v>JV2001012</v>
          </cell>
          <cell r="C452" t="str">
            <v>Production</v>
          </cell>
          <cell r="D452" t="str">
            <v>Mixing</v>
          </cell>
          <cell r="E452">
            <v>0</v>
          </cell>
          <cell r="F452" t="str">
            <v>CW Operator</v>
          </cell>
          <cell r="G452" t="str">
            <v>Skilled</v>
          </cell>
          <cell r="H452">
            <v>43850</v>
          </cell>
          <cell r="I452">
            <v>43992</v>
          </cell>
          <cell r="J452">
            <v>0</v>
          </cell>
          <cell r="K452" t="str">
            <v>Vanvi Ravi Ramsingbhai</v>
          </cell>
          <cell r="L452">
            <v>25.841095890410958</v>
          </cell>
          <cell r="M452">
            <v>35870</v>
          </cell>
          <cell r="N452">
            <v>9265188482</v>
          </cell>
          <cell r="O452">
            <v>0</v>
          </cell>
          <cell r="P452" t="str">
            <v>Ramsing</v>
          </cell>
          <cell r="Q452">
            <v>7046503250</v>
          </cell>
          <cell r="R452" t="str">
            <v>Father</v>
          </cell>
          <cell r="S452" t="str">
            <v>Ramuben</v>
          </cell>
          <cell r="T452" t="str">
            <v>Alidra, Alidhara, Sutrapada, Junagadh 362268</v>
          </cell>
          <cell r="U452" t="str">
            <v>Alidra, Alidhara, Sutrapada, Junagadh 362268</v>
          </cell>
          <cell r="V452">
            <v>0</v>
          </cell>
          <cell r="W452">
            <v>662559018915</v>
          </cell>
          <cell r="X452">
            <v>0</v>
          </cell>
          <cell r="Y452" t="str">
            <v>ITI</v>
          </cell>
          <cell r="Z452" t="str">
            <v>Electreician</v>
          </cell>
          <cell r="AA452" t="str">
            <v>0.6 Year</v>
          </cell>
        </row>
        <row r="453">
          <cell r="B453" t="str">
            <v>JV2001013</v>
          </cell>
          <cell r="C453" t="str">
            <v>Production</v>
          </cell>
          <cell r="D453" t="str">
            <v>Mixing</v>
          </cell>
          <cell r="E453">
            <v>0</v>
          </cell>
          <cell r="F453" t="str">
            <v>CW Operator</v>
          </cell>
          <cell r="G453" t="str">
            <v>Skilled</v>
          </cell>
          <cell r="H453">
            <v>43850</v>
          </cell>
          <cell r="I453">
            <v>43906</v>
          </cell>
          <cell r="J453">
            <v>0</v>
          </cell>
          <cell r="K453" t="str">
            <v>Parihar Dinesh Mohanlal</v>
          </cell>
          <cell r="L453">
            <v>24.509589041095889</v>
          </cell>
          <cell r="M453">
            <v>36356</v>
          </cell>
          <cell r="N453">
            <v>9770415249</v>
          </cell>
          <cell r="O453">
            <v>0</v>
          </cell>
          <cell r="P453" t="str">
            <v>Mohanlal</v>
          </cell>
          <cell r="Q453">
            <v>7049895871</v>
          </cell>
          <cell r="R453" t="str">
            <v>Father</v>
          </cell>
          <cell r="S453" t="str">
            <v>Manjubai</v>
          </cell>
          <cell r="T453" t="str">
            <v>At&amp;po. Bhalot, Tehsil&amp; Dist, Mandasaur458002</v>
          </cell>
          <cell r="U453" t="str">
            <v>At&amp;po. Bhalot, Tehsil&amp; Dist, Mandasaur458002</v>
          </cell>
          <cell r="V453">
            <v>0</v>
          </cell>
          <cell r="W453">
            <v>979547757976</v>
          </cell>
          <cell r="X453">
            <v>0</v>
          </cell>
          <cell r="Y453" t="str">
            <v>ITI</v>
          </cell>
          <cell r="Z453" t="str">
            <v>Electreician</v>
          </cell>
          <cell r="AA453" t="str">
            <v>Fresher</v>
          </cell>
        </row>
        <row r="454">
          <cell r="B454" t="str">
            <v>JV2001014</v>
          </cell>
          <cell r="C454" t="str">
            <v>Production</v>
          </cell>
          <cell r="D454" t="str">
            <v>Mixing</v>
          </cell>
          <cell r="E454">
            <v>0</v>
          </cell>
          <cell r="F454" t="str">
            <v>CW Operator</v>
          </cell>
          <cell r="G454" t="str">
            <v>Skilled</v>
          </cell>
          <cell r="H454">
            <v>43850</v>
          </cell>
          <cell r="I454">
            <v>43886</v>
          </cell>
          <cell r="J454">
            <v>0</v>
          </cell>
          <cell r="K454" t="str">
            <v>Yadav Prashantkumar Rajkumar</v>
          </cell>
          <cell r="L454">
            <v>29.515068493150686</v>
          </cell>
          <cell r="M454">
            <v>34529</v>
          </cell>
          <cell r="N454">
            <v>9106298249</v>
          </cell>
          <cell r="O454">
            <v>0</v>
          </cell>
          <cell r="P454" t="str">
            <v>Rajkumar</v>
          </cell>
          <cell r="Q454">
            <v>9898306330</v>
          </cell>
          <cell r="R454" t="str">
            <v>Father</v>
          </cell>
          <cell r="S454" t="str">
            <v>Anitaben</v>
          </cell>
          <cell r="T454" t="str">
            <v xml:space="preserve">Opp. Bus Station, Yadav Chal, Near Tribhuvan Hotel, Dahod </v>
          </cell>
          <cell r="U454" t="str">
            <v xml:space="preserve">Opp. Bus Station, Yadav Chal, Near Tribhuvan Hotel, Dahod </v>
          </cell>
          <cell r="V454">
            <v>0</v>
          </cell>
          <cell r="W454">
            <v>571904247495</v>
          </cell>
          <cell r="X454">
            <v>0</v>
          </cell>
          <cell r="Y454" t="str">
            <v>ITI</v>
          </cell>
          <cell r="Z454" t="str">
            <v>Turner</v>
          </cell>
          <cell r="AA454" t="str">
            <v>2 Years</v>
          </cell>
        </row>
        <row r="455">
          <cell r="B455" t="str">
            <v>JV2001015</v>
          </cell>
          <cell r="C455" t="str">
            <v>Production</v>
          </cell>
          <cell r="D455" t="str">
            <v>Mixing</v>
          </cell>
          <cell r="E455" t="str">
            <v>MX-OP-BM23</v>
          </cell>
          <cell r="F455" t="str">
            <v>CW Operator</v>
          </cell>
          <cell r="G455" t="str">
            <v>Skilled</v>
          </cell>
          <cell r="H455">
            <v>43850</v>
          </cell>
          <cell r="I455">
            <v>44021</v>
          </cell>
          <cell r="J455">
            <v>0</v>
          </cell>
          <cell r="K455" t="str">
            <v>Vanvi Kishor Pratapbhai</v>
          </cell>
          <cell r="L455">
            <v>26.241095890410961</v>
          </cell>
          <cell r="M455">
            <v>35724</v>
          </cell>
          <cell r="N455">
            <v>8347375941</v>
          </cell>
          <cell r="O455">
            <v>0</v>
          </cell>
          <cell r="P455" t="str">
            <v>Pratapbhai</v>
          </cell>
          <cell r="Q455">
            <v>9824662823</v>
          </cell>
          <cell r="R455" t="str">
            <v>Father</v>
          </cell>
          <cell r="S455" t="str">
            <v>Bhanuben</v>
          </cell>
          <cell r="T455" t="str">
            <v>At-Alidra Ta- Sutrapada Dist Junagadh</v>
          </cell>
          <cell r="U455" t="str">
            <v>At-Alidra Ta- Sutrapada Dist Junagadh</v>
          </cell>
          <cell r="V455">
            <v>0</v>
          </cell>
          <cell r="W455">
            <v>354556396159</v>
          </cell>
          <cell r="X455">
            <v>0</v>
          </cell>
          <cell r="Y455" t="str">
            <v>ITI</v>
          </cell>
          <cell r="Z455" t="str">
            <v>Electreician</v>
          </cell>
          <cell r="AA455" t="str">
            <v>1 Year</v>
          </cell>
        </row>
        <row r="456">
          <cell r="B456" t="str">
            <v>JV2001016</v>
          </cell>
          <cell r="C456" t="str">
            <v>Production</v>
          </cell>
          <cell r="D456" t="str">
            <v>Mixing</v>
          </cell>
          <cell r="E456" t="str">
            <v>MX-OP-BM23</v>
          </cell>
          <cell r="F456" t="str">
            <v>CW Operator</v>
          </cell>
          <cell r="G456" t="str">
            <v>Skilled</v>
          </cell>
          <cell r="H456">
            <v>43850</v>
          </cell>
          <cell r="I456">
            <v>44053</v>
          </cell>
          <cell r="J456">
            <v>0</v>
          </cell>
          <cell r="K456" t="str">
            <v>Patel Nikunj Kumar Mahipatbhai</v>
          </cell>
          <cell r="L456">
            <v>28.616438356164384</v>
          </cell>
          <cell r="M456">
            <v>34857</v>
          </cell>
          <cell r="N456">
            <v>7383532347</v>
          </cell>
          <cell r="O456">
            <v>0</v>
          </cell>
          <cell r="P456" t="str">
            <v>Mahipatbhai</v>
          </cell>
          <cell r="Q456">
            <v>9974773077</v>
          </cell>
          <cell r="R456" t="str">
            <v>Father</v>
          </cell>
          <cell r="S456" t="str">
            <v>Sabvitaben</v>
          </cell>
          <cell r="T456" t="str">
            <v>Nava Naroda Ahmedabad-382345</v>
          </cell>
          <cell r="U456" t="str">
            <v>Nava Naroda Ahmedabad-382345</v>
          </cell>
          <cell r="V456">
            <v>0</v>
          </cell>
          <cell r="W456">
            <v>865847248174</v>
          </cell>
          <cell r="X456">
            <v>0</v>
          </cell>
          <cell r="Y456" t="str">
            <v>ITI</v>
          </cell>
          <cell r="Z456" t="str">
            <v>Automobile</v>
          </cell>
          <cell r="AA456" t="str">
            <v>3 Years</v>
          </cell>
        </row>
        <row r="457">
          <cell r="B457" t="str">
            <v>JV2001017</v>
          </cell>
          <cell r="C457" t="str">
            <v>Production</v>
          </cell>
          <cell r="D457" t="str">
            <v>Mixing</v>
          </cell>
          <cell r="E457">
            <v>0</v>
          </cell>
          <cell r="F457" t="str">
            <v>CW Operator</v>
          </cell>
          <cell r="G457" t="str">
            <v>Skilled</v>
          </cell>
          <cell r="H457">
            <v>43850</v>
          </cell>
          <cell r="I457">
            <v>44004</v>
          </cell>
          <cell r="J457">
            <v>0</v>
          </cell>
          <cell r="K457" t="str">
            <v>Rajput Rahulbhai Kuberbhai</v>
          </cell>
          <cell r="L457">
            <v>25.849315068493151</v>
          </cell>
          <cell r="M457">
            <v>35867</v>
          </cell>
          <cell r="N457">
            <v>7436031405</v>
          </cell>
          <cell r="O457">
            <v>0</v>
          </cell>
          <cell r="P457" t="str">
            <v>Kuberbhai</v>
          </cell>
          <cell r="Q457">
            <v>8758886513</v>
          </cell>
          <cell r="R457" t="str">
            <v>Father</v>
          </cell>
          <cell r="S457" t="str">
            <v>Shantaben</v>
          </cell>
          <cell r="T457" t="str">
            <v>At- Pamol Ta- Vijapur Dist- Mahesana</v>
          </cell>
          <cell r="U457" t="str">
            <v>At- Pamol Ta- Vijapur Dist- Mahesana</v>
          </cell>
          <cell r="V457">
            <v>0</v>
          </cell>
          <cell r="W457">
            <v>625431088068</v>
          </cell>
          <cell r="X457">
            <v>0</v>
          </cell>
          <cell r="Y457" t="str">
            <v>ITI</v>
          </cell>
          <cell r="Z457" t="str">
            <v>Mechanic Diesel</v>
          </cell>
          <cell r="AA457" t="str">
            <v>Fresher</v>
          </cell>
        </row>
        <row r="458">
          <cell r="B458" t="str">
            <v>JV2001018</v>
          </cell>
          <cell r="C458" t="str">
            <v>Production</v>
          </cell>
          <cell r="D458" t="str">
            <v>Mixing</v>
          </cell>
          <cell r="E458" t="str">
            <v>MX-OP-BM23</v>
          </cell>
          <cell r="F458" t="str">
            <v>CW Operator</v>
          </cell>
          <cell r="G458" t="str">
            <v>Skilled</v>
          </cell>
          <cell r="H458">
            <v>43850</v>
          </cell>
          <cell r="I458">
            <v>44026</v>
          </cell>
          <cell r="J458">
            <v>0</v>
          </cell>
          <cell r="K458" t="str">
            <v>Tarar Husmukhkumar Bakabhai</v>
          </cell>
          <cell r="L458">
            <v>25.268493150684932</v>
          </cell>
          <cell r="M458">
            <v>36079</v>
          </cell>
          <cell r="N458">
            <v>9099201556</v>
          </cell>
          <cell r="O458">
            <v>0</v>
          </cell>
          <cell r="P458" t="str">
            <v>Bakabhai</v>
          </cell>
          <cell r="Q458">
            <v>9099201556</v>
          </cell>
          <cell r="R458" t="str">
            <v>Father</v>
          </cell>
          <cell r="S458" t="str">
            <v>Sardaben</v>
          </cell>
          <cell r="T458" t="str">
            <v>At- Khiloda- Arvalli 383250</v>
          </cell>
          <cell r="U458" t="str">
            <v>At- Khiloda- Arvalli 383250</v>
          </cell>
          <cell r="V458">
            <v>0</v>
          </cell>
          <cell r="W458">
            <v>882164962492</v>
          </cell>
          <cell r="X458">
            <v>0</v>
          </cell>
          <cell r="Y458" t="str">
            <v>ITI</v>
          </cell>
          <cell r="Z458" t="str">
            <v>Mechanic Diesel</v>
          </cell>
          <cell r="AA458" t="str">
            <v>Fresher</v>
          </cell>
        </row>
        <row r="459">
          <cell r="B459" t="str">
            <v>JV2002019</v>
          </cell>
          <cell r="C459" t="str">
            <v>QA</v>
          </cell>
          <cell r="D459" t="str">
            <v>Quality Inspection</v>
          </cell>
          <cell r="E459">
            <v>0</v>
          </cell>
          <cell r="F459" t="str">
            <v>CW Operator</v>
          </cell>
          <cell r="G459" t="str">
            <v>Skilled</v>
          </cell>
          <cell r="H459">
            <v>43864</v>
          </cell>
          <cell r="I459">
            <v>43881</v>
          </cell>
          <cell r="J459">
            <v>0</v>
          </cell>
          <cell r="K459" t="str">
            <v>Solanki Dipakbhai Jamabhai</v>
          </cell>
          <cell r="L459">
            <v>29.043835616438358</v>
          </cell>
          <cell r="M459">
            <v>34701</v>
          </cell>
          <cell r="N459">
            <v>6354069901</v>
          </cell>
          <cell r="O459">
            <v>0</v>
          </cell>
          <cell r="P459" t="str">
            <v>Jamabhai</v>
          </cell>
          <cell r="Q459">
            <v>9824775089</v>
          </cell>
          <cell r="R459" t="str">
            <v>Father</v>
          </cell>
          <cell r="S459" t="str">
            <v>Navalben</v>
          </cell>
          <cell r="T459" t="str">
            <v>At- Limbuni, Ta- Vav Dist- Banaskantha, 385570</v>
          </cell>
          <cell r="U459" t="str">
            <v>At- Limbuni, Ta- Vav Dist- Banaskantha, 385570</v>
          </cell>
          <cell r="V459">
            <v>0</v>
          </cell>
          <cell r="W459">
            <v>586295934673</v>
          </cell>
          <cell r="X459">
            <v>0</v>
          </cell>
          <cell r="Y459" t="str">
            <v>ITI</v>
          </cell>
          <cell r="Z459" t="str">
            <v>Fitter</v>
          </cell>
          <cell r="AA459">
            <v>2</v>
          </cell>
        </row>
        <row r="460">
          <cell r="B460" t="str">
            <v>JV2002020</v>
          </cell>
          <cell r="C460" t="str">
            <v>QA</v>
          </cell>
          <cell r="D460" t="str">
            <v>Quality Inspection</v>
          </cell>
          <cell r="E460">
            <v>0</v>
          </cell>
          <cell r="F460" t="str">
            <v>CW Operator</v>
          </cell>
          <cell r="G460" t="str">
            <v>Skilled</v>
          </cell>
          <cell r="H460">
            <v>43864</v>
          </cell>
          <cell r="I460">
            <v>43871</v>
          </cell>
          <cell r="J460">
            <v>0</v>
          </cell>
          <cell r="K460" t="str">
            <v>Parmar Vishalkumar Sendhabhai</v>
          </cell>
          <cell r="L460">
            <v>27.098630136986301</v>
          </cell>
          <cell r="M460">
            <v>35411</v>
          </cell>
          <cell r="N460">
            <v>9173275789</v>
          </cell>
          <cell r="O460">
            <v>0</v>
          </cell>
          <cell r="P460" t="str">
            <v xml:space="preserve"> Sendhabhai</v>
          </cell>
          <cell r="Q460">
            <v>9173275789</v>
          </cell>
          <cell r="R460" t="str">
            <v>Father</v>
          </cell>
          <cell r="S460" t="str">
            <v>-</v>
          </cell>
          <cell r="T460" t="str">
            <v>S/O: Sendhabhai, Siddharthnagar, Near Shitla Mataji Temple, Unjha, Mahesana, Gujarat 384170</v>
          </cell>
          <cell r="U460" t="str">
            <v>S/O: Sendhabhai, Siddharthnagar, Near Shitla Mataji Temple, Unjha, Mahesana, Gujarat 384170</v>
          </cell>
          <cell r="V460">
            <v>0</v>
          </cell>
          <cell r="W460">
            <v>909541563328</v>
          </cell>
          <cell r="X460">
            <v>0</v>
          </cell>
          <cell r="Y460" t="str">
            <v>ITI</v>
          </cell>
          <cell r="Z460" t="str">
            <v>Fitter</v>
          </cell>
          <cell r="AA460" t="str">
            <v>-</v>
          </cell>
        </row>
        <row r="461">
          <cell r="B461" t="str">
            <v>JV2002021</v>
          </cell>
          <cell r="C461" t="str">
            <v>QA</v>
          </cell>
          <cell r="D461" t="str">
            <v>Quality Inspection</v>
          </cell>
          <cell r="E461">
            <v>0</v>
          </cell>
          <cell r="F461" t="str">
            <v>CW Operator</v>
          </cell>
          <cell r="G461" t="str">
            <v>Skilled</v>
          </cell>
          <cell r="H461">
            <v>43864</v>
          </cell>
          <cell r="I461">
            <v>43885</v>
          </cell>
          <cell r="J461">
            <v>0</v>
          </cell>
          <cell r="K461" t="str">
            <v>Kishan Girishbhai Panchal</v>
          </cell>
          <cell r="L461">
            <v>27.44109589041096</v>
          </cell>
          <cell r="M461">
            <v>35286</v>
          </cell>
          <cell r="N461">
            <v>9586999477</v>
          </cell>
          <cell r="O461">
            <v>0</v>
          </cell>
          <cell r="P461" t="str">
            <v xml:space="preserve"> Girishbhai</v>
          </cell>
          <cell r="Q461">
            <v>9586999477</v>
          </cell>
          <cell r="R461" t="str">
            <v>Father</v>
          </cell>
          <cell r="S461" t="str">
            <v>Chandrikaben</v>
          </cell>
          <cell r="T461" t="str">
            <v>32, Shantiniketan Society, Beside Municipal Highschool, Station Road, Kheralu- 384345 Dist- Mahesana</v>
          </cell>
          <cell r="U461" t="str">
            <v>32, Shantiniketan Society, Beside Municipal Highschool, Station Road, Kheralu- 384345 Dist- Mahesana</v>
          </cell>
          <cell r="V461">
            <v>0</v>
          </cell>
          <cell r="W461">
            <v>698073072005</v>
          </cell>
          <cell r="X461">
            <v>0</v>
          </cell>
          <cell r="Y461" t="str">
            <v>ITI</v>
          </cell>
          <cell r="Z461" t="str">
            <v>Mechanic Diesel</v>
          </cell>
          <cell r="AA461" t="str">
            <v>01 Year</v>
          </cell>
        </row>
        <row r="462">
          <cell r="B462" t="str">
            <v>JV2002022</v>
          </cell>
          <cell r="C462" t="str">
            <v>Production</v>
          </cell>
          <cell r="D462" t="str">
            <v>Tire Building</v>
          </cell>
          <cell r="E462" t="str">
            <v>Spraying</v>
          </cell>
          <cell r="F462" t="str">
            <v>CW Operator</v>
          </cell>
          <cell r="G462" t="str">
            <v>Skilled</v>
          </cell>
          <cell r="H462">
            <v>43864</v>
          </cell>
          <cell r="I462">
            <v>44051</v>
          </cell>
          <cell r="J462">
            <v>0</v>
          </cell>
          <cell r="K462" t="str">
            <v>Kavithiya Jasavantbhai Premjibhai</v>
          </cell>
          <cell r="L462">
            <v>26.295890410958904</v>
          </cell>
          <cell r="M462">
            <v>35704</v>
          </cell>
          <cell r="N462">
            <v>8141709572</v>
          </cell>
          <cell r="O462">
            <v>0</v>
          </cell>
          <cell r="P462" t="str">
            <v xml:space="preserve"> Premjibhai</v>
          </cell>
          <cell r="Q462">
            <v>8141709572</v>
          </cell>
          <cell r="R462" t="str">
            <v>Father</v>
          </cell>
          <cell r="S462" t="str">
            <v>-</v>
          </cell>
          <cell r="T462" t="str">
            <v>At- Barwala Ta- Barwala, Dist- Botad</v>
          </cell>
          <cell r="U462" t="str">
            <v>At- Barwala Ta- Barwala, Dist- Botad</v>
          </cell>
          <cell r="V462">
            <v>0</v>
          </cell>
          <cell r="W462">
            <v>328418060478</v>
          </cell>
          <cell r="X462">
            <v>0</v>
          </cell>
          <cell r="Y462" t="str">
            <v>ITI</v>
          </cell>
          <cell r="Z462" t="str">
            <v>Mechanic Motor Vehicle</v>
          </cell>
          <cell r="AA462" t="str">
            <v>02 Year</v>
          </cell>
        </row>
        <row r="463">
          <cell r="B463" t="str">
            <v>JV2002023</v>
          </cell>
          <cell r="C463" t="str">
            <v>Production</v>
          </cell>
          <cell r="D463" t="str">
            <v>Tire Building</v>
          </cell>
          <cell r="E463" t="str">
            <v>Semi product OP</v>
          </cell>
          <cell r="F463" t="str">
            <v>CW Operator</v>
          </cell>
          <cell r="G463" t="str">
            <v>Skilled</v>
          </cell>
          <cell r="H463">
            <v>43864</v>
          </cell>
          <cell r="I463">
            <v>44214</v>
          </cell>
          <cell r="J463">
            <v>0</v>
          </cell>
          <cell r="K463" t="str">
            <v>Prajapati Bhargavkumar Prahladbhai</v>
          </cell>
          <cell r="L463">
            <v>28.531506849315068</v>
          </cell>
          <cell r="M463">
            <v>34888</v>
          </cell>
          <cell r="N463">
            <v>8758587427</v>
          </cell>
          <cell r="O463">
            <v>0</v>
          </cell>
          <cell r="P463" t="str">
            <v>Prahladbhai</v>
          </cell>
          <cell r="Q463">
            <v>7600057622</v>
          </cell>
          <cell r="R463" t="str">
            <v>Father</v>
          </cell>
          <cell r="S463" t="str">
            <v>Chandrikaben</v>
          </cell>
          <cell r="T463" t="str">
            <v>E-201, Yogiraj Residency, Nr. Vip School, New India Colony, New Nikol Ahmedabad</v>
          </cell>
          <cell r="U463" t="str">
            <v>E-201, Yogiraj Residency, Nr. Vip School, New India Colony, New Nikol Ahmedabad</v>
          </cell>
          <cell r="V463">
            <v>0</v>
          </cell>
          <cell r="W463">
            <v>421773715089</v>
          </cell>
          <cell r="X463">
            <v>0</v>
          </cell>
          <cell r="Y463" t="str">
            <v>ITI</v>
          </cell>
          <cell r="Z463" t="str">
            <v>Mechanic Diesel</v>
          </cell>
          <cell r="AA463" t="str">
            <v>03 Year</v>
          </cell>
        </row>
        <row r="464">
          <cell r="B464" t="str">
            <v>JV2002024</v>
          </cell>
          <cell r="C464" t="str">
            <v>Production</v>
          </cell>
          <cell r="D464" t="str">
            <v>Tire Building</v>
          </cell>
          <cell r="E464">
            <v>0</v>
          </cell>
          <cell r="F464" t="str">
            <v>CW Operator</v>
          </cell>
          <cell r="G464" t="str">
            <v>Skilled</v>
          </cell>
          <cell r="H464">
            <v>43864</v>
          </cell>
          <cell r="I464">
            <v>43891</v>
          </cell>
          <cell r="J464">
            <v>0</v>
          </cell>
          <cell r="K464" t="str">
            <v>Vishwash Pravinbhai Prajapati</v>
          </cell>
          <cell r="L464">
            <v>24.857534246575341</v>
          </cell>
          <cell r="M464">
            <v>36229</v>
          </cell>
          <cell r="N464">
            <v>7203961201</v>
          </cell>
          <cell r="O464">
            <v>0</v>
          </cell>
          <cell r="P464" t="str">
            <v xml:space="preserve"> Pravinbhai</v>
          </cell>
          <cell r="Q464">
            <v>7203961201</v>
          </cell>
          <cell r="R464" t="str">
            <v>Father</v>
          </cell>
          <cell r="S464" t="str">
            <v>Lilaben</v>
          </cell>
          <cell r="T464" t="str">
            <v>At&amp;Po. Chotiya, Ta- Kheralu, Dist- Mahesana- 384325</v>
          </cell>
          <cell r="U464" t="str">
            <v>At&amp;Po. Chotiya, Ta- Kheralu, Dist- Mahesana- 384325</v>
          </cell>
          <cell r="V464">
            <v>0</v>
          </cell>
          <cell r="W464">
            <v>299590807229</v>
          </cell>
          <cell r="X464">
            <v>0</v>
          </cell>
          <cell r="Y464" t="str">
            <v>ITI</v>
          </cell>
          <cell r="Z464" t="str">
            <v>Electerician</v>
          </cell>
          <cell r="AA464" t="str">
            <v>-</v>
          </cell>
        </row>
        <row r="465">
          <cell r="B465" t="str">
            <v>JV2002025</v>
          </cell>
          <cell r="C465" t="str">
            <v>Production</v>
          </cell>
          <cell r="D465" t="str">
            <v>Tire Building</v>
          </cell>
          <cell r="E465">
            <v>0</v>
          </cell>
          <cell r="F465" t="str">
            <v>CW Operator</v>
          </cell>
          <cell r="G465" t="str">
            <v>Skilled</v>
          </cell>
          <cell r="H465">
            <v>43864</v>
          </cell>
          <cell r="I465">
            <v>43897</v>
          </cell>
          <cell r="J465">
            <v>0</v>
          </cell>
          <cell r="K465" t="str">
            <v>Patel Mayur Mohanbhai</v>
          </cell>
          <cell r="L465">
            <v>24.854794520547944</v>
          </cell>
          <cell r="M465">
            <v>36230</v>
          </cell>
          <cell r="N465">
            <v>7802853083</v>
          </cell>
          <cell r="O465">
            <v>0</v>
          </cell>
          <cell r="P465" t="str">
            <v>Mahipatbhai</v>
          </cell>
          <cell r="Q465">
            <v>7802853083</v>
          </cell>
          <cell r="R465" t="str">
            <v>Father</v>
          </cell>
          <cell r="S465" t="str">
            <v>Savitaben</v>
          </cell>
          <cell r="T465" t="str">
            <v>A-308, Naroda Smart City, Nr. Hanspura Patiya, Naroda, Ahmedabad- 382330</v>
          </cell>
          <cell r="U465" t="str">
            <v>A-308, Naroda Smart City, Nr. Hanspura Patiya, Naroda, Ahmedabad- 382330</v>
          </cell>
          <cell r="V465">
            <v>0</v>
          </cell>
          <cell r="W465">
            <v>604521791587</v>
          </cell>
          <cell r="X465">
            <v>0</v>
          </cell>
          <cell r="Y465" t="str">
            <v>ITI</v>
          </cell>
          <cell r="Z465" t="str">
            <v>Welder</v>
          </cell>
          <cell r="AA465" t="str">
            <v>02 Years</v>
          </cell>
        </row>
        <row r="466">
          <cell r="B466" t="str">
            <v>JV2002026</v>
          </cell>
          <cell r="C466" t="str">
            <v>Production</v>
          </cell>
          <cell r="D466" t="str">
            <v>Tire Building</v>
          </cell>
          <cell r="E466" t="str">
            <v>Semi product OP</v>
          </cell>
          <cell r="F466" t="str">
            <v>CW Operator</v>
          </cell>
          <cell r="G466" t="str">
            <v>Skilled</v>
          </cell>
          <cell r="H466">
            <v>43878</v>
          </cell>
          <cell r="I466">
            <v>44050</v>
          </cell>
          <cell r="J466">
            <v>0</v>
          </cell>
          <cell r="K466" t="str">
            <v>Zala Dipaksinh Vikramsinh</v>
          </cell>
          <cell r="L466">
            <v>24.158904109589042</v>
          </cell>
          <cell r="M466">
            <v>36484</v>
          </cell>
          <cell r="N466">
            <v>9016152449</v>
          </cell>
          <cell r="O466">
            <v>0</v>
          </cell>
          <cell r="P466" t="str">
            <v>Vikramsinh</v>
          </cell>
          <cell r="Q466">
            <v>9016152449</v>
          </cell>
          <cell r="R466" t="str">
            <v>Father</v>
          </cell>
          <cell r="S466" t="str">
            <v>Krishnaben</v>
          </cell>
          <cell r="T466" t="str">
            <v>Jepur, Jepur, Vijapur, Mahesana, Gujarat-382870</v>
          </cell>
          <cell r="U466" t="str">
            <v>Jepur, Jepur, Vijapur, Mahesana, Gujarat-382870</v>
          </cell>
          <cell r="V466">
            <v>0</v>
          </cell>
          <cell r="W466">
            <v>209865099603</v>
          </cell>
          <cell r="X466">
            <v>0</v>
          </cell>
          <cell r="Y466" t="str">
            <v>ITI</v>
          </cell>
          <cell r="Z466" t="str">
            <v>Fitter</v>
          </cell>
          <cell r="AA466" t="str">
            <v>01 Year</v>
          </cell>
        </row>
        <row r="467">
          <cell r="B467" t="str">
            <v>JV2002027</v>
          </cell>
          <cell r="C467" t="str">
            <v>Production</v>
          </cell>
          <cell r="D467" t="str">
            <v>Tire Building</v>
          </cell>
          <cell r="E467">
            <v>0</v>
          </cell>
          <cell r="F467" t="str">
            <v>CW Operator</v>
          </cell>
          <cell r="G467" t="str">
            <v>Skilled</v>
          </cell>
          <cell r="H467">
            <v>43878</v>
          </cell>
          <cell r="I467">
            <v>43887</v>
          </cell>
          <cell r="J467">
            <v>0</v>
          </cell>
          <cell r="K467" t="str">
            <v>Kunpara Daxkumar Amrutbhai</v>
          </cell>
          <cell r="L467">
            <v>24.682191780821917</v>
          </cell>
          <cell r="M467">
            <v>36293</v>
          </cell>
          <cell r="N467">
            <v>9601992057</v>
          </cell>
          <cell r="O467">
            <v>0</v>
          </cell>
          <cell r="P467" t="str">
            <v xml:space="preserve"> Amrutbhai</v>
          </cell>
          <cell r="Q467">
            <v>9099359203</v>
          </cell>
          <cell r="R467" t="str">
            <v>Father</v>
          </cell>
          <cell r="S467" t="str">
            <v>Gitaben</v>
          </cell>
          <cell r="T467" t="str">
            <v>Navalgadh, Navalgadh, Surendranagar, Gujarat-363320</v>
          </cell>
          <cell r="U467" t="str">
            <v>Navalgadh, Navalgadh, Surendranagar, Gujarat-363320</v>
          </cell>
          <cell r="V467">
            <v>0</v>
          </cell>
          <cell r="W467">
            <v>593876924168</v>
          </cell>
          <cell r="X467">
            <v>0</v>
          </cell>
          <cell r="Y467" t="str">
            <v>ITI</v>
          </cell>
          <cell r="Z467" t="str">
            <v>Mechanic Diesel</v>
          </cell>
          <cell r="AA467" t="str">
            <v>01 Year</v>
          </cell>
        </row>
        <row r="468">
          <cell r="B468" t="str">
            <v>JV2002028</v>
          </cell>
          <cell r="C468" t="str">
            <v>QA</v>
          </cell>
          <cell r="D468" t="str">
            <v>Quality Control</v>
          </cell>
          <cell r="E468" t="str">
            <v>PDI</v>
          </cell>
          <cell r="F468" t="str">
            <v>CW Operator</v>
          </cell>
          <cell r="G468" t="str">
            <v>Skilled</v>
          </cell>
          <cell r="H468">
            <v>43878</v>
          </cell>
          <cell r="I468">
            <v>44042</v>
          </cell>
          <cell r="J468">
            <v>0</v>
          </cell>
          <cell r="K468" t="str">
            <v>Patel Daksh Pravinkumar</v>
          </cell>
          <cell r="L468">
            <v>26.038356164383561</v>
          </cell>
          <cell r="M468">
            <v>35798</v>
          </cell>
          <cell r="N468">
            <v>8511235672</v>
          </cell>
          <cell r="O468">
            <v>0</v>
          </cell>
          <cell r="P468" t="str">
            <v>Pravinkumar</v>
          </cell>
          <cell r="Q468">
            <v>9898032556</v>
          </cell>
          <cell r="R468" t="str">
            <v>Father</v>
          </cell>
          <cell r="S468" t="str">
            <v>Husumatiben</v>
          </cell>
          <cell r="T468" t="str">
            <v>Navarangpura, Kemli, Kamli, Mahesana, Gujarat- 384140</v>
          </cell>
          <cell r="U468" t="str">
            <v>Navarangpura, Kemli, Kamli, Mahesana, Gujarat- 384140</v>
          </cell>
          <cell r="V468">
            <v>0</v>
          </cell>
          <cell r="W468">
            <v>598651162803</v>
          </cell>
          <cell r="X468">
            <v>0</v>
          </cell>
          <cell r="Y468" t="str">
            <v>ITI</v>
          </cell>
          <cell r="Z468" t="str">
            <v>Wireman</v>
          </cell>
          <cell r="AA468" t="str">
            <v>01 Year</v>
          </cell>
        </row>
        <row r="469">
          <cell r="B469" t="str">
            <v>JV2002029</v>
          </cell>
          <cell r="C469" t="str">
            <v>QA</v>
          </cell>
          <cell r="D469" t="str">
            <v>Quality Control</v>
          </cell>
          <cell r="E469" t="str">
            <v>PDI</v>
          </cell>
          <cell r="F469" t="str">
            <v>CW Operator</v>
          </cell>
          <cell r="G469" t="str">
            <v>Skilled</v>
          </cell>
          <cell r="H469">
            <v>43878</v>
          </cell>
          <cell r="I469">
            <v>44042</v>
          </cell>
          <cell r="J469">
            <v>0</v>
          </cell>
          <cell r="K469" t="str">
            <v>Makwana Jignesh Vinodkumar</v>
          </cell>
          <cell r="L469">
            <v>31.731506849315068</v>
          </cell>
          <cell r="M469">
            <v>33720</v>
          </cell>
          <cell r="N469">
            <v>7878740104</v>
          </cell>
          <cell r="O469">
            <v>0</v>
          </cell>
          <cell r="P469" t="str">
            <v xml:space="preserve"> Vinodkumar</v>
          </cell>
          <cell r="Q469">
            <v>9726633471</v>
          </cell>
          <cell r="R469" t="str">
            <v>Father</v>
          </cell>
          <cell r="S469" t="str">
            <v>Bhanuben</v>
          </cell>
          <cell r="T469" t="str">
            <v>Baldevnagar, Opp.Ongc Office, Motera Road, Sabarmati, Ahmedabad City, Ahmedabad, Gujarat- 380005</v>
          </cell>
          <cell r="U469" t="str">
            <v>Baldevnagar, Opp.Ongc Office, Motera Road, Sabarmati, Ahmedabad City, Ahmedabad, Gujarat- 380005</v>
          </cell>
          <cell r="V469">
            <v>0</v>
          </cell>
          <cell r="W469">
            <v>938297295079</v>
          </cell>
          <cell r="X469">
            <v>0</v>
          </cell>
          <cell r="Y469" t="str">
            <v>ITI</v>
          </cell>
          <cell r="Z469" t="str">
            <v>Instrument Mechanic</v>
          </cell>
          <cell r="AA469" t="str">
            <v>1.6 Years</v>
          </cell>
        </row>
        <row r="470">
          <cell r="B470" t="str">
            <v>JV2002030</v>
          </cell>
          <cell r="C470" t="str">
            <v>QA</v>
          </cell>
          <cell r="D470" t="str">
            <v>Quality Inspection</v>
          </cell>
          <cell r="E470">
            <v>0</v>
          </cell>
          <cell r="F470" t="str">
            <v>CW Operator</v>
          </cell>
          <cell r="G470" t="str">
            <v>Skilled</v>
          </cell>
          <cell r="H470">
            <v>43885</v>
          </cell>
          <cell r="I470">
            <v>43891</v>
          </cell>
          <cell r="J470">
            <v>0</v>
          </cell>
          <cell r="K470" t="str">
            <v>Toliya Ajay Vikrambhai</v>
          </cell>
          <cell r="L470">
            <v>25.035616438356165</v>
          </cell>
          <cell r="M470">
            <v>36164</v>
          </cell>
          <cell r="N470">
            <v>7600900866</v>
          </cell>
          <cell r="O470">
            <v>0</v>
          </cell>
          <cell r="P470" t="str">
            <v>Virambhai</v>
          </cell>
          <cell r="Q470">
            <v>9925959984</v>
          </cell>
          <cell r="R470" t="str">
            <v>Father</v>
          </cell>
          <cell r="S470" t="str">
            <v>Ramaben</v>
          </cell>
          <cell r="T470" t="str">
            <v>Rampur, Touri, Amreli-365480</v>
          </cell>
          <cell r="U470" t="str">
            <v>Rampur, Touri, Amreli-365480</v>
          </cell>
          <cell r="V470">
            <v>0</v>
          </cell>
          <cell r="W470">
            <v>654771069305</v>
          </cell>
          <cell r="X470">
            <v>0</v>
          </cell>
          <cell r="Y470" t="str">
            <v>ITI</v>
          </cell>
          <cell r="Z470" t="str">
            <v>Mechanic Diesel</v>
          </cell>
          <cell r="AA470" t="str">
            <v>1.5 Years</v>
          </cell>
        </row>
        <row r="471">
          <cell r="B471" t="str">
            <v>JV2002031</v>
          </cell>
          <cell r="C471" t="str">
            <v>QA</v>
          </cell>
          <cell r="D471" t="str">
            <v>Quality Inspection</v>
          </cell>
          <cell r="E471">
            <v>0</v>
          </cell>
          <cell r="F471" t="str">
            <v>CW Operator</v>
          </cell>
          <cell r="G471" t="str">
            <v>Skilled</v>
          </cell>
          <cell r="H471">
            <v>43885</v>
          </cell>
          <cell r="I471">
            <v>43891</v>
          </cell>
          <cell r="J471">
            <v>0</v>
          </cell>
          <cell r="K471" t="str">
            <v>Devmurari Manojkumar Himmatbhai</v>
          </cell>
          <cell r="L471">
            <v>24.87945205479452</v>
          </cell>
          <cell r="M471">
            <v>36221</v>
          </cell>
          <cell r="N471">
            <v>9099372080</v>
          </cell>
          <cell r="O471">
            <v>0</v>
          </cell>
          <cell r="P471" t="str">
            <v>Manojkumar</v>
          </cell>
          <cell r="Q471">
            <v>9879251397</v>
          </cell>
          <cell r="R471" t="str">
            <v>Father</v>
          </cell>
          <cell r="S471" t="str">
            <v>Rashilaben</v>
          </cell>
          <cell r="T471" t="str">
            <v>Paniya (Dev), Chalala, Ta: Dhari, Amreli</v>
          </cell>
          <cell r="U471" t="str">
            <v>Paniya (Dev), Chalala, Ta: Dhari, Amreli</v>
          </cell>
          <cell r="V471">
            <v>0</v>
          </cell>
          <cell r="W471">
            <v>386503163389</v>
          </cell>
          <cell r="X471">
            <v>0</v>
          </cell>
          <cell r="Y471" t="str">
            <v>ITI</v>
          </cell>
          <cell r="Z471" t="str">
            <v>Machinist</v>
          </cell>
          <cell r="AA471" t="str">
            <v>Fresher</v>
          </cell>
        </row>
        <row r="472">
          <cell r="B472" t="str">
            <v>JV2002032</v>
          </cell>
          <cell r="C472" t="str">
            <v>QA</v>
          </cell>
          <cell r="D472" t="str">
            <v>Quality Control</v>
          </cell>
          <cell r="E472" t="str">
            <v>PDI</v>
          </cell>
          <cell r="F472" t="str">
            <v>CW Operator</v>
          </cell>
          <cell r="G472" t="str">
            <v>Skilled</v>
          </cell>
          <cell r="H472">
            <v>43885</v>
          </cell>
          <cell r="I472">
            <v>44042</v>
          </cell>
          <cell r="J472">
            <v>0</v>
          </cell>
          <cell r="K472" t="str">
            <v>Patel Sanjaykumar Mahadevbhai</v>
          </cell>
          <cell r="L472">
            <v>23.55890410958904</v>
          </cell>
          <cell r="M472">
            <v>36703</v>
          </cell>
          <cell r="N472">
            <v>9773012504</v>
          </cell>
          <cell r="O472">
            <v>0</v>
          </cell>
          <cell r="P472" t="str">
            <v xml:space="preserve"> Mahadevbhai</v>
          </cell>
          <cell r="Q472">
            <v>7096309080</v>
          </cell>
          <cell r="R472" t="str">
            <v>Father</v>
          </cell>
          <cell r="S472" t="str">
            <v>Gulabben</v>
          </cell>
          <cell r="T472" t="str">
            <v>Village: Govinda Ta: Sanand Dist: Ahmedabad</v>
          </cell>
          <cell r="U472" t="str">
            <v>Village: Govinda Ta: Sanand Dist: Ahmedabad</v>
          </cell>
          <cell r="V472">
            <v>0</v>
          </cell>
          <cell r="W472">
            <v>709436566742</v>
          </cell>
          <cell r="X472">
            <v>0</v>
          </cell>
          <cell r="Y472" t="str">
            <v>ITI</v>
          </cell>
          <cell r="Z472" t="str">
            <v>COPA</v>
          </cell>
          <cell r="AA472" t="str">
            <v>02 Year</v>
          </cell>
        </row>
        <row r="473">
          <cell r="B473" t="str">
            <v>JV2002033</v>
          </cell>
          <cell r="C473" t="str">
            <v>QA</v>
          </cell>
          <cell r="D473" t="str">
            <v>Quality Control</v>
          </cell>
          <cell r="E473">
            <v>0</v>
          </cell>
          <cell r="F473" t="str">
            <v>CW Operator</v>
          </cell>
          <cell r="G473" t="str">
            <v>Skilled</v>
          </cell>
          <cell r="H473">
            <v>43885</v>
          </cell>
          <cell r="I473">
            <v>43889</v>
          </cell>
          <cell r="J473">
            <v>0</v>
          </cell>
          <cell r="K473" t="str">
            <v>Joshi Bhargav Hareshbhai</v>
          </cell>
          <cell r="L473">
            <v>28.030136986301368</v>
          </cell>
          <cell r="M473">
            <v>35071</v>
          </cell>
          <cell r="N473">
            <v>9106919347</v>
          </cell>
          <cell r="O473">
            <v>0</v>
          </cell>
          <cell r="P473" t="str">
            <v>Hareshbhai</v>
          </cell>
          <cell r="Q473">
            <v>9725585290</v>
          </cell>
          <cell r="R473" t="str">
            <v>Father</v>
          </cell>
          <cell r="S473" t="str">
            <v>Krishnaben</v>
          </cell>
          <cell r="T473" t="str">
            <v>To Rampura Road, Ta Talaja, Dist Bhavnagar</v>
          </cell>
          <cell r="U473" t="str">
            <v>To Rampura Road, Ta Talaja, Dist Bhavnagar</v>
          </cell>
          <cell r="V473">
            <v>0</v>
          </cell>
          <cell r="W473">
            <v>280068209488</v>
          </cell>
          <cell r="X473">
            <v>0</v>
          </cell>
          <cell r="Y473" t="str">
            <v>ITI</v>
          </cell>
          <cell r="Z473" t="str">
            <v>Mechanic Diesel</v>
          </cell>
          <cell r="AA473" t="str">
            <v>01 Year</v>
          </cell>
        </row>
        <row r="474">
          <cell r="B474" t="str">
            <v>JV2002034</v>
          </cell>
          <cell r="C474" t="str">
            <v>QA</v>
          </cell>
          <cell r="D474" t="str">
            <v>Quality Control</v>
          </cell>
          <cell r="E474">
            <v>0</v>
          </cell>
          <cell r="F474" t="str">
            <v>CW Operator</v>
          </cell>
          <cell r="G474" t="str">
            <v>Skilled</v>
          </cell>
          <cell r="H474">
            <v>43885</v>
          </cell>
          <cell r="I474">
            <v>43992</v>
          </cell>
          <cell r="J474">
            <v>0</v>
          </cell>
          <cell r="K474" t="str">
            <v>Vidhatar Ranjitkumar Ashokji</v>
          </cell>
          <cell r="L474">
            <v>26.424657534246574</v>
          </cell>
          <cell r="M474">
            <v>35657</v>
          </cell>
          <cell r="N474">
            <v>9484578251</v>
          </cell>
          <cell r="O474">
            <v>0</v>
          </cell>
          <cell r="P474" t="str">
            <v xml:space="preserve"> Ashokji</v>
          </cell>
          <cell r="Q474">
            <v>9898159625</v>
          </cell>
          <cell r="R474" t="str">
            <v>Father</v>
          </cell>
          <cell r="S474" t="str">
            <v>Madhuben</v>
          </cell>
          <cell r="T474" t="str">
            <v>Kumbhakmer, Palanpur, Banaskantha</v>
          </cell>
          <cell r="U474" t="str">
            <v>Kumbhakmer, Palanpur, Banaskantha</v>
          </cell>
          <cell r="V474">
            <v>0</v>
          </cell>
          <cell r="W474">
            <v>865506256498</v>
          </cell>
          <cell r="X474">
            <v>0</v>
          </cell>
          <cell r="Y474" t="str">
            <v>ITI</v>
          </cell>
          <cell r="Z474" t="str">
            <v>MMV</v>
          </cell>
          <cell r="AA474" t="str">
            <v>01 Year</v>
          </cell>
        </row>
        <row r="475">
          <cell r="B475" t="str">
            <v>JV2002035</v>
          </cell>
          <cell r="C475" t="str">
            <v>RD1</v>
          </cell>
          <cell r="D475" t="str">
            <v>Audit Control</v>
          </cell>
          <cell r="E475" t="str">
            <v>Tire Treatment</v>
          </cell>
          <cell r="F475" t="str">
            <v>CW Operator</v>
          </cell>
          <cell r="G475" t="str">
            <v>Skilled</v>
          </cell>
          <cell r="H475">
            <v>43885</v>
          </cell>
          <cell r="I475">
            <v>44291</v>
          </cell>
          <cell r="J475">
            <v>0</v>
          </cell>
          <cell r="K475" t="str">
            <v>Odhaviya Parthkumar Jayantibhai</v>
          </cell>
          <cell r="L475">
            <v>25.246575342465754</v>
          </cell>
          <cell r="M475">
            <v>36087</v>
          </cell>
          <cell r="N475">
            <v>9924046549</v>
          </cell>
          <cell r="O475">
            <v>0</v>
          </cell>
          <cell r="P475" t="str">
            <v xml:space="preserve"> Jayantibhai</v>
          </cell>
          <cell r="Q475">
            <v>997848569</v>
          </cell>
          <cell r="R475" t="str">
            <v>Father</v>
          </cell>
          <cell r="S475" t="str">
            <v>Neetaben</v>
          </cell>
          <cell r="T475" t="str">
            <v>Sidhsar, Patdi, Surendranagar</v>
          </cell>
          <cell r="U475" t="str">
            <v>Sidhsar, Patdi, Surendranagar</v>
          </cell>
          <cell r="V475">
            <v>0</v>
          </cell>
          <cell r="W475">
            <v>470398686134</v>
          </cell>
          <cell r="X475">
            <v>0</v>
          </cell>
          <cell r="Y475" t="str">
            <v>ITI</v>
          </cell>
          <cell r="Z475" t="str">
            <v>Machinist</v>
          </cell>
          <cell r="AA475" t="str">
            <v>01 Year</v>
          </cell>
        </row>
        <row r="476">
          <cell r="B476" t="str">
            <v>JV2002036</v>
          </cell>
          <cell r="C476" t="str">
            <v>Production</v>
          </cell>
          <cell r="D476" t="str">
            <v>Curing</v>
          </cell>
          <cell r="E476">
            <v>0</v>
          </cell>
          <cell r="F476" t="str">
            <v>CW Operator</v>
          </cell>
          <cell r="G476" t="str">
            <v>Skilled</v>
          </cell>
          <cell r="H476">
            <v>43885</v>
          </cell>
          <cell r="I476">
            <v>43891</v>
          </cell>
          <cell r="J476">
            <v>0</v>
          </cell>
          <cell r="K476" t="str">
            <v>Chunara Ketanbhai Govindbhai</v>
          </cell>
          <cell r="L476">
            <v>29.830136986301369</v>
          </cell>
          <cell r="M476">
            <v>34414</v>
          </cell>
          <cell r="N476">
            <v>9998677123</v>
          </cell>
          <cell r="O476">
            <v>0</v>
          </cell>
          <cell r="P476" t="str">
            <v>Govindbhai</v>
          </cell>
          <cell r="Q476">
            <v>8780860390</v>
          </cell>
          <cell r="R476" t="str">
            <v>Father</v>
          </cell>
          <cell r="S476" t="str">
            <v>Lalitaben</v>
          </cell>
          <cell r="T476" t="str">
            <v>At. Bareja, Navaganroad, Kumbh Nivas,Ta. Daskroi Ahmedabad</v>
          </cell>
          <cell r="U476" t="str">
            <v>At. Bareja, Navaganroad, Kumbh Nivas,Ta. Daskroi Ahmedabad</v>
          </cell>
          <cell r="V476">
            <v>0</v>
          </cell>
          <cell r="W476">
            <v>827525878970</v>
          </cell>
          <cell r="X476">
            <v>0</v>
          </cell>
          <cell r="Y476" t="str">
            <v>ITI</v>
          </cell>
          <cell r="Z476" t="str">
            <v>Fitter</v>
          </cell>
          <cell r="AA476" t="str">
            <v xml:space="preserve">1.8 Year </v>
          </cell>
        </row>
        <row r="477">
          <cell r="B477" t="str">
            <v>JV2002037</v>
          </cell>
          <cell r="C477" t="str">
            <v>Production</v>
          </cell>
          <cell r="D477" t="str">
            <v>Curing</v>
          </cell>
          <cell r="E477" t="str">
            <v>Trimming</v>
          </cell>
          <cell r="F477" t="str">
            <v>CW Operator</v>
          </cell>
          <cell r="G477" t="str">
            <v>Skilled</v>
          </cell>
          <cell r="H477">
            <v>43885</v>
          </cell>
          <cell r="I477">
            <v>44042</v>
          </cell>
          <cell r="J477">
            <v>0</v>
          </cell>
          <cell r="K477" t="str">
            <v>Rathod Ajaykumar Ishwarbhai</v>
          </cell>
          <cell r="L477">
            <v>22.657534246575342</v>
          </cell>
          <cell r="M477">
            <v>37032</v>
          </cell>
          <cell r="N477">
            <v>8401842419</v>
          </cell>
          <cell r="O477">
            <v>0</v>
          </cell>
          <cell r="P477" t="str">
            <v xml:space="preserve"> Ishwarbhai</v>
          </cell>
          <cell r="Q477">
            <v>8401842419</v>
          </cell>
          <cell r="R477" t="str">
            <v>Father</v>
          </cell>
          <cell r="S477" t="str">
            <v>Tiniben</v>
          </cell>
          <cell r="T477" t="str">
            <v>Rethal, Sanand, Ahmedabad</v>
          </cell>
          <cell r="U477" t="str">
            <v>Rethal, Sanand, Ahmedabad</v>
          </cell>
          <cell r="V477">
            <v>0</v>
          </cell>
          <cell r="W477">
            <v>293351715005</v>
          </cell>
          <cell r="X477">
            <v>0</v>
          </cell>
          <cell r="Y477" t="str">
            <v>ITI</v>
          </cell>
          <cell r="Z477" t="str">
            <v>Mechanic Diesel</v>
          </cell>
          <cell r="AA477" t="str">
            <v>Fresher</v>
          </cell>
        </row>
        <row r="478">
          <cell r="B478" t="str">
            <v>JV2002038</v>
          </cell>
          <cell r="C478" t="str">
            <v>Production</v>
          </cell>
          <cell r="D478" t="str">
            <v>Tire Building</v>
          </cell>
          <cell r="E478">
            <v>0</v>
          </cell>
          <cell r="F478" t="str">
            <v>CW Operator</v>
          </cell>
          <cell r="G478" t="str">
            <v>Skilled</v>
          </cell>
          <cell r="H478">
            <v>43885</v>
          </cell>
          <cell r="I478">
            <v>43891</v>
          </cell>
          <cell r="J478">
            <v>0</v>
          </cell>
          <cell r="K478" t="str">
            <v>Nakum Ankurbhai Bhanabhai</v>
          </cell>
          <cell r="L478">
            <v>22.80821917808219</v>
          </cell>
          <cell r="M478">
            <v>36977</v>
          </cell>
          <cell r="N478">
            <v>7043165610</v>
          </cell>
          <cell r="O478">
            <v>0</v>
          </cell>
          <cell r="P478" t="str">
            <v>Bhanabhai</v>
          </cell>
          <cell r="Q478">
            <v>9227340760</v>
          </cell>
          <cell r="R478" t="str">
            <v>Father</v>
          </cell>
          <cell r="S478" t="str">
            <v>Raniben</v>
          </cell>
          <cell r="T478" t="str">
            <v>Vadi Vistar, Matana, Sutrapada, Junagadh</v>
          </cell>
          <cell r="U478" t="str">
            <v>Vadi Vistar, Matana, Sutrapada, Junagadh</v>
          </cell>
          <cell r="V478">
            <v>0</v>
          </cell>
          <cell r="W478">
            <v>484972995801</v>
          </cell>
          <cell r="X478">
            <v>0</v>
          </cell>
          <cell r="Y478" t="str">
            <v>ITI</v>
          </cell>
          <cell r="Z478" t="str">
            <v>Wireman</v>
          </cell>
          <cell r="AA478" t="str">
            <v>Fresher</v>
          </cell>
        </row>
        <row r="479">
          <cell r="B479" t="str">
            <v>JV2002039</v>
          </cell>
          <cell r="C479" t="str">
            <v>RD1</v>
          </cell>
          <cell r="D479" t="str">
            <v>Audit Control</v>
          </cell>
          <cell r="E479" t="str">
            <v>Tire Treatment</v>
          </cell>
          <cell r="F479" t="str">
            <v>CW Operator</v>
          </cell>
          <cell r="G479" t="str">
            <v>Skilled</v>
          </cell>
          <cell r="H479">
            <v>43885</v>
          </cell>
          <cell r="I479">
            <v>44340</v>
          </cell>
          <cell r="J479">
            <v>0</v>
          </cell>
          <cell r="K479" t="str">
            <v>Pagi Maheshbhai Bhagabhai</v>
          </cell>
          <cell r="L479">
            <v>27.030136986301368</v>
          </cell>
          <cell r="M479">
            <v>35436</v>
          </cell>
          <cell r="N479">
            <v>9712046364</v>
          </cell>
          <cell r="O479">
            <v>0</v>
          </cell>
          <cell r="P479" t="str">
            <v xml:space="preserve"> Bhagabhai</v>
          </cell>
          <cell r="Q479">
            <v>9712556280</v>
          </cell>
          <cell r="R479" t="str">
            <v>Father</v>
          </cell>
          <cell r="S479" t="str">
            <v>Somiben</v>
          </cell>
          <cell r="T479" t="str">
            <v>Khatu Pagi Na Muvada, Malpur, Helodar,Sabarkantha</v>
          </cell>
          <cell r="U479" t="str">
            <v>Khatu Pagi Na Muvada, Malpur, Helodar,Sabarkantha</v>
          </cell>
          <cell r="V479">
            <v>0</v>
          </cell>
          <cell r="W479">
            <v>897840993158</v>
          </cell>
          <cell r="X479">
            <v>0</v>
          </cell>
          <cell r="Y479" t="str">
            <v>ITI</v>
          </cell>
          <cell r="Z479" t="str">
            <v>Electrician</v>
          </cell>
          <cell r="AA479" t="str">
            <v>Fresher</v>
          </cell>
        </row>
        <row r="480">
          <cell r="B480" t="str">
            <v>JV2002040</v>
          </cell>
          <cell r="C480" t="str">
            <v>Production</v>
          </cell>
          <cell r="D480" t="str">
            <v>Tire Building</v>
          </cell>
          <cell r="E480">
            <v>0</v>
          </cell>
          <cell r="F480" t="str">
            <v>CW Operator</v>
          </cell>
          <cell r="G480" t="str">
            <v>Skilled</v>
          </cell>
          <cell r="H480">
            <v>43885</v>
          </cell>
          <cell r="I480">
            <v>43889</v>
          </cell>
          <cell r="J480">
            <v>0</v>
          </cell>
          <cell r="K480" t="str">
            <v>Solanki Meet Dhirubhai</v>
          </cell>
          <cell r="L480">
            <v>26.002739726027396</v>
          </cell>
          <cell r="M480">
            <v>35811</v>
          </cell>
          <cell r="N480">
            <v>7878141520</v>
          </cell>
          <cell r="O480">
            <v>0</v>
          </cell>
          <cell r="P480" t="str">
            <v>Dhirubhai</v>
          </cell>
          <cell r="Q480">
            <v>9429022448</v>
          </cell>
          <cell r="R480" t="str">
            <v>Father</v>
          </cell>
          <cell r="S480" t="str">
            <v>Rekhaben</v>
          </cell>
          <cell r="T480" t="str">
            <v>Salaliya Street, Barwala,Ahmedabad</v>
          </cell>
          <cell r="U480" t="str">
            <v>Salaliya Street, Barwala,Ahmedabad</v>
          </cell>
          <cell r="V480">
            <v>0</v>
          </cell>
          <cell r="W480">
            <v>356099749790</v>
          </cell>
          <cell r="X480">
            <v>0</v>
          </cell>
          <cell r="Y480" t="str">
            <v>ITI</v>
          </cell>
          <cell r="Z480" t="str">
            <v>Mechanic Motor Vehicle</v>
          </cell>
          <cell r="AA480" t="str">
            <v>Fresher</v>
          </cell>
        </row>
        <row r="481">
          <cell r="B481" t="str">
            <v>JV2003041</v>
          </cell>
          <cell r="C481" t="str">
            <v>QA</v>
          </cell>
          <cell r="D481" t="str">
            <v>Quality Control</v>
          </cell>
          <cell r="E481" t="str">
            <v>PDI</v>
          </cell>
          <cell r="F481" t="str">
            <v>CW Operator</v>
          </cell>
          <cell r="G481" t="str">
            <v>Skilled</v>
          </cell>
          <cell r="H481">
            <v>43901</v>
          </cell>
          <cell r="I481">
            <v>44042</v>
          </cell>
          <cell r="J481">
            <v>0</v>
          </cell>
          <cell r="K481" t="str">
            <v>Sandip Laljibhai Telaviya</v>
          </cell>
          <cell r="L481">
            <v>27.2</v>
          </cell>
          <cell r="M481">
            <v>35374</v>
          </cell>
          <cell r="N481">
            <v>9537376272</v>
          </cell>
          <cell r="O481">
            <v>0</v>
          </cell>
          <cell r="P481" t="str">
            <v xml:space="preserve"> Laljibhai</v>
          </cell>
          <cell r="Q481">
            <v>9537376272</v>
          </cell>
          <cell r="R481" t="str">
            <v>Father</v>
          </cell>
          <cell r="S481" t="str">
            <v>Ramilaben</v>
          </cell>
          <cell r="T481" t="str">
            <v>E/18 Harsiddha Park Society, Vastral,Ahmedabad-382418</v>
          </cell>
          <cell r="U481" t="str">
            <v>E/18 Harsiddha Park Society, Vastral,Ahmedabad-382418</v>
          </cell>
          <cell r="V481">
            <v>0</v>
          </cell>
          <cell r="W481">
            <v>228634845006</v>
          </cell>
          <cell r="X481">
            <v>0</v>
          </cell>
          <cell r="Y481" t="str">
            <v>ITI</v>
          </cell>
          <cell r="Z481" t="str">
            <v>Electronic Mechanical</v>
          </cell>
          <cell r="AA481" t="str">
            <v>4.5 Years</v>
          </cell>
        </row>
        <row r="482">
          <cell r="B482" t="str">
            <v>JV2003042</v>
          </cell>
          <cell r="C482" t="str">
            <v>QA</v>
          </cell>
          <cell r="D482" t="str">
            <v>Quality Control</v>
          </cell>
          <cell r="E482" t="str">
            <v>PDI</v>
          </cell>
          <cell r="F482" t="str">
            <v>CW Operator</v>
          </cell>
          <cell r="G482" t="str">
            <v>Skilled</v>
          </cell>
          <cell r="H482">
            <v>43901</v>
          </cell>
          <cell r="I482">
            <v>44042</v>
          </cell>
          <cell r="J482">
            <v>0</v>
          </cell>
          <cell r="K482" t="str">
            <v>Patel Ajitbhai Chamanbhai</v>
          </cell>
          <cell r="L482">
            <v>23.526027397260275</v>
          </cell>
          <cell r="M482">
            <v>36715</v>
          </cell>
          <cell r="N482">
            <v>7096310759</v>
          </cell>
          <cell r="O482">
            <v>0</v>
          </cell>
          <cell r="P482" t="str">
            <v xml:space="preserve"> Chamanbhai</v>
          </cell>
          <cell r="Q482">
            <v>9265395273</v>
          </cell>
          <cell r="R482" t="str">
            <v>Father</v>
          </cell>
          <cell r="S482" t="str">
            <v>Lakhuben</v>
          </cell>
          <cell r="T482" t="str">
            <v>Govinda,Rethal,Sanand,Ahmedabad-382110</v>
          </cell>
          <cell r="U482" t="str">
            <v>Govinda,Rethal,Sanand,Ahmedabad-382110</v>
          </cell>
          <cell r="V482">
            <v>0</v>
          </cell>
          <cell r="W482">
            <v>722149391225</v>
          </cell>
          <cell r="X482">
            <v>0</v>
          </cell>
          <cell r="Y482" t="str">
            <v>ITI</v>
          </cell>
          <cell r="Z482" t="str">
            <v>COPA</v>
          </cell>
          <cell r="AA482" t="str">
            <v>-</v>
          </cell>
        </row>
        <row r="483">
          <cell r="B483" t="str">
            <v>JV2003043</v>
          </cell>
          <cell r="C483" t="str">
            <v>Production</v>
          </cell>
          <cell r="D483" t="str">
            <v>Curing</v>
          </cell>
          <cell r="E483" t="str">
            <v>Curing</v>
          </cell>
          <cell r="F483" t="str">
            <v>CW Operator</v>
          </cell>
          <cell r="G483" t="str">
            <v>Skilled</v>
          </cell>
          <cell r="H483">
            <v>43901</v>
          </cell>
          <cell r="I483">
            <v>44343</v>
          </cell>
          <cell r="J483">
            <v>0</v>
          </cell>
          <cell r="K483" t="str">
            <v>Patel Ashmilkumar Rameshbhai</v>
          </cell>
          <cell r="L483">
            <v>22.408219178082192</v>
          </cell>
          <cell r="M483">
            <v>37123</v>
          </cell>
          <cell r="N483">
            <v>9327588242</v>
          </cell>
          <cell r="O483">
            <v>0</v>
          </cell>
          <cell r="P483" t="str">
            <v>Rameshbhai</v>
          </cell>
          <cell r="Q483">
            <v>7779007767</v>
          </cell>
          <cell r="R483" t="str">
            <v>Father</v>
          </cell>
          <cell r="S483" t="str">
            <v>Padmaben</v>
          </cell>
          <cell r="T483" t="str">
            <v>Juna Parama,Kansa,Visnagar,Kansa,Mahesana-384315</v>
          </cell>
          <cell r="U483" t="str">
            <v>Juna Parama,Kansa,Visnagar,Kansa,Mahesana-384315</v>
          </cell>
          <cell r="V483">
            <v>0</v>
          </cell>
          <cell r="W483">
            <v>513619956638</v>
          </cell>
          <cell r="X483">
            <v>0</v>
          </cell>
          <cell r="Y483" t="str">
            <v>ITI</v>
          </cell>
          <cell r="Z483" t="str">
            <v>Electrician</v>
          </cell>
          <cell r="AA483" t="str">
            <v>-</v>
          </cell>
        </row>
        <row r="484">
          <cell r="B484" t="str">
            <v>JV2003044</v>
          </cell>
          <cell r="C484" t="str">
            <v>Production</v>
          </cell>
          <cell r="D484" t="str">
            <v>Tire Building</v>
          </cell>
          <cell r="E484" t="str">
            <v>Spraying</v>
          </cell>
          <cell r="F484" t="str">
            <v>CW Operator</v>
          </cell>
          <cell r="G484" t="str">
            <v>Skilled</v>
          </cell>
          <cell r="H484">
            <v>43901</v>
          </cell>
          <cell r="I484">
            <v>0</v>
          </cell>
          <cell r="J484">
            <v>0</v>
          </cell>
          <cell r="K484" t="str">
            <v>Rohitashva Sharma</v>
          </cell>
          <cell r="L484">
            <v>28.698630136986303</v>
          </cell>
          <cell r="M484">
            <v>34827</v>
          </cell>
          <cell r="N484">
            <v>8949410140</v>
          </cell>
          <cell r="O484">
            <v>0</v>
          </cell>
          <cell r="P484" t="str">
            <v>Ramkishan</v>
          </cell>
          <cell r="Q484">
            <v>8963078967</v>
          </cell>
          <cell r="R484" t="str">
            <v>Father</v>
          </cell>
          <cell r="S484" t="str">
            <v>Laxmidevi</v>
          </cell>
          <cell r="T484" t="str">
            <v>Lila Marha,Alwar,Vijaypura,Rajasthan-301024</v>
          </cell>
          <cell r="U484" t="str">
            <v>Marha,Alwar,Vijaypura,Rajasthan-301024</v>
          </cell>
          <cell r="V484">
            <v>0</v>
          </cell>
          <cell r="W484">
            <v>934832876882</v>
          </cell>
          <cell r="X484">
            <v>0</v>
          </cell>
          <cell r="Y484" t="str">
            <v>ITI</v>
          </cell>
          <cell r="Z484" t="str">
            <v>Welder</v>
          </cell>
          <cell r="AA484" t="str">
            <v>-</v>
          </cell>
        </row>
        <row r="485">
          <cell r="B485" t="str">
            <v>JV2003045</v>
          </cell>
          <cell r="C485" t="str">
            <v>Production</v>
          </cell>
          <cell r="D485" t="str">
            <v>Tire Building</v>
          </cell>
          <cell r="E485">
            <v>0</v>
          </cell>
          <cell r="F485" t="str">
            <v>CW Operator</v>
          </cell>
          <cell r="G485" t="str">
            <v>Skilled</v>
          </cell>
          <cell r="H485">
            <v>43901</v>
          </cell>
          <cell r="I485">
            <v>44004</v>
          </cell>
          <cell r="J485">
            <v>0</v>
          </cell>
          <cell r="K485" t="str">
            <v>Makwana Pradipbhai Ghanshyambhai</v>
          </cell>
          <cell r="L485">
            <v>22.695890410958903</v>
          </cell>
          <cell r="M485">
            <v>37018</v>
          </cell>
          <cell r="N485">
            <v>7567197259</v>
          </cell>
          <cell r="O485">
            <v>0</v>
          </cell>
          <cell r="P485" t="str">
            <v xml:space="preserve"> Ghanshyambhai</v>
          </cell>
          <cell r="Q485">
            <v>8238951971</v>
          </cell>
          <cell r="R485" t="str">
            <v>Father</v>
          </cell>
          <cell r="S485" t="str">
            <v>Jayaben</v>
          </cell>
          <cell r="T485" t="str">
            <v>Tarsingada,Tarsingada,Khisari,Amreli,Dhari,
Gujarat-365660</v>
          </cell>
          <cell r="U485" t="str">
            <v>Tarsingada,Tarsingada,Khisari,Amreli,Dhari,
Gujarat-365660</v>
          </cell>
          <cell r="V485">
            <v>0</v>
          </cell>
          <cell r="W485">
            <v>722233509960</v>
          </cell>
          <cell r="X485">
            <v>0</v>
          </cell>
          <cell r="Y485" t="str">
            <v>ITI</v>
          </cell>
          <cell r="Z485" t="str">
            <v>Wireman</v>
          </cell>
          <cell r="AA485" t="str">
            <v>-</v>
          </cell>
        </row>
        <row r="486">
          <cell r="B486" t="str">
            <v>JV2003046</v>
          </cell>
          <cell r="C486" t="str">
            <v>Production</v>
          </cell>
          <cell r="D486" t="str">
            <v>Tire Building</v>
          </cell>
          <cell r="E486" t="str">
            <v>Spraying</v>
          </cell>
          <cell r="F486" t="str">
            <v>CW Operator</v>
          </cell>
          <cell r="G486" t="str">
            <v>Skilled</v>
          </cell>
          <cell r="H486">
            <v>43901</v>
          </cell>
          <cell r="I486">
            <v>44313</v>
          </cell>
          <cell r="J486">
            <v>0</v>
          </cell>
          <cell r="K486" t="str">
            <v>Pal Bhanupratap Subhaschandra</v>
          </cell>
          <cell r="L486">
            <v>28.597260273972601</v>
          </cell>
          <cell r="M486">
            <v>34864</v>
          </cell>
          <cell r="N486">
            <v>8530972404</v>
          </cell>
          <cell r="O486">
            <v>0</v>
          </cell>
          <cell r="P486" t="str">
            <v xml:space="preserve"> Subhaschandra</v>
          </cell>
          <cell r="Q486">
            <v>7383789465</v>
          </cell>
          <cell r="R486" t="str">
            <v>Father</v>
          </cell>
          <cell r="S486" t="str">
            <v>Kitabshreeben</v>
          </cell>
          <cell r="T486" t="str">
            <v>Anuprasad Ni Chali,Satyamnagar, Bhilvada,Amraiwadi,Ahmedabad City-380026</v>
          </cell>
          <cell r="U486" t="str">
            <v>Anuprasad Ni Chali,Satyamnagar, Bhilvada,Amraiwadi,Ahmedabad City-380026</v>
          </cell>
          <cell r="V486">
            <v>0</v>
          </cell>
          <cell r="W486">
            <v>622524262587</v>
          </cell>
          <cell r="X486">
            <v>0</v>
          </cell>
          <cell r="Y486" t="str">
            <v>ITI</v>
          </cell>
          <cell r="Z486" t="str">
            <v>I.T.&amp;.E.S</v>
          </cell>
          <cell r="AA486" t="str">
            <v>-</v>
          </cell>
        </row>
        <row r="487">
          <cell r="B487" t="str">
            <v>JV2007047</v>
          </cell>
          <cell r="C487" t="str">
            <v xml:space="preserve">Production </v>
          </cell>
          <cell r="D487" t="str">
            <v>Tire Building</v>
          </cell>
          <cell r="E487">
            <v>0</v>
          </cell>
          <cell r="F487" t="str">
            <v>Helper</v>
          </cell>
          <cell r="G487" t="str">
            <v>Semi Skilled</v>
          </cell>
          <cell r="H487">
            <v>44034</v>
          </cell>
          <cell r="I487">
            <v>44047</v>
          </cell>
          <cell r="J487">
            <v>0</v>
          </cell>
          <cell r="K487" t="str">
            <v>Lakum Pradipbhai Savjibhai</v>
          </cell>
          <cell r="L487">
            <v>26.671232876712327</v>
          </cell>
          <cell r="M487">
            <v>35567</v>
          </cell>
          <cell r="N487">
            <v>6351734399</v>
          </cell>
          <cell r="O487">
            <v>0</v>
          </cell>
          <cell r="P487">
            <v>9979226981</v>
          </cell>
          <cell r="Q487" t="str">
            <v>Savjibhai</v>
          </cell>
          <cell r="R487" t="str">
            <v xml:space="preserve">Father </v>
          </cell>
          <cell r="S487" t="str">
            <v>Chandrikaben</v>
          </cell>
          <cell r="T487" t="str">
            <v>At-Fangadi Ta-Sanand Dist- Ahmedabad 382110</v>
          </cell>
          <cell r="U487" t="str">
            <v>At-Fangadi Ta-Sanand Dist- Ahmedabad 382110</v>
          </cell>
          <cell r="V487" t="str">
            <v>-</v>
          </cell>
          <cell r="W487">
            <v>288597876726</v>
          </cell>
          <cell r="X487" t="str">
            <v>-</v>
          </cell>
          <cell r="Y487" t="str">
            <v>HSC</v>
          </cell>
          <cell r="Z487" t="str">
            <v>-</v>
          </cell>
          <cell r="AA487" t="str">
            <v>Fresher</v>
          </cell>
        </row>
        <row r="488">
          <cell r="B488" t="str">
            <v>JV2007048</v>
          </cell>
          <cell r="C488" t="str">
            <v xml:space="preserve">Production </v>
          </cell>
          <cell r="D488" t="str">
            <v>Tire Building</v>
          </cell>
          <cell r="E488">
            <v>0</v>
          </cell>
          <cell r="F488" t="str">
            <v>Helper</v>
          </cell>
          <cell r="G488" t="str">
            <v>Semi Skilled</v>
          </cell>
          <cell r="H488">
            <v>44034</v>
          </cell>
          <cell r="I488">
            <v>44047</v>
          </cell>
          <cell r="J488">
            <v>0</v>
          </cell>
          <cell r="K488" t="str">
            <v>Lakum Amit Vinubhai</v>
          </cell>
          <cell r="L488">
            <v>22.183561643835617</v>
          </cell>
          <cell r="M488">
            <v>37205</v>
          </cell>
          <cell r="N488">
            <v>9712708006</v>
          </cell>
          <cell r="O488">
            <v>0</v>
          </cell>
          <cell r="P488">
            <v>9979704301</v>
          </cell>
          <cell r="Q488" t="str">
            <v>Vinubhai</v>
          </cell>
          <cell r="R488" t="str">
            <v xml:space="preserve">Father </v>
          </cell>
          <cell r="S488" t="str">
            <v>Keshiben</v>
          </cell>
          <cell r="T488" t="str">
            <v>At-Fangadi Ta-Sanand Dist- Ahmedabad 382110</v>
          </cell>
          <cell r="U488" t="str">
            <v>At-Fangadi Ta-Sanand Dist- Ahmedabad 382110</v>
          </cell>
          <cell r="V488" t="str">
            <v>-</v>
          </cell>
          <cell r="W488">
            <v>371027938304</v>
          </cell>
          <cell r="X488" t="str">
            <v>-</v>
          </cell>
          <cell r="Y488" t="str">
            <v>HSC</v>
          </cell>
          <cell r="Z488" t="str">
            <v>-</v>
          </cell>
          <cell r="AA488" t="str">
            <v>Fresher</v>
          </cell>
        </row>
        <row r="489">
          <cell r="B489" t="str">
            <v>JV2007049</v>
          </cell>
          <cell r="C489" t="str">
            <v xml:space="preserve">Production </v>
          </cell>
          <cell r="D489" t="str">
            <v>Tire Building</v>
          </cell>
          <cell r="E489">
            <v>0</v>
          </cell>
          <cell r="F489" t="str">
            <v>Helper</v>
          </cell>
          <cell r="G489" t="str">
            <v>Semi Skilled</v>
          </cell>
          <cell r="H489">
            <v>44034</v>
          </cell>
          <cell r="I489">
            <v>44086</v>
          </cell>
          <cell r="J489">
            <v>0</v>
          </cell>
          <cell r="K489" t="str">
            <v>Shaikh Mohammadaasif Iqbalahemad</v>
          </cell>
          <cell r="L489">
            <v>26.476712328767125</v>
          </cell>
          <cell r="M489">
            <v>35638</v>
          </cell>
          <cell r="N489">
            <v>9586430808</v>
          </cell>
          <cell r="O489">
            <v>0</v>
          </cell>
          <cell r="P489">
            <v>9586430808</v>
          </cell>
          <cell r="Q489" t="str">
            <v>Iqbalahemad</v>
          </cell>
          <cell r="R489" t="str">
            <v xml:space="preserve">Father </v>
          </cell>
          <cell r="S489" t="str">
            <v>Zahedabanu</v>
          </cell>
          <cell r="T489" t="str">
            <v>9, Faizal park, Ziya Masjid, Vatva Ahmedabad,382440</v>
          </cell>
          <cell r="U489" t="str">
            <v>9, Faizal park, Ziya Masjid, Vatva Ahmedabad,382440</v>
          </cell>
          <cell r="V489" t="str">
            <v>-</v>
          </cell>
          <cell r="W489">
            <v>658050004834</v>
          </cell>
          <cell r="X489" t="str">
            <v>-</v>
          </cell>
          <cell r="Y489" t="str">
            <v>HSC</v>
          </cell>
          <cell r="Z489" t="str">
            <v>-</v>
          </cell>
          <cell r="AA489" t="str">
            <v>06 Month</v>
          </cell>
        </row>
        <row r="490">
          <cell r="B490" t="str">
            <v>JV2007050</v>
          </cell>
          <cell r="C490" t="str">
            <v xml:space="preserve">Production </v>
          </cell>
          <cell r="D490" t="str">
            <v>Tire Building</v>
          </cell>
          <cell r="E490">
            <v>0</v>
          </cell>
          <cell r="F490" t="str">
            <v>Helper</v>
          </cell>
          <cell r="G490" t="str">
            <v>Semi Skilled</v>
          </cell>
          <cell r="H490">
            <v>44034</v>
          </cell>
          <cell r="I490">
            <v>44086</v>
          </cell>
          <cell r="J490">
            <v>0</v>
          </cell>
          <cell r="K490" t="str">
            <v>Siddiqui Mohammadaarif Zahidali</v>
          </cell>
          <cell r="L490">
            <v>33.197260273972603</v>
          </cell>
          <cell r="M490">
            <v>33185</v>
          </cell>
          <cell r="N490">
            <v>8000005297</v>
          </cell>
          <cell r="O490">
            <v>0</v>
          </cell>
          <cell r="P490">
            <v>9377787133</v>
          </cell>
          <cell r="Q490" t="str">
            <v>Zahidali</v>
          </cell>
          <cell r="R490" t="str">
            <v xml:space="preserve">Father </v>
          </cell>
          <cell r="S490" t="str">
            <v>Shakirabegu</v>
          </cell>
          <cell r="T490" t="str">
            <v>241-Garibnagar B/H Anant Mill, Rakhial Road,Ahmedabad-380023</v>
          </cell>
          <cell r="U490" t="str">
            <v>241-Garibnagar B/H Anant Mill, Rakhial Road,Ahmedabad-380023</v>
          </cell>
          <cell r="V490" t="str">
            <v>EFDPS1990M</v>
          </cell>
          <cell r="W490">
            <v>849904013951</v>
          </cell>
          <cell r="X490" t="str">
            <v>-</v>
          </cell>
          <cell r="Y490" t="str">
            <v>HSC</v>
          </cell>
          <cell r="Z490" t="str">
            <v>-</v>
          </cell>
          <cell r="AA490" t="str">
            <v>06 Month</v>
          </cell>
        </row>
        <row r="491">
          <cell r="B491" t="str">
            <v>JV2008051</v>
          </cell>
          <cell r="C491" t="str">
            <v xml:space="preserve">Production </v>
          </cell>
          <cell r="D491" t="str">
            <v>Tire Building</v>
          </cell>
          <cell r="E491">
            <v>0</v>
          </cell>
          <cell r="F491" t="str">
            <v>Helper</v>
          </cell>
          <cell r="G491" t="str">
            <v>Semi Skilled</v>
          </cell>
          <cell r="H491">
            <v>44053</v>
          </cell>
          <cell r="I491">
            <v>44062</v>
          </cell>
          <cell r="J491">
            <v>0</v>
          </cell>
          <cell r="K491" t="str">
            <v>Khant Bharatbhai Laxmanbhai</v>
          </cell>
          <cell r="L491">
            <v>27.602739726027398</v>
          </cell>
          <cell r="M491">
            <v>35227</v>
          </cell>
          <cell r="N491">
            <v>7435962049</v>
          </cell>
          <cell r="O491">
            <v>0</v>
          </cell>
          <cell r="P491" t="str">
            <v>Akabarbhai</v>
          </cell>
          <cell r="Q491">
            <v>8469650173</v>
          </cell>
          <cell r="R491" t="str">
            <v>Father</v>
          </cell>
          <cell r="S491" t="str">
            <v>Ramilaben</v>
          </cell>
          <cell r="T491" t="str">
            <v>Muloj,Modasa,Arvalli,Gujarat</v>
          </cell>
          <cell r="U491" t="str">
            <v>Near Apna Cinema, Ghodagadi,Sanand</v>
          </cell>
          <cell r="V491">
            <v>0</v>
          </cell>
          <cell r="W491">
            <v>670702236068</v>
          </cell>
          <cell r="X491">
            <v>0</v>
          </cell>
          <cell r="Y491" t="str">
            <v>SSC</v>
          </cell>
          <cell r="Z491" t="str">
            <v>-</v>
          </cell>
          <cell r="AA491" t="str">
            <v>-</v>
          </cell>
        </row>
        <row r="492">
          <cell r="B492" t="str">
            <v>JV2008052</v>
          </cell>
          <cell r="C492" t="str">
            <v xml:space="preserve">Production </v>
          </cell>
          <cell r="D492" t="str">
            <v>Tire Building</v>
          </cell>
          <cell r="E492">
            <v>0</v>
          </cell>
          <cell r="F492" t="str">
            <v>Helper</v>
          </cell>
          <cell r="G492" t="str">
            <v>Semi Skilled</v>
          </cell>
          <cell r="H492">
            <v>44053</v>
          </cell>
          <cell r="I492">
            <v>44057</v>
          </cell>
          <cell r="J492">
            <v>0</v>
          </cell>
          <cell r="K492" t="str">
            <v>KoliPatel Kishor Radheshyambhai</v>
          </cell>
          <cell r="L492">
            <v>27.410958904109588</v>
          </cell>
          <cell r="M492">
            <v>35297</v>
          </cell>
          <cell r="N492">
            <v>9714745928</v>
          </cell>
          <cell r="O492">
            <v>0</v>
          </cell>
          <cell r="P492" t="str">
            <v>Radheshyambhai</v>
          </cell>
          <cell r="Q492">
            <v>7096213824</v>
          </cell>
          <cell r="R492" t="str">
            <v>Father</v>
          </cell>
          <cell r="S492" t="str">
            <v>Madhuben</v>
          </cell>
          <cell r="T492" t="str">
            <v>Melasana, Sanand, Ahmedabad,Gujarat-382110</v>
          </cell>
          <cell r="U492" t="str">
            <v>Melasana, Sanand, Ahmedabad,Gujarat-382110</v>
          </cell>
          <cell r="V492">
            <v>0</v>
          </cell>
          <cell r="W492">
            <v>789739515086</v>
          </cell>
          <cell r="X492">
            <v>0</v>
          </cell>
          <cell r="Y492" t="str">
            <v>SSC</v>
          </cell>
          <cell r="Z492" t="str">
            <v>-</v>
          </cell>
          <cell r="AA492" t="str">
            <v>-</v>
          </cell>
        </row>
        <row r="493">
          <cell r="B493" t="str">
            <v>JV2008053</v>
          </cell>
          <cell r="C493" t="str">
            <v xml:space="preserve">Production </v>
          </cell>
          <cell r="D493" t="str">
            <v>Tire Building</v>
          </cell>
          <cell r="E493">
            <v>0</v>
          </cell>
          <cell r="F493" t="str">
            <v>Helper</v>
          </cell>
          <cell r="G493" t="str">
            <v>Semi Skilled</v>
          </cell>
          <cell r="H493">
            <v>44053</v>
          </cell>
          <cell r="I493">
            <v>44060</v>
          </cell>
          <cell r="J493">
            <v>0</v>
          </cell>
          <cell r="K493" t="str">
            <v>Sipai Zahirkhan Ibrahimkhan</v>
          </cell>
          <cell r="L493">
            <v>28.632876712328766</v>
          </cell>
          <cell r="M493">
            <v>34851</v>
          </cell>
          <cell r="N493">
            <v>6351886737</v>
          </cell>
          <cell r="O493">
            <v>0</v>
          </cell>
          <cell r="P493" t="str">
            <v xml:space="preserve"> Ibrahimkhan</v>
          </cell>
          <cell r="Q493">
            <v>8732905107</v>
          </cell>
          <cell r="R493" t="str">
            <v>Father</v>
          </cell>
          <cell r="S493" t="str">
            <v>Saberabibi</v>
          </cell>
          <cell r="T493" t="str">
            <v>Chharodi, Sanand, Ahmedabad 382170</v>
          </cell>
          <cell r="U493" t="str">
            <v>Chharodi, Sanand, Ahmedabad 382170</v>
          </cell>
          <cell r="V493">
            <v>0</v>
          </cell>
          <cell r="W493">
            <v>254710341634</v>
          </cell>
          <cell r="X493">
            <v>0</v>
          </cell>
          <cell r="Y493" t="str">
            <v>SSC</v>
          </cell>
          <cell r="Z493" t="str">
            <v>-</v>
          </cell>
          <cell r="AA493" t="str">
            <v>-</v>
          </cell>
        </row>
        <row r="494">
          <cell r="B494" t="str">
            <v>JV2008054</v>
          </cell>
          <cell r="C494" t="str">
            <v xml:space="preserve">Production </v>
          </cell>
          <cell r="D494" t="str">
            <v>Tire Building</v>
          </cell>
          <cell r="E494">
            <v>0</v>
          </cell>
          <cell r="F494" t="str">
            <v>Helper</v>
          </cell>
          <cell r="G494" t="str">
            <v>Semi Skilled</v>
          </cell>
          <cell r="H494">
            <v>44053</v>
          </cell>
          <cell r="I494">
            <v>44057</v>
          </cell>
          <cell r="J494">
            <v>0</v>
          </cell>
          <cell r="K494" t="str">
            <v>Sipai Harunbhai Aadambhai</v>
          </cell>
          <cell r="L494">
            <v>25.63013698630137</v>
          </cell>
          <cell r="M494">
            <v>35947</v>
          </cell>
          <cell r="N494">
            <v>8141713618</v>
          </cell>
          <cell r="O494">
            <v>0</v>
          </cell>
          <cell r="P494" t="str">
            <v xml:space="preserve"> Aadambhai</v>
          </cell>
          <cell r="Q494">
            <v>8141713618</v>
          </cell>
          <cell r="R494" t="str">
            <v>Father</v>
          </cell>
          <cell r="S494" t="str">
            <v>Bibaben</v>
          </cell>
          <cell r="T494" t="str">
            <v>Panthoda, Kadi, Mahesana, 382165</v>
          </cell>
          <cell r="U494" t="str">
            <v>Panthoda, Kadi, Mahesana, 382165</v>
          </cell>
          <cell r="V494">
            <v>0</v>
          </cell>
          <cell r="W494">
            <v>650069068171</v>
          </cell>
          <cell r="X494">
            <v>0</v>
          </cell>
          <cell r="Y494" t="str">
            <v>SSC</v>
          </cell>
          <cell r="Z494" t="str">
            <v>-</v>
          </cell>
          <cell r="AA494" t="str">
            <v>-</v>
          </cell>
        </row>
        <row r="495">
          <cell r="B495" t="str">
            <v>JV2008055</v>
          </cell>
          <cell r="C495" t="str">
            <v xml:space="preserve">Production </v>
          </cell>
          <cell r="D495" t="str">
            <v>Tire Building</v>
          </cell>
          <cell r="E495">
            <v>0</v>
          </cell>
          <cell r="F495" t="str">
            <v>Helper</v>
          </cell>
          <cell r="G495" t="str">
            <v>Semi Skilled</v>
          </cell>
          <cell r="H495">
            <v>44053</v>
          </cell>
          <cell r="I495">
            <v>44057</v>
          </cell>
          <cell r="J495">
            <v>0</v>
          </cell>
          <cell r="K495" t="str">
            <v>Pathan Aftarkhan Jafratkhan</v>
          </cell>
          <cell r="L495">
            <v>23.082191780821919</v>
          </cell>
          <cell r="M495">
            <v>36877</v>
          </cell>
          <cell r="N495">
            <v>8347231195</v>
          </cell>
          <cell r="O495">
            <v>0</v>
          </cell>
          <cell r="P495" t="str">
            <v>Jafratkhan</v>
          </cell>
          <cell r="Q495">
            <v>8141479910</v>
          </cell>
          <cell r="R495" t="str">
            <v>Father</v>
          </cell>
          <cell r="S495" t="str">
            <v>Memudabibi</v>
          </cell>
          <cell r="T495" t="str">
            <v>Kalana, Sanand, Ahmedabad-382170</v>
          </cell>
          <cell r="U495" t="str">
            <v>Kalana, Sanand, Ahmedabad-382170</v>
          </cell>
          <cell r="V495">
            <v>0</v>
          </cell>
          <cell r="W495">
            <v>544199826121</v>
          </cell>
          <cell r="X495">
            <v>0</v>
          </cell>
          <cell r="Y495" t="str">
            <v>HSC</v>
          </cell>
          <cell r="Z495" t="str">
            <v>-</v>
          </cell>
          <cell r="AA495" t="str">
            <v>-</v>
          </cell>
        </row>
        <row r="496">
          <cell r="B496" t="str">
            <v>JV2008056</v>
          </cell>
          <cell r="C496" t="str">
            <v xml:space="preserve">Production </v>
          </cell>
          <cell r="D496" t="str">
            <v>Tire Building</v>
          </cell>
          <cell r="E496">
            <v>0</v>
          </cell>
          <cell r="F496" t="str">
            <v>Helper</v>
          </cell>
          <cell r="G496" t="str">
            <v>Semi Skilled</v>
          </cell>
          <cell r="H496">
            <v>44053</v>
          </cell>
          <cell r="I496">
            <v>44063</v>
          </cell>
          <cell r="J496">
            <v>0</v>
          </cell>
          <cell r="K496" t="str">
            <v>Sipai Iliyasbhai Akabarbhai</v>
          </cell>
          <cell r="L496">
            <v>28.526027397260275</v>
          </cell>
          <cell r="M496">
            <v>34890</v>
          </cell>
          <cell r="N496">
            <v>9712370746</v>
          </cell>
          <cell r="O496">
            <v>0</v>
          </cell>
          <cell r="P496" t="str">
            <v>Akabarbhai</v>
          </cell>
          <cell r="Q496">
            <v>9712370746</v>
          </cell>
          <cell r="R496" t="str">
            <v>Father</v>
          </cell>
          <cell r="S496" t="str">
            <v>Sakhinabanu</v>
          </cell>
          <cell r="T496" t="str">
            <v>Panthoda, Kadi, Mahesana, 382165</v>
          </cell>
          <cell r="U496" t="str">
            <v>Panthoda, Kadi, Mahesana, 382165</v>
          </cell>
          <cell r="V496">
            <v>0</v>
          </cell>
          <cell r="W496">
            <v>951138003497</v>
          </cell>
          <cell r="X496">
            <v>0</v>
          </cell>
          <cell r="Y496" t="str">
            <v>SSC</v>
          </cell>
          <cell r="Z496" t="str">
            <v>-</v>
          </cell>
          <cell r="AA496" t="str">
            <v>-</v>
          </cell>
        </row>
        <row r="497">
          <cell r="B497" t="str">
            <v>JV2008057</v>
          </cell>
          <cell r="C497" t="str">
            <v xml:space="preserve">Production </v>
          </cell>
          <cell r="D497" t="str">
            <v>Tire Building</v>
          </cell>
          <cell r="E497">
            <v>0</v>
          </cell>
          <cell r="F497" t="str">
            <v>Helper</v>
          </cell>
          <cell r="G497" t="str">
            <v>Semi Skilled</v>
          </cell>
          <cell r="H497">
            <v>44053</v>
          </cell>
          <cell r="I497">
            <v>44057</v>
          </cell>
          <cell r="J497">
            <v>0</v>
          </cell>
          <cell r="K497" t="str">
            <v>Pathan Altafkhan Yasinkhan</v>
          </cell>
          <cell r="L497">
            <v>25.63013698630137</v>
          </cell>
          <cell r="M497">
            <v>35947</v>
          </cell>
          <cell r="N497">
            <v>7202880679</v>
          </cell>
          <cell r="O497">
            <v>0</v>
          </cell>
          <cell r="P497" t="str">
            <v xml:space="preserve"> Yasinkhan</v>
          </cell>
          <cell r="Q497">
            <v>9979490880</v>
          </cell>
          <cell r="R497" t="str">
            <v>Father</v>
          </cell>
          <cell r="S497" t="str">
            <v>Rashidabibi</v>
          </cell>
          <cell r="T497" t="str">
            <v>Kalana, Sanand, Ahmedabad-382170</v>
          </cell>
          <cell r="U497" t="str">
            <v>Kalana, Sanand, Ahmedabad-382170</v>
          </cell>
          <cell r="V497">
            <v>0</v>
          </cell>
          <cell r="W497">
            <v>765089554786</v>
          </cell>
          <cell r="X497">
            <v>0</v>
          </cell>
          <cell r="Y497" t="str">
            <v>HSC</v>
          </cell>
          <cell r="Z497" t="str">
            <v>-</v>
          </cell>
          <cell r="AA497" t="str">
            <v>-</v>
          </cell>
        </row>
        <row r="498">
          <cell r="B498" t="str">
            <v>JV2008058</v>
          </cell>
          <cell r="C498" t="str">
            <v xml:space="preserve">Production </v>
          </cell>
          <cell r="D498" t="str">
            <v>Tire Building</v>
          </cell>
          <cell r="E498">
            <v>0</v>
          </cell>
          <cell r="F498" t="str">
            <v>Helper</v>
          </cell>
          <cell r="G498" t="str">
            <v>Semi Skilled</v>
          </cell>
          <cell r="H498">
            <v>44053</v>
          </cell>
          <cell r="I498">
            <v>44063</v>
          </cell>
          <cell r="J498">
            <v>0</v>
          </cell>
          <cell r="K498" t="str">
            <v>Sipai Faridbhai Amirbhai</v>
          </cell>
          <cell r="L498">
            <v>25.043835616438358</v>
          </cell>
          <cell r="M498">
            <v>36161</v>
          </cell>
          <cell r="N498">
            <v>8469116962</v>
          </cell>
          <cell r="O498">
            <v>0</v>
          </cell>
          <cell r="P498" t="str">
            <v>Amirbhai</v>
          </cell>
          <cell r="Q498">
            <v>6352268412</v>
          </cell>
          <cell r="R498" t="str">
            <v>Father</v>
          </cell>
          <cell r="S498" t="str">
            <v>Husnaben</v>
          </cell>
          <cell r="T498" t="str">
            <v>Panthoda, Kadi, Mahesana, 382165</v>
          </cell>
          <cell r="U498" t="str">
            <v>Panthoda, Kadi, Mahesana, 382165</v>
          </cell>
          <cell r="V498">
            <v>0</v>
          </cell>
          <cell r="W498">
            <v>882853726580</v>
          </cell>
          <cell r="X498">
            <v>0</v>
          </cell>
          <cell r="Y498" t="str">
            <v>SSC</v>
          </cell>
          <cell r="Z498" t="str">
            <v>-</v>
          </cell>
          <cell r="AA498" t="str">
            <v>-</v>
          </cell>
        </row>
        <row r="499">
          <cell r="B499" t="str">
            <v>JV2008059</v>
          </cell>
          <cell r="C499" t="str">
            <v xml:space="preserve">Production </v>
          </cell>
          <cell r="D499" t="str">
            <v>Tire Building</v>
          </cell>
          <cell r="E499">
            <v>0</v>
          </cell>
          <cell r="F499" t="str">
            <v>Helper</v>
          </cell>
          <cell r="G499" t="str">
            <v>Semi Skilled</v>
          </cell>
          <cell r="H499">
            <v>44053</v>
          </cell>
          <cell r="I499">
            <v>44057</v>
          </cell>
          <cell r="J499">
            <v>0</v>
          </cell>
          <cell r="K499" t="str">
            <v>Chavda Sagarbhai Babubhai</v>
          </cell>
          <cell r="L499">
            <v>26.076712328767123</v>
          </cell>
          <cell r="M499">
            <v>35784</v>
          </cell>
          <cell r="N499">
            <v>9624893744</v>
          </cell>
          <cell r="O499">
            <v>0</v>
          </cell>
          <cell r="P499" t="str">
            <v>Babubhai</v>
          </cell>
          <cell r="Q499">
            <v>8347211975</v>
          </cell>
          <cell r="R499" t="str">
            <v>Father</v>
          </cell>
          <cell r="S499" t="str">
            <v>Manjulaben</v>
          </cell>
          <cell r="T499" t="str">
            <v>Ogan, Ahmedabad, Gujarat-382150</v>
          </cell>
          <cell r="U499" t="str">
            <v>Ogan, Ahmedabad, Gujarat-382150</v>
          </cell>
          <cell r="V499">
            <v>0</v>
          </cell>
          <cell r="W499">
            <v>211414098914</v>
          </cell>
          <cell r="X499">
            <v>0</v>
          </cell>
          <cell r="Y499" t="str">
            <v>HSC</v>
          </cell>
          <cell r="Z499" t="str">
            <v>-</v>
          </cell>
          <cell r="AA499" t="str">
            <v>-</v>
          </cell>
        </row>
        <row r="500">
          <cell r="B500" t="str">
            <v>JV2008060</v>
          </cell>
          <cell r="C500" t="str">
            <v xml:space="preserve">Production </v>
          </cell>
          <cell r="D500" t="str">
            <v>Mixing</v>
          </cell>
          <cell r="E500">
            <v>0</v>
          </cell>
          <cell r="F500" t="str">
            <v>CW Operator</v>
          </cell>
          <cell r="G500" t="str">
            <v>Skilled</v>
          </cell>
          <cell r="H500">
            <v>44067</v>
          </cell>
          <cell r="I500">
            <v>44092</v>
          </cell>
          <cell r="J500">
            <v>0</v>
          </cell>
          <cell r="K500" t="str">
            <v>Darji Dixitkumar Pravinbhai</v>
          </cell>
          <cell r="L500">
            <v>31.126027397260273</v>
          </cell>
          <cell r="M500">
            <v>33941</v>
          </cell>
          <cell r="N500">
            <v>9979482338</v>
          </cell>
          <cell r="O500">
            <v>0</v>
          </cell>
          <cell r="P500" t="str">
            <v>Pravinbhai</v>
          </cell>
          <cell r="Q500">
            <v>9979904124</v>
          </cell>
          <cell r="R500" t="str">
            <v>Father</v>
          </cell>
          <cell r="S500" t="str">
            <v>Sarojben</v>
          </cell>
          <cell r="T500" t="str">
            <v>Near Sanand Bus Stop</v>
          </cell>
          <cell r="U500" t="str">
            <v>At&amp;Po Maktupur,Unjha, Mahesana 384170</v>
          </cell>
          <cell r="V500">
            <v>0</v>
          </cell>
          <cell r="W500">
            <v>692967912386</v>
          </cell>
          <cell r="X500">
            <v>0</v>
          </cell>
          <cell r="Y500" t="str">
            <v>ITI</v>
          </cell>
          <cell r="Z500" t="str">
            <v>Fitter</v>
          </cell>
          <cell r="AA500" t="str">
            <v>05 Years</v>
          </cell>
        </row>
        <row r="501">
          <cell r="B501" t="str">
            <v>JV2008061</v>
          </cell>
          <cell r="C501" t="str">
            <v xml:space="preserve">Production </v>
          </cell>
          <cell r="D501" t="str">
            <v>Curing</v>
          </cell>
          <cell r="E501">
            <v>0</v>
          </cell>
          <cell r="F501" t="str">
            <v>CW Operator</v>
          </cell>
          <cell r="G501" t="str">
            <v>Skilled</v>
          </cell>
          <cell r="H501">
            <v>44067</v>
          </cell>
          <cell r="I501">
            <v>44090</v>
          </cell>
          <cell r="J501">
            <v>0</v>
          </cell>
          <cell r="K501" t="str">
            <v>Khandavi Chirag Dineshbhai</v>
          </cell>
          <cell r="L501">
            <v>23.263013698630136</v>
          </cell>
          <cell r="M501">
            <v>36811</v>
          </cell>
          <cell r="N501">
            <v>9265984780</v>
          </cell>
          <cell r="O501">
            <v>0</v>
          </cell>
          <cell r="P501" t="str">
            <v>Dineshbhai</v>
          </cell>
          <cell r="Q501">
            <v>9558448865</v>
          </cell>
          <cell r="R501" t="str">
            <v>Father</v>
          </cell>
          <cell r="S501" t="str">
            <v>Hansaben</v>
          </cell>
          <cell r="T501" t="str">
            <v>47, Kailashpark Society,Ghodasar, Ahmedabad 382445</v>
          </cell>
          <cell r="U501" t="str">
            <v>47, Kailashpark Society,Ghodasar, Ahmedabad 382445</v>
          </cell>
          <cell r="V501">
            <v>0</v>
          </cell>
          <cell r="W501">
            <v>808776509368</v>
          </cell>
          <cell r="X501">
            <v>0</v>
          </cell>
          <cell r="Y501" t="str">
            <v>ITI</v>
          </cell>
          <cell r="Z501" t="str">
            <v>MMV</v>
          </cell>
          <cell r="AA501" t="str">
            <v>Fresher</v>
          </cell>
        </row>
        <row r="502">
          <cell r="B502" t="str">
            <v>JV2008062</v>
          </cell>
          <cell r="C502" t="str">
            <v xml:space="preserve">Production </v>
          </cell>
          <cell r="D502" t="str">
            <v>Mixing</v>
          </cell>
          <cell r="E502">
            <v>0</v>
          </cell>
          <cell r="F502" t="str">
            <v>CW Operator</v>
          </cell>
          <cell r="G502" t="str">
            <v>Skilled</v>
          </cell>
          <cell r="H502">
            <v>44067</v>
          </cell>
          <cell r="I502">
            <v>44088</v>
          </cell>
          <cell r="J502">
            <v>0</v>
          </cell>
          <cell r="K502" t="str">
            <v>Patnee Ravi Punambhai</v>
          </cell>
          <cell r="L502">
            <v>24.389041095890413</v>
          </cell>
          <cell r="M502">
            <v>36400</v>
          </cell>
          <cell r="N502">
            <v>6352986406</v>
          </cell>
          <cell r="O502">
            <v>0</v>
          </cell>
          <cell r="P502" t="str">
            <v>Punambhai</v>
          </cell>
          <cell r="Q502">
            <v>9081851989</v>
          </cell>
          <cell r="R502" t="str">
            <v>Father</v>
          </cell>
          <cell r="S502" t="str">
            <v>Laxmiben</v>
          </cell>
          <cell r="T502" t="str">
            <v>Narbheram Nagar, Nr. Rajvir Socirty, Thakkarbapa Nagar, Ahmedabad-382350</v>
          </cell>
          <cell r="U502" t="str">
            <v>Narbheram Nagar, Nr. Rajvir Socirty, Thakkarbapa Nagar, Ahmedabad-382350</v>
          </cell>
          <cell r="V502">
            <v>0</v>
          </cell>
          <cell r="W502">
            <v>537440258304</v>
          </cell>
          <cell r="X502">
            <v>0</v>
          </cell>
          <cell r="Y502" t="str">
            <v>ITI</v>
          </cell>
          <cell r="Z502" t="str">
            <v>Painter General</v>
          </cell>
          <cell r="AA502" t="str">
            <v>04 Years</v>
          </cell>
        </row>
        <row r="503">
          <cell r="B503" t="str">
            <v>JV2008063</v>
          </cell>
          <cell r="C503" t="str">
            <v xml:space="preserve">Production </v>
          </cell>
          <cell r="D503" t="str">
            <v>Tire Building</v>
          </cell>
          <cell r="E503" t="str">
            <v>Spraying</v>
          </cell>
          <cell r="F503" t="str">
            <v>CW Operator</v>
          </cell>
          <cell r="G503" t="str">
            <v>Skilled</v>
          </cell>
          <cell r="H503">
            <v>44067</v>
          </cell>
          <cell r="I503">
            <v>44109</v>
          </cell>
          <cell r="J503">
            <v>0</v>
          </cell>
          <cell r="K503" t="str">
            <v>Vaghela Mahendrabhai Pitambarbhai</v>
          </cell>
          <cell r="L503">
            <v>31.115068493150684</v>
          </cell>
          <cell r="M503">
            <v>33945</v>
          </cell>
          <cell r="N503">
            <v>9904268305</v>
          </cell>
          <cell r="O503">
            <v>0</v>
          </cell>
          <cell r="P503" t="str">
            <v>Pitambarbhai</v>
          </cell>
          <cell r="Q503">
            <v>9601318946</v>
          </cell>
          <cell r="R503" t="str">
            <v>Father</v>
          </cell>
          <cell r="S503" t="str">
            <v>Manjuben</v>
          </cell>
          <cell r="T503" t="str">
            <v>662, Vankarvas, Nr. Harijanvas-1 Karakthal,Viramgam,Ahmedabad-382150</v>
          </cell>
          <cell r="U503" t="str">
            <v>662, Vankarvas, Nr. Harijanvas-1 Karakthal,Viramgam,Ahmedabad-382150</v>
          </cell>
          <cell r="V503">
            <v>0</v>
          </cell>
          <cell r="W503">
            <v>230799849963</v>
          </cell>
          <cell r="X503">
            <v>0</v>
          </cell>
          <cell r="Y503" t="str">
            <v>ITI</v>
          </cell>
          <cell r="Z503" t="str">
            <v>Mechanic Diesel</v>
          </cell>
          <cell r="AA503" t="str">
            <v>05 Years</v>
          </cell>
        </row>
        <row r="504">
          <cell r="B504" t="str">
            <v>JV2008064</v>
          </cell>
          <cell r="C504" t="str">
            <v>Production</v>
          </cell>
          <cell r="D504" t="str">
            <v>Tire Building</v>
          </cell>
          <cell r="E504" t="str">
            <v>Semi Product OP</v>
          </cell>
          <cell r="F504" t="str">
            <v>CW Operator</v>
          </cell>
          <cell r="G504" t="str">
            <v>Skilled</v>
          </cell>
          <cell r="H504">
            <v>44067</v>
          </cell>
          <cell r="I504">
            <v>45192</v>
          </cell>
          <cell r="J504">
            <v>0</v>
          </cell>
          <cell r="K504" t="str">
            <v>Makwana Mayurkumar Maganbhai</v>
          </cell>
          <cell r="L504">
            <v>30.717808219178082</v>
          </cell>
          <cell r="M504">
            <v>34090</v>
          </cell>
          <cell r="N504">
            <v>7265821206</v>
          </cell>
          <cell r="O504">
            <v>0</v>
          </cell>
          <cell r="P504" t="str">
            <v>Maganbhai</v>
          </cell>
          <cell r="Q504">
            <v>9979039870</v>
          </cell>
          <cell r="R504" t="str">
            <v>Father</v>
          </cell>
          <cell r="S504" t="str">
            <v>Manjuben</v>
          </cell>
          <cell r="T504" t="str">
            <v>Gota, Ahmedabad</v>
          </cell>
          <cell r="U504" t="str">
            <v>At- Borsan, Rohit Vas, 384275, Patan</v>
          </cell>
          <cell r="V504">
            <v>0</v>
          </cell>
          <cell r="W504">
            <v>985873317426</v>
          </cell>
          <cell r="X504">
            <v>0</v>
          </cell>
          <cell r="Y504" t="str">
            <v>ITI</v>
          </cell>
          <cell r="Z504" t="str">
            <v>Fitter</v>
          </cell>
          <cell r="AA504" t="str">
            <v>04 Years</v>
          </cell>
        </row>
        <row r="505">
          <cell r="B505" t="str">
            <v>JV2008065</v>
          </cell>
          <cell r="C505" t="str">
            <v xml:space="preserve">Production </v>
          </cell>
          <cell r="D505" t="str">
            <v>Extrusion</v>
          </cell>
          <cell r="E505">
            <v>0</v>
          </cell>
          <cell r="F505" t="str">
            <v>CW Operator</v>
          </cell>
          <cell r="G505" t="str">
            <v>Skilled</v>
          </cell>
          <cell r="H505">
            <v>44067</v>
          </cell>
          <cell r="I505">
            <v>44084</v>
          </cell>
          <cell r="J505">
            <v>0</v>
          </cell>
          <cell r="K505" t="str">
            <v>Panchal Ronak Jagdishbhai</v>
          </cell>
          <cell r="L505">
            <v>27.263013698630136</v>
          </cell>
          <cell r="M505">
            <v>35351</v>
          </cell>
          <cell r="N505">
            <v>9998362664</v>
          </cell>
          <cell r="O505">
            <v>0</v>
          </cell>
          <cell r="P505" t="str">
            <v>Jagdishbhai</v>
          </cell>
          <cell r="Q505">
            <v>7383931956</v>
          </cell>
          <cell r="R505" t="str">
            <v>Father</v>
          </cell>
          <cell r="S505" t="str">
            <v>Sapnaben</v>
          </cell>
          <cell r="T505" t="str">
            <v>Akhbarnagar, R.t.o-Ahmedabad</v>
          </cell>
          <cell r="U505" t="str">
            <v>142, Panchal Vas, Kamalpur (Jntral), Mahesana-382860</v>
          </cell>
          <cell r="V505">
            <v>0</v>
          </cell>
          <cell r="W505">
            <v>333235075550</v>
          </cell>
          <cell r="X505">
            <v>0</v>
          </cell>
          <cell r="Y505" t="str">
            <v>ITI</v>
          </cell>
          <cell r="Z505" t="str">
            <v>Mechanic Diesel</v>
          </cell>
          <cell r="AA505" t="str">
            <v>03 Years</v>
          </cell>
        </row>
        <row r="506">
          <cell r="B506" t="str">
            <v>JV2008066</v>
          </cell>
          <cell r="C506" t="str">
            <v xml:space="preserve">Production </v>
          </cell>
          <cell r="D506" t="str">
            <v>Extrusion</v>
          </cell>
          <cell r="E506">
            <v>0</v>
          </cell>
          <cell r="F506" t="str">
            <v>CW Operator</v>
          </cell>
          <cell r="G506" t="str">
            <v>Skilled</v>
          </cell>
          <cell r="H506">
            <v>44067</v>
          </cell>
          <cell r="I506">
            <v>44078</v>
          </cell>
          <cell r="J506">
            <v>0</v>
          </cell>
          <cell r="K506" t="str">
            <v>Rawat Pavankumar Soneram</v>
          </cell>
          <cell r="L506">
            <v>26.545205479452054</v>
          </cell>
          <cell r="M506">
            <v>35613</v>
          </cell>
          <cell r="N506">
            <v>9685823441</v>
          </cell>
          <cell r="O506">
            <v>0</v>
          </cell>
          <cell r="P506" t="str">
            <v>Soneram</v>
          </cell>
          <cell r="Q506">
            <v>9165687383</v>
          </cell>
          <cell r="R506" t="str">
            <v>Father</v>
          </cell>
          <cell r="S506" t="str">
            <v>Kamladevi</v>
          </cell>
          <cell r="T506" t="str">
            <v>Sanand, Bus Stop</v>
          </cell>
          <cell r="U506" t="str">
            <v>S/O: Soneram, Rawat Mohalla,Kulholi, Morena, Sabalgarh,Madhya Pradesh-476229</v>
          </cell>
          <cell r="V506">
            <v>0</v>
          </cell>
          <cell r="W506">
            <v>887750321891</v>
          </cell>
          <cell r="X506">
            <v>0</v>
          </cell>
          <cell r="Y506" t="str">
            <v>ITI</v>
          </cell>
          <cell r="Z506" t="str">
            <v>Electrician</v>
          </cell>
          <cell r="AA506" t="str">
            <v>Fresher</v>
          </cell>
        </row>
        <row r="507">
          <cell r="B507" t="str">
            <v>JV2008067</v>
          </cell>
          <cell r="C507" t="str">
            <v>Production</v>
          </cell>
          <cell r="D507" t="str">
            <v>Tire Building</v>
          </cell>
          <cell r="E507">
            <v>0</v>
          </cell>
          <cell r="F507" t="str">
            <v>CW Operator</v>
          </cell>
          <cell r="G507" t="str">
            <v>Skilled</v>
          </cell>
          <cell r="H507">
            <v>44067</v>
          </cell>
          <cell r="I507">
            <v>44574</v>
          </cell>
          <cell r="J507">
            <v>0</v>
          </cell>
          <cell r="K507" t="str">
            <v>Purohit Bharatbhai Vinodbhai</v>
          </cell>
          <cell r="L507">
            <v>26.273972602739725</v>
          </cell>
          <cell r="M507">
            <v>35712</v>
          </cell>
          <cell r="N507">
            <v>6354237322</v>
          </cell>
          <cell r="O507">
            <v>0</v>
          </cell>
          <cell r="P507" t="str">
            <v>Vinodbhai</v>
          </cell>
          <cell r="Q507">
            <v>7874572818</v>
          </cell>
          <cell r="R507" t="str">
            <v>Father</v>
          </cell>
          <cell r="S507" t="str">
            <v>Hiraben</v>
          </cell>
          <cell r="T507" t="str">
            <v>Gadhiya Sanand,Ahmedabad</v>
          </cell>
          <cell r="U507" t="str">
            <v>Vankar Vas, Mobha, Anand, Mobha, Gujarat-388170</v>
          </cell>
          <cell r="V507">
            <v>0</v>
          </cell>
          <cell r="W507">
            <v>435926381939</v>
          </cell>
          <cell r="X507">
            <v>0</v>
          </cell>
          <cell r="Y507" t="str">
            <v>ITI</v>
          </cell>
          <cell r="Z507" t="str">
            <v>Fitter</v>
          </cell>
          <cell r="AA507" t="str">
            <v>1.5 Years</v>
          </cell>
        </row>
        <row r="508">
          <cell r="B508" t="str">
            <v>JV2008068</v>
          </cell>
          <cell r="C508" t="str">
            <v xml:space="preserve">Production </v>
          </cell>
          <cell r="D508" t="str">
            <v>Extrusion</v>
          </cell>
          <cell r="E508">
            <v>0</v>
          </cell>
          <cell r="F508" t="str">
            <v>CW Operator</v>
          </cell>
          <cell r="G508" t="str">
            <v>Skilled</v>
          </cell>
          <cell r="H508">
            <v>44067</v>
          </cell>
          <cell r="I508">
            <v>44141</v>
          </cell>
          <cell r="J508">
            <v>0</v>
          </cell>
          <cell r="K508" t="str">
            <v>Patel Parthkumar Kamleshbhai</v>
          </cell>
          <cell r="L508">
            <v>22.364383561643837</v>
          </cell>
          <cell r="M508">
            <v>37139</v>
          </cell>
          <cell r="N508">
            <v>8758045837</v>
          </cell>
          <cell r="O508">
            <v>0</v>
          </cell>
          <cell r="P508" t="str">
            <v>Kamleshbhai</v>
          </cell>
          <cell r="Q508">
            <v>9624482260</v>
          </cell>
          <cell r="R508" t="str">
            <v>Father</v>
          </cell>
          <cell r="S508" t="str">
            <v>Binaben</v>
          </cell>
          <cell r="T508" t="str">
            <v>Virat Nagar, Ahmedabad</v>
          </cell>
          <cell r="U508" t="str">
            <v>Patel Vas, Hebuva, Sobhashan, Mahesana- 384001</v>
          </cell>
          <cell r="V508">
            <v>0</v>
          </cell>
          <cell r="W508">
            <v>539879467981</v>
          </cell>
          <cell r="X508">
            <v>0</v>
          </cell>
          <cell r="Y508" t="str">
            <v>ITI</v>
          </cell>
          <cell r="Z508" t="str">
            <v>Electrician</v>
          </cell>
          <cell r="AA508" t="str">
            <v>Fresher</v>
          </cell>
        </row>
        <row r="509">
          <cell r="B509" t="str">
            <v>JV2008069</v>
          </cell>
          <cell r="C509" t="str">
            <v>Production</v>
          </cell>
          <cell r="D509" t="str">
            <v>Extrusion</v>
          </cell>
          <cell r="E509" t="str">
            <v>Extrusion</v>
          </cell>
          <cell r="F509" t="str">
            <v>CW Operator</v>
          </cell>
          <cell r="G509" t="str">
            <v>Skilled</v>
          </cell>
          <cell r="H509">
            <v>44067</v>
          </cell>
          <cell r="I509">
            <v>44534</v>
          </cell>
          <cell r="J509">
            <v>0</v>
          </cell>
          <cell r="K509" t="str">
            <v>Rajput Kapilsingh Dhyansingh</v>
          </cell>
          <cell r="L509">
            <v>25.643835616438356</v>
          </cell>
          <cell r="M509">
            <v>35942</v>
          </cell>
          <cell r="N509">
            <v>9558163978</v>
          </cell>
          <cell r="O509">
            <v>0</v>
          </cell>
          <cell r="P509" t="str">
            <v>Dhyansingh</v>
          </cell>
          <cell r="Q509">
            <v>9427955078</v>
          </cell>
          <cell r="R509" t="str">
            <v>Father</v>
          </cell>
          <cell r="S509" t="str">
            <v>Nirmalasingh</v>
          </cell>
          <cell r="T509" t="str">
            <v>34, Kewadavadi Society,Sureliya Road,Amraiwadi-380026</v>
          </cell>
          <cell r="U509" t="str">
            <v>34, Kewadavadi Society,Sureliya Road,Amraiwadi-380026</v>
          </cell>
          <cell r="V509">
            <v>0</v>
          </cell>
          <cell r="W509">
            <v>692921037679</v>
          </cell>
          <cell r="X509">
            <v>0</v>
          </cell>
          <cell r="Y509" t="str">
            <v>ITI</v>
          </cell>
          <cell r="Z509" t="str">
            <v>MMV</v>
          </cell>
          <cell r="AA509" t="str">
            <v>Fresher</v>
          </cell>
        </row>
        <row r="510">
          <cell r="B510" t="str">
            <v>JV2008070</v>
          </cell>
          <cell r="C510" t="str">
            <v xml:space="preserve">Production </v>
          </cell>
          <cell r="D510" t="str">
            <v>Extrusion</v>
          </cell>
          <cell r="E510">
            <v>0</v>
          </cell>
          <cell r="F510" t="str">
            <v>CW Operator</v>
          </cell>
          <cell r="G510" t="str">
            <v>Skilled</v>
          </cell>
          <cell r="H510">
            <v>44067</v>
          </cell>
          <cell r="I510">
            <v>44078</v>
          </cell>
          <cell r="J510">
            <v>0</v>
          </cell>
          <cell r="K510" t="str">
            <v>Parmar Lalabhai Tabhabhai</v>
          </cell>
          <cell r="L510">
            <v>30.279452054794522</v>
          </cell>
          <cell r="M510">
            <v>34250</v>
          </cell>
          <cell r="N510">
            <v>8735957626</v>
          </cell>
          <cell r="O510">
            <v>0</v>
          </cell>
          <cell r="P510" t="str">
            <v>Tabhabhai</v>
          </cell>
          <cell r="Q510">
            <v>8511245933</v>
          </cell>
          <cell r="R510" t="str">
            <v>Father</v>
          </cell>
          <cell r="S510" t="str">
            <v>Rakuben</v>
          </cell>
          <cell r="T510" t="str">
            <v>At-Karakthal, Viramgam,Ahmedabad</v>
          </cell>
          <cell r="U510" t="str">
            <v>At-Karakthal, Viramgam,Ahmedabad</v>
          </cell>
          <cell r="V510">
            <v>0</v>
          </cell>
          <cell r="W510">
            <v>700935203946</v>
          </cell>
          <cell r="X510">
            <v>0</v>
          </cell>
          <cell r="Y510" t="str">
            <v>ITI</v>
          </cell>
          <cell r="Z510" t="str">
            <v>Welder</v>
          </cell>
          <cell r="AA510" t="str">
            <v>Fresher</v>
          </cell>
        </row>
        <row r="511">
          <cell r="B511" t="str">
            <v>JV2009071</v>
          </cell>
          <cell r="C511" t="str">
            <v xml:space="preserve">Production </v>
          </cell>
          <cell r="D511" t="str">
            <v>Curing</v>
          </cell>
          <cell r="E511">
            <v>0</v>
          </cell>
          <cell r="F511" t="str">
            <v>CW Operator</v>
          </cell>
          <cell r="G511" t="str">
            <v>Skilled</v>
          </cell>
          <cell r="H511">
            <v>44075</v>
          </cell>
          <cell r="I511">
            <v>44086</v>
          </cell>
          <cell r="J511">
            <v>0</v>
          </cell>
          <cell r="K511" t="str">
            <v>Parmar Prashant Kanubhai</v>
          </cell>
          <cell r="L511">
            <v>25.591780821917808</v>
          </cell>
          <cell r="M511">
            <v>35961</v>
          </cell>
          <cell r="N511">
            <v>8758450790</v>
          </cell>
          <cell r="O511">
            <v>0</v>
          </cell>
          <cell r="P511" t="str">
            <v>Kanubhai</v>
          </cell>
          <cell r="Q511">
            <v>9099395653</v>
          </cell>
          <cell r="R511" t="str">
            <v>Father</v>
          </cell>
          <cell r="S511" t="str">
            <v>Hansaben</v>
          </cell>
          <cell r="T511" t="str">
            <v>Ujala, Sarkhej, Ahmedabad</v>
          </cell>
          <cell r="U511" t="str">
            <v>At-Khera,Ta-Maliya,Dist-Junagadh</v>
          </cell>
          <cell r="V511">
            <v>0</v>
          </cell>
          <cell r="W511">
            <v>552594290278</v>
          </cell>
          <cell r="X511">
            <v>0</v>
          </cell>
          <cell r="Y511" t="str">
            <v>ITI</v>
          </cell>
          <cell r="Z511" t="str">
            <v>Wireman</v>
          </cell>
          <cell r="AA511" t="str">
            <v>02 Year</v>
          </cell>
        </row>
        <row r="512">
          <cell r="B512" t="str">
            <v>JV2009072</v>
          </cell>
          <cell r="C512" t="str">
            <v xml:space="preserve">Production </v>
          </cell>
          <cell r="D512" t="str">
            <v>Curing</v>
          </cell>
          <cell r="E512">
            <v>0</v>
          </cell>
          <cell r="F512" t="str">
            <v>CW Operator</v>
          </cell>
          <cell r="G512" t="str">
            <v>Skilled</v>
          </cell>
          <cell r="H512">
            <v>44075</v>
          </cell>
          <cell r="I512">
            <v>44086</v>
          </cell>
          <cell r="J512">
            <v>0</v>
          </cell>
          <cell r="K512" t="str">
            <v>Patel Jay Ratibhai</v>
          </cell>
          <cell r="L512">
            <v>28.536986301369861</v>
          </cell>
          <cell r="M512">
            <v>34886</v>
          </cell>
          <cell r="N512">
            <v>9265532307</v>
          </cell>
          <cell r="O512">
            <v>0</v>
          </cell>
          <cell r="P512" t="str">
            <v>Ratibhai</v>
          </cell>
          <cell r="Q512">
            <v>9974004309</v>
          </cell>
          <cell r="R512" t="str">
            <v>Father</v>
          </cell>
          <cell r="S512" t="str">
            <v>Ashaben</v>
          </cell>
          <cell r="T512" t="str">
            <v>Ishanpur,Ahmedabad</v>
          </cell>
          <cell r="U512" t="str">
            <v>C/1, Asopalav Society, OPP. Asopaleshwar Mahadev Temple, Vatva, Ahmedabad</v>
          </cell>
          <cell r="V512">
            <v>0</v>
          </cell>
          <cell r="W512">
            <v>656059457785</v>
          </cell>
          <cell r="X512">
            <v>0</v>
          </cell>
          <cell r="Y512" t="str">
            <v>ITI</v>
          </cell>
          <cell r="Z512" t="str">
            <v>Wireman</v>
          </cell>
          <cell r="AA512" t="str">
            <v>04 Year</v>
          </cell>
        </row>
        <row r="513">
          <cell r="B513" t="str">
            <v>JV2009073</v>
          </cell>
          <cell r="C513" t="str">
            <v>Production</v>
          </cell>
          <cell r="D513" t="str">
            <v>Curing</v>
          </cell>
          <cell r="E513" t="str">
            <v>Trimming</v>
          </cell>
          <cell r="F513" t="str">
            <v>CW Operator</v>
          </cell>
          <cell r="G513" t="str">
            <v>Skilled</v>
          </cell>
          <cell r="H513">
            <v>44075</v>
          </cell>
          <cell r="I513">
            <v>44582</v>
          </cell>
          <cell r="J513">
            <v>0</v>
          </cell>
          <cell r="K513" t="str">
            <v>Rathod Gautambhai Devajibhai</v>
          </cell>
          <cell r="L513">
            <v>28.109589041095891</v>
          </cell>
          <cell r="M513">
            <v>35042</v>
          </cell>
          <cell r="N513">
            <v>9429868349</v>
          </cell>
          <cell r="O513">
            <v>0</v>
          </cell>
          <cell r="P513" t="str">
            <v>Devajibhai</v>
          </cell>
          <cell r="Q513">
            <v>9099152290</v>
          </cell>
          <cell r="R513" t="str">
            <v>Father</v>
          </cell>
          <cell r="S513" t="str">
            <v>Gangaben</v>
          </cell>
          <cell r="T513" t="str">
            <v>Somnath Society, Sanand</v>
          </cell>
          <cell r="U513" t="str">
            <v>Hubukavad, Talaja, Bhavnagar</v>
          </cell>
          <cell r="V513">
            <v>0</v>
          </cell>
          <cell r="W513">
            <v>269152113933</v>
          </cell>
          <cell r="X513">
            <v>0</v>
          </cell>
          <cell r="Y513" t="str">
            <v>ITI</v>
          </cell>
          <cell r="Z513" t="str">
            <v>Diesel Mechanic</v>
          </cell>
          <cell r="AA513" t="str">
            <v>02 Year</v>
          </cell>
        </row>
        <row r="514">
          <cell r="B514" t="str">
            <v>JV2009074</v>
          </cell>
          <cell r="C514" t="str">
            <v xml:space="preserve">Production </v>
          </cell>
          <cell r="D514" t="str">
            <v>Curing</v>
          </cell>
          <cell r="E514">
            <v>0</v>
          </cell>
          <cell r="F514" t="str">
            <v>CW Operator</v>
          </cell>
          <cell r="G514" t="str">
            <v>Skilled</v>
          </cell>
          <cell r="H514">
            <v>44075</v>
          </cell>
          <cell r="I514">
            <v>44082</v>
          </cell>
          <cell r="J514">
            <v>0</v>
          </cell>
          <cell r="K514" t="str">
            <v>Goswami Karangiri Rajendragiri</v>
          </cell>
          <cell r="L514">
            <v>27.364383561643837</v>
          </cell>
          <cell r="M514">
            <v>35314</v>
          </cell>
          <cell r="N514">
            <v>9824242315</v>
          </cell>
          <cell r="O514">
            <v>0</v>
          </cell>
          <cell r="P514" t="str">
            <v xml:space="preserve"> Rajendragiri</v>
          </cell>
          <cell r="Q514">
            <v>9601052940</v>
          </cell>
          <cell r="R514" t="str">
            <v>Father</v>
          </cell>
          <cell r="S514" t="str">
            <v>Arunaben</v>
          </cell>
          <cell r="T514" t="str">
            <v>Near Umiyamata Mandir, Bopal, Ahmedabad</v>
          </cell>
          <cell r="U514" t="str">
            <v>102, Panchmukhi Elegance Flat, Bopal,Ahmedabad-380058</v>
          </cell>
          <cell r="V514">
            <v>0</v>
          </cell>
          <cell r="W514">
            <v>933536366502</v>
          </cell>
          <cell r="X514">
            <v>0</v>
          </cell>
          <cell r="Y514" t="str">
            <v>ITI</v>
          </cell>
          <cell r="Z514" t="str">
            <v>Mechanic Diesel</v>
          </cell>
          <cell r="AA514" t="str">
            <v>02 Year</v>
          </cell>
        </row>
        <row r="515">
          <cell r="B515" t="str">
            <v>JV2009075</v>
          </cell>
          <cell r="C515" t="str">
            <v xml:space="preserve">Production </v>
          </cell>
          <cell r="D515" t="str">
            <v>Curing</v>
          </cell>
          <cell r="E515">
            <v>0</v>
          </cell>
          <cell r="F515" t="str">
            <v>CW Operator</v>
          </cell>
          <cell r="G515" t="str">
            <v>Skilled</v>
          </cell>
          <cell r="H515">
            <v>44075</v>
          </cell>
          <cell r="I515">
            <v>44093</v>
          </cell>
          <cell r="J515">
            <v>0</v>
          </cell>
          <cell r="K515" t="str">
            <v>Taviyad Rajeshbhai Gendalbhai</v>
          </cell>
          <cell r="L515">
            <v>29.594520547945205</v>
          </cell>
          <cell r="M515">
            <v>34500</v>
          </cell>
          <cell r="N515">
            <v>9537949781</v>
          </cell>
          <cell r="O515">
            <v>0</v>
          </cell>
          <cell r="P515" t="str">
            <v>Gendalbhai</v>
          </cell>
          <cell r="Q515">
            <v>8238519631</v>
          </cell>
          <cell r="R515" t="str">
            <v>Father</v>
          </cell>
          <cell r="S515" t="str">
            <v>Ramtuben</v>
          </cell>
          <cell r="T515" t="str">
            <v>Bus Stop, Sanand</v>
          </cell>
          <cell r="U515" t="str">
            <v>Dungari,Dungari,Dahod,Gujarat-389180</v>
          </cell>
          <cell r="V515">
            <v>0</v>
          </cell>
          <cell r="W515">
            <v>399507529718</v>
          </cell>
          <cell r="X515">
            <v>0</v>
          </cell>
          <cell r="Y515" t="str">
            <v>ITI</v>
          </cell>
          <cell r="Z515" t="str">
            <v>Wireman</v>
          </cell>
          <cell r="AA515" t="str">
            <v>01 Year</v>
          </cell>
        </row>
        <row r="516">
          <cell r="B516" t="str">
            <v>JV2009076</v>
          </cell>
          <cell r="C516" t="str">
            <v xml:space="preserve">Production </v>
          </cell>
          <cell r="D516" t="str">
            <v>Mixing</v>
          </cell>
          <cell r="E516">
            <v>0</v>
          </cell>
          <cell r="F516" t="str">
            <v>CW Operator</v>
          </cell>
          <cell r="G516" t="str">
            <v>Skilled</v>
          </cell>
          <cell r="H516">
            <v>44075</v>
          </cell>
          <cell r="I516">
            <v>44092</v>
          </cell>
          <cell r="J516">
            <v>0</v>
          </cell>
          <cell r="K516" t="str">
            <v>Dabhi Sanjaykumar Khatubhai</v>
          </cell>
          <cell r="L516">
            <v>29.983561643835618</v>
          </cell>
          <cell r="M516">
            <v>34358</v>
          </cell>
          <cell r="N516">
            <v>9726379105</v>
          </cell>
          <cell r="O516">
            <v>0</v>
          </cell>
          <cell r="P516" t="str">
            <v xml:space="preserve"> Khatubhai</v>
          </cell>
          <cell r="Q516">
            <v>9978399121</v>
          </cell>
          <cell r="R516" t="str">
            <v>Father</v>
          </cell>
          <cell r="S516" t="str">
            <v>Lilaben</v>
          </cell>
          <cell r="T516" t="str">
            <v>Galaxy,Naroda,Ahmedabad</v>
          </cell>
          <cell r="U516" t="str">
            <v>Village Valuna,Valuna, Valuna, Sabarkantha, Gujarat-383350</v>
          </cell>
          <cell r="V516">
            <v>0</v>
          </cell>
          <cell r="W516">
            <v>600554301794</v>
          </cell>
          <cell r="X516">
            <v>0</v>
          </cell>
          <cell r="Y516" t="str">
            <v>ITI</v>
          </cell>
          <cell r="Z516" t="str">
            <v>Fitter</v>
          </cell>
          <cell r="AA516" t="str">
            <v>02 Year</v>
          </cell>
        </row>
        <row r="517">
          <cell r="B517" t="str">
            <v>JV2009077</v>
          </cell>
          <cell r="C517" t="str">
            <v xml:space="preserve">Production </v>
          </cell>
          <cell r="D517" t="str">
            <v>Curing</v>
          </cell>
          <cell r="E517">
            <v>0</v>
          </cell>
          <cell r="F517" t="str">
            <v>CW Operator</v>
          </cell>
          <cell r="G517" t="str">
            <v>Skilled</v>
          </cell>
          <cell r="H517">
            <v>44075</v>
          </cell>
          <cell r="I517">
            <v>44117</v>
          </cell>
          <cell r="J517">
            <v>0</v>
          </cell>
          <cell r="K517" t="str">
            <v>Shivnarayan Mali</v>
          </cell>
          <cell r="L517">
            <v>23.290410958904111</v>
          </cell>
          <cell r="M517">
            <v>36801</v>
          </cell>
          <cell r="N517">
            <v>9109048928</v>
          </cell>
          <cell r="O517">
            <v>0</v>
          </cell>
          <cell r="P517" t="str">
            <v>Rameshji</v>
          </cell>
          <cell r="Q517">
            <v>9575621134</v>
          </cell>
          <cell r="R517" t="str">
            <v>Father</v>
          </cell>
          <cell r="S517" t="str">
            <v>Sohanbai</v>
          </cell>
          <cell r="T517" t="str">
            <v>Bolgam,Sanand,Ahmedabad</v>
          </cell>
          <cell r="U517" t="str">
            <v>Village Bani,Dalauda,Mandausar,M.P-458667</v>
          </cell>
          <cell r="V517">
            <v>0</v>
          </cell>
          <cell r="W517">
            <v>755216778760</v>
          </cell>
          <cell r="X517">
            <v>0</v>
          </cell>
          <cell r="Y517" t="str">
            <v>ITI</v>
          </cell>
          <cell r="Z517" t="str">
            <v>Welder</v>
          </cell>
          <cell r="AA517" t="str">
            <v>Fresher</v>
          </cell>
        </row>
        <row r="518">
          <cell r="B518" t="str">
            <v>JV2009078</v>
          </cell>
          <cell r="C518" t="str">
            <v xml:space="preserve">Production </v>
          </cell>
          <cell r="D518" t="str">
            <v>Curing</v>
          </cell>
          <cell r="E518">
            <v>0</v>
          </cell>
          <cell r="F518" t="str">
            <v>CW Operator</v>
          </cell>
          <cell r="G518" t="str">
            <v>Skilled</v>
          </cell>
          <cell r="H518">
            <v>44075</v>
          </cell>
          <cell r="I518">
            <v>44120</v>
          </cell>
          <cell r="J518">
            <v>0</v>
          </cell>
          <cell r="K518" t="str">
            <v>Ranjitkumar Dhakad</v>
          </cell>
          <cell r="L518">
            <v>26.704109589041096</v>
          </cell>
          <cell r="M518">
            <v>35555</v>
          </cell>
          <cell r="N518">
            <v>7891188267</v>
          </cell>
          <cell r="O518">
            <v>0</v>
          </cell>
          <cell r="P518" t="str">
            <v>Prabhulal Ji</v>
          </cell>
          <cell r="Q518">
            <v>9752150391</v>
          </cell>
          <cell r="R518" t="str">
            <v>Father</v>
          </cell>
          <cell r="S518" t="str">
            <v>Premlatabai</v>
          </cell>
          <cell r="T518" t="str">
            <v>Bolgam,Sanand,Ahmedabad</v>
          </cell>
          <cell r="U518" t="str">
            <v>Village Bani,Dalauda,Mandausar,M.P-458667</v>
          </cell>
          <cell r="V518">
            <v>0</v>
          </cell>
          <cell r="W518">
            <v>671768866116</v>
          </cell>
          <cell r="X518">
            <v>0</v>
          </cell>
          <cell r="Y518" t="str">
            <v>ITI</v>
          </cell>
          <cell r="Z518" t="str">
            <v>Fitter</v>
          </cell>
          <cell r="AA518" t="str">
            <v>01 Year</v>
          </cell>
        </row>
        <row r="519">
          <cell r="B519" t="str">
            <v>JV2009079</v>
          </cell>
          <cell r="C519" t="str">
            <v xml:space="preserve">Production </v>
          </cell>
          <cell r="D519" t="str">
            <v>Curing</v>
          </cell>
          <cell r="E519">
            <v>0</v>
          </cell>
          <cell r="F519" t="str">
            <v>CW Operator</v>
          </cell>
          <cell r="G519" t="str">
            <v>Skilled</v>
          </cell>
          <cell r="H519">
            <v>44075</v>
          </cell>
          <cell r="I519">
            <v>44084</v>
          </cell>
          <cell r="J519">
            <v>0</v>
          </cell>
          <cell r="K519" t="str">
            <v>Gadhvi Nayandan Dolatsan</v>
          </cell>
          <cell r="L519">
            <v>24.758904109589039</v>
          </cell>
          <cell r="M519">
            <v>36265</v>
          </cell>
          <cell r="N519">
            <v>9773041379</v>
          </cell>
          <cell r="O519">
            <v>0</v>
          </cell>
          <cell r="P519" t="str">
            <v xml:space="preserve"> Dolatdan</v>
          </cell>
          <cell r="Q519">
            <v>7874080156</v>
          </cell>
          <cell r="R519" t="str">
            <v>Father</v>
          </cell>
          <cell r="S519" t="str">
            <v>Meenaben</v>
          </cell>
          <cell r="T519" t="str">
            <v>Bus Stop, Sanand</v>
          </cell>
          <cell r="U519" t="str">
            <v>Aghatna Muvada, Bhailkui, Kapadvanj, Kheda-387620</v>
          </cell>
          <cell r="V519">
            <v>0</v>
          </cell>
          <cell r="W519">
            <v>972701451117</v>
          </cell>
          <cell r="X519">
            <v>0</v>
          </cell>
          <cell r="Y519" t="str">
            <v>ITI</v>
          </cell>
          <cell r="Z519" t="str">
            <v>Wireman</v>
          </cell>
          <cell r="AA519" t="str">
            <v>01 Year</v>
          </cell>
        </row>
        <row r="520">
          <cell r="B520" t="str">
            <v>JV2009080</v>
          </cell>
          <cell r="C520" t="str">
            <v>Production</v>
          </cell>
          <cell r="D520" t="str">
            <v>Tire Building</v>
          </cell>
          <cell r="E520">
            <v>0</v>
          </cell>
          <cell r="F520" t="str">
            <v>CW Operator</v>
          </cell>
          <cell r="G520" t="str">
            <v>Skilled</v>
          </cell>
          <cell r="H520">
            <v>44088</v>
          </cell>
          <cell r="I520">
            <v>44691</v>
          </cell>
          <cell r="J520">
            <v>0</v>
          </cell>
          <cell r="K520" t="str">
            <v>Rathod Piyush Rameshbhai</v>
          </cell>
          <cell r="L520">
            <v>25.989041095890411</v>
          </cell>
          <cell r="M520">
            <v>35816</v>
          </cell>
          <cell r="N520">
            <v>9586287709</v>
          </cell>
          <cell r="O520">
            <v>0</v>
          </cell>
          <cell r="P520" t="str">
            <v>Rameshbhai</v>
          </cell>
          <cell r="Q520">
            <v>7285810667</v>
          </cell>
          <cell r="R520" t="str">
            <v>Father</v>
          </cell>
          <cell r="S520" t="str">
            <v>Jashiben</v>
          </cell>
          <cell r="T520" t="str">
            <v>Somnath Socirty, Sanand, Ahmedabad, Gujarat</v>
          </cell>
          <cell r="U520" t="str">
            <v>Mu:- Hadmatiya, Rozva, Rozva, Kheda, Thasra, Gujarat-388235</v>
          </cell>
          <cell r="V520">
            <v>0</v>
          </cell>
          <cell r="W520">
            <v>738490213527</v>
          </cell>
          <cell r="X520">
            <v>0</v>
          </cell>
          <cell r="Y520" t="str">
            <v>ITI</v>
          </cell>
          <cell r="Z520" t="str">
            <v>Electrician</v>
          </cell>
          <cell r="AA520" t="str">
            <v>03 Year</v>
          </cell>
        </row>
        <row r="521">
          <cell r="B521" t="str">
            <v>JV2009081</v>
          </cell>
          <cell r="C521" t="str">
            <v xml:space="preserve">Production </v>
          </cell>
          <cell r="D521" t="str">
            <v>Inner Tube Manufacturing</v>
          </cell>
          <cell r="E521">
            <v>0</v>
          </cell>
          <cell r="F521" t="str">
            <v>CW Operator</v>
          </cell>
          <cell r="G521" t="str">
            <v>Skilled</v>
          </cell>
          <cell r="H521">
            <v>44088</v>
          </cell>
          <cell r="I521">
            <v>44166</v>
          </cell>
          <cell r="J521">
            <v>0</v>
          </cell>
          <cell r="K521" t="str">
            <v>Parmar Mukesh Kantibhai</v>
          </cell>
          <cell r="L521">
            <v>30.410958904109588</v>
          </cell>
          <cell r="M521">
            <v>34202</v>
          </cell>
          <cell r="N521">
            <v>9726034076</v>
          </cell>
          <cell r="O521">
            <v>0</v>
          </cell>
          <cell r="P521" t="str">
            <v>Kantibhai</v>
          </cell>
          <cell r="Q521">
            <v>7777995172</v>
          </cell>
          <cell r="R521" t="str">
            <v>Father</v>
          </cell>
          <cell r="S521" t="str">
            <v>Dharmiben</v>
          </cell>
          <cell r="T521" t="str">
            <v>Near Apmc Vasna, Ahmedabad, Gujarat</v>
          </cell>
          <cell r="U521" t="str">
            <v>At&amp;Po: Sudasana, Ta: Sudasana, Dist: Mahesana</v>
          </cell>
          <cell r="V521">
            <v>0</v>
          </cell>
          <cell r="W521">
            <v>0</v>
          </cell>
          <cell r="X521">
            <v>0</v>
          </cell>
          <cell r="Y521" t="str">
            <v>ITI</v>
          </cell>
          <cell r="Z521" t="str">
            <v>Mechanic Diesel</v>
          </cell>
          <cell r="AA521" t="str">
            <v>03 Year</v>
          </cell>
        </row>
        <row r="522">
          <cell r="B522" t="str">
            <v>JV2010082</v>
          </cell>
          <cell r="C522" t="str">
            <v>Production</v>
          </cell>
          <cell r="D522" t="str">
            <v>Tire Building</v>
          </cell>
          <cell r="E522" t="str">
            <v>Spraying</v>
          </cell>
          <cell r="F522" t="str">
            <v>CW Operator</v>
          </cell>
          <cell r="G522" t="str">
            <v>Skilled</v>
          </cell>
          <cell r="H522">
            <v>44123</v>
          </cell>
          <cell r="I522">
            <v>44659</v>
          </cell>
          <cell r="J522">
            <v>0</v>
          </cell>
          <cell r="K522" t="str">
            <v>Solanki Rahulbhai Arjanbhai</v>
          </cell>
          <cell r="L522">
            <v>26.610958904109587</v>
          </cell>
          <cell r="M522">
            <v>35589</v>
          </cell>
          <cell r="N522">
            <v>7359659028</v>
          </cell>
          <cell r="O522">
            <v>0</v>
          </cell>
          <cell r="P522" t="str">
            <v>Arjanbhai</v>
          </cell>
          <cell r="Q522">
            <v>7359659028</v>
          </cell>
          <cell r="R522" t="str">
            <v>Father</v>
          </cell>
          <cell r="S522" t="str">
            <v>-</v>
          </cell>
          <cell r="T522" t="str">
            <v>Behaind Parvatinandan Society Ujala Ahmedabad</v>
          </cell>
          <cell r="U522" t="str">
            <v>Sonpara, Sonpara, Junagadh, Bodidhar, Gujarat-362560</v>
          </cell>
          <cell r="V522">
            <v>0</v>
          </cell>
          <cell r="W522">
            <v>269715413624</v>
          </cell>
          <cell r="X522">
            <v>0</v>
          </cell>
          <cell r="Y522" t="str">
            <v>ITI</v>
          </cell>
          <cell r="Z522" t="str">
            <v>Diesel Mechanic</v>
          </cell>
          <cell r="AA522" t="str">
            <v>02 Year</v>
          </cell>
        </row>
        <row r="523">
          <cell r="B523" t="str">
            <v>JV2010083</v>
          </cell>
          <cell r="C523" t="str">
            <v>Production</v>
          </cell>
          <cell r="D523" t="str">
            <v>Tire Building</v>
          </cell>
          <cell r="E523" t="str">
            <v>RN Operator</v>
          </cell>
          <cell r="F523" t="str">
            <v>CW Operator</v>
          </cell>
          <cell r="G523" t="str">
            <v>Skilled</v>
          </cell>
          <cell r="H523">
            <v>44130</v>
          </cell>
          <cell r="I523">
            <v>44134</v>
          </cell>
          <cell r="J523">
            <v>0</v>
          </cell>
          <cell r="K523" t="str">
            <v>Chauhan Dipakkumar Bhupendrabhai</v>
          </cell>
          <cell r="L523">
            <v>25.654794520547945</v>
          </cell>
          <cell r="M523">
            <v>35938</v>
          </cell>
          <cell r="N523">
            <v>9558925428</v>
          </cell>
          <cell r="O523">
            <v>0</v>
          </cell>
          <cell r="P523" t="str">
            <v>Bhupendrabhai</v>
          </cell>
          <cell r="Q523">
            <v>9726588724</v>
          </cell>
          <cell r="R523" t="str">
            <v>Father</v>
          </cell>
          <cell r="S523" t="str">
            <v>Vandnaben</v>
          </cell>
          <cell r="T523" t="str">
            <v>Near Apmc Vasna , Ahmedabad</v>
          </cell>
          <cell r="U523" t="str">
            <v>Luhar Faliyu, Demai, Demai, Arvalli, Demai, Gujarat-383330</v>
          </cell>
          <cell r="V523">
            <v>0</v>
          </cell>
          <cell r="W523" t="str">
            <v>269715413624</v>
          </cell>
          <cell r="X523">
            <v>0</v>
          </cell>
          <cell r="Y523" t="str">
            <v>ITI</v>
          </cell>
          <cell r="Z523" t="str">
            <v>Turner</v>
          </cell>
          <cell r="AA523" t="str">
            <v>03 Year</v>
          </cell>
        </row>
        <row r="524">
          <cell r="B524" t="str">
            <v>JV2010084</v>
          </cell>
          <cell r="C524" t="str">
            <v>Production</v>
          </cell>
          <cell r="D524" t="str">
            <v>Tire Building</v>
          </cell>
          <cell r="E524" t="str">
            <v>Spraying</v>
          </cell>
          <cell r="F524" t="str">
            <v>CW Operator</v>
          </cell>
          <cell r="G524" t="str">
            <v>Skilled</v>
          </cell>
          <cell r="H524">
            <v>44130</v>
          </cell>
          <cell r="I524">
            <v>44134</v>
          </cell>
          <cell r="J524">
            <v>0</v>
          </cell>
          <cell r="K524" t="str">
            <v>Luhariya Nareshbhai Pratapbhai</v>
          </cell>
          <cell r="L524">
            <v>23.18082191780822</v>
          </cell>
          <cell r="M524">
            <v>36841</v>
          </cell>
          <cell r="N524">
            <v>9099673293</v>
          </cell>
          <cell r="O524">
            <v>0</v>
          </cell>
          <cell r="P524" t="str">
            <v>Nareshbhai</v>
          </cell>
          <cell r="Q524">
            <v>9723570315</v>
          </cell>
          <cell r="R524" t="str">
            <v>Father</v>
          </cell>
          <cell r="S524" t="str">
            <v>Niruben</v>
          </cell>
          <cell r="T524" t="str">
            <v>Near Apmc Vasna , Ahmedabad</v>
          </cell>
          <cell r="U524" t="str">
            <v xml:space="preserve">Moti Nagar Fali,Mu Patel Na Muvada, Sathambha, Sabarkantha,Gujarat-383340 </v>
          </cell>
          <cell r="V524">
            <v>0</v>
          </cell>
          <cell r="W524" t="str">
            <v>611654031028</v>
          </cell>
          <cell r="X524">
            <v>0</v>
          </cell>
          <cell r="Y524" t="str">
            <v>ITI</v>
          </cell>
          <cell r="Z524" t="str">
            <v>Machinist</v>
          </cell>
          <cell r="AA524" t="str">
            <v>03 Year</v>
          </cell>
        </row>
        <row r="525">
          <cell r="B525" t="str">
            <v>JV2010085</v>
          </cell>
          <cell r="C525" t="str">
            <v>Production</v>
          </cell>
          <cell r="D525" t="str">
            <v>Tire Building</v>
          </cell>
          <cell r="E525" t="str">
            <v>Spraying</v>
          </cell>
          <cell r="F525" t="str">
            <v>CW Operator</v>
          </cell>
          <cell r="G525" t="str">
            <v>Skilled</v>
          </cell>
          <cell r="H525">
            <v>44130</v>
          </cell>
          <cell r="I525">
            <v>44139</v>
          </cell>
          <cell r="J525">
            <v>0</v>
          </cell>
          <cell r="K525" t="str">
            <v>Dabhi Pravinbhai Jesangbhai</v>
          </cell>
          <cell r="L525">
            <v>25.673972602739727</v>
          </cell>
          <cell r="M525">
            <v>35931</v>
          </cell>
          <cell r="N525">
            <v>9714648115</v>
          </cell>
          <cell r="O525">
            <v>0</v>
          </cell>
          <cell r="P525" t="str">
            <v>Jesangbhai</v>
          </cell>
          <cell r="Q525">
            <v>7621894019</v>
          </cell>
          <cell r="R525" t="str">
            <v>Father</v>
          </cell>
          <cell r="S525" t="str">
            <v>Sanjanbhai</v>
          </cell>
          <cell r="T525" t="str">
            <v>Siyavada,sanand,ahmedabad-382170</v>
          </cell>
          <cell r="U525" t="str">
            <v>Dahegamda, Ahmedabad, Gujarat-382220</v>
          </cell>
          <cell r="V525">
            <v>0</v>
          </cell>
          <cell r="W525" t="str">
            <v>982377862784</v>
          </cell>
          <cell r="X525">
            <v>0</v>
          </cell>
          <cell r="Y525" t="str">
            <v>ITI</v>
          </cell>
          <cell r="Z525" t="str">
            <v>Instrument Mechanic</v>
          </cell>
          <cell r="AA525" t="str">
            <v>1 Year</v>
          </cell>
        </row>
        <row r="526">
          <cell r="B526" t="str">
            <v>JV2010086</v>
          </cell>
          <cell r="C526" t="str">
            <v>Production</v>
          </cell>
          <cell r="D526" t="str">
            <v>Tire Building</v>
          </cell>
          <cell r="E526" t="str">
            <v>Semi Product</v>
          </cell>
          <cell r="F526" t="str">
            <v>CW Operator</v>
          </cell>
          <cell r="G526" t="str">
            <v>Skilled</v>
          </cell>
          <cell r="H526">
            <v>44130</v>
          </cell>
          <cell r="I526">
            <v>44201</v>
          </cell>
          <cell r="J526">
            <v>0</v>
          </cell>
          <cell r="K526" t="str">
            <v>Unnad Rasulbhai Hasanbhai</v>
          </cell>
          <cell r="L526">
            <v>30.035616438356165</v>
          </cell>
          <cell r="M526">
            <v>34339</v>
          </cell>
          <cell r="N526">
            <v>6356704686</v>
          </cell>
          <cell r="O526">
            <v>0</v>
          </cell>
          <cell r="P526" t="str">
            <v>Hasanbhai</v>
          </cell>
          <cell r="Q526">
            <v>8511748101</v>
          </cell>
          <cell r="R526" t="str">
            <v>Father</v>
          </cell>
          <cell r="S526" t="str">
            <v>-</v>
          </cell>
          <cell r="T526" t="str">
            <v>Bus Stop Sanand, Ahmedabad</v>
          </cell>
          <cell r="U526" t="str">
            <v>Bhakha, Bhakha, Thordi, Una, Junagadh,Gujarat-362530</v>
          </cell>
          <cell r="V526">
            <v>0</v>
          </cell>
          <cell r="W526" t="str">
            <v>567783922928</v>
          </cell>
          <cell r="X526">
            <v>0</v>
          </cell>
          <cell r="Y526" t="str">
            <v>ITI</v>
          </cell>
          <cell r="Z526" t="str">
            <v>Mechanic Diesel</v>
          </cell>
          <cell r="AA526" t="str">
            <v>3 Year</v>
          </cell>
        </row>
        <row r="527">
          <cell r="B527" t="str">
            <v>JV2010087</v>
          </cell>
          <cell r="C527" t="str">
            <v>Production</v>
          </cell>
          <cell r="D527" t="str">
            <v>Tire Building</v>
          </cell>
          <cell r="E527" t="str">
            <v>RN Operator</v>
          </cell>
          <cell r="F527" t="str">
            <v>CW Operator</v>
          </cell>
          <cell r="G527" t="str">
            <v>Skilled</v>
          </cell>
          <cell r="H527">
            <v>44130</v>
          </cell>
          <cell r="I527">
            <v>44153</v>
          </cell>
          <cell r="J527">
            <v>0</v>
          </cell>
          <cell r="K527" t="str">
            <v>Chauhan Sachin Subhashrao</v>
          </cell>
          <cell r="L527">
            <v>28.243835616438357</v>
          </cell>
          <cell r="M527">
            <v>34993</v>
          </cell>
          <cell r="N527">
            <v>8460107492</v>
          </cell>
          <cell r="O527">
            <v>0</v>
          </cell>
          <cell r="P527" t="str">
            <v>Subhashrao</v>
          </cell>
          <cell r="Q527">
            <v>9429068655</v>
          </cell>
          <cell r="R527" t="str">
            <v>Father</v>
          </cell>
          <cell r="S527" t="str">
            <v>Sapnaben</v>
          </cell>
          <cell r="T527" t="str">
            <v>Krushnanagar Naroda</v>
          </cell>
          <cell r="U527" t="str">
            <v>19/303, Shiv App., Near Nobel School, Krashnanagar,A'bad</v>
          </cell>
          <cell r="V527">
            <v>0</v>
          </cell>
          <cell r="W527" t="str">
            <v>479386781637</v>
          </cell>
          <cell r="X527">
            <v>0</v>
          </cell>
          <cell r="Y527" t="str">
            <v>ITI</v>
          </cell>
          <cell r="Z527" t="str">
            <v>Welder</v>
          </cell>
          <cell r="AA527" t="str">
            <v>2 Year</v>
          </cell>
        </row>
        <row r="528">
          <cell r="B528" t="str">
            <v>JV2010088</v>
          </cell>
          <cell r="C528" t="str">
            <v>Production</v>
          </cell>
          <cell r="D528" t="str">
            <v>Tire Building</v>
          </cell>
          <cell r="E528" t="str">
            <v>Spraying</v>
          </cell>
          <cell r="F528" t="str">
            <v>CW Operator</v>
          </cell>
          <cell r="G528" t="str">
            <v>Skilled</v>
          </cell>
          <cell r="H528">
            <v>44130</v>
          </cell>
          <cell r="I528">
            <v>44182</v>
          </cell>
          <cell r="J528">
            <v>0</v>
          </cell>
          <cell r="K528" t="str">
            <v>Sonraj Alpesh Bhanjibhai</v>
          </cell>
          <cell r="L528">
            <v>28.605479452054794</v>
          </cell>
          <cell r="M528">
            <v>34861</v>
          </cell>
          <cell r="N528">
            <v>7600650268</v>
          </cell>
          <cell r="O528">
            <v>0</v>
          </cell>
          <cell r="P528" t="str">
            <v>Bhanjibhai</v>
          </cell>
          <cell r="Q528">
            <v>9725847213</v>
          </cell>
          <cell r="R528" t="str">
            <v>Father</v>
          </cell>
          <cell r="S528" t="str">
            <v>Vimlaben</v>
          </cell>
          <cell r="T528" t="str">
            <v>Ujala, Ghodasar, Ahmedabad</v>
          </cell>
          <cell r="U528" t="str">
            <v>At- Khijadiya, Ta-Umrala, Dist- Bhavnagar</v>
          </cell>
          <cell r="V528">
            <v>0</v>
          </cell>
          <cell r="W528" t="str">
            <v>807456008440</v>
          </cell>
          <cell r="X528">
            <v>0</v>
          </cell>
          <cell r="Y528" t="str">
            <v>ITI</v>
          </cell>
          <cell r="Z528" t="str">
            <v>Electrician</v>
          </cell>
          <cell r="AA528" t="str">
            <v>5 Year</v>
          </cell>
        </row>
        <row r="529">
          <cell r="B529" t="str">
            <v>JV2010089</v>
          </cell>
          <cell r="C529" t="str">
            <v>Production</v>
          </cell>
          <cell r="D529" t="str">
            <v>Tire Building</v>
          </cell>
          <cell r="E529" t="str">
            <v>RN Operator</v>
          </cell>
          <cell r="F529" t="str">
            <v>CW Operator</v>
          </cell>
          <cell r="G529" t="str">
            <v>Skilled</v>
          </cell>
          <cell r="H529">
            <v>44130</v>
          </cell>
          <cell r="I529">
            <v>44201</v>
          </cell>
          <cell r="J529">
            <v>0</v>
          </cell>
          <cell r="K529" t="str">
            <v>Kalasva kaushik Jivrajbhai</v>
          </cell>
          <cell r="L529">
            <v>25.19178082191781</v>
          </cell>
          <cell r="M529">
            <v>36107</v>
          </cell>
          <cell r="N529">
            <v>6353569722</v>
          </cell>
          <cell r="O529">
            <v>0</v>
          </cell>
          <cell r="P529" t="str">
            <v>Jivrajbhai</v>
          </cell>
          <cell r="Q529">
            <v>9428691825</v>
          </cell>
          <cell r="R529" t="str">
            <v>Father</v>
          </cell>
          <cell r="S529" t="str">
            <v>Premlaben</v>
          </cell>
          <cell r="T529" t="str">
            <v>Bus Stop Sanand, Ahmedabad</v>
          </cell>
          <cell r="U529" t="str">
            <v>Kalasva Faliyu, Ubsal, Bhiloa, Ubsal,Sabarkantha-383246</v>
          </cell>
          <cell r="V529">
            <v>0</v>
          </cell>
          <cell r="W529" t="str">
            <v>840453418890</v>
          </cell>
          <cell r="X529">
            <v>0</v>
          </cell>
          <cell r="Y529" t="str">
            <v>ITI</v>
          </cell>
          <cell r="Z529" t="str">
            <v>Mechanic Diesel</v>
          </cell>
          <cell r="AA529" t="str">
            <v>1 Year</v>
          </cell>
        </row>
        <row r="530">
          <cell r="B530" t="str">
            <v>JV2010090</v>
          </cell>
          <cell r="C530" t="str">
            <v>Production</v>
          </cell>
          <cell r="D530" t="str">
            <v>Tire Building</v>
          </cell>
          <cell r="E530" t="str">
            <v>Tire building</v>
          </cell>
          <cell r="F530" t="str">
            <v>CW Operator</v>
          </cell>
          <cell r="G530" t="str">
            <v>Skilled</v>
          </cell>
          <cell r="H530">
            <v>44130</v>
          </cell>
          <cell r="I530">
            <v>44259</v>
          </cell>
          <cell r="J530">
            <v>0</v>
          </cell>
          <cell r="K530" t="str">
            <v>Pandya Arjun Darshitbhai</v>
          </cell>
          <cell r="L530">
            <v>26.104109589041094</v>
          </cell>
          <cell r="M530">
            <v>35774</v>
          </cell>
          <cell r="N530">
            <v>9106136011</v>
          </cell>
          <cell r="O530">
            <v>0</v>
          </cell>
          <cell r="P530" t="str">
            <v>Darshitbhai</v>
          </cell>
          <cell r="Q530">
            <v>6353391917</v>
          </cell>
          <cell r="R530" t="str">
            <v>Father</v>
          </cell>
          <cell r="S530" t="str">
            <v>Rekhaben</v>
          </cell>
          <cell r="T530" t="str">
            <v>Viramgam,Ahmedabad</v>
          </cell>
          <cell r="U530" t="str">
            <v>Bavan Payga, Suthafali Chowk,Viramgam-382150</v>
          </cell>
          <cell r="V530">
            <v>0</v>
          </cell>
          <cell r="W530" t="str">
            <v>877972558129</v>
          </cell>
          <cell r="X530">
            <v>0</v>
          </cell>
          <cell r="Y530" t="str">
            <v>Diploma</v>
          </cell>
          <cell r="Z530" t="str">
            <v>Mechanical</v>
          </cell>
          <cell r="AA530" t="str">
            <v>2.8 Year</v>
          </cell>
        </row>
        <row r="531">
          <cell r="B531" t="str">
            <v>JV2010091</v>
          </cell>
          <cell r="C531" t="str">
            <v>Production</v>
          </cell>
          <cell r="D531" t="str">
            <v>Tire Building</v>
          </cell>
          <cell r="E531" t="str">
            <v>Tire building</v>
          </cell>
          <cell r="F531" t="str">
            <v>CW Operator</v>
          </cell>
          <cell r="G531" t="str">
            <v>Skilled</v>
          </cell>
          <cell r="H531">
            <v>44130</v>
          </cell>
          <cell r="I531">
            <v>44538</v>
          </cell>
          <cell r="J531">
            <v>0</v>
          </cell>
          <cell r="K531" t="str">
            <v>Sharma Nileshkumar Dilipbhai</v>
          </cell>
          <cell r="L531">
            <v>27.101369863013698</v>
          </cell>
          <cell r="M531">
            <v>35410</v>
          </cell>
          <cell r="N531">
            <v>9624849827</v>
          </cell>
          <cell r="O531">
            <v>0</v>
          </cell>
          <cell r="P531" t="str">
            <v>Dilipbhai</v>
          </cell>
          <cell r="Q531">
            <v>9429622752</v>
          </cell>
          <cell r="R531" t="str">
            <v>Father</v>
          </cell>
          <cell r="S531" t="str">
            <v>Shobhnaben</v>
          </cell>
          <cell r="T531" t="str">
            <v>Narol, Ahmedabad</v>
          </cell>
          <cell r="U531" t="str">
            <v>Near Rang Bharti School,Gram-Vasna Margiya,Vasna Margiya, Kheda,Vasna Margiya,Gujarat-387120</v>
          </cell>
          <cell r="V531">
            <v>0</v>
          </cell>
          <cell r="W531" t="str">
            <v>522862183685</v>
          </cell>
          <cell r="X531">
            <v>0</v>
          </cell>
          <cell r="Y531" t="str">
            <v>Diploma</v>
          </cell>
          <cell r="Z531" t="str">
            <v>Electrical Engineering</v>
          </cell>
          <cell r="AA531" t="str">
            <v>1 Year</v>
          </cell>
        </row>
        <row r="532">
          <cell r="B532" t="str">
            <v>JV2010092</v>
          </cell>
          <cell r="C532" t="str">
            <v>Production</v>
          </cell>
          <cell r="D532" t="str">
            <v>Tire Building</v>
          </cell>
          <cell r="E532" t="str">
            <v>Tire building</v>
          </cell>
          <cell r="F532" t="str">
            <v>CW Operator</v>
          </cell>
          <cell r="G532" t="str">
            <v>Skilled</v>
          </cell>
          <cell r="H532">
            <v>44130</v>
          </cell>
          <cell r="I532">
            <v>44188</v>
          </cell>
          <cell r="J532">
            <v>0</v>
          </cell>
          <cell r="K532" t="str">
            <v>Chavda Akashkumar Dineshji</v>
          </cell>
          <cell r="L532">
            <v>26.468493150684932</v>
          </cell>
          <cell r="M532">
            <v>35641</v>
          </cell>
          <cell r="N532">
            <v>9601756184</v>
          </cell>
          <cell r="O532">
            <v>0</v>
          </cell>
          <cell r="P532" t="str">
            <v>Dineshji</v>
          </cell>
          <cell r="Q532">
            <v>8511073375</v>
          </cell>
          <cell r="R532" t="str">
            <v>Father</v>
          </cell>
          <cell r="S532" t="str">
            <v>Vimlaben</v>
          </cell>
          <cell r="T532" t="str">
            <v>Vastral, Ahmedabad</v>
          </cell>
          <cell r="U532" t="str">
            <v>Nicho Vas, Khandosan,Visanagar,Mahesana</v>
          </cell>
          <cell r="V532">
            <v>0</v>
          </cell>
          <cell r="W532" t="str">
            <v>914916918078</v>
          </cell>
          <cell r="X532">
            <v>0</v>
          </cell>
          <cell r="Y532" t="str">
            <v>Diploma</v>
          </cell>
          <cell r="Z532" t="str">
            <v>Mechanical</v>
          </cell>
          <cell r="AA532" t="str">
            <v>Fresher</v>
          </cell>
        </row>
        <row r="533">
          <cell r="B533" t="str">
            <v>JV2010093</v>
          </cell>
          <cell r="C533" t="str">
            <v>Production</v>
          </cell>
          <cell r="D533" t="str">
            <v>Tire Building</v>
          </cell>
          <cell r="E533" t="str">
            <v>Tire building</v>
          </cell>
          <cell r="F533" t="str">
            <v>CW Operator</v>
          </cell>
          <cell r="G533" t="str">
            <v>Skilled</v>
          </cell>
          <cell r="H533">
            <v>44130</v>
          </cell>
          <cell r="I533">
            <v>44147</v>
          </cell>
          <cell r="J533">
            <v>0</v>
          </cell>
          <cell r="K533" t="str">
            <v>Patel Pratikkumar Pravinbhai</v>
          </cell>
          <cell r="L533">
            <v>24.687671232876713</v>
          </cell>
          <cell r="M533">
            <v>36291</v>
          </cell>
          <cell r="N533">
            <v>7016362928</v>
          </cell>
          <cell r="O533">
            <v>0</v>
          </cell>
          <cell r="P533" t="str">
            <v>Pravinbhai</v>
          </cell>
          <cell r="Q533">
            <v>9099565484</v>
          </cell>
          <cell r="R533" t="str">
            <v>Father</v>
          </cell>
          <cell r="S533" t="str">
            <v>Surekhaben</v>
          </cell>
          <cell r="T533" t="str">
            <v>Vastral, Ahmedabad</v>
          </cell>
          <cell r="U533" t="str">
            <v>Navu Paru, Vadu, Visanagar, Mahesana</v>
          </cell>
          <cell r="V533">
            <v>0</v>
          </cell>
          <cell r="W533" t="str">
            <v>272496299691</v>
          </cell>
          <cell r="X533">
            <v>0</v>
          </cell>
          <cell r="Y533" t="str">
            <v>Diploma</v>
          </cell>
          <cell r="Z533" t="str">
            <v>Mechanical</v>
          </cell>
          <cell r="AA533" t="str">
            <v>Fresher</v>
          </cell>
        </row>
        <row r="534">
          <cell r="B534" t="str">
            <v>JV2010094</v>
          </cell>
          <cell r="C534" t="str">
            <v>Production</v>
          </cell>
          <cell r="D534" t="str">
            <v>Tire Building</v>
          </cell>
          <cell r="E534" t="str">
            <v>Tire building</v>
          </cell>
          <cell r="F534" t="str">
            <v>CW Operator</v>
          </cell>
          <cell r="G534" t="str">
            <v>Skilled</v>
          </cell>
          <cell r="H534">
            <v>44130</v>
          </cell>
          <cell r="I534">
            <v>44492</v>
          </cell>
          <cell r="J534">
            <v>0</v>
          </cell>
          <cell r="K534" t="str">
            <v>Yadav Devendrabhai Pravinbhai</v>
          </cell>
          <cell r="L534">
            <v>28.857534246575341</v>
          </cell>
          <cell r="M534">
            <v>34769</v>
          </cell>
          <cell r="N534">
            <v>8469203602</v>
          </cell>
          <cell r="O534">
            <v>0</v>
          </cell>
          <cell r="P534" t="str">
            <v>Pravinbhai</v>
          </cell>
          <cell r="Q534">
            <v>9099576066</v>
          </cell>
          <cell r="R534" t="str">
            <v>Father</v>
          </cell>
          <cell r="S534" t="str">
            <v>Hanshaben</v>
          </cell>
          <cell r="T534" t="str">
            <v>Somnath Society,Sanand,Ahmedabad</v>
          </cell>
          <cell r="U534" t="str">
            <v>Pachegam Road, Fulvadi Plot,Gariydhal,Bhavnagar</v>
          </cell>
          <cell r="V534">
            <v>0</v>
          </cell>
          <cell r="W534" t="str">
            <v>616786274227</v>
          </cell>
          <cell r="X534">
            <v>0</v>
          </cell>
          <cell r="Y534" t="str">
            <v>Diploma</v>
          </cell>
          <cell r="Z534" t="str">
            <v>Instrument Control</v>
          </cell>
          <cell r="AA534" t="str">
            <v>2 Year</v>
          </cell>
        </row>
        <row r="535">
          <cell r="B535" t="str">
            <v>JV2011095</v>
          </cell>
          <cell r="C535" t="str">
            <v>Production</v>
          </cell>
          <cell r="D535" t="str">
            <v>Tire Building</v>
          </cell>
          <cell r="E535">
            <v>0</v>
          </cell>
          <cell r="F535" t="str">
            <v>CW Operator</v>
          </cell>
          <cell r="G535" t="str">
            <v>Skilled</v>
          </cell>
          <cell r="H535">
            <v>44137</v>
          </cell>
          <cell r="I535">
            <v>44214</v>
          </cell>
          <cell r="J535">
            <v>0</v>
          </cell>
          <cell r="K535" t="str">
            <v>Prajapati Rutvikkumar Lallubhai</v>
          </cell>
          <cell r="L535">
            <v>22.843835616438355</v>
          </cell>
          <cell r="M535">
            <v>36964</v>
          </cell>
          <cell r="N535">
            <v>7487834492</v>
          </cell>
          <cell r="O535">
            <v>0</v>
          </cell>
          <cell r="P535" t="str">
            <v>Lallubhai</v>
          </cell>
          <cell r="Q535">
            <v>9574110190</v>
          </cell>
          <cell r="R535" t="str">
            <v>Father</v>
          </cell>
          <cell r="S535" t="str">
            <v>Kokilaben</v>
          </cell>
          <cell r="T535" t="str">
            <v>Vastral, Ahmedabad</v>
          </cell>
          <cell r="U535" t="str">
            <v>b/27, Rameshwar Flate, Nr. Ramji Mandir, Vastral Ahmedabad- 382418</v>
          </cell>
          <cell r="V535">
            <v>0</v>
          </cell>
          <cell r="W535" t="str">
            <v>600965750940</v>
          </cell>
          <cell r="X535">
            <v>0</v>
          </cell>
          <cell r="Y535" t="str">
            <v>Diploma</v>
          </cell>
          <cell r="Z535" t="str">
            <v>Mechanical</v>
          </cell>
          <cell r="AA535" t="str">
            <v>Fresher</v>
          </cell>
        </row>
        <row r="536">
          <cell r="B536" t="str">
            <v>JV2011096</v>
          </cell>
          <cell r="C536" t="str">
            <v>Production</v>
          </cell>
          <cell r="D536" t="str">
            <v>Tire Building</v>
          </cell>
          <cell r="E536" t="str">
            <v>Tire building</v>
          </cell>
          <cell r="F536" t="str">
            <v>CW Operator</v>
          </cell>
          <cell r="G536" t="str">
            <v>Skilled</v>
          </cell>
          <cell r="H536">
            <v>44137</v>
          </cell>
          <cell r="I536">
            <v>44429</v>
          </cell>
          <cell r="J536">
            <v>0</v>
          </cell>
          <cell r="K536" t="str">
            <v>Prajapati Sargeet Dahyabhai</v>
          </cell>
          <cell r="L536">
            <v>25.041095890410958</v>
          </cell>
          <cell r="M536">
            <v>36162</v>
          </cell>
          <cell r="N536">
            <v>6354961613</v>
          </cell>
          <cell r="O536">
            <v>0</v>
          </cell>
          <cell r="P536" t="str">
            <v>Dahyabhai</v>
          </cell>
          <cell r="Q536">
            <v>9723861276</v>
          </cell>
          <cell r="R536" t="str">
            <v>Father</v>
          </cell>
          <cell r="S536" t="str">
            <v>Kamlaben</v>
          </cell>
          <cell r="T536" t="str">
            <v>Near Police Station, Sanand, Ahmedabad</v>
          </cell>
          <cell r="U536" t="str">
            <v>At&amp;Po- Vadrad, Ta- Prantij, Dist-Sabarkantha</v>
          </cell>
          <cell r="V536">
            <v>0</v>
          </cell>
          <cell r="W536" t="str">
            <v>809634778963</v>
          </cell>
          <cell r="X536">
            <v>0</v>
          </cell>
          <cell r="Y536" t="str">
            <v>Diploma</v>
          </cell>
          <cell r="Z536" t="str">
            <v>Mechanical</v>
          </cell>
          <cell r="AA536" t="str">
            <v>Fresher</v>
          </cell>
        </row>
        <row r="537">
          <cell r="B537" t="str">
            <v>JV2011097</v>
          </cell>
          <cell r="C537" t="str">
            <v>Production</v>
          </cell>
          <cell r="D537" t="str">
            <v>Tire Building</v>
          </cell>
          <cell r="E537" t="str">
            <v>Tire building</v>
          </cell>
          <cell r="F537" t="str">
            <v>CW Operator</v>
          </cell>
          <cell r="G537" t="str">
            <v>Skilled</v>
          </cell>
          <cell r="H537">
            <v>44137</v>
          </cell>
          <cell r="I537">
            <v>44237</v>
          </cell>
          <cell r="J537">
            <v>0</v>
          </cell>
          <cell r="K537" t="str">
            <v>Kapadvanji Naushad Yusuf</v>
          </cell>
          <cell r="L537">
            <v>23.153424657534245</v>
          </cell>
          <cell r="M537">
            <v>36851</v>
          </cell>
          <cell r="N537">
            <v>9104598198</v>
          </cell>
          <cell r="O537">
            <v>0</v>
          </cell>
          <cell r="P537" t="str">
            <v>Yusuf</v>
          </cell>
          <cell r="Q537">
            <v>9408506700</v>
          </cell>
          <cell r="R537" t="str">
            <v>Father</v>
          </cell>
          <cell r="S537" t="str">
            <v>Nazmaben</v>
          </cell>
          <cell r="T537" t="str">
            <v>Near Bus Stop, Sanand, Ahmedabad</v>
          </cell>
          <cell r="U537" t="str">
            <v>P/8, Jons Nagar, Latiplot-11, Morvi, Morbi MDG, Rajkot, Gujarat, 363641</v>
          </cell>
          <cell r="V537">
            <v>0</v>
          </cell>
          <cell r="W537" t="str">
            <v>734209049565</v>
          </cell>
          <cell r="X537">
            <v>0</v>
          </cell>
          <cell r="Y537" t="str">
            <v>Diploma</v>
          </cell>
          <cell r="Z537" t="str">
            <v>Mechanical</v>
          </cell>
          <cell r="AA537" t="str">
            <v>Fresher</v>
          </cell>
        </row>
        <row r="538">
          <cell r="B538" t="str">
            <v>JV2011098</v>
          </cell>
          <cell r="C538" t="str">
            <v>Production</v>
          </cell>
          <cell r="D538" t="str">
            <v>Tire Building</v>
          </cell>
          <cell r="E538" t="str">
            <v>Tire building</v>
          </cell>
          <cell r="F538" t="str">
            <v>CW Operator</v>
          </cell>
          <cell r="G538" t="str">
            <v>Skilled</v>
          </cell>
          <cell r="H538">
            <v>44137</v>
          </cell>
          <cell r="I538">
            <v>44372</v>
          </cell>
          <cell r="J538">
            <v>0</v>
          </cell>
          <cell r="K538" t="str">
            <v>Damor Ajaybhai Shakubhai</v>
          </cell>
          <cell r="L538">
            <v>25.323287671232876</v>
          </cell>
          <cell r="M538">
            <v>36059</v>
          </cell>
          <cell r="N538">
            <v>9327872919</v>
          </cell>
          <cell r="O538">
            <v>0</v>
          </cell>
          <cell r="P538" t="str">
            <v>Shakubhai</v>
          </cell>
          <cell r="Q538">
            <v>9586010044</v>
          </cell>
          <cell r="R538" t="str">
            <v>Father</v>
          </cell>
          <cell r="S538" t="str">
            <v>Kamiben</v>
          </cell>
          <cell r="T538" t="str">
            <v>Near RTO, Chandkheda,ahmedabad</v>
          </cell>
          <cell r="U538" t="str">
            <v>13, Damor Faliyu,Post Navagam,Chhitadara,Lusadia,Meghraj,Arvalli-383251</v>
          </cell>
          <cell r="V538">
            <v>0</v>
          </cell>
          <cell r="W538" t="str">
            <v>277339890641</v>
          </cell>
          <cell r="X538">
            <v>0</v>
          </cell>
          <cell r="Y538" t="str">
            <v>Diploma</v>
          </cell>
          <cell r="Z538" t="str">
            <v>Electrical</v>
          </cell>
          <cell r="AA538" t="str">
            <v>Fresher</v>
          </cell>
        </row>
        <row r="539">
          <cell r="B539" t="str">
            <v>JV2011099</v>
          </cell>
          <cell r="C539" t="str">
            <v>Production</v>
          </cell>
          <cell r="D539" t="str">
            <v>Tire Building</v>
          </cell>
          <cell r="E539" t="str">
            <v>Tire building</v>
          </cell>
          <cell r="F539" t="str">
            <v>CW Operator</v>
          </cell>
          <cell r="G539" t="str">
            <v>Skilled</v>
          </cell>
          <cell r="H539">
            <v>44137</v>
          </cell>
          <cell r="I539">
            <v>45104</v>
          </cell>
          <cell r="J539">
            <v>0</v>
          </cell>
          <cell r="K539" t="str">
            <v>Shiroya Jimit Dineshbhai</v>
          </cell>
          <cell r="L539">
            <v>24.594520547945205</v>
          </cell>
          <cell r="M539">
            <v>36325</v>
          </cell>
          <cell r="N539">
            <v>6353910688</v>
          </cell>
          <cell r="O539">
            <v>0</v>
          </cell>
          <cell r="P539" t="str">
            <v>Dineshbhai</v>
          </cell>
          <cell r="Q539">
            <v>9537361207</v>
          </cell>
          <cell r="R539" t="str">
            <v>Father</v>
          </cell>
          <cell r="S539" t="str">
            <v>Vilashben</v>
          </cell>
          <cell r="T539" t="str">
            <v>Bus Stop Sanand, Ahmedabad</v>
          </cell>
          <cell r="U539" t="str">
            <v>267 Pandya Faliyu,Sansheda Khadki,Tarapur,Anand,Gujarat-388180</v>
          </cell>
          <cell r="V539">
            <v>0</v>
          </cell>
          <cell r="W539" t="str">
            <v>729352002155</v>
          </cell>
          <cell r="X539">
            <v>0</v>
          </cell>
          <cell r="Y539" t="str">
            <v>Diploma</v>
          </cell>
          <cell r="Z539" t="str">
            <v>Mechanical Engineering</v>
          </cell>
          <cell r="AA539" t="str">
            <v>2 Years</v>
          </cell>
        </row>
        <row r="540">
          <cell r="B540" t="str">
            <v>JV2011100</v>
          </cell>
          <cell r="C540" t="str">
            <v>Production</v>
          </cell>
          <cell r="D540" t="str">
            <v>Tire Building</v>
          </cell>
          <cell r="E540" t="str">
            <v>Tire building</v>
          </cell>
          <cell r="F540" t="str">
            <v>CW Operator</v>
          </cell>
          <cell r="G540" t="str">
            <v>Skilled</v>
          </cell>
          <cell r="H540">
            <v>44137</v>
          </cell>
          <cell r="I540">
            <v>44340</v>
          </cell>
          <cell r="J540">
            <v>0</v>
          </cell>
          <cell r="K540" t="str">
            <v>Tank Jaydip Dineshbhai</v>
          </cell>
          <cell r="L540">
            <v>22.36986301369863</v>
          </cell>
          <cell r="M540">
            <v>37137</v>
          </cell>
          <cell r="N540">
            <v>7046361194</v>
          </cell>
          <cell r="O540">
            <v>0</v>
          </cell>
          <cell r="P540" t="str">
            <v>Dineshbhai</v>
          </cell>
          <cell r="Q540">
            <v>9106829736</v>
          </cell>
          <cell r="R540" t="str">
            <v>Father</v>
          </cell>
          <cell r="S540" t="str">
            <v>Bhavnaben</v>
          </cell>
          <cell r="T540" t="str">
            <v>Bus Stop Sanand, Ahmedabad</v>
          </cell>
          <cell r="U540" t="str">
            <v>Gam-Vistar,Ta-Vanthli,Navlakhi,Junagadh,Gujarat-362610</v>
          </cell>
          <cell r="V540">
            <v>0</v>
          </cell>
          <cell r="W540" t="str">
            <v>690489259963</v>
          </cell>
          <cell r="X540">
            <v>0</v>
          </cell>
          <cell r="Y540" t="str">
            <v>Diploma</v>
          </cell>
          <cell r="Z540" t="str">
            <v>Mechanical</v>
          </cell>
          <cell r="AA540" t="str">
            <v>Fresher</v>
          </cell>
        </row>
        <row r="541">
          <cell r="B541" t="str">
            <v>JV2011101</v>
          </cell>
          <cell r="C541" t="str">
            <v>Production</v>
          </cell>
          <cell r="D541" t="str">
            <v>Tire Building</v>
          </cell>
          <cell r="E541">
            <v>0</v>
          </cell>
          <cell r="F541" t="str">
            <v>CW Operator</v>
          </cell>
          <cell r="G541" t="str">
            <v>Skilled</v>
          </cell>
          <cell r="H541">
            <v>44137</v>
          </cell>
          <cell r="I541">
            <v>44141</v>
          </cell>
          <cell r="J541">
            <v>0</v>
          </cell>
          <cell r="K541" t="str">
            <v>Patel Krutikkumar Kamleshbhai</v>
          </cell>
          <cell r="L541">
            <v>24.63013698630137</v>
          </cell>
          <cell r="M541">
            <v>36312</v>
          </cell>
          <cell r="N541">
            <v>7016431165</v>
          </cell>
          <cell r="O541">
            <v>0</v>
          </cell>
          <cell r="P541" t="str">
            <v>Kamleshbhai</v>
          </cell>
          <cell r="Q541">
            <v>9727465750</v>
          </cell>
          <cell r="R541" t="str">
            <v>Father</v>
          </cell>
          <cell r="S541" t="str">
            <v>Naynaben</v>
          </cell>
          <cell r="T541" t="str">
            <v>Narol, Ahmedabad</v>
          </cell>
          <cell r="U541" t="str">
            <v>At&amp;Po:Tunadar,Ta-Malpur,Dist-Arvalli-383335</v>
          </cell>
          <cell r="V541">
            <v>0</v>
          </cell>
          <cell r="W541" t="str">
            <v>584132877827</v>
          </cell>
          <cell r="X541">
            <v>0</v>
          </cell>
          <cell r="Y541" t="str">
            <v>Diploma</v>
          </cell>
          <cell r="Z541" t="str">
            <v>Mechanical</v>
          </cell>
          <cell r="AA541" t="str">
            <v>Fresher</v>
          </cell>
        </row>
        <row r="542">
          <cell r="B542" t="str">
            <v>JV2011102</v>
          </cell>
          <cell r="C542" t="str">
            <v>Production</v>
          </cell>
          <cell r="D542" t="str">
            <v>Tire Building</v>
          </cell>
          <cell r="E542" t="str">
            <v>Tire building</v>
          </cell>
          <cell r="F542" t="str">
            <v>CW Operator</v>
          </cell>
          <cell r="G542" t="str">
            <v>Skilled</v>
          </cell>
          <cell r="H542">
            <v>44137</v>
          </cell>
          <cell r="I542">
            <v>44168</v>
          </cell>
          <cell r="J542">
            <v>0</v>
          </cell>
          <cell r="K542" t="str">
            <v>Rathod Ajaykumar Ramanbhai</v>
          </cell>
          <cell r="L542">
            <v>25.616438356164384</v>
          </cell>
          <cell r="M542">
            <v>35952</v>
          </cell>
          <cell r="N542">
            <v>7874623608</v>
          </cell>
          <cell r="O542">
            <v>0</v>
          </cell>
          <cell r="P542" t="str">
            <v>Ramanbhai</v>
          </cell>
          <cell r="Q542">
            <v>9727060017</v>
          </cell>
          <cell r="R542" t="str">
            <v>Father</v>
          </cell>
          <cell r="S542" t="str">
            <v>Hansaben</v>
          </cell>
          <cell r="T542" t="str">
            <v>Sarghasan,Gandhinagar,Gujarat</v>
          </cell>
          <cell r="U542" t="str">
            <v>House No.82,Chamar Vas,Hafsabad,Sabarkantha,Gujarat-383315</v>
          </cell>
          <cell r="V542">
            <v>0</v>
          </cell>
          <cell r="W542" t="str">
            <v>232403916566</v>
          </cell>
          <cell r="X542">
            <v>0</v>
          </cell>
          <cell r="Y542" t="str">
            <v>Diploma</v>
          </cell>
          <cell r="Z542" t="str">
            <v>Mechanical</v>
          </cell>
          <cell r="AA542" t="str">
            <v>Fresher</v>
          </cell>
        </row>
        <row r="543">
          <cell r="B543" t="str">
            <v>JV2011103</v>
          </cell>
          <cell r="C543" t="str">
            <v>Production</v>
          </cell>
          <cell r="D543" t="str">
            <v>Curing</v>
          </cell>
          <cell r="E543">
            <v>0</v>
          </cell>
          <cell r="F543" t="str">
            <v>CW Operator</v>
          </cell>
          <cell r="G543" t="str">
            <v>Skilled</v>
          </cell>
          <cell r="H543">
            <v>44137</v>
          </cell>
          <cell r="I543">
            <v>44214</v>
          </cell>
          <cell r="J543">
            <v>0</v>
          </cell>
          <cell r="K543" t="str">
            <v>Yadav Sandip Kumar</v>
          </cell>
          <cell r="L543">
            <v>21.435616438356163</v>
          </cell>
          <cell r="M543">
            <v>37478</v>
          </cell>
          <cell r="N543">
            <v>7887259681</v>
          </cell>
          <cell r="O543">
            <v>0</v>
          </cell>
          <cell r="P543" t="str">
            <v>Ram Bhujarath</v>
          </cell>
          <cell r="Q543">
            <v>9935857238</v>
          </cell>
          <cell r="R543" t="str">
            <v>Father</v>
          </cell>
          <cell r="S543" t="str">
            <v>Rajkumari</v>
          </cell>
          <cell r="T543" t="str">
            <v>Near Sanand Bus Stop,Sanand,Ahmedabad</v>
          </cell>
          <cell r="U543" t="str">
            <v>S/O: Rambujharat Yadav,Buxa,Buxa,Kewtli,Jaunpur,Uttar Pradesh-222108</v>
          </cell>
          <cell r="V543">
            <v>0</v>
          </cell>
          <cell r="W543" t="str">
            <v>814367649956</v>
          </cell>
          <cell r="X543">
            <v>0</v>
          </cell>
          <cell r="Y543" t="str">
            <v>ITI</v>
          </cell>
          <cell r="Z543" t="str">
            <v>Mechanic Consumer Electronic</v>
          </cell>
          <cell r="AA543" t="str">
            <v>Fresher</v>
          </cell>
        </row>
        <row r="544">
          <cell r="B544" t="str">
            <v>JV2011104</v>
          </cell>
          <cell r="C544" t="str">
            <v>Production</v>
          </cell>
          <cell r="D544" t="str">
            <v>Curing</v>
          </cell>
          <cell r="E544">
            <v>0</v>
          </cell>
          <cell r="F544" t="str">
            <v>CW Operator</v>
          </cell>
          <cell r="G544" t="str">
            <v>Skilled</v>
          </cell>
          <cell r="H544">
            <v>44137</v>
          </cell>
          <cell r="I544">
            <v>44193</v>
          </cell>
          <cell r="J544">
            <v>0</v>
          </cell>
          <cell r="K544" t="str">
            <v>Makwana Sumitkumar Devjibhai</v>
          </cell>
          <cell r="L544">
            <v>23.56986301369863</v>
          </cell>
          <cell r="M544">
            <v>36699</v>
          </cell>
          <cell r="N544">
            <v>8155857236</v>
          </cell>
          <cell r="O544">
            <v>0</v>
          </cell>
          <cell r="P544" t="str">
            <v>Devjibhai</v>
          </cell>
          <cell r="Q544">
            <v>9376171140</v>
          </cell>
          <cell r="R544" t="str">
            <v>Father</v>
          </cell>
          <cell r="S544" t="str">
            <v>Kamlaben</v>
          </cell>
          <cell r="T544" t="str">
            <v>Shastrinagar,Ahmedabad</v>
          </cell>
          <cell r="U544" t="str">
            <v>346/Shashtrinagar Na Chhapra,New Bapunagar,Ahmedabad-24</v>
          </cell>
          <cell r="V544">
            <v>0</v>
          </cell>
          <cell r="W544" t="str">
            <v>865357045827</v>
          </cell>
          <cell r="X544">
            <v>0</v>
          </cell>
          <cell r="Y544" t="str">
            <v>ITI</v>
          </cell>
          <cell r="Z544" t="str">
            <v>Welder</v>
          </cell>
          <cell r="AA544" t="str">
            <v>1 Year</v>
          </cell>
        </row>
        <row r="545">
          <cell r="B545" t="str">
            <v>JV2011105</v>
          </cell>
          <cell r="C545" t="str">
            <v>Production</v>
          </cell>
          <cell r="D545" t="str">
            <v>Curing</v>
          </cell>
          <cell r="E545" t="str">
            <v xml:space="preserve">Curing </v>
          </cell>
          <cell r="F545" t="str">
            <v>CW Operator</v>
          </cell>
          <cell r="G545" t="str">
            <v>Skilled</v>
          </cell>
          <cell r="H545">
            <v>44137</v>
          </cell>
          <cell r="I545">
            <v>44273</v>
          </cell>
          <cell r="J545">
            <v>0</v>
          </cell>
          <cell r="K545" t="str">
            <v>Tiwary Dipak Sheshnath</v>
          </cell>
          <cell r="L545">
            <v>24.61917808219178</v>
          </cell>
          <cell r="M545">
            <v>36316</v>
          </cell>
          <cell r="N545">
            <v>8460559896</v>
          </cell>
          <cell r="O545">
            <v>0</v>
          </cell>
          <cell r="P545" t="str">
            <v>Sheshnath</v>
          </cell>
          <cell r="Q545">
            <v>7043911325</v>
          </cell>
          <cell r="R545" t="str">
            <v>Father</v>
          </cell>
          <cell r="S545" t="str">
            <v>Ushaben</v>
          </cell>
          <cell r="T545" t="str">
            <v>Near Galaxy,Naroda,Ahmedabad</v>
          </cell>
          <cell r="U545" t="str">
            <v>H/304,Sarvopari Flat,Nr.Galaxy 88,Naroda,Ahmedabad</v>
          </cell>
          <cell r="V545">
            <v>0</v>
          </cell>
          <cell r="W545" t="str">
            <v>556855495335</v>
          </cell>
          <cell r="X545">
            <v>0</v>
          </cell>
          <cell r="Y545" t="str">
            <v>ITI</v>
          </cell>
          <cell r="Z545" t="str">
            <v>Welder</v>
          </cell>
          <cell r="AA545" t="str">
            <v>1 Year</v>
          </cell>
        </row>
        <row r="546">
          <cell r="B546" t="str">
            <v>JV2011106</v>
          </cell>
          <cell r="C546" t="str">
            <v>Production</v>
          </cell>
          <cell r="D546" t="str">
            <v>Tire Building</v>
          </cell>
          <cell r="E546" t="str">
            <v>Spraying</v>
          </cell>
          <cell r="F546" t="str">
            <v>CW Operator</v>
          </cell>
          <cell r="G546" t="str">
            <v>Skilled</v>
          </cell>
          <cell r="H546">
            <v>44165</v>
          </cell>
          <cell r="I546">
            <v>44303</v>
          </cell>
          <cell r="J546">
            <v>0</v>
          </cell>
          <cell r="K546" t="str">
            <v>Malviya Rameshbhai Bhurabhai</v>
          </cell>
          <cell r="L546">
            <v>28.621917808219177</v>
          </cell>
          <cell r="M546">
            <v>34855</v>
          </cell>
          <cell r="N546">
            <v>8469944607</v>
          </cell>
          <cell r="O546">
            <v>0</v>
          </cell>
          <cell r="P546" t="str">
            <v>Bhurabhai</v>
          </cell>
          <cell r="Q546">
            <v>8238140217</v>
          </cell>
          <cell r="R546" t="str">
            <v>Father</v>
          </cell>
          <cell r="S546" t="str">
            <v>Kadviben</v>
          </cell>
          <cell r="T546" t="str">
            <v>Near Sanand Bus Stop,Sanand,Ahmedabad,Gujarat</v>
          </cell>
          <cell r="U546" t="str">
            <v>131,Malviya Faliyu,Ghorvada,Meghraj,Panibar,Sabarkantha,Gujarat-383251</v>
          </cell>
          <cell r="V546">
            <v>0</v>
          </cell>
          <cell r="W546" t="str">
            <v>543370084722</v>
          </cell>
          <cell r="X546">
            <v>0</v>
          </cell>
          <cell r="Y546" t="str">
            <v>ITI</v>
          </cell>
          <cell r="Z546" t="str">
            <v>Electrician</v>
          </cell>
          <cell r="AA546" t="str">
            <v>03 years</v>
          </cell>
        </row>
        <row r="547">
          <cell r="B547" t="str">
            <v>JV2011107</v>
          </cell>
          <cell r="C547" t="str">
            <v>Production</v>
          </cell>
          <cell r="D547" t="str">
            <v>Tire Building</v>
          </cell>
          <cell r="E547" t="str">
            <v>Spraying</v>
          </cell>
          <cell r="F547" t="str">
            <v>CW Operator</v>
          </cell>
          <cell r="G547" t="str">
            <v>Skilled</v>
          </cell>
          <cell r="H547">
            <v>44165</v>
          </cell>
          <cell r="I547">
            <v>0</v>
          </cell>
          <cell r="J547">
            <v>0</v>
          </cell>
          <cell r="K547" t="str">
            <v>Patel Ketulkumar Budhdhilal</v>
          </cell>
          <cell r="L547">
            <v>24.969863013698632</v>
          </cell>
          <cell r="M547">
            <v>36188</v>
          </cell>
          <cell r="N547">
            <v>7046888484</v>
          </cell>
          <cell r="O547">
            <v>0</v>
          </cell>
          <cell r="P547" t="str">
            <v>Budhdhilal</v>
          </cell>
          <cell r="Q547">
            <v>6353866045</v>
          </cell>
          <cell r="R547" t="str">
            <v>Father</v>
          </cell>
          <cell r="S547" t="str">
            <v>Neetaben</v>
          </cell>
          <cell r="T547" t="str">
            <v>Near Sanand Bus Stop,Sanand,Ahmedabad,Gujarat</v>
          </cell>
          <cell r="U547" t="str">
            <v>Near Bhathiji Mandir,Popatpura,Popatpura,popatvav,Undel,Anand,Gujarat-388640</v>
          </cell>
          <cell r="V547">
            <v>0</v>
          </cell>
          <cell r="W547" t="str">
            <v>516561948782</v>
          </cell>
          <cell r="X547">
            <v>0</v>
          </cell>
          <cell r="Y547" t="str">
            <v>ITI</v>
          </cell>
          <cell r="Z547" t="str">
            <v>Diesel Mechanic</v>
          </cell>
          <cell r="AA547" t="str">
            <v>02 years</v>
          </cell>
        </row>
        <row r="548">
          <cell r="B548" t="str">
            <v>JV2011108</v>
          </cell>
          <cell r="C548" t="str">
            <v>Production</v>
          </cell>
          <cell r="D548" t="str">
            <v>Tire Building</v>
          </cell>
          <cell r="E548" t="str">
            <v>Tire building</v>
          </cell>
          <cell r="F548" t="str">
            <v>CW Operator</v>
          </cell>
          <cell r="G548" t="str">
            <v>Skilled</v>
          </cell>
          <cell r="H548">
            <v>44165</v>
          </cell>
          <cell r="I548">
            <v>44232</v>
          </cell>
          <cell r="J548">
            <v>0</v>
          </cell>
          <cell r="K548" t="str">
            <v>Goswami Punitgiri Hirengiri</v>
          </cell>
          <cell r="L548">
            <v>23.452054794520549</v>
          </cell>
          <cell r="M548">
            <v>36742</v>
          </cell>
          <cell r="N548">
            <v>7383369493</v>
          </cell>
          <cell r="O548">
            <v>0</v>
          </cell>
          <cell r="P548" t="str">
            <v>Hirengiri</v>
          </cell>
          <cell r="Q548">
            <v>9104833119</v>
          </cell>
          <cell r="R548" t="str">
            <v>Father</v>
          </cell>
          <cell r="S548" t="str">
            <v>Pravina</v>
          </cell>
          <cell r="T548" t="str">
            <v>A-206,Happy Home Flat,Manipur Sanand,Godhavi,Ahmedabad,Gujarat-382115</v>
          </cell>
          <cell r="U548" t="str">
            <v>A-206,Happy Home Flat,Manipur Sanand,Godhavi,Ahmedabad,Gujarat-382115</v>
          </cell>
          <cell r="V548">
            <v>0</v>
          </cell>
          <cell r="W548" t="str">
            <v>771616004269</v>
          </cell>
          <cell r="X548">
            <v>0</v>
          </cell>
          <cell r="Y548" t="str">
            <v>Diploma</v>
          </cell>
          <cell r="Z548" t="str">
            <v>Electrical Eng.</v>
          </cell>
          <cell r="AA548" t="str">
            <v>-</v>
          </cell>
        </row>
        <row r="549">
          <cell r="B549" t="str">
            <v>JV2011109</v>
          </cell>
          <cell r="C549" t="str">
            <v>Production</v>
          </cell>
          <cell r="D549" t="str">
            <v>Curing</v>
          </cell>
          <cell r="E549">
            <v>0</v>
          </cell>
          <cell r="F549" t="str">
            <v>CW Operator</v>
          </cell>
          <cell r="G549" t="str">
            <v>Skilled</v>
          </cell>
          <cell r="H549">
            <v>44165</v>
          </cell>
          <cell r="I549">
            <v>44183</v>
          </cell>
          <cell r="J549">
            <v>0</v>
          </cell>
          <cell r="K549" t="str">
            <v>Prajapati Sharadkumar Prabhudas</v>
          </cell>
          <cell r="L549">
            <v>28.427397260273974</v>
          </cell>
          <cell r="M549">
            <v>34926</v>
          </cell>
          <cell r="N549">
            <v>8866845228</v>
          </cell>
          <cell r="O549">
            <v>0</v>
          </cell>
          <cell r="P549" t="str">
            <v>Prabhudas</v>
          </cell>
          <cell r="Q549">
            <v>9638542137</v>
          </cell>
          <cell r="R549" t="str">
            <v>Father</v>
          </cell>
          <cell r="S549" t="str">
            <v>Shubhadraben</v>
          </cell>
          <cell r="T549" t="str">
            <v>Near Sanand Bus Stop,Sanand,Ahmedabad,Gujarat</v>
          </cell>
          <cell r="U549" t="str">
            <v>Prajapati Vas,Kheralu,Desaivado,Kheralu,Mahesana,Gujarat-384325</v>
          </cell>
          <cell r="V549">
            <v>0</v>
          </cell>
          <cell r="W549" t="str">
            <v>389949987496</v>
          </cell>
          <cell r="X549">
            <v>0</v>
          </cell>
          <cell r="Y549" t="str">
            <v>ITI</v>
          </cell>
          <cell r="Z549" t="str">
            <v>M.D.E</v>
          </cell>
          <cell r="AA549" t="str">
            <v>03 years</v>
          </cell>
        </row>
        <row r="550">
          <cell r="B550" t="str">
            <v>JV2011110</v>
          </cell>
          <cell r="C550" t="str">
            <v>Production</v>
          </cell>
          <cell r="D550" t="str">
            <v>Tire Building</v>
          </cell>
          <cell r="E550" t="str">
            <v>Tire building</v>
          </cell>
          <cell r="F550" t="str">
            <v>CW Operator</v>
          </cell>
          <cell r="G550" t="str">
            <v>Skilled</v>
          </cell>
          <cell r="H550">
            <v>44165</v>
          </cell>
          <cell r="I550">
            <v>44637</v>
          </cell>
          <cell r="J550">
            <v>0</v>
          </cell>
          <cell r="K550" t="str">
            <v>Patel Hasya Vikrambhai</v>
          </cell>
          <cell r="L550">
            <v>26.158904109589042</v>
          </cell>
          <cell r="M550">
            <v>35754</v>
          </cell>
          <cell r="N550">
            <v>9574285558</v>
          </cell>
          <cell r="O550">
            <v>0</v>
          </cell>
          <cell r="P550" t="str">
            <v>Vikrambhai</v>
          </cell>
          <cell r="Q550">
            <v>9737207734</v>
          </cell>
          <cell r="R550" t="str">
            <v>Father</v>
          </cell>
          <cell r="S550" t="str">
            <v>Hansaben</v>
          </cell>
          <cell r="T550" t="str">
            <v>404,Sujay Appartment,Near Maneklal Colony,Naranpura,Ahmedabad City,Gujarat-380013</v>
          </cell>
          <cell r="U550" t="str">
            <v>404,Sujay Appartment,Near Maneklal Colony,Naranpura,Ahmedabad City,Gujarat-380013</v>
          </cell>
          <cell r="V550">
            <v>0</v>
          </cell>
          <cell r="W550" t="str">
            <v>483667495947</v>
          </cell>
          <cell r="X550">
            <v>0</v>
          </cell>
          <cell r="Y550" t="str">
            <v>Diploma</v>
          </cell>
          <cell r="Z550" t="str">
            <v>Mechanical Engineering</v>
          </cell>
          <cell r="AA550" t="str">
            <v>01 Year</v>
          </cell>
        </row>
        <row r="551">
          <cell r="B551" t="str">
            <v>JV2011111</v>
          </cell>
          <cell r="C551" t="str">
            <v>Production</v>
          </cell>
          <cell r="D551" t="str">
            <v>Tire Building</v>
          </cell>
          <cell r="E551" t="str">
            <v>Tire building</v>
          </cell>
          <cell r="F551" t="str">
            <v>CW Operator</v>
          </cell>
          <cell r="G551" t="str">
            <v>Skilled</v>
          </cell>
          <cell r="H551">
            <v>44165</v>
          </cell>
          <cell r="I551">
            <v>44452</v>
          </cell>
          <cell r="J551">
            <v>0</v>
          </cell>
          <cell r="K551" t="str">
            <v>Damor Bhaveshbhai Nanjibhai</v>
          </cell>
          <cell r="L551">
            <v>27.63013698630137</v>
          </cell>
          <cell r="M551">
            <v>35217</v>
          </cell>
          <cell r="N551">
            <v>7567242557</v>
          </cell>
          <cell r="O551">
            <v>0</v>
          </cell>
          <cell r="P551" t="str">
            <v>Nanjibhai</v>
          </cell>
          <cell r="Q551">
            <v>9099213928</v>
          </cell>
          <cell r="R551" t="str">
            <v>Father</v>
          </cell>
          <cell r="S551" t="str">
            <v>Hansaben</v>
          </cell>
          <cell r="T551" t="str">
            <v>Near Kargil Petrol, Sarghasan,Gandhinagar</v>
          </cell>
          <cell r="U551" t="str">
            <v>99,Damor Faliyu,Navagam,(Kasana),Arvalli,Meghraj,Gujarat-383350</v>
          </cell>
          <cell r="V551">
            <v>0</v>
          </cell>
          <cell r="W551" t="str">
            <v>330105778078</v>
          </cell>
          <cell r="X551">
            <v>0</v>
          </cell>
          <cell r="Y551" t="str">
            <v>Diploma</v>
          </cell>
          <cell r="Z551" t="str">
            <v>Electrical Eng.</v>
          </cell>
          <cell r="AA551" t="str">
            <v>-</v>
          </cell>
        </row>
        <row r="552">
          <cell r="B552" t="str">
            <v>JV2012112</v>
          </cell>
          <cell r="C552" t="str">
            <v xml:space="preserve">Production </v>
          </cell>
          <cell r="D552" t="str">
            <v>Mixing</v>
          </cell>
          <cell r="E552">
            <v>0</v>
          </cell>
          <cell r="F552" t="str">
            <v>CW Operator</v>
          </cell>
          <cell r="G552" t="str">
            <v>Skilled</v>
          </cell>
          <cell r="H552">
            <v>44179</v>
          </cell>
          <cell r="I552">
            <v>44201</v>
          </cell>
          <cell r="J552">
            <v>0</v>
          </cell>
          <cell r="K552" t="str">
            <v>Patel Ronak bharatbhai</v>
          </cell>
          <cell r="L552">
            <v>30.405479452054795</v>
          </cell>
          <cell r="M552">
            <v>34204</v>
          </cell>
          <cell r="N552">
            <v>9408586780</v>
          </cell>
          <cell r="O552">
            <v>0</v>
          </cell>
          <cell r="P552" t="str">
            <v>Bharatbhai</v>
          </cell>
          <cell r="Q552">
            <v>9427082205</v>
          </cell>
          <cell r="R552" t="str">
            <v>Father</v>
          </cell>
          <cell r="S552" t="str">
            <v>Ushaben</v>
          </cell>
          <cell r="T552" t="str">
            <v>Near Somnath Stand,Sanand,Ahmedabad-382110</v>
          </cell>
          <cell r="U552" t="str">
            <v>104, Patel Faliyu, Jalampura(Sathamba), Jalampura,Sabarkantha,bayad,Gujarat-383340</v>
          </cell>
          <cell r="V552">
            <v>0</v>
          </cell>
          <cell r="W552" t="str">
            <v>739309669998</v>
          </cell>
          <cell r="X552">
            <v>0</v>
          </cell>
          <cell r="Y552" t="str">
            <v>ITI</v>
          </cell>
          <cell r="Z552" t="str">
            <v>Fitter</v>
          </cell>
          <cell r="AA552" t="str">
            <v>03 Year</v>
          </cell>
        </row>
        <row r="553">
          <cell r="B553" t="str">
            <v>JV2012113</v>
          </cell>
          <cell r="C553" t="str">
            <v xml:space="preserve">Production </v>
          </cell>
          <cell r="D553" t="str">
            <v>Mixing</v>
          </cell>
          <cell r="E553">
            <v>0</v>
          </cell>
          <cell r="F553" t="str">
            <v>CW Operator</v>
          </cell>
          <cell r="G553" t="str">
            <v>Skilled</v>
          </cell>
          <cell r="H553">
            <v>44179</v>
          </cell>
          <cell r="I553">
            <v>44205</v>
          </cell>
          <cell r="J553">
            <v>0</v>
          </cell>
          <cell r="K553" t="str">
            <v>Makwana Sumit Mangabhai</v>
          </cell>
          <cell r="L553">
            <v>28.364383561643837</v>
          </cell>
          <cell r="M553">
            <v>34949</v>
          </cell>
          <cell r="N553">
            <v>9824772173</v>
          </cell>
          <cell r="O553">
            <v>0</v>
          </cell>
          <cell r="P553" t="str">
            <v>Mangabhai</v>
          </cell>
          <cell r="Q553">
            <v>9408817995</v>
          </cell>
          <cell r="R553" t="str">
            <v>Father</v>
          </cell>
          <cell r="S553" t="str">
            <v>Dharmiben</v>
          </cell>
          <cell r="T553" t="str">
            <v>Chandkheda,Ahmedabad City,Gujarat</v>
          </cell>
          <cell r="U553" t="str">
            <v>Rohit Vas,Borsan,Borsan,Patan,Gujarat-384275</v>
          </cell>
          <cell r="V553">
            <v>0</v>
          </cell>
          <cell r="W553" t="str">
            <v>335581791485</v>
          </cell>
          <cell r="X553">
            <v>0</v>
          </cell>
          <cell r="Y553" t="str">
            <v>ITI</v>
          </cell>
          <cell r="Z553" t="str">
            <v>Wireman</v>
          </cell>
          <cell r="AA553" t="str">
            <v>03 Year</v>
          </cell>
        </row>
        <row r="554">
          <cell r="B554" t="str">
            <v>JV2012114</v>
          </cell>
          <cell r="C554" t="str">
            <v>QA</v>
          </cell>
          <cell r="D554" t="str">
            <v>Quality Inspection</v>
          </cell>
          <cell r="E554">
            <v>0</v>
          </cell>
          <cell r="F554" t="str">
            <v>CW Operator</v>
          </cell>
          <cell r="G554" t="str">
            <v>Skilled</v>
          </cell>
          <cell r="H554">
            <v>44179</v>
          </cell>
          <cell r="I554">
            <v>44216</v>
          </cell>
          <cell r="J554">
            <v>0</v>
          </cell>
          <cell r="K554" t="str">
            <v>Panchal Kunjamkumar Kanaiyalal</v>
          </cell>
          <cell r="L554">
            <v>27.660273972602738</v>
          </cell>
          <cell r="M554">
            <v>35206</v>
          </cell>
          <cell r="N554">
            <v>7990350005</v>
          </cell>
          <cell r="O554">
            <v>0</v>
          </cell>
          <cell r="P554" t="str">
            <v>Kanaiyalal</v>
          </cell>
          <cell r="Q554">
            <v>9725710659</v>
          </cell>
          <cell r="R554" t="str">
            <v>Father</v>
          </cell>
          <cell r="S554" t="str">
            <v>Hindenben</v>
          </cell>
          <cell r="T554" t="str">
            <v>Rajendra Park,Galary,Ahmedabad</v>
          </cell>
          <cell r="U554" t="str">
            <v>Falasan,Falasan,Falasan,Falasan,Sabarkantha,
Gujarat-383230</v>
          </cell>
          <cell r="V554">
            <v>0</v>
          </cell>
          <cell r="W554" t="str">
            <v>764966059128</v>
          </cell>
          <cell r="X554">
            <v>0</v>
          </cell>
          <cell r="Y554" t="str">
            <v>ITI</v>
          </cell>
          <cell r="Z554" t="str">
            <v>Machinist</v>
          </cell>
          <cell r="AA554" t="str">
            <v>03 Year</v>
          </cell>
        </row>
        <row r="555">
          <cell r="B555" t="str">
            <v>JV2012115</v>
          </cell>
          <cell r="C555" t="str">
            <v>Production</v>
          </cell>
          <cell r="D555" t="str">
            <v>Curing</v>
          </cell>
          <cell r="E555" t="str">
            <v xml:space="preserve">Curing </v>
          </cell>
          <cell r="F555" t="str">
            <v>CW Operator</v>
          </cell>
          <cell r="G555" t="str">
            <v>Skilled</v>
          </cell>
          <cell r="H555">
            <v>44186</v>
          </cell>
          <cell r="I555">
            <v>44422</v>
          </cell>
          <cell r="J555">
            <v>0</v>
          </cell>
          <cell r="K555" t="str">
            <v>Pagi Shaileshkumar Kanubhai</v>
          </cell>
          <cell r="L555">
            <v>28.786301369863015</v>
          </cell>
          <cell r="M555">
            <v>34795</v>
          </cell>
          <cell r="N555">
            <v>9537654940</v>
          </cell>
          <cell r="O555">
            <v>0</v>
          </cell>
          <cell r="P555" t="str">
            <v>Kanubhai</v>
          </cell>
          <cell r="Q555">
            <v>9429157385</v>
          </cell>
          <cell r="R555" t="str">
            <v>Father</v>
          </cell>
          <cell r="S555" t="str">
            <v>Hanshaben</v>
          </cell>
          <cell r="T555" t="str">
            <v>Near Umiya Mandir,Bopal,Ahmedabad</v>
          </cell>
          <cell r="U555" t="str">
            <v>At-Khakhariya,Meghraj,Arvalli</v>
          </cell>
          <cell r="V555">
            <v>0</v>
          </cell>
          <cell r="W555" t="str">
            <v>707682359035</v>
          </cell>
          <cell r="X555">
            <v>0</v>
          </cell>
          <cell r="Y555" t="str">
            <v>ITI</v>
          </cell>
          <cell r="Z555" t="str">
            <v>Fitter</v>
          </cell>
          <cell r="AA555" t="str">
            <v>02 Year</v>
          </cell>
        </row>
        <row r="556">
          <cell r="B556" t="str">
            <v>JV2012116</v>
          </cell>
          <cell r="C556" t="str">
            <v>Production</v>
          </cell>
          <cell r="D556" t="str">
            <v>Tire Building</v>
          </cell>
          <cell r="E556">
            <v>0</v>
          </cell>
          <cell r="F556" t="str">
            <v>CW Operator</v>
          </cell>
          <cell r="G556" t="str">
            <v>Skilled</v>
          </cell>
          <cell r="H556">
            <v>44186</v>
          </cell>
          <cell r="I556">
            <v>0</v>
          </cell>
          <cell r="J556">
            <v>0</v>
          </cell>
          <cell r="K556" t="str">
            <v>Sipai Sahrukhkhan Lashkarkhan</v>
          </cell>
          <cell r="L556">
            <v>30.575342465753426</v>
          </cell>
          <cell r="M556">
            <v>34142</v>
          </cell>
          <cell r="N556">
            <v>9662907534</v>
          </cell>
          <cell r="O556">
            <v>0</v>
          </cell>
          <cell r="P556" t="str">
            <v xml:space="preserve"> Lashkarkhan</v>
          </cell>
          <cell r="Q556">
            <v>9725586713</v>
          </cell>
          <cell r="R556" t="str">
            <v>Father</v>
          </cell>
          <cell r="S556" t="str">
            <v>Basirunbibi</v>
          </cell>
          <cell r="T556" t="str">
            <v>Rabari Colony,Ahmedabad,Gujarat</v>
          </cell>
          <cell r="U556" t="str">
            <v>At&amp;Po: Lunva Ta: Kheralu Dist: Mahesana 384130</v>
          </cell>
          <cell r="V556">
            <v>0</v>
          </cell>
          <cell r="W556" t="str">
            <v>341840631316</v>
          </cell>
          <cell r="X556">
            <v>0</v>
          </cell>
          <cell r="Y556" t="str">
            <v>ITI</v>
          </cell>
          <cell r="Z556" t="str">
            <v>MMV</v>
          </cell>
          <cell r="AA556" t="str">
            <v>1.5 Year</v>
          </cell>
        </row>
        <row r="557">
          <cell r="B557" t="str">
            <v>JV2012117</v>
          </cell>
          <cell r="C557" t="str">
            <v>QA</v>
          </cell>
          <cell r="D557" t="str">
            <v>Quality Inspection</v>
          </cell>
          <cell r="E557">
            <v>0</v>
          </cell>
          <cell r="F557" t="str">
            <v>CW Operator</v>
          </cell>
          <cell r="G557" t="str">
            <v>Skilled</v>
          </cell>
          <cell r="H557">
            <v>44186</v>
          </cell>
          <cell r="I557">
            <v>44219</v>
          </cell>
          <cell r="J557">
            <v>0</v>
          </cell>
          <cell r="K557" t="str">
            <v>Nai Mohitkumar Pravinbhai</v>
          </cell>
          <cell r="L557">
            <v>21.961643835616439</v>
          </cell>
          <cell r="M557">
            <v>37286</v>
          </cell>
          <cell r="N557">
            <v>9512233757</v>
          </cell>
          <cell r="O557">
            <v>0</v>
          </cell>
          <cell r="P557" t="str">
            <v>Pravinbhai</v>
          </cell>
          <cell r="Q557">
            <v>7069418798</v>
          </cell>
          <cell r="R557" t="str">
            <v>Father</v>
          </cell>
          <cell r="S557" t="str">
            <v>Bhavnaben</v>
          </cell>
          <cell r="T557" t="str">
            <v>Rabari Colony,Ahmedabad,Gujarat</v>
          </cell>
          <cell r="U557" t="str">
            <v>Mota Aayta Patan,Patan,Gujarat</v>
          </cell>
          <cell r="V557">
            <v>0</v>
          </cell>
          <cell r="W557" t="str">
            <v>344548342397</v>
          </cell>
          <cell r="X557">
            <v>0</v>
          </cell>
          <cell r="Y557" t="str">
            <v>ITI</v>
          </cell>
          <cell r="Z557" t="str">
            <v>Mechanic Diesel</v>
          </cell>
          <cell r="AA557" t="str">
            <v>Fresher</v>
          </cell>
        </row>
        <row r="558">
          <cell r="B558" t="str">
            <v>JV2012118</v>
          </cell>
          <cell r="C558" t="str">
            <v>QA</v>
          </cell>
          <cell r="D558" t="str">
            <v>Quality Inspection</v>
          </cell>
          <cell r="E558" t="str">
            <v>Visual &amp; Sorting</v>
          </cell>
          <cell r="F558" t="str">
            <v>CW Operator</v>
          </cell>
          <cell r="G558" t="str">
            <v>Skilled</v>
          </cell>
          <cell r="H558">
            <v>44186</v>
          </cell>
          <cell r="I558">
            <v>44293</v>
          </cell>
          <cell r="J558">
            <v>0</v>
          </cell>
          <cell r="K558" t="str">
            <v>Dave Krushnavadan Maheshkumar</v>
          </cell>
          <cell r="L558">
            <v>27.435616438356163</v>
          </cell>
          <cell r="M558">
            <v>35288</v>
          </cell>
          <cell r="N558">
            <v>9737807790</v>
          </cell>
          <cell r="O558">
            <v>0</v>
          </cell>
          <cell r="P558" t="str">
            <v xml:space="preserve"> Maheshkumar</v>
          </cell>
          <cell r="Q558">
            <v>9824436846</v>
          </cell>
          <cell r="R558" t="str">
            <v>Father</v>
          </cell>
          <cell r="S558" t="str">
            <v>Hanshaben</v>
          </cell>
          <cell r="T558" t="str">
            <v>Rabari Colony,Ahmedabad,Gujarat</v>
          </cell>
          <cell r="U558" t="str">
            <v>At-Mithighariyal Ta Chanasama Dist Patan</v>
          </cell>
          <cell r="V558">
            <v>0</v>
          </cell>
          <cell r="W558" t="str">
            <v>548615257949</v>
          </cell>
          <cell r="X558">
            <v>0</v>
          </cell>
          <cell r="Y558" t="str">
            <v>ITI</v>
          </cell>
          <cell r="Z558" t="str">
            <v>Fitter</v>
          </cell>
          <cell r="AA558" t="str">
            <v>Fresher</v>
          </cell>
        </row>
        <row r="559">
          <cell r="B559" t="str">
            <v>JV2012119</v>
          </cell>
          <cell r="C559" t="str">
            <v>RD</v>
          </cell>
          <cell r="D559" t="str">
            <v>Mold</v>
          </cell>
          <cell r="E559" t="str">
            <v>-</v>
          </cell>
          <cell r="F559" t="str">
            <v>CW Operator</v>
          </cell>
          <cell r="G559" t="str">
            <v>Skilled</v>
          </cell>
          <cell r="H559">
            <v>44186</v>
          </cell>
          <cell r="I559">
            <v>44511</v>
          </cell>
          <cell r="J559">
            <v>0</v>
          </cell>
          <cell r="K559" t="str">
            <v>Taral Jasavantbhai babubhai</v>
          </cell>
          <cell r="L559">
            <v>24.772602739726029</v>
          </cell>
          <cell r="M559">
            <v>36260</v>
          </cell>
          <cell r="N559">
            <v>8141468282</v>
          </cell>
          <cell r="O559">
            <v>0</v>
          </cell>
          <cell r="P559" t="str">
            <v>Babubhai</v>
          </cell>
          <cell r="Q559">
            <v>9537028715</v>
          </cell>
          <cell r="R559" t="str">
            <v>Father</v>
          </cell>
          <cell r="S559" t="str">
            <v>Kamlaben</v>
          </cell>
          <cell r="T559" t="str">
            <v>Ghuma,Bopal,Ahmedabad</v>
          </cell>
          <cell r="U559" t="str">
            <v>Babubhai Khakhariya Rellawada Sabarkantha Gujarat-383251</v>
          </cell>
          <cell r="V559">
            <v>0</v>
          </cell>
          <cell r="W559" t="str">
            <v>819669353035</v>
          </cell>
          <cell r="X559">
            <v>0</v>
          </cell>
          <cell r="Y559" t="str">
            <v>ITI</v>
          </cell>
          <cell r="Z559" t="str">
            <v>Turner</v>
          </cell>
          <cell r="AA559" t="str">
            <v>01 Year</v>
          </cell>
        </row>
        <row r="560">
          <cell r="B560" t="str">
            <v>JV2012120</v>
          </cell>
          <cell r="C560" t="str">
            <v>Production</v>
          </cell>
          <cell r="D560" t="str">
            <v>Tire Building</v>
          </cell>
          <cell r="E560" t="str">
            <v>Tire building</v>
          </cell>
          <cell r="F560" t="str">
            <v>CW Operator</v>
          </cell>
          <cell r="G560" t="str">
            <v>Skilled</v>
          </cell>
          <cell r="H560">
            <v>44193</v>
          </cell>
          <cell r="I560">
            <v>44237</v>
          </cell>
          <cell r="J560">
            <v>0</v>
          </cell>
          <cell r="K560" t="str">
            <v>Rohit Vishalbhai Girishbhai</v>
          </cell>
          <cell r="L560">
            <v>25.720547945205478</v>
          </cell>
          <cell r="M560">
            <v>35914</v>
          </cell>
          <cell r="N560">
            <v>9106503761</v>
          </cell>
          <cell r="O560">
            <v>0</v>
          </cell>
          <cell r="P560" t="str">
            <v>Girishbhai</v>
          </cell>
          <cell r="Q560">
            <v>9737577545</v>
          </cell>
          <cell r="R560" t="str">
            <v>Father</v>
          </cell>
          <cell r="S560" t="str">
            <v>-</v>
          </cell>
          <cell r="T560" t="str">
            <v>Somnath Society, Sanand, Ahmedabad, Gujarat</v>
          </cell>
          <cell r="U560" t="str">
            <v>Rohit Vas,Bamroli,Palana,Palana,Kheda-387350</v>
          </cell>
          <cell r="V560">
            <v>0</v>
          </cell>
          <cell r="W560" t="str">
            <v>258818035930</v>
          </cell>
          <cell r="X560">
            <v>0</v>
          </cell>
          <cell r="Y560" t="str">
            <v>Diploma</v>
          </cell>
          <cell r="Z560" t="str">
            <v>Mechanical</v>
          </cell>
          <cell r="AA560" t="str">
            <v>01 Year</v>
          </cell>
        </row>
        <row r="561">
          <cell r="B561" t="str">
            <v>JV2012121</v>
          </cell>
          <cell r="C561" t="str">
            <v>Production</v>
          </cell>
          <cell r="D561" t="str">
            <v>Tire Building</v>
          </cell>
          <cell r="E561" t="str">
            <v>Tire building</v>
          </cell>
          <cell r="F561" t="str">
            <v>CW Operator</v>
          </cell>
          <cell r="G561" t="str">
            <v>Skilled</v>
          </cell>
          <cell r="H561">
            <v>44193</v>
          </cell>
          <cell r="I561">
            <v>44259</v>
          </cell>
          <cell r="J561">
            <v>0</v>
          </cell>
          <cell r="K561" t="str">
            <v>Rajput Ankitkumar Dineshbhai</v>
          </cell>
          <cell r="L561">
            <v>24.904109589041095</v>
          </cell>
          <cell r="M561">
            <v>36212</v>
          </cell>
          <cell r="N561">
            <v>9586855662</v>
          </cell>
          <cell r="O561">
            <v>0</v>
          </cell>
          <cell r="P561" t="str">
            <v>Dineshbhai</v>
          </cell>
          <cell r="Q561">
            <v>8140888809</v>
          </cell>
          <cell r="R561" t="str">
            <v>Father</v>
          </cell>
          <cell r="S561" t="str">
            <v>Chandrikaben</v>
          </cell>
          <cell r="T561" t="str">
            <v>Somnath Society, Sanand, Ahmedabad, Gujarat</v>
          </cell>
          <cell r="U561" t="str">
            <v>120, Rajendranagar Society,Vaniya Vas,Nadiad</v>
          </cell>
          <cell r="V561">
            <v>0</v>
          </cell>
          <cell r="W561" t="str">
            <v>885812260362</v>
          </cell>
          <cell r="X561">
            <v>0</v>
          </cell>
          <cell r="Y561" t="str">
            <v>Diploma</v>
          </cell>
          <cell r="Z561" t="str">
            <v>Mechanical</v>
          </cell>
          <cell r="AA561" t="str">
            <v>01 Year</v>
          </cell>
        </row>
        <row r="562">
          <cell r="B562" t="str">
            <v>JV2012122</v>
          </cell>
          <cell r="C562" t="str">
            <v>Engineering</v>
          </cell>
          <cell r="D562" t="str">
            <v>Maintenance</v>
          </cell>
          <cell r="E562" t="str">
            <v>Improvement</v>
          </cell>
          <cell r="F562" t="str">
            <v>Welder</v>
          </cell>
          <cell r="G562" t="str">
            <v>Skilled Welder</v>
          </cell>
          <cell r="H562">
            <v>44193</v>
          </cell>
          <cell r="I562">
            <v>45288</v>
          </cell>
          <cell r="J562">
            <v>0</v>
          </cell>
          <cell r="K562" t="str">
            <v>Sunil Jijabrao Patil</v>
          </cell>
          <cell r="L562">
            <v>27.767123287671232</v>
          </cell>
          <cell r="M562">
            <v>35167</v>
          </cell>
          <cell r="N562">
            <v>8806652854</v>
          </cell>
          <cell r="O562">
            <v>0</v>
          </cell>
          <cell r="P562" t="str">
            <v>Jijabrao</v>
          </cell>
          <cell r="Q562" t="str">
            <v>-</v>
          </cell>
          <cell r="R562" t="str">
            <v>Father</v>
          </cell>
          <cell r="S562" t="str">
            <v>Yojana</v>
          </cell>
          <cell r="T562" t="str">
            <v>Somnath Society, Sanand, Ahmedabad, Gujarat</v>
          </cell>
          <cell r="U562" t="str">
            <v>At-Gadkhamb, Post-Nagaon BK,Amalner,Jalgaon,Maharastra- 425401</v>
          </cell>
          <cell r="V562">
            <v>0</v>
          </cell>
          <cell r="W562" t="str">
            <v>334889155329</v>
          </cell>
          <cell r="X562">
            <v>0</v>
          </cell>
          <cell r="Y562" t="str">
            <v>ITI</v>
          </cell>
          <cell r="Z562" t="str">
            <v>Welder</v>
          </cell>
          <cell r="AA562" t="str">
            <v>06 years</v>
          </cell>
        </row>
        <row r="563">
          <cell r="B563" t="str">
            <v>JV2101001</v>
          </cell>
          <cell r="C563" t="str">
            <v>Production</v>
          </cell>
          <cell r="D563" t="str">
            <v>Tire Building</v>
          </cell>
          <cell r="E563" t="str">
            <v>Tire building</v>
          </cell>
          <cell r="F563" t="str">
            <v>CW Operator</v>
          </cell>
          <cell r="G563" t="str">
            <v>Skilled</v>
          </cell>
          <cell r="H563">
            <v>44200</v>
          </cell>
          <cell r="I563">
            <v>44268</v>
          </cell>
          <cell r="J563">
            <v>0</v>
          </cell>
          <cell r="K563" t="str">
            <v>Rathod Bhavesh Kanubhai</v>
          </cell>
          <cell r="L563">
            <v>25.356164383561644</v>
          </cell>
          <cell r="M563">
            <v>36047</v>
          </cell>
          <cell r="N563">
            <v>7573079563</v>
          </cell>
          <cell r="O563">
            <v>0</v>
          </cell>
          <cell r="P563" t="str">
            <v>Kanubhai</v>
          </cell>
          <cell r="Q563">
            <v>9979174467</v>
          </cell>
          <cell r="R563" t="str">
            <v>Father</v>
          </cell>
          <cell r="S563" t="str">
            <v>Jyotsnaben</v>
          </cell>
          <cell r="T563" t="str">
            <v>2, Jahangir Pura Vas,Unai Falina Na Nake, Saijpur, Naroda, ahmedabad-382345</v>
          </cell>
          <cell r="U563" t="str">
            <v>2, Jahangir Pura Vas,Unai Falina Na Nake, Saijpur, Naroda, ahmedabad-382345</v>
          </cell>
          <cell r="V563">
            <v>0</v>
          </cell>
          <cell r="W563" t="str">
            <v>969596159962</v>
          </cell>
          <cell r="X563">
            <v>0</v>
          </cell>
          <cell r="Y563" t="str">
            <v>Diploma</v>
          </cell>
          <cell r="Z563" t="str">
            <v>Mechanical</v>
          </cell>
          <cell r="AA563" t="str">
            <v>Fresher</v>
          </cell>
        </row>
        <row r="564">
          <cell r="B564" t="str">
            <v>JV2101002</v>
          </cell>
          <cell r="C564" t="str">
            <v>Production</v>
          </cell>
          <cell r="D564" t="str">
            <v>Tire Building</v>
          </cell>
          <cell r="E564" t="str">
            <v>Tire building</v>
          </cell>
          <cell r="F564" t="str">
            <v>CW Operator</v>
          </cell>
          <cell r="G564" t="str">
            <v>Skilled</v>
          </cell>
          <cell r="H564">
            <v>44200</v>
          </cell>
          <cell r="I564">
            <v>44296</v>
          </cell>
          <cell r="J564">
            <v>0</v>
          </cell>
          <cell r="K564" t="str">
            <v>Manvar Ankit Ramnikbhai</v>
          </cell>
          <cell r="L564">
            <v>28.12876712328767</v>
          </cell>
          <cell r="M564">
            <v>35035</v>
          </cell>
          <cell r="N564">
            <v>7043533706</v>
          </cell>
          <cell r="O564">
            <v>0</v>
          </cell>
          <cell r="P564" t="str">
            <v>Ramnikbhai</v>
          </cell>
          <cell r="Q564">
            <v>9712832880</v>
          </cell>
          <cell r="R564" t="str">
            <v>Father</v>
          </cell>
          <cell r="S564" t="str">
            <v>Chandrikaben</v>
          </cell>
          <cell r="T564" t="str">
            <v>Near Bus Stop,Sanand,Ahmedabad</v>
          </cell>
          <cell r="U564" t="str">
            <v>Anida,Anida,Vachchara,Rajkot,Gujarat-360070</v>
          </cell>
          <cell r="V564">
            <v>0</v>
          </cell>
          <cell r="W564" t="str">
            <v>521875619351</v>
          </cell>
          <cell r="X564">
            <v>0</v>
          </cell>
          <cell r="Y564" t="str">
            <v>Diploma</v>
          </cell>
          <cell r="Z564" t="str">
            <v>Mechanical</v>
          </cell>
          <cell r="AA564" t="str">
            <v>Fresher</v>
          </cell>
        </row>
        <row r="565">
          <cell r="B565" t="str">
            <v>JV2101003</v>
          </cell>
          <cell r="C565" t="str">
            <v>Production</v>
          </cell>
          <cell r="D565" t="str">
            <v>Tire Building</v>
          </cell>
          <cell r="E565" t="str">
            <v>Tire building</v>
          </cell>
          <cell r="F565" t="str">
            <v>CW Operator</v>
          </cell>
          <cell r="G565" t="str">
            <v>Skilled</v>
          </cell>
          <cell r="H565">
            <v>44200</v>
          </cell>
          <cell r="I565">
            <v>44225</v>
          </cell>
          <cell r="J565">
            <v>0</v>
          </cell>
          <cell r="K565" t="str">
            <v>Parmar Harsh Anandbhai</v>
          </cell>
          <cell r="L565">
            <v>24.589041095890412</v>
          </cell>
          <cell r="M565">
            <v>36327</v>
          </cell>
          <cell r="N565">
            <v>8866191612</v>
          </cell>
          <cell r="O565">
            <v>0</v>
          </cell>
          <cell r="P565" t="str">
            <v>Anandbhai</v>
          </cell>
          <cell r="Q565">
            <v>9328947674</v>
          </cell>
          <cell r="R565" t="str">
            <v>Father</v>
          </cell>
          <cell r="S565" t="str">
            <v>Shilpaben</v>
          </cell>
          <cell r="T565" t="str">
            <v>Navarangpura,Ahmedabad,Gujarat</v>
          </cell>
          <cell r="U565" t="str">
            <v>Plot No.330/A,Bordigate,Jawahar Colony,Bhavnagar,Gujarat-364001</v>
          </cell>
          <cell r="V565">
            <v>0</v>
          </cell>
          <cell r="W565" t="str">
            <v>216356083956</v>
          </cell>
          <cell r="X565">
            <v>0</v>
          </cell>
          <cell r="Y565" t="str">
            <v>Diploma</v>
          </cell>
          <cell r="Z565" t="str">
            <v>Mechanical</v>
          </cell>
          <cell r="AA565" t="str">
            <v>Fresher</v>
          </cell>
        </row>
        <row r="566">
          <cell r="B566" t="str">
            <v>JV2101004</v>
          </cell>
          <cell r="C566" t="str">
            <v>Production</v>
          </cell>
          <cell r="D566" t="str">
            <v>Tire Building</v>
          </cell>
          <cell r="E566" t="str">
            <v>Spraying</v>
          </cell>
          <cell r="F566" t="str">
            <v>CW Operator</v>
          </cell>
          <cell r="G566" t="str">
            <v>Skilled</v>
          </cell>
          <cell r="H566">
            <v>44207</v>
          </cell>
          <cell r="I566">
            <v>44265</v>
          </cell>
          <cell r="J566">
            <v>0</v>
          </cell>
          <cell r="K566" t="str">
            <v>Sadhu Chirag Yogeshbhai</v>
          </cell>
          <cell r="L566">
            <v>26.408219178082192</v>
          </cell>
          <cell r="M566">
            <v>35663</v>
          </cell>
          <cell r="N566">
            <v>9904437515</v>
          </cell>
          <cell r="O566">
            <v>0</v>
          </cell>
          <cell r="P566" t="str">
            <v>Yogeshbhai</v>
          </cell>
          <cell r="Q566">
            <v>9099530603</v>
          </cell>
          <cell r="R566" t="str">
            <v>Father</v>
          </cell>
          <cell r="S566" t="str">
            <v>Chandrikiaben</v>
          </cell>
          <cell r="T566" t="str">
            <v>F-5,Shiv Residency,Nr.Torrent Acr Power,S.P Ring Road,Ahmedabad</v>
          </cell>
          <cell r="U566" t="str">
            <v>F-5,Shiv Residency,Nr.Torrent Acr Power,S.P Ring Road,Ahmedabad</v>
          </cell>
          <cell r="V566">
            <v>0</v>
          </cell>
          <cell r="W566" t="str">
            <v>888641845773</v>
          </cell>
          <cell r="X566" t="str">
            <v>-</v>
          </cell>
          <cell r="Y566" t="str">
            <v>ITI</v>
          </cell>
          <cell r="Z566" t="str">
            <v>Fitter</v>
          </cell>
          <cell r="AA566" t="str">
            <v>Fresher</v>
          </cell>
        </row>
        <row r="567">
          <cell r="B567" t="str">
            <v>JV2101005</v>
          </cell>
          <cell r="C567" t="str">
            <v>Production</v>
          </cell>
          <cell r="D567" t="str">
            <v>Tire Building</v>
          </cell>
          <cell r="E567" t="str">
            <v>Semi Product OP</v>
          </cell>
          <cell r="F567" t="str">
            <v>CW Operator</v>
          </cell>
          <cell r="G567" t="str">
            <v>Skilled</v>
          </cell>
          <cell r="H567">
            <v>44207</v>
          </cell>
          <cell r="I567">
            <v>44372</v>
          </cell>
          <cell r="J567">
            <v>0</v>
          </cell>
          <cell r="K567" t="str">
            <v>Prajapati Bhavikkumar Kanubhai</v>
          </cell>
          <cell r="L567">
            <v>21.635616438356163</v>
          </cell>
          <cell r="M567">
            <v>37405</v>
          </cell>
          <cell r="N567">
            <v>7046624998</v>
          </cell>
          <cell r="O567">
            <v>0</v>
          </cell>
          <cell r="P567" t="str">
            <v xml:space="preserve"> Kanubhai</v>
          </cell>
          <cell r="Q567">
            <v>9687181483</v>
          </cell>
          <cell r="R567" t="str">
            <v>Father</v>
          </cell>
          <cell r="S567" t="str">
            <v>Bhanuben</v>
          </cell>
          <cell r="T567" t="str">
            <v>Gadhiya Chokdi,Sanand,Ahmedabad</v>
          </cell>
          <cell r="U567" t="str">
            <v>Ramgadhi,Meghraj,Arvalli,Gujarat</v>
          </cell>
          <cell r="V567">
            <v>0</v>
          </cell>
          <cell r="W567" t="str">
            <v>685504087315</v>
          </cell>
          <cell r="X567" t="str">
            <v>-</v>
          </cell>
          <cell r="Y567" t="str">
            <v>ITI</v>
          </cell>
          <cell r="Z567" t="str">
            <v>Fitter</v>
          </cell>
          <cell r="AA567" t="str">
            <v>Fresher</v>
          </cell>
        </row>
        <row r="568">
          <cell r="B568" t="str">
            <v>JV2101006</v>
          </cell>
          <cell r="C568" t="str">
            <v>Production</v>
          </cell>
          <cell r="D568" t="str">
            <v>Tire Building</v>
          </cell>
          <cell r="E568" t="str">
            <v>Spraying</v>
          </cell>
          <cell r="F568" t="str">
            <v>CW Operator</v>
          </cell>
          <cell r="G568" t="str">
            <v>Skilled</v>
          </cell>
          <cell r="H568">
            <v>44207</v>
          </cell>
          <cell r="I568">
            <v>44225</v>
          </cell>
          <cell r="J568">
            <v>0</v>
          </cell>
          <cell r="K568" t="str">
            <v>Parmar Mahendra Rameshbhai</v>
          </cell>
          <cell r="L568">
            <v>25.002739726027396</v>
          </cell>
          <cell r="M568">
            <v>36176</v>
          </cell>
          <cell r="N568">
            <v>7359486595</v>
          </cell>
          <cell r="O568">
            <v>0</v>
          </cell>
          <cell r="P568" t="str">
            <v>Rameshbhai</v>
          </cell>
          <cell r="Q568">
            <v>7698370689</v>
          </cell>
          <cell r="R568" t="str">
            <v>Father</v>
          </cell>
          <cell r="S568" t="str">
            <v>Manjulaben</v>
          </cell>
          <cell r="T568" t="str">
            <v>Near Galaxy Theatre,Naroda,Ahmedabad</v>
          </cell>
          <cell r="U568" t="str">
            <v>bhadrasa,Thasara,Kheda,Gujarat</v>
          </cell>
          <cell r="V568">
            <v>0</v>
          </cell>
          <cell r="W568" t="str">
            <v>223834184805</v>
          </cell>
          <cell r="X568" t="str">
            <v>-</v>
          </cell>
          <cell r="Y568" t="str">
            <v>ITI</v>
          </cell>
          <cell r="Z568" t="str">
            <v>Electronic Mechanic</v>
          </cell>
          <cell r="AA568" t="str">
            <v>Fresher</v>
          </cell>
        </row>
        <row r="569">
          <cell r="B569" t="str">
            <v>JV2101007</v>
          </cell>
          <cell r="C569" t="str">
            <v>Production</v>
          </cell>
          <cell r="D569" t="str">
            <v>Curing</v>
          </cell>
          <cell r="E569" t="str">
            <v xml:space="preserve">Curing </v>
          </cell>
          <cell r="F569" t="str">
            <v>CW Operator</v>
          </cell>
          <cell r="G569" t="str">
            <v>Skilled</v>
          </cell>
          <cell r="H569">
            <v>44207</v>
          </cell>
          <cell r="I569">
            <v>44343</v>
          </cell>
          <cell r="J569">
            <v>0</v>
          </cell>
          <cell r="K569" t="str">
            <v>Prajapati Vishalbhai Rameshbhai</v>
          </cell>
          <cell r="L569">
            <v>25.63013698630137</v>
          </cell>
          <cell r="M569">
            <v>35947</v>
          </cell>
          <cell r="N569">
            <v>9687022765</v>
          </cell>
          <cell r="O569">
            <v>0</v>
          </cell>
          <cell r="P569" t="str">
            <v xml:space="preserve"> Rameshbhai</v>
          </cell>
          <cell r="Q569">
            <v>8320413968</v>
          </cell>
          <cell r="R569" t="str">
            <v>Father</v>
          </cell>
          <cell r="S569" t="str">
            <v>Monjulaben</v>
          </cell>
          <cell r="T569" t="str">
            <v>Gadhiya Chokdi,Sanand,Ahmedabad</v>
          </cell>
          <cell r="U569" t="str">
            <v>Ramgadhi,Meghraj,Arvalli,Gujarat</v>
          </cell>
          <cell r="V569">
            <v>0</v>
          </cell>
          <cell r="W569" t="str">
            <v>900176658636</v>
          </cell>
          <cell r="X569" t="str">
            <v>-</v>
          </cell>
          <cell r="Y569" t="str">
            <v>ITI</v>
          </cell>
          <cell r="Z569" t="str">
            <v>Fitter</v>
          </cell>
          <cell r="AA569" t="str">
            <v>Fresher</v>
          </cell>
        </row>
        <row r="570">
          <cell r="B570" t="str">
            <v>JV2101008</v>
          </cell>
          <cell r="C570" t="str">
            <v>Production</v>
          </cell>
          <cell r="D570" t="str">
            <v>Curing</v>
          </cell>
          <cell r="E570" t="str">
            <v xml:space="preserve">Curing </v>
          </cell>
          <cell r="F570" t="str">
            <v>CW Operator</v>
          </cell>
          <cell r="G570" t="str">
            <v>Skilled</v>
          </cell>
          <cell r="H570">
            <v>44207</v>
          </cell>
          <cell r="I570">
            <v>44729</v>
          </cell>
          <cell r="J570">
            <v>0</v>
          </cell>
          <cell r="K570" t="str">
            <v>Das Sayan Krishna</v>
          </cell>
          <cell r="L570">
            <v>26.969863013698632</v>
          </cell>
          <cell r="M570">
            <v>35458</v>
          </cell>
          <cell r="N570">
            <v>9064290948</v>
          </cell>
          <cell r="O570">
            <v>0</v>
          </cell>
          <cell r="P570" t="str">
            <v xml:space="preserve"> Krishna</v>
          </cell>
          <cell r="Q570">
            <v>9475234354</v>
          </cell>
          <cell r="R570" t="str">
            <v>Father</v>
          </cell>
          <cell r="S570" t="str">
            <v>Krishnaben</v>
          </cell>
          <cell r="T570" t="str">
            <v>Hajari Mata Mandir,Sanand,Ahmedabad</v>
          </cell>
          <cell r="U570" t="str">
            <v>Pritinagar Colony,Gopalpur,Nadia,Westbengal-741247</v>
          </cell>
          <cell r="V570">
            <v>0</v>
          </cell>
          <cell r="W570" t="str">
            <v>411001331304</v>
          </cell>
          <cell r="X570" t="str">
            <v>-</v>
          </cell>
          <cell r="Y570" t="str">
            <v>ITI</v>
          </cell>
          <cell r="Z570" t="str">
            <v>Sheat Metal Worker</v>
          </cell>
          <cell r="AA570" t="str">
            <v>Fresher</v>
          </cell>
        </row>
        <row r="571">
          <cell r="B571" t="str">
            <v>JV2101009</v>
          </cell>
          <cell r="C571" t="str">
            <v>Planning</v>
          </cell>
          <cell r="D571" t="str">
            <v xml:space="preserve">Product Management </v>
          </cell>
          <cell r="E571" t="str">
            <v>Forklift Driver</v>
          </cell>
          <cell r="F571" t="str">
            <v>Forklift Driver</v>
          </cell>
          <cell r="G571" t="str">
            <v>Forklift</v>
          </cell>
          <cell r="H571">
            <v>44207</v>
          </cell>
          <cell r="I571">
            <v>44511</v>
          </cell>
          <cell r="J571">
            <v>0</v>
          </cell>
          <cell r="K571" t="str">
            <v>Bhoopendra Kumar</v>
          </cell>
          <cell r="L571">
            <v>35.523287671232879</v>
          </cell>
          <cell r="M571">
            <v>32336</v>
          </cell>
          <cell r="N571">
            <v>8401535732</v>
          </cell>
          <cell r="O571">
            <v>0</v>
          </cell>
          <cell r="P571" t="str">
            <v>Kumar</v>
          </cell>
          <cell r="Q571">
            <v>8980006381</v>
          </cell>
          <cell r="R571" t="str">
            <v>Father</v>
          </cell>
          <cell r="S571" t="str">
            <v>Ahguridevi</v>
          </cell>
          <cell r="T571" t="str">
            <v>Ekling Ji Flate,Sanand,Ahmedabad</v>
          </cell>
          <cell r="U571" t="str">
            <v>jatav Basti,Mahamadpur,Mahanadpur,Bharatpur,Rudawal,Rajasthan-321402</v>
          </cell>
          <cell r="V571">
            <v>0</v>
          </cell>
          <cell r="W571" t="str">
            <v>519259871902</v>
          </cell>
          <cell r="X571" t="str">
            <v>-</v>
          </cell>
          <cell r="Y571" t="str">
            <v>HSC</v>
          </cell>
          <cell r="Z571" t="str">
            <v>-</v>
          </cell>
          <cell r="AA571" t="str">
            <v>6 Years</v>
          </cell>
        </row>
        <row r="572">
          <cell r="B572" t="str">
            <v>JV2101010</v>
          </cell>
          <cell r="C572" t="str">
            <v>Production</v>
          </cell>
          <cell r="D572" t="str">
            <v>Tire Building</v>
          </cell>
          <cell r="E572" t="str">
            <v>Tire building</v>
          </cell>
          <cell r="F572" t="str">
            <v>CW Operator</v>
          </cell>
          <cell r="G572" t="str">
            <v>Skilled</v>
          </cell>
          <cell r="H572">
            <v>44214</v>
          </cell>
          <cell r="I572">
            <v>44547</v>
          </cell>
          <cell r="J572">
            <v>0</v>
          </cell>
          <cell r="K572" t="str">
            <v>Gohel Kishanbhai Ramjibhai</v>
          </cell>
          <cell r="L572">
            <v>29.668493150684931</v>
          </cell>
          <cell r="M572">
            <v>34473</v>
          </cell>
          <cell r="N572">
            <v>9879403373</v>
          </cell>
          <cell r="O572">
            <v>0</v>
          </cell>
          <cell r="P572" t="str">
            <v>Ramjibhai</v>
          </cell>
          <cell r="Q572">
            <v>9825900877</v>
          </cell>
          <cell r="R572" t="str">
            <v>Father</v>
          </cell>
          <cell r="S572" t="str">
            <v>Kailashben</v>
          </cell>
          <cell r="T572" t="str">
            <v>Motipura,Sanand,Ahmedabad,Gujarat</v>
          </cell>
          <cell r="U572" t="str">
            <v>Fatepura,Tarapur,Anand,Gujarat-388625</v>
          </cell>
          <cell r="V572">
            <v>0</v>
          </cell>
          <cell r="W572" t="str">
            <v>711806630458</v>
          </cell>
          <cell r="X572" t="str">
            <v>-</v>
          </cell>
          <cell r="Y572" t="str">
            <v>Diploma</v>
          </cell>
          <cell r="Z572" t="str">
            <v>Mechanical Engineering</v>
          </cell>
          <cell r="AA572" t="str">
            <v>Fresher</v>
          </cell>
        </row>
        <row r="573">
          <cell r="B573" t="str">
            <v>JV2101011</v>
          </cell>
          <cell r="C573" t="str">
            <v>Production</v>
          </cell>
          <cell r="D573" t="str">
            <v>Tire Building</v>
          </cell>
          <cell r="E573" t="str">
            <v>Tire building</v>
          </cell>
          <cell r="F573" t="str">
            <v>CW Operator</v>
          </cell>
          <cell r="G573" t="str">
            <v>Skilled</v>
          </cell>
          <cell r="H573">
            <v>44214</v>
          </cell>
          <cell r="I573">
            <v>44322</v>
          </cell>
          <cell r="J573">
            <v>0</v>
          </cell>
          <cell r="K573" t="str">
            <v>Rathod Mukesh Manubhai</v>
          </cell>
          <cell r="L573">
            <v>27.591780821917808</v>
          </cell>
          <cell r="M573">
            <v>35231</v>
          </cell>
          <cell r="N573">
            <v>7359254049</v>
          </cell>
          <cell r="O573">
            <v>0</v>
          </cell>
          <cell r="P573" t="str">
            <v>Manubhai</v>
          </cell>
          <cell r="Q573">
            <v>7621030294</v>
          </cell>
          <cell r="R573" t="str">
            <v>Father</v>
          </cell>
          <cell r="S573" t="str">
            <v>Savitaben</v>
          </cell>
          <cell r="T573" t="str">
            <v>Prahladnagar,Ahmedabad,Gujarat</v>
          </cell>
          <cell r="U573" t="str">
            <v>Gorana,Khambha,Amreli,Gujarat</v>
          </cell>
          <cell r="V573">
            <v>0</v>
          </cell>
          <cell r="W573" t="str">
            <v>971113131213</v>
          </cell>
          <cell r="X573" t="str">
            <v>-</v>
          </cell>
          <cell r="Y573" t="str">
            <v>Diploma</v>
          </cell>
          <cell r="Z573" t="str">
            <v>Mechanical Engineering</v>
          </cell>
          <cell r="AA573" t="str">
            <v>Fresher</v>
          </cell>
        </row>
        <row r="574">
          <cell r="B574" t="str">
            <v>JV2101012</v>
          </cell>
          <cell r="C574" t="str">
            <v>Production</v>
          </cell>
          <cell r="D574" t="str">
            <v>Tire Building</v>
          </cell>
          <cell r="E574" t="str">
            <v>Tire building</v>
          </cell>
          <cell r="F574" t="str">
            <v>CW Operator</v>
          </cell>
          <cell r="G574" t="str">
            <v>Skilled</v>
          </cell>
          <cell r="H574">
            <v>44214</v>
          </cell>
          <cell r="I574">
            <v>44296</v>
          </cell>
          <cell r="J574">
            <v>0</v>
          </cell>
          <cell r="K574" t="str">
            <v>Vraj Rajendra Bhavsar</v>
          </cell>
          <cell r="L574">
            <v>23.4</v>
          </cell>
          <cell r="M574">
            <v>36761</v>
          </cell>
          <cell r="N574">
            <v>8320082532</v>
          </cell>
          <cell r="O574">
            <v>0</v>
          </cell>
          <cell r="P574" t="str">
            <v>Rajendra</v>
          </cell>
          <cell r="Q574">
            <v>9313591594</v>
          </cell>
          <cell r="R574" t="str">
            <v>Father</v>
          </cell>
          <cell r="S574" t="str">
            <v>Sonalben</v>
          </cell>
          <cell r="T574" t="str">
            <v>Ramol,Ahmedabad,Gujarat</v>
          </cell>
          <cell r="U574" t="str">
            <v>D-203, Soham Sandhya, Near Adani Cross Road,Ramol, Ahmedabad</v>
          </cell>
          <cell r="V574">
            <v>0</v>
          </cell>
          <cell r="W574" t="str">
            <v>482336672236</v>
          </cell>
          <cell r="X574" t="str">
            <v>-</v>
          </cell>
          <cell r="Y574" t="str">
            <v>Diploma</v>
          </cell>
          <cell r="Z574" t="str">
            <v>Mechanical Engineering</v>
          </cell>
          <cell r="AA574" t="str">
            <v>Fresher</v>
          </cell>
        </row>
        <row r="575">
          <cell r="B575" t="str">
            <v>JV2102013</v>
          </cell>
          <cell r="C575" t="str">
            <v>Production</v>
          </cell>
          <cell r="D575" t="str">
            <v>Tire Building</v>
          </cell>
          <cell r="E575" t="str">
            <v>RN Operator</v>
          </cell>
          <cell r="F575" t="str">
            <v>CW Operator</v>
          </cell>
          <cell r="G575" t="str">
            <v>Skilled</v>
          </cell>
          <cell r="H575">
            <v>44235</v>
          </cell>
          <cell r="I575">
            <v>0</v>
          </cell>
          <cell r="J575">
            <v>0</v>
          </cell>
          <cell r="K575" t="str">
            <v>Rajput Dineshsinh Gulabsinh</v>
          </cell>
          <cell r="L575">
            <v>28.43013698630137</v>
          </cell>
          <cell r="M575">
            <v>34925</v>
          </cell>
          <cell r="N575">
            <v>9601681253</v>
          </cell>
          <cell r="O575">
            <v>0</v>
          </cell>
          <cell r="P575" t="str">
            <v>Gulansinh</v>
          </cell>
          <cell r="Q575">
            <v>8511556003</v>
          </cell>
          <cell r="R575" t="str">
            <v>Father</v>
          </cell>
          <cell r="S575" t="str">
            <v>Hiraben</v>
          </cell>
          <cell r="T575" t="str">
            <v>Sabarmati, Ahmedabad, Gujarat</v>
          </cell>
          <cell r="U575" t="str">
            <v>Chamunda Paru,Karli,Unjha,Mahesana,Gujarat-384170</v>
          </cell>
          <cell r="V575">
            <v>0</v>
          </cell>
          <cell r="W575" t="str">
            <v>823496741920</v>
          </cell>
          <cell r="X575" t="str">
            <v>-</v>
          </cell>
          <cell r="Y575" t="str">
            <v>ITI</v>
          </cell>
          <cell r="Z575" t="str">
            <v>Fitter</v>
          </cell>
          <cell r="AA575" t="str">
            <v>3 Year</v>
          </cell>
        </row>
        <row r="576">
          <cell r="B576" t="str">
            <v>JV2102014</v>
          </cell>
          <cell r="C576" t="str">
            <v>Production</v>
          </cell>
          <cell r="D576" t="str">
            <v>Curing</v>
          </cell>
          <cell r="E576" t="str">
            <v xml:space="preserve">Repair </v>
          </cell>
          <cell r="F576" t="str">
            <v>CW Operator</v>
          </cell>
          <cell r="G576" t="str">
            <v>Skilled</v>
          </cell>
          <cell r="H576">
            <v>44235</v>
          </cell>
          <cell r="I576">
            <v>44733</v>
          </cell>
          <cell r="J576">
            <v>0</v>
          </cell>
          <cell r="K576" t="str">
            <v>Parmar Yuvrajsinh Gulansinh</v>
          </cell>
          <cell r="L576">
            <v>25.041095890410958</v>
          </cell>
          <cell r="M576">
            <v>36162</v>
          </cell>
          <cell r="N576">
            <v>7046837266</v>
          </cell>
          <cell r="O576">
            <v>0</v>
          </cell>
          <cell r="P576" t="str">
            <v>Gulansinh</v>
          </cell>
          <cell r="Q576">
            <v>9099516091</v>
          </cell>
          <cell r="R576" t="str">
            <v>Father</v>
          </cell>
          <cell r="S576" t="str">
            <v>Vasantben</v>
          </cell>
          <cell r="T576" t="str">
            <v>Rabari Colony,Ahmedabad,Gujarat</v>
          </cell>
          <cell r="U576" t="str">
            <v>Parmar Faliyu, Metral, Metral, Morwa (Hadaf), Panchmahal, Gujarat-389110</v>
          </cell>
          <cell r="V576">
            <v>0</v>
          </cell>
          <cell r="W576" t="str">
            <v>653603226957</v>
          </cell>
          <cell r="X576" t="str">
            <v>-</v>
          </cell>
          <cell r="Y576" t="str">
            <v>ITI</v>
          </cell>
          <cell r="Z576" t="str">
            <v>Fitter</v>
          </cell>
          <cell r="AA576" t="str">
            <v>3.5 Year</v>
          </cell>
        </row>
        <row r="577">
          <cell r="B577" t="str">
            <v>JV2102015</v>
          </cell>
          <cell r="C577" t="str">
            <v xml:space="preserve">Production </v>
          </cell>
          <cell r="D577" t="str">
            <v>Extrusion</v>
          </cell>
          <cell r="E577" t="str">
            <v>Extrusion</v>
          </cell>
          <cell r="F577" t="str">
            <v>CW Operator</v>
          </cell>
          <cell r="G577" t="str">
            <v>Skilled</v>
          </cell>
          <cell r="H577">
            <v>44242</v>
          </cell>
          <cell r="I577">
            <v>44265</v>
          </cell>
          <cell r="J577">
            <v>0</v>
          </cell>
          <cell r="K577" t="str">
            <v>Rathod Anirudhsinh Vajesinh</v>
          </cell>
          <cell r="L577">
            <v>30.07123287671233</v>
          </cell>
          <cell r="M577">
            <v>34326</v>
          </cell>
          <cell r="N577">
            <v>8980056082</v>
          </cell>
          <cell r="O577">
            <v>0</v>
          </cell>
          <cell r="P577" t="str">
            <v>Vajesinh</v>
          </cell>
          <cell r="Q577">
            <v>9909098363</v>
          </cell>
          <cell r="R577" t="str">
            <v>Father</v>
          </cell>
          <cell r="S577" t="str">
            <v>Vinaben</v>
          </cell>
          <cell r="T577" t="str">
            <v>Motipura, Sanand, Ahmedabad, Gujarat</v>
          </cell>
          <cell r="U577" t="str">
            <v>872, Motikarana Muvada, Kathvada, Kheda, Gujarat</v>
          </cell>
          <cell r="V577" t="str">
            <v>-</v>
          </cell>
          <cell r="W577" t="str">
            <v>719554203118</v>
          </cell>
          <cell r="X577" t="str">
            <v>-</v>
          </cell>
          <cell r="Y577" t="str">
            <v>ITI</v>
          </cell>
          <cell r="Z577" t="str">
            <v>Mechanic Diesel</v>
          </cell>
          <cell r="AA577" t="str">
            <v>3 Year</v>
          </cell>
        </row>
        <row r="578">
          <cell r="B578" t="str">
            <v>JV2102016</v>
          </cell>
          <cell r="C578" t="str">
            <v>QA</v>
          </cell>
          <cell r="D578" t="str">
            <v>Quality Inspection</v>
          </cell>
          <cell r="E578">
            <v>0</v>
          </cell>
          <cell r="F578" t="str">
            <v>CW Operator</v>
          </cell>
          <cell r="G578" t="str">
            <v>Skilled</v>
          </cell>
          <cell r="H578">
            <v>44242</v>
          </cell>
          <cell r="I578">
            <v>44313</v>
          </cell>
          <cell r="J578">
            <v>0</v>
          </cell>
          <cell r="K578" t="str">
            <v>Bipinkumar Kuberbhai Patel</v>
          </cell>
          <cell r="L578">
            <v>26.715068493150685</v>
          </cell>
          <cell r="M578">
            <v>35551</v>
          </cell>
          <cell r="N578">
            <v>8980958418</v>
          </cell>
          <cell r="O578">
            <v>0</v>
          </cell>
          <cell r="P578" t="str">
            <v>Kuberbhai</v>
          </cell>
          <cell r="Q578">
            <v>8320751826</v>
          </cell>
          <cell r="R578" t="str">
            <v>Father</v>
          </cell>
          <cell r="S578" t="str">
            <v>Gunaben</v>
          </cell>
          <cell r="T578" t="str">
            <v>Narodagam, Ahmedabad, Gujarat</v>
          </cell>
          <cell r="U578" t="str">
            <v>Iploda, Meghraj, Arvalli, Gujarat</v>
          </cell>
          <cell r="V578" t="str">
            <v>-</v>
          </cell>
          <cell r="W578" t="str">
            <v>419552006168</v>
          </cell>
          <cell r="X578" t="str">
            <v>-</v>
          </cell>
          <cell r="Y578" t="str">
            <v>ITI</v>
          </cell>
          <cell r="Z578" t="str">
            <v>Automobile</v>
          </cell>
          <cell r="AA578" t="str">
            <v>3.5 Year</v>
          </cell>
        </row>
        <row r="579">
          <cell r="B579" t="str">
            <v>JV2103017</v>
          </cell>
          <cell r="C579" t="str">
            <v>QA</v>
          </cell>
          <cell r="D579" t="str">
            <v>Quality Inspection</v>
          </cell>
          <cell r="E579">
            <v>0</v>
          </cell>
          <cell r="F579" t="str">
            <v>CW Operator</v>
          </cell>
          <cell r="G579" t="str">
            <v>Skilled</v>
          </cell>
          <cell r="H579">
            <v>44256</v>
          </cell>
          <cell r="I579">
            <v>44296</v>
          </cell>
          <cell r="J579">
            <v>0</v>
          </cell>
          <cell r="K579" t="str">
            <v>Makvan Sunil MuljiBhai</v>
          </cell>
          <cell r="L579">
            <v>24.093150684931508</v>
          </cell>
          <cell r="M579">
            <v>36508</v>
          </cell>
          <cell r="N579">
            <v>9687039221</v>
          </cell>
          <cell r="O579">
            <v>0</v>
          </cell>
          <cell r="P579" t="str">
            <v>Muljibhai</v>
          </cell>
          <cell r="Q579">
            <v>9687273169</v>
          </cell>
          <cell r="R579" t="str">
            <v>Father</v>
          </cell>
          <cell r="S579" t="str">
            <v>Sarda Ben</v>
          </cell>
          <cell r="T579" t="str">
            <v>Nr Sanand Bus Stand, Sanand, Ahmedabad, Gujarat.</v>
          </cell>
          <cell r="U579" t="str">
            <v>122,Danhari Park Near Sa NR Rohidas Nagar Chandli Diya, Ahmedabad - 302481</v>
          </cell>
          <cell r="V579">
            <v>0</v>
          </cell>
          <cell r="W579" t="str">
            <v>782853742614</v>
          </cell>
          <cell r="X579" t="str">
            <v>-</v>
          </cell>
          <cell r="Y579" t="str">
            <v>ITI</v>
          </cell>
          <cell r="Z579" t="str">
            <v>Mechanic Diesel</v>
          </cell>
          <cell r="AA579" t="str">
            <v>2 Years</v>
          </cell>
        </row>
        <row r="580">
          <cell r="B580" t="str">
            <v>JV2103018</v>
          </cell>
          <cell r="C580" t="str">
            <v>QA</v>
          </cell>
          <cell r="D580" t="str">
            <v>Quality Inspection</v>
          </cell>
          <cell r="E580">
            <v>0</v>
          </cell>
          <cell r="F580" t="str">
            <v>CW Operator</v>
          </cell>
          <cell r="G580" t="str">
            <v>Skilled</v>
          </cell>
          <cell r="H580">
            <v>44256</v>
          </cell>
          <cell r="I580">
            <v>44397</v>
          </cell>
          <cell r="J580">
            <v>0</v>
          </cell>
          <cell r="K580" t="str">
            <v>Chavada Dineshkumar Sakarbhai</v>
          </cell>
          <cell r="L580">
            <v>31.93972602739726</v>
          </cell>
          <cell r="M580">
            <v>33644</v>
          </cell>
          <cell r="N580">
            <v>7600261850</v>
          </cell>
          <cell r="O580">
            <v>0</v>
          </cell>
          <cell r="P580" t="str">
            <v>Sakarbhai</v>
          </cell>
          <cell r="Q580">
            <v>9924636549</v>
          </cell>
          <cell r="R580" t="str">
            <v>Father</v>
          </cell>
          <cell r="S580" t="str">
            <v>Kali Ben</v>
          </cell>
          <cell r="T580" t="str">
            <v>Sanand Somanath, sanand Ahmedabad, Gujrat 382110</v>
          </cell>
          <cell r="U580" t="str">
            <v>Nava Nagar Sutarapada,Sutrapada, Junagadh, Gujarat. 362275</v>
          </cell>
          <cell r="V580">
            <v>0</v>
          </cell>
          <cell r="W580" t="str">
            <v>767398330171</v>
          </cell>
          <cell r="X580" t="str">
            <v>-</v>
          </cell>
          <cell r="Y580" t="str">
            <v>ITI</v>
          </cell>
          <cell r="Z580" t="str">
            <v>Instrument Mechanic</v>
          </cell>
          <cell r="AA580" t="str">
            <v>2 Years</v>
          </cell>
        </row>
        <row r="581">
          <cell r="B581" t="str">
            <v>JV2103019</v>
          </cell>
          <cell r="C581" t="str">
            <v>QA</v>
          </cell>
          <cell r="D581" t="str">
            <v>Quality Inspection</v>
          </cell>
          <cell r="E581">
            <v>0</v>
          </cell>
          <cell r="F581" t="str">
            <v>CW Operator</v>
          </cell>
          <cell r="G581" t="str">
            <v>Skilled</v>
          </cell>
          <cell r="H581">
            <v>44256</v>
          </cell>
          <cell r="I581">
            <v>44296</v>
          </cell>
          <cell r="J581">
            <v>0</v>
          </cell>
          <cell r="K581" t="str">
            <v>Valand Ronak Babubhai</v>
          </cell>
          <cell r="L581">
            <v>31.61917808219178</v>
          </cell>
          <cell r="M581">
            <v>33761</v>
          </cell>
          <cell r="N581">
            <v>9327798571</v>
          </cell>
          <cell r="O581">
            <v>0</v>
          </cell>
          <cell r="P581" t="str">
            <v>Babubhai</v>
          </cell>
          <cell r="Q581">
            <v>9714697082</v>
          </cell>
          <cell r="R581" t="str">
            <v>Father</v>
          </cell>
          <cell r="S581" t="str">
            <v>Madhu Ben</v>
          </cell>
          <cell r="T581" t="str">
            <v>Sanand Police Station, sanand Ahmedabad, Gujrat 382110</v>
          </cell>
          <cell r="U581" t="str">
            <v>Babu Bhai Rohit Vas,Panchmahals, Gujarat, 388270</v>
          </cell>
          <cell r="V581">
            <v>0</v>
          </cell>
          <cell r="W581" t="str">
            <v>757249311476</v>
          </cell>
          <cell r="X581" t="str">
            <v>-</v>
          </cell>
          <cell r="Y581" t="str">
            <v>ITI</v>
          </cell>
          <cell r="Z581" t="str">
            <v>Wireman</v>
          </cell>
          <cell r="AA581" t="str">
            <v>5 Years</v>
          </cell>
        </row>
        <row r="582">
          <cell r="B582" t="str">
            <v>JV2103020</v>
          </cell>
          <cell r="C582" t="str">
            <v>QA</v>
          </cell>
          <cell r="D582" t="str">
            <v>Quality Inspection</v>
          </cell>
          <cell r="E582">
            <v>0</v>
          </cell>
          <cell r="F582" t="str">
            <v>CW Operator</v>
          </cell>
          <cell r="G582" t="str">
            <v>Skilled</v>
          </cell>
          <cell r="H582">
            <v>44256</v>
          </cell>
          <cell r="I582">
            <v>44341</v>
          </cell>
          <cell r="J582">
            <v>0</v>
          </cell>
          <cell r="K582" t="str">
            <v>Thakor Pradipkumar Balubhai</v>
          </cell>
          <cell r="L582">
            <v>27.257534246575343</v>
          </cell>
          <cell r="M582">
            <v>35353</v>
          </cell>
          <cell r="N582">
            <v>8238773860</v>
          </cell>
          <cell r="O582">
            <v>0</v>
          </cell>
          <cell r="P582" t="str">
            <v>Balubhai</v>
          </cell>
          <cell r="Q582">
            <v>756783057</v>
          </cell>
          <cell r="R582" t="str">
            <v>Father</v>
          </cell>
          <cell r="S582" t="str">
            <v>Sukhi Ben</v>
          </cell>
          <cell r="T582" t="str">
            <v>Sanand Police Station, sanand Ahmedabad, Gujrat 382110</v>
          </cell>
          <cell r="U582" t="str">
            <v>Thakor Balubhai Punabhai,Aspur,Kheda, Gujarat- 388265</v>
          </cell>
          <cell r="V582">
            <v>0</v>
          </cell>
          <cell r="W582" t="str">
            <v>555932314257</v>
          </cell>
          <cell r="X582" t="str">
            <v>-</v>
          </cell>
          <cell r="Y582" t="str">
            <v>ITI</v>
          </cell>
          <cell r="Z582" t="str">
            <v>Wireman</v>
          </cell>
          <cell r="AA582" t="str">
            <v>-</v>
          </cell>
        </row>
        <row r="583">
          <cell r="B583" t="str">
            <v>JV2103021</v>
          </cell>
          <cell r="C583" t="str">
            <v>QA</v>
          </cell>
          <cell r="D583" t="str">
            <v>Quality Inspection</v>
          </cell>
          <cell r="E583">
            <v>0</v>
          </cell>
          <cell r="F583" t="str">
            <v>CW Operator</v>
          </cell>
          <cell r="G583" t="str">
            <v>Skilled</v>
          </cell>
          <cell r="H583">
            <v>44256</v>
          </cell>
          <cell r="I583">
            <v>44313</v>
          </cell>
          <cell r="J583">
            <v>0</v>
          </cell>
          <cell r="K583" t="str">
            <v>Vishnukumar Kailashchand Sharama</v>
          </cell>
          <cell r="L583">
            <v>25.435616438356163</v>
          </cell>
          <cell r="M583">
            <v>36018</v>
          </cell>
          <cell r="N583">
            <v>8385859176</v>
          </cell>
          <cell r="O583">
            <v>0</v>
          </cell>
          <cell r="P583" t="str">
            <v>Kailashchand</v>
          </cell>
          <cell r="Q583">
            <v>8769005822</v>
          </cell>
          <cell r="R583" t="str">
            <v>Father</v>
          </cell>
          <cell r="S583" t="str">
            <v>Juman Devi</v>
          </cell>
          <cell r="T583" t="str">
            <v>Sanand Police Station, sanand Ahmedabad, Gujrat 382110</v>
          </cell>
          <cell r="U583" t="str">
            <v>Vill Charanwal, Post Pawaliya Tehsil Sanganer - 303904</v>
          </cell>
          <cell r="V583">
            <v>0</v>
          </cell>
          <cell r="W583" t="str">
            <v>807939674091</v>
          </cell>
          <cell r="X583" t="str">
            <v>-</v>
          </cell>
          <cell r="Y583" t="str">
            <v>ITI</v>
          </cell>
          <cell r="Z583" t="str">
            <v>Wireman</v>
          </cell>
          <cell r="AA583" t="str">
            <v>-</v>
          </cell>
        </row>
        <row r="584">
          <cell r="B584" t="str">
            <v>JV2103022</v>
          </cell>
          <cell r="C584" t="str">
            <v>Production</v>
          </cell>
          <cell r="D584" t="str">
            <v>Tire Building</v>
          </cell>
          <cell r="E584">
            <v>0</v>
          </cell>
          <cell r="F584" t="str">
            <v>CW Operator</v>
          </cell>
          <cell r="G584" t="str">
            <v>Skilled</v>
          </cell>
          <cell r="H584">
            <v>44256</v>
          </cell>
          <cell r="I584">
            <v>44454</v>
          </cell>
          <cell r="J584">
            <v>0</v>
          </cell>
          <cell r="K584" t="str">
            <v>Panchal Ravishankar Nathalal</v>
          </cell>
          <cell r="L584">
            <v>25.69041095890411</v>
          </cell>
          <cell r="M584">
            <v>35925</v>
          </cell>
          <cell r="N584">
            <v>7622828149</v>
          </cell>
          <cell r="O584">
            <v>0</v>
          </cell>
          <cell r="P584" t="str">
            <v>Ravishankar</v>
          </cell>
          <cell r="Q584">
            <v>8758808648</v>
          </cell>
          <cell r="R584" t="str">
            <v>Father</v>
          </cell>
          <cell r="S584" t="str">
            <v>Lataben</v>
          </cell>
          <cell r="T584" t="str">
            <v>Sonini Chawli,Odhav,  Ahmedabad, Gujarat</v>
          </cell>
          <cell r="U584" t="str">
            <v>Panchal Nathalal Parsotam Bhai, Panchal Fali, Handiya (virpur)Handiya Kheda Gujarat, 388265</v>
          </cell>
          <cell r="V584">
            <v>0</v>
          </cell>
          <cell r="W584" t="str">
            <v>545723228693</v>
          </cell>
          <cell r="X584" t="str">
            <v>-</v>
          </cell>
          <cell r="Y584" t="str">
            <v>ITI</v>
          </cell>
          <cell r="Z584" t="str">
            <v>Wireman</v>
          </cell>
          <cell r="AA584" t="str">
            <v>02 Year</v>
          </cell>
        </row>
        <row r="585">
          <cell r="B585" t="str">
            <v>JV2103023</v>
          </cell>
          <cell r="C585" t="str">
            <v>QA</v>
          </cell>
          <cell r="D585" t="str">
            <v>Quality Inspection</v>
          </cell>
          <cell r="E585">
            <v>0</v>
          </cell>
          <cell r="F585" t="str">
            <v>CW Operator</v>
          </cell>
          <cell r="G585" t="str">
            <v>Skilled</v>
          </cell>
          <cell r="H585">
            <v>44256</v>
          </cell>
          <cell r="I585">
            <v>44365</v>
          </cell>
          <cell r="J585">
            <v>0</v>
          </cell>
          <cell r="K585" t="str">
            <v>Raval Rajeshkumar Somabhai</v>
          </cell>
          <cell r="L585">
            <v>29.279452054794522</v>
          </cell>
          <cell r="M585">
            <v>34615</v>
          </cell>
          <cell r="N585">
            <v>9512737046</v>
          </cell>
          <cell r="O585">
            <v>0</v>
          </cell>
          <cell r="P585" t="str">
            <v>Somabhai</v>
          </cell>
          <cell r="Q585">
            <v>7801802753</v>
          </cell>
          <cell r="R585" t="str">
            <v>Father</v>
          </cell>
          <cell r="S585" t="str">
            <v>Narmadaben</v>
          </cell>
          <cell r="T585" t="str">
            <v>Godhavi,Sanand,Ahmedabad</v>
          </cell>
          <cell r="U585" t="str">
            <v>Raval Vas,Kathi Road,Khemasar,Harij,Patan,Gujarat</v>
          </cell>
          <cell r="V585">
            <v>0</v>
          </cell>
          <cell r="W585" t="str">
            <v>847246431036</v>
          </cell>
          <cell r="X585" t="str">
            <v>-</v>
          </cell>
          <cell r="Y585" t="str">
            <v>ITI</v>
          </cell>
          <cell r="Z585" t="str">
            <v>Mechanic Diesel</v>
          </cell>
          <cell r="AA585" t="str">
            <v>02 Year</v>
          </cell>
        </row>
        <row r="586">
          <cell r="B586" t="str">
            <v>JV2103024</v>
          </cell>
          <cell r="C586" t="str">
            <v>QA</v>
          </cell>
          <cell r="D586" t="str">
            <v>Quality Inspection</v>
          </cell>
          <cell r="E586">
            <v>0</v>
          </cell>
          <cell r="F586" t="str">
            <v>CW Operator</v>
          </cell>
          <cell r="G586" t="str">
            <v>Skilled</v>
          </cell>
          <cell r="H586">
            <v>44256</v>
          </cell>
          <cell r="I586">
            <v>44293</v>
          </cell>
          <cell r="J586">
            <v>0</v>
          </cell>
          <cell r="K586" t="str">
            <v>Bharat Modaram Meena</v>
          </cell>
          <cell r="L586">
            <v>30.043835616438358</v>
          </cell>
          <cell r="M586">
            <v>34336</v>
          </cell>
          <cell r="N586">
            <v>7733883238</v>
          </cell>
          <cell r="O586">
            <v>0</v>
          </cell>
          <cell r="P586" t="str">
            <v>Modaram</v>
          </cell>
          <cell r="Q586">
            <v>8209989296</v>
          </cell>
          <cell r="R586" t="str">
            <v>Father</v>
          </cell>
          <cell r="S586" t="str">
            <v>Chandan Devi</v>
          </cell>
          <cell r="T586" t="str">
            <v>Sanand MuktiDham , sanand Ahmedabad, Gujrat 382110</v>
          </cell>
          <cell r="U586" t="str">
            <v>Modaram, Amil Road, Pindwara, Sirohi, Pindwara, Rajesthan, 307022</v>
          </cell>
          <cell r="V586">
            <v>0</v>
          </cell>
          <cell r="W586" t="str">
            <v>457804497956</v>
          </cell>
          <cell r="X586" t="str">
            <v>-</v>
          </cell>
          <cell r="Y586" t="str">
            <v>ITI</v>
          </cell>
          <cell r="Z586" t="str">
            <v>Fitter</v>
          </cell>
          <cell r="AA586" t="str">
            <v>-</v>
          </cell>
        </row>
        <row r="587">
          <cell r="B587" t="str">
            <v>JV2103025</v>
          </cell>
          <cell r="C587" t="str">
            <v>Production</v>
          </cell>
          <cell r="D587" t="str">
            <v>Tire Building</v>
          </cell>
          <cell r="E587">
            <v>0</v>
          </cell>
          <cell r="F587" t="str">
            <v>CW Operator</v>
          </cell>
          <cell r="G587" t="str">
            <v>Skilled</v>
          </cell>
          <cell r="H587">
            <v>44256</v>
          </cell>
          <cell r="I587">
            <v>0</v>
          </cell>
          <cell r="J587">
            <v>0</v>
          </cell>
          <cell r="K587" t="str">
            <v>Makwana Mayurkumar Khengarbhai</v>
          </cell>
          <cell r="L587">
            <v>26.076712328767123</v>
          </cell>
          <cell r="M587">
            <v>35784</v>
          </cell>
          <cell r="N587">
            <v>8511549364</v>
          </cell>
          <cell r="O587">
            <v>0</v>
          </cell>
          <cell r="P587" t="str">
            <v>Khengar</v>
          </cell>
          <cell r="Q587">
            <v>9601701091</v>
          </cell>
          <cell r="R587" t="str">
            <v>Father</v>
          </cell>
          <cell r="S587" t="str">
            <v>Manjula Ben</v>
          </cell>
          <cell r="T587" t="str">
            <v>Sanand MuktiDham , sanand Ahmedabad, Gujrat 382110</v>
          </cell>
          <cell r="U587" t="str">
            <v>VankarVas, Mayurnagar, Surendra Nagar, MyurnGar, Gujrat, 363351</v>
          </cell>
          <cell r="V587">
            <v>0</v>
          </cell>
          <cell r="W587" t="str">
            <v>527090360294</v>
          </cell>
          <cell r="X587" t="str">
            <v>-</v>
          </cell>
          <cell r="Y587" t="str">
            <v>ITI</v>
          </cell>
          <cell r="Z587" t="str">
            <v>Fitter</v>
          </cell>
          <cell r="AA587" t="str">
            <v>3 Years</v>
          </cell>
        </row>
        <row r="588">
          <cell r="B588" t="str">
            <v>JV2103026</v>
          </cell>
          <cell r="C588" t="str">
            <v>QA</v>
          </cell>
          <cell r="D588" t="str">
            <v>Quality Inspection</v>
          </cell>
          <cell r="E588">
            <v>0</v>
          </cell>
          <cell r="F588" t="str">
            <v>CW Operator</v>
          </cell>
          <cell r="G588" t="str">
            <v>Skilled</v>
          </cell>
          <cell r="H588">
            <v>44256</v>
          </cell>
          <cell r="I588">
            <v>44363</v>
          </cell>
          <cell r="J588">
            <v>0</v>
          </cell>
          <cell r="K588" t="str">
            <v>Ahir Pradipkumar Rupabhai</v>
          </cell>
          <cell r="L588">
            <v>27.791780821917808</v>
          </cell>
          <cell r="M588">
            <v>35158</v>
          </cell>
          <cell r="N588">
            <v>8469716542</v>
          </cell>
          <cell r="O588">
            <v>0</v>
          </cell>
          <cell r="P588" t="str">
            <v>Rupabhai</v>
          </cell>
          <cell r="Q588">
            <v>9879182596</v>
          </cell>
          <cell r="R588" t="str">
            <v>Father</v>
          </cell>
          <cell r="S588" t="str">
            <v>Magi Ben</v>
          </cell>
          <cell r="T588" t="str">
            <v>CTM, Ahmedabad, Gujarat.</v>
          </cell>
          <cell r="U588" t="str">
            <v>Rupabhai Jethabhai, Ahir Vago, Danadra, Kheda, Gujarat 387620</v>
          </cell>
          <cell r="V588">
            <v>0</v>
          </cell>
          <cell r="W588" t="str">
            <v>982395405830</v>
          </cell>
          <cell r="X588" t="str">
            <v>-</v>
          </cell>
          <cell r="Y588" t="str">
            <v>ITI</v>
          </cell>
          <cell r="Z588" t="str">
            <v>Fitter</v>
          </cell>
          <cell r="AA588" t="str">
            <v>3 Year</v>
          </cell>
        </row>
        <row r="589">
          <cell r="B589" t="str">
            <v>JV2103027</v>
          </cell>
          <cell r="C589" t="str">
            <v>Production</v>
          </cell>
          <cell r="D589" t="str">
            <v>Tire Building</v>
          </cell>
          <cell r="E589">
            <v>0</v>
          </cell>
          <cell r="F589" t="str">
            <v>CW Operator</v>
          </cell>
          <cell r="G589" t="str">
            <v>Skilled</v>
          </cell>
          <cell r="H589">
            <v>44256</v>
          </cell>
          <cell r="I589">
            <v>44538</v>
          </cell>
          <cell r="J589">
            <v>0</v>
          </cell>
          <cell r="K589" t="str">
            <v>Makwana Mahesh Prabhudas</v>
          </cell>
          <cell r="L589">
            <v>27.2</v>
          </cell>
          <cell r="M589">
            <v>35374</v>
          </cell>
          <cell r="N589">
            <v>9265888377</v>
          </cell>
          <cell r="O589">
            <v>0</v>
          </cell>
          <cell r="P589" t="str">
            <v>Prabhudas</v>
          </cell>
          <cell r="Q589">
            <v>8734023834</v>
          </cell>
          <cell r="R589" t="str">
            <v>Father</v>
          </cell>
          <cell r="S589" t="str">
            <v>Madhuben</v>
          </cell>
          <cell r="T589" t="str">
            <v>12,Shree Dhar Shoping Center,Amraiwadi,Ahmedabad</v>
          </cell>
          <cell r="U589" t="str">
            <v>12,Shree Dhar Shoping Center,Amraiwadi,Ahmedabad</v>
          </cell>
          <cell r="V589">
            <v>0</v>
          </cell>
          <cell r="W589" t="str">
            <v>622253681898</v>
          </cell>
          <cell r="X589">
            <v>0</v>
          </cell>
          <cell r="Y589" t="str">
            <v>ITI</v>
          </cell>
          <cell r="Z589" t="str">
            <v>Diesel Mechanic</v>
          </cell>
          <cell r="AA589" t="str">
            <v>04 Year</v>
          </cell>
        </row>
        <row r="590">
          <cell r="B590" t="str">
            <v>JV2103028</v>
          </cell>
          <cell r="C590" t="str">
            <v>QA</v>
          </cell>
          <cell r="D590" t="str">
            <v>Quality Inspection</v>
          </cell>
          <cell r="E590">
            <v>0</v>
          </cell>
          <cell r="F590" t="str">
            <v>CW Operator</v>
          </cell>
          <cell r="G590" t="str">
            <v>Skilled</v>
          </cell>
          <cell r="H590">
            <v>44256</v>
          </cell>
          <cell r="I590">
            <v>44293</v>
          </cell>
          <cell r="J590">
            <v>0</v>
          </cell>
          <cell r="K590" t="str">
            <v>Shiyal Vipulbhai Samatbhai</v>
          </cell>
          <cell r="L590">
            <v>26.852054794520548</v>
          </cell>
          <cell r="M590">
            <v>35501</v>
          </cell>
          <cell r="N590">
            <v>9924550689</v>
          </cell>
          <cell r="O590">
            <v>0</v>
          </cell>
          <cell r="P590" t="str">
            <v>Samatbhai</v>
          </cell>
          <cell r="Q590">
            <v>9274739269</v>
          </cell>
          <cell r="R590" t="str">
            <v>Father</v>
          </cell>
          <cell r="S590" t="str">
            <v>Likiben</v>
          </cell>
          <cell r="T590" t="str">
            <v>Near Bus Stop,Sanand,Ahmedabad</v>
          </cell>
          <cell r="U590" t="str">
            <v>At-Kaneri,Ta-Gadhda,Dist-Gir Somnath,Gujarat</v>
          </cell>
          <cell r="V590">
            <v>0</v>
          </cell>
          <cell r="W590" t="str">
            <v>963336160267</v>
          </cell>
          <cell r="X590">
            <v>0</v>
          </cell>
          <cell r="Y590" t="str">
            <v>ITI</v>
          </cell>
          <cell r="Z590" t="str">
            <v>Fitter</v>
          </cell>
          <cell r="AA590" t="str">
            <v>04 year</v>
          </cell>
        </row>
        <row r="591">
          <cell r="B591" t="str">
            <v>JV2103029</v>
          </cell>
          <cell r="C591" t="str">
            <v>QA</v>
          </cell>
          <cell r="D591" t="str">
            <v>Quality Inspection</v>
          </cell>
          <cell r="E591">
            <v>0</v>
          </cell>
          <cell r="F591" t="str">
            <v>CW Operator</v>
          </cell>
          <cell r="G591" t="str">
            <v>Skilled</v>
          </cell>
          <cell r="H591">
            <v>44256</v>
          </cell>
          <cell r="I591">
            <v>44313</v>
          </cell>
          <cell r="J591">
            <v>0</v>
          </cell>
          <cell r="K591" t="str">
            <v>Udeshkumar Sanjaykumar Sadurbhai</v>
          </cell>
          <cell r="L591">
            <v>27.556164383561644</v>
          </cell>
          <cell r="M591">
            <v>35244</v>
          </cell>
          <cell r="N591">
            <v>9586840130</v>
          </cell>
          <cell r="O591">
            <v>0</v>
          </cell>
          <cell r="P591" t="str">
            <v>Sadurbhai</v>
          </cell>
          <cell r="Q591">
            <v>8140607499</v>
          </cell>
          <cell r="R591" t="str">
            <v>Father</v>
          </cell>
          <cell r="S591" t="str">
            <v>Bhartiben</v>
          </cell>
          <cell r="T591" t="str">
            <v>Sonath Bus Stop,Sanand,Ahmedabad</v>
          </cell>
          <cell r="U591" t="str">
            <v>At-Sarla,Ta-Muli,Dist-Surendranagar,Gujarat</v>
          </cell>
          <cell r="V591">
            <v>0</v>
          </cell>
          <cell r="W591" t="str">
            <v>343573264335</v>
          </cell>
          <cell r="X591">
            <v>0</v>
          </cell>
          <cell r="Y591" t="str">
            <v>ITI</v>
          </cell>
          <cell r="Z591" t="str">
            <v>Mechanic Diesel</v>
          </cell>
          <cell r="AA591" t="str">
            <v>04 year</v>
          </cell>
        </row>
        <row r="592">
          <cell r="B592" t="str">
            <v>JV2103030</v>
          </cell>
          <cell r="C592" t="str">
            <v>Production</v>
          </cell>
          <cell r="D592" t="str">
            <v>Tire Building</v>
          </cell>
          <cell r="E592" t="str">
            <v>Semi Product OP</v>
          </cell>
          <cell r="F592" t="str">
            <v>CW Operator</v>
          </cell>
          <cell r="G592" t="str">
            <v>Skilled</v>
          </cell>
          <cell r="H592">
            <v>44256</v>
          </cell>
          <cell r="I592">
            <v>44303</v>
          </cell>
          <cell r="J592">
            <v>0</v>
          </cell>
          <cell r="K592" t="str">
            <v>Surendrasingh Kanhaiyalal Saini</v>
          </cell>
          <cell r="L592">
            <v>24.454794520547946</v>
          </cell>
          <cell r="M592">
            <v>36376</v>
          </cell>
          <cell r="N592">
            <v>6351006557</v>
          </cell>
          <cell r="O592">
            <v>0</v>
          </cell>
          <cell r="P592" t="str">
            <v>Kanhaiya Lal</v>
          </cell>
          <cell r="Q592">
            <v>6351006557</v>
          </cell>
          <cell r="R592" t="str">
            <v>Father</v>
          </cell>
          <cell r="S592" t="str">
            <v>Keshri Devi</v>
          </cell>
          <cell r="T592" t="str">
            <v>Sanand Somanath, sanand Ahmedabad, Gujrat 382110</v>
          </cell>
          <cell r="U592" t="str">
            <v>Ward No. 06 Dhani - Todiwala Balaji Ki (gulabPura) Kakarana, Jhunjhunun Rajesthan, 333053</v>
          </cell>
          <cell r="V592">
            <v>0</v>
          </cell>
          <cell r="W592" t="str">
            <v>669892470018</v>
          </cell>
          <cell r="X592">
            <v>0</v>
          </cell>
          <cell r="Y592" t="str">
            <v>ITI</v>
          </cell>
          <cell r="Z592" t="str">
            <v>Electrical</v>
          </cell>
          <cell r="AA592" t="str">
            <v>4 Years</v>
          </cell>
        </row>
        <row r="593">
          <cell r="B593" t="str">
            <v>JV2103031</v>
          </cell>
          <cell r="C593" t="str">
            <v>Production</v>
          </cell>
          <cell r="D593" t="str">
            <v>Tire Building</v>
          </cell>
          <cell r="E593" t="str">
            <v>Semi Product OP</v>
          </cell>
          <cell r="F593" t="str">
            <v>CW Operator</v>
          </cell>
          <cell r="G593" t="str">
            <v>Skilled</v>
          </cell>
          <cell r="H593">
            <v>44256</v>
          </cell>
          <cell r="I593">
            <v>44469</v>
          </cell>
          <cell r="J593">
            <v>0</v>
          </cell>
          <cell r="K593" t="str">
            <v>Patel Paras Arvindbhai</v>
          </cell>
          <cell r="L593">
            <v>25.997260273972604</v>
          </cell>
          <cell r="M593">
            <v>35813</v>
          </cell>
          <cell r="N593">
            <v>9998032313</v>
          </cell>
          <cell r="O593">
            <v>0</v>
          </cell>
          <cell r="P593" t="str">
            <v>Arvind Bhai</v>
          </cell>
          <cell r="Q593">
            <v>9624663871</v>
          </cell>
          <cell r="R593" t="str">
            <v>Father</v>
          </cell>
          <cell r="S593" t="str">
            <v>Gitaben</v>
          </cell>
          <cell r="T593" t="str">
            <v>Galaxy Naroda Ahmedabad Gujarat</v>
          </cell>
          <cell r="U593" t="str">
            <v>Ambika Society, Abasana, Mahesana, Gujarat - 382840</v>
          </cell>
          <cell r="V593">
            <v>0</v>
          </cell>
          <cell r="W593" t="str">
            <v>628808197622</v>
          </cell>
          <cell r="X593">
            <v>0</v>
          </cell>
          <cell r="Y593" t="str">
            <v>ITI</v>
          </cell>
          <cell r="Z593" t="str">
            <v>Electrical</v>
          </cell>
          <cell r="AA593" t="str">
            <v>-</v>
          </cell>
        </row>
        <row r="594">
          <cell r="B594" t="str">
            <v>JV2103032</v>
          </cell>
          <cell r="C594" t="str">
            <v>Production</v>
          </cell>
          <cell r="D594" t="str">
            <v>Tire Building</v>
          </cell>
          <cell r="E594" t="str">
            <v>Semi Product OP</v>
          </cell>
          <cell r="F594" t="str">
            <v>CW Operator</v>
          </cell>
          <cell r="G594" t="str">
            <v>Skilled</v>
          </cell>
          <cell r="H594">
            <v>44256</v>
          </cell>
          <cell r="I594">
            <v>44287</v>
          </cell>
          <cell r="J594">
            <v>0</v>
          </cell>
          <cell r="K594" t="str">
            <v>Parmar Jayeshkumar Chimanlal</v>
          </cell>
          <cell r="L594">
            <v>27.465753424657535</v>
          </cell>
          <cell r="M594">
            <v>35277</v>
          </cell>
          <cell r="N594">
            <v>9574910241</v>
          </cell>
          <cell r="O594">
            <v>0</v>
          </cell>
          <cell r="P594" t="str">
            <v>Chimanalal</v>
          </cell>
          <cell r="Q594">
            <v>9099668575</v>
          </cell>
          <cell r="R594" t="str">
            <v>Father</v>
          </cell>
          <cell r="S594" t="str">
            <v>Josana Ben</v>
          </cell>
          <cell r="T594" t="str">
            <v>Sanand Police Station, sanand Ahmedabad, Gujrat 382110</v>
          </cell>
          <cell r="U594" t="str">
            <v>Parmar Vas, Rampur Mehasana Gujarat. 384315</v>
          </cell>
          <cell r="V594">
            <v>0</v>
          </cell>
          <cell r="W594" t="str">
            <v>939048037265</v>
          </cell>
          <cell r="X594">
            <v>0</v>
          </cell>
          <cell r="Y594" t="str">
            <v>ITI</v>
          </cell>
          <cell r="Z594" t="str">
            <v>Mechanic (Motor Vehicle)</v>
          </cell>
          <cell r="AA594" t="str">
            <v>-</v>
          </cell>
        </row>
        <row r="595">
          <cell r="B595" t="str">
            <v>JV2103033</v>
          </cell>
          <cell r="C595" t="str">
            <v>Production</v>
          </cell>
          <cell r="D595" t="str">
            <v>Tire Building</v>
          </cell>
          <cell r="E595">
            <v>0</v>
          </cell>
          <cell r="F595" t="str">
            <v>CW Operator</v>
          </cell>
          <cell r="G595" t="str">
            <v>Skilled</v>
          </cell>
          <cell r="H595">
            <v>44256</v>
          </cell>
          <cell r="I595">
            <v>0</v>
          </cell>
          <cell r="J595">
            <v>0</v>
          </cell>
          <cell r="K595" t="str">
            <v>Paswan Sonu Rambilas</v>
          </cell>
          <cell r="L595">
            <v>26.967123287671232</v>
          </cell>
          <cell r="M595">
            <v>35459</v>
          </cell>
          <cell r="N595">
            <v>6351904970</v>
          </cell>
          <cell r="O595">
            <v>0</v>
          </cell>
          <cell r="P595" t="str">
            <v>Rambilas</v>
          </cell>
          <cell r="Q595">
            <v>9408551421</v>
          </cell>
          <cell r="R595" t="str">
            <v>Father</v>
          </cell>
          <cell r="S595" t="str">
            <v>Manju Devi</v>
          </cell>
          <cell r="T595" t="str">
            <v>Sanand Police Station, sanand Ahmedabad, Gujrat 382110</v>
          </cell>
          <cell r="U595" t="str">
            <v>Ramvilas Pavan, Saradar Sarovar, J.P Simala Colony, Anandod, Naramad, Kevaliya Colony, Gujarat. 393151</v>
          </cell>
          <cell r="V595">
            <v>0</v>
          </cell>
          <cell r="W595" t="str">
            <v>787726965258</v>
          </cell>
          <cell r="X595">
            <v>0</v>
          </cell>
          <cell r="Y595" t="str">
            <v>ITI</v>
          </cell>
          <cell r="Z595" t="str">
            <v>Diesel Mechanic</v>
          </cell>
          <cell r="AA595" t="str">
            <v xml:space="preserve">1Year </v>
          </cell>
        </row>
        <row r="596">
          <cell r="B596" t="str">
            <v>JV2103034</v>
          </cell>
          <cell r="C596" t="str">
            <v>Production</v>
          </cell>
          <cell r="D596" t="str">
            <v>Inner Tube Manufacturing</v>
          </cell>
          <cell r="E596">
            <v>0</v>
          </cell>
          <cell r="F596" t="str">
            <v>CW Operator</v>
          </cell>
          <cell r="G596" t="str">
            <v>Skilled</v>
          </cell>
          <cell r="H596">
            <v>44256</v>
          </cell>
          <cell r="I596">
            <v>44435</v>
          </cell>
          <cell r="J596">
            <v>0</v>
          </cell>
          <cell r="K596" t="str">
            <v>Thakor Sandipji Rameshji</v>
          </cell>
          <cell r="L596">
            <v>24.545205479452054</v>
          </cell>
          <cell r="M596">
            <v>36343</v>
          </cell>
          <cell r="N596">
            <v>8758646713</v>
          </cell>
          <cell r="O596">
            <v>0</v>
          </cell>
          <cell r="P596" t="str">
            <v>Rameshji</v>
          </cell>
          <cell r="Q596">
            <v>7383798980</v>
          </cell>
          <cell r="R596" t="str">
            <v>Father</v>
          </cell>
          <cell r="S596" t="str">
            <v xml:space="preserve">Krishan  </v>
          </cell>
          <cell r="T596" t="str">
            <v>Sanand MuktiDham , sanand Ahmedabad, Gujrat 382110</v>
          </cell>
          <cell r="U596" t="str">
            <v>Talvalo Vas, Shahpur Vad, Vadanagar Mehsana, Vadanagar, Gujarat, 384355</v>
          </cell>
          <cell r="V596">
            <v>0</v>
          </cell>
          <cell r="W596" t="str">
            <v>239469873574</v>
          </cell>
          <cell r="X596">
            <v>0</v>
          </cell>
          <cell r="Y596" t="str">
            <v>ITI</v>
          </cell>
          <cell r="Z596" t="str">
            <v>Fitter</v>
          </cell>
          <cell r="AA596" t="str">
            <v>3 Years</v>
          </cell>
        </row>
        <row r="597">
          <cell r="B597" t="str">
            <v>JV2103035</v>
          </cell>
          <cell r="C597" t="str">
            <v>Production</v>
          </cell>
          <cell r="D597" t="str">
            <v>Inner Tube Manufacturing</v>
          </cell>
          <cell r="E597">
            <v>0</v>
          </cell>
          <cell r="F597" t="str">
            <v>CW Operator</v>
          </cell>
          <cell r="G597" t="str">
            <v>Skilled</v>
          </cell>
          <cell r="H597">
            <v>44256</v>
          </cell>
          <cell r="I597">
            <v>44362</v>
          </cell>
          <cell r="J597">
            <v>0</v>
          </cell>
          <cell r="K597" t="str">
            <v>Patel Axaykumar Satishbhai</v>
          </cell>
          <cell r="L597">
            <v>23.63013698630137</v>
          </cell>
          <cell r="M597">
            <v>36677</v>
          </cell>
          <cell r="N597">
            <v>8156003226</v>
          </cell>
          <cell r="O597">
            <v>0</v>
          </cell>
          <cell r="P597" t="str">
            <v>Satishbhai</v>
          </cell>
          <cell r="Q597">
            <v>6354545621</v>
          </cell>
          <cell r="R597" t="str">
            <v>Father</v>
          </cell>
          <cell r="S597" t="str">
            <v>Ramilaben</v>
          </cell>
          <cell r="T597" t="str">
            <v>c/28, Ambikapark,Sardar Chowk,Krishnanagar</v>
          </cell>
          <cell r="U597" t="str">
            <v>Deri Vas, undhai,Undhai,Undhai,Mahesana,Vadnagar,Gujarat-384335</v>
          </cell>
          <cell r="V597">
            <v>0</v>
          </cell>
          <cell r="W597" t="str">
            <v>709462083555</v>
          </cell>
          <cell r="X597">
            <v>0</v>
          </cell>
          <cell r="Y597" t="str">
            <v>ITI</v>
          </cell>
          <cell r="Z597" t="str">
            <v>Draughtsman
Mechanical</v>
          </cell>
          <cell r="AA597" t="str">
            <v>-</v>
          </cell>
        </row>
        <row r="598">
          <cell r="B598" t="str">
            <v>JV2103036</v>
          </cell>
          <cell r="C598" t="str">
            <v>Production</v>
          </cell>
          <cell r="D598" t="str">
            <v>Curing</v>
          </cell>
          <cell r="E598" t="str">
            <v>Curing</v>
          </cell>
          <cell r="F598" t="str">
            <v>CW Operator</v>
          </cell>
          <cell r="G598" t="str">
            <v>Skilled</v>
          </cell>
          <cell r="H598">
            <v>44263</v>
          </cell>
          <cell r="I598">
            <v>44343</v>
          </cell>
          <cell r="J598">
            <v>0</v>
          </cell>
          <cell r="K598" t="str">
            <v>Salla Mohsin Haiyatkhan</v>
          </cell>
          <cell r="L598">
            <v>28.115068493150684</v>
          </cell>
          <cell r="M598">
            <v>35040</v>
          </cell>
          <cell r="N598">
            <v>9909354535</v>
          </cell>
          <cell r="O598">
            <v>0</v>
          </cell>
          <cell r="P598" t="str">
            <v xml:space="preserve"> Haiyatkhan</v>
          </cell>
          <cell r="Q598">
            <v>9824794784</v>
          </cell>
          <cell r="R598" t="str">
            <v>Father</v>
          </cell>
          <cell r="S598" t="str">
            <v>Hasinaben</v>
          </cell>
          <cell r="T598" t="str">
            <v>Ambar Tower,Sarkhej,Ahmedabad</v>
          </cell>
          <cell r="U598" t="str">
            <v>Ugamedi,Gadhda,Bhavnagar,Gujarat</v>
          </cell>
          <cell r="V598">
            <v>0</v>
          </cell>
          <cell r="W598" t="str">
            <v>777862371915</v>
          </cell>
          <cell r="X598">
            <v>0</v>
          </cell>
          <cell r="Y598" t="str">
            <v>ITI</v>
          </cell>
          <cell r="Z598" t="str">
            <v>Welder</v>
          </cell>
          <cell r="AA598" t="str">
            <v>02 Year</v>
          </cell>
        </row>
        <row r="599">
          <cell r="B599" t="str">
            <v>JV2103037</v>
          </cell>
          <cell r="C599" t="str">
            <v>Production</v>
          </cell>
          <cell r="D599" t="str">
            <v>Curing</v>
          </cell>
          <cell r="E599" t="str">
            <v>Curing</v>
          </cell>
          <cell r="F599" t="str">
            <v>CW Operator</v>
          </cell>
          <cell r="G599" t="str">
            <v>Skilled</v>
          </cell>
          <cell r="H599">
            <v>44263</v>
          </cell>
          <cell r="I599">
            <v>44343</v>
          </cell>
          <cell r="J599">
            <v>0</v>
          </cell>
          <cell r="K599" t="str">
            <v>Pathan Soyabkhan Sabbirkhan</v>
          </cell>
          <cell r="L599">
            <v>25.704109589041096</v>
          </cell>
          <cell r="M599">
            <v>35920</v>
          </cell>
          <cell r="N599">
            <v>9687273170</v>
          </cell>
          <cell r="O599">
            <v>0</v>
          </cell>
          <cell r="P599" t="str">
            <v>Sabbirkhan</v>
          </cell>
          <cell r="Q599">
            <v>7046754235</v>
          </cell>
          <cell r="R599" t="str">
            <v>Father</v>
          </cell>
          <cell r="S599" t="str">
            <v>Ruksana Bibi</v>
          </cell>
          <cell r="T599" t="str">
            <v>Ambar Tower,Sarkhej,Ahmedabad</v>
          </cell>
          <cell r="U599" t="str">
            <v>Lunva,Kheralu,Mahesana,Gujarat</v>
          </cell>
          <cell r="V599">
            <v>0</v>
          </cell>
          <cell r="W599" t="str">
            <v>887797359477</v>
          </cell>
          <cell r="X599">
            <v>0</v>
          </cell>
          <cell r="Y599" t="str">
            <v>ITI</v>
          </cell>
          <cell r="Z599" t="str">
            <v>Mechanic Diesel</v>
          </cell>
          <cell r="AA599" t="str">
            <v>02 Year</v>
          </cell>
        </row>
        <row r="600">
          <cell r="B600" t="str">
            <v>JV2103038</v>
          </cell>
          <cell r="C600" t="str">
            <v>Production</v>
          </cell>
          <cell r="D600" t="str">
            <v>Curing</v>
          </cell>
          <cell r="E600" t="str">
            <v>Curing</v>
          </cell>
          <cell r="F600" t="str">
            <v>CW Operator</v>
          </cell>
          <cell r="G600" t="str">
            <v>Skilled</v>
          </cell>
          <cell r="H600">
            <v>44263</v>
          </cell>
          <cell r="I600">
            <v>45008</v>
          </cell>
          <cell r="J600">
            <v>0</v>
          </cell>
          <cell r="K600" t="str">
            <v>Kalsariya Tushar Balubhai</v>
          </cell>
          <cell r="L600">
            <v>30.054794520547944</v>
          </cell>
          <cell r="M600">
            <v>34332</v>
          </cell>
          <cell r="N600">
            <v>6351083982</v>
          </cell>
          <cell r="O600">
            <v>0</v>
          </cell>
          <cell r="P600" t="str">
            <v>Balubhai</v>
          </cell>
          <cell r="Q600">
            <v>9998157915</v>
          </cell>
          <cell r="R600" t="str">
            <v>Father</v>
          </cell>
          <cell r="S600" t="str">
            <v>Vimalaben</v>
          </cell>
          <cell r="T600" t="str">
            <v>Near Muktidham,Sanand,Ahmedabad</v>
          </cell>
          <cell r="U600" t="str">
            <v>A-48,Vandna Society,Mahuva,Mahuva,Bhavnagar</v>
          </cell>
          <cell r="V600">
            <v>0</v>
          </cell>
          <cell r="W600" t="str">
            <v>208649725212</v>
          </cell>
          <cell r="X600">
            <v>0</v>
          </cell>
          <cell r="Y600" t="str">
            <v>ITI</v>
          </cell>
          <cell r="Z600" t="str">
            <v>Diesel Mechanic</v>
          </cell>
          <cell r="AA600" t="str">
            <v>03 Year</v>
          </cell>
        </row>
        <row r="601">
          <cell r="B601" t="str">
            <v>JV2103039</v>
          </cell>
          <cell r="C601" t="str">
            <v>Planning</v>
          </cell>
          <cell r="D601" t="str">
            <v>Product Management</v>
          </cell>
          <cell r="E601">
            <v>0</v>
          </cell>
          <cell r="F601" t="str">
            <v>Packaging</v>
          </cell>
          <cell r="G601" t="str">
            <v>Loading Unloading</v>
          </cell>
          <cell r="H601">
            <v>44263</v>
          </cell>
          <cell r="I601">
            <v>44293</v>
          </cell>
          <cell r="J601">
            <v>0</v>
          </cell>
          <cell r="K601" t="str">
            <v>Makwana Dharmeshkumar Babubhai</v>
          </cell>
          <cell r="L601">
            <v>22.386301369863013</v>
          </cell>
          <cell r="M601">
            <v>37131</v>
          </cell>
          <cell r="N601">
            <v>9737882909</v>
          </cell>
          <cell r="O601">
            <v>0</v>
          </cell>
          <cell r="P601" t="str">
            <v>Babubhai</v>
          </cell>
          <cell r="Q601">
            <v>6354931227</v>
          </cell>
          <cell r="R601" t="str">
            <v>Father</v>
          </cell>
          <cell r="S601" t="str">
            <v>Manjulaben</v>
          </cell>
          <cell r="T601" t="str">
            <v>Near Muktidham,Sanand,Ahmedabad</v>
          </cell>
          <cell r="U601" t="str">
            <v>Kaneri,Gir Gadhda,Gir Somnath,Gujarat</v>
          </cell>
          <cell r="V601">
            <v>0</v>
          </cell>
          <cell r="W601" t="str">
            <v>432133771810</v>
          </cell>
          <cell r="X601">
            <v>0</v>
          </cell>
          <cell r="Y601" t="str">
            <v>HSC</v>
          </cell>
          <cell r="Z601">
            <v>0</v>
          </cell>
          <cell r="AA601" t="str">
            <v>-</v>
          </cell>
        </row>
        <row r="602">
          <cell r="B602" t="str">
            <v>JV2103040</v>
          </cell>
          <cell r="C602" t="str">
            <v>Production</v>
          </cell>
          <cell r="D602" t="str">
            <v>Tire Building</v>
          </cell>
          <cell r="E602">
            <v>0</v>
          </cell>
          <cell r="F602" t="str">
            <v>CW Operator</v>
          </cell>
          <cell r="G602" t="str">
            <v>Skilled</v>
          </cell>
          <cell r="H602">
            <v>44263</v>
          </cell>
          <cell r="I602">
            <v>44479</v>
          </cell>
          <cell r="J602">
            <v>0</v>
          </cell>
          <cell r="K602" t="str">
            <v>Rabari Sagarbhai Zaverbhai</v>
          </cell>
          <cell r="L602">
            <v>29.046575342465754</v>
          </cell>
          <cell r="M602">
            <v>34700</v>
          </cell>
          <cell r="N602">
            <v>7874185937</v>
          </cell>
          <cell r="O602">
            <v>0</v>
          </cell>
          <cell r="P602" t="str">
            <v>Zaverbhai</v>
          </cell>
          <cell r="Q602">
            <v>9737809690</v>
          </cell>
          <cell r="R602" t="str">
            <v>Father</v>
          </cell>
          <cell r="S602" t="str">
            <v>Jababen</v>
          </cell>
          <cell r="T602" t="str">
            <v>Somnath Stand,Sanand,Ahmedabad</v>
          </cell>
          <cell r="U602" t="str">
            <v>Voda,banaskantha,Vaier,Gujarat</v>
          </cell>
          <cell r="V602">
            <v>0</v>
          </cell>
          <cell r="W602" t="str">
            <v>602413287365</v>
          </cell>
          <cell r="X602">
            <v>0</v>
          </cell>
          <cell r="Y602" t="str">
            <v>ITI</v>
          </cell>
          <cell r="Z602" t="str">
            <v>Fitter</v>
          </cell>
          <cell r="AA602" t="str">
            <v>03 Year</v>
          </cell>
        </row>
        <row r="603">
          <cell r="B603" t="str">
            <v>JV2103041</v>
          </cell>
          <cell r="C603" t="str">
            <v>QA</v>
          </cell>
          <cell r="D603" t="str">
            <v>Quality Inspection</v>
          </cell>
          <cell r="E603">
            <v>0</v>
          </cell>
          <cell r="F603" t="str">
            <v>CW Operator</v>
          </cell>
          <cell r="G603" t="str">
            <v>Skilled</v>
          </cell>
          <cell r="H603">
            <v>44263</v>
          </cell>
          <cell r="I603">
            <v>44419</v>
          </cell>
          <cell r="J603">
            <v>0</v>
          </cell>
          <cell r="K603" t="str">
            <v>Vankar Mahendrakumar Govindbhai</v>
          </cell>
          <cell r="L603">
            <v>26.076712328767123</v>
          </cell>
          <cell r="M603">
            <v>35784</v>
          </cell>
          <cell r="N603">
            <v>9081408826</v>
          </cell>
          <cell r="O603">
            <v>0</v>
          </cell>
          <cell r="P603" t="str">
            <v>Govindbhai</v>
          </cell>
          <cell r="Q603">
            <v>9913015241</v>
          </cell>
          <cell r="R603" t="str">
            <v>Father</v>
          </cell>
          <cell r="S603" t="str">
            <v>Rajiben</v>
          </cell>
          <cell r="T603" t="str">
            <v>Near Apmc Market,Vishala,Ahmedabad</v>
          </cell>
          <cell r="U603" t="str">
            <v>S20,Krushnanagr Township,Vasna,Ahmedabad</v>
          </cell>
          <cell r="V603">
            <v>0</v>
          </cell>
          <cell r="W603" t="str">
            <v>661727180643</v>
          </cell>
          <cell r="X603">
            <v>0</v>
          </cell>
          <cell r="Y603" t="str">
            <v>ITI</v>
          </cell>
          <cell r="Z603" t="str">
            <v>Mechanic Diesel</v>
          </cell>
          <cell r="AA603" t="str">
            <v>02 Year</v>
          </cell>
        </row>
        <row r="604">
          <cell r="B604" t="str">
            <v>JV2103042</v>
          </cell>
          <cell r="C604" t="str">
            <v>QA</v>
          </cell>
          <cell r="D604" t="str">
            <v>Quality Inspection</v>
          </cell>
          <cell r="E604">
            <v>0</v>
          </cell>
          <cell r="F604" t="str">
            <v>CW Operator</v>
          </cell>
          <cell r="G604" t="str">
            <v>Skilled</v>
          </cell>
          <cell r="H604">
            <v>44263</v>
          </cell>
          <cell r="I604">
            <v>44293</v>
          </cell>
          <cell r="J604">
            <v>0</v>
          </cell>
          <cell r="K604" t="str">
            <v>Rathod Gurudevsinh Chandrasinh</v>
          </cell>
          <cell r="L604">
            <v>25.112328767123287</v>
          </cell>
          <cell r="M604">
            <v>36136</v>
          </cell>
          <cell r="N604">
            <v>9316188328</v>
          </cell>
          <cell r="O604">
            <v>0</v>
          </cell>
          <cell r="P604" t="str">
            <v>Chandrasinh</v>
          </cell>
          <cell r="Q604">
            <v>9824691553</v>
          </cell>
          <cell r="R604" t="str">
            <v>Father</v>
          </cell>
          <cell r="S604" t="str">
            <v xml:space="preserve">Balba </v>
          </cell>
          <cell r="T604" t="str">
            <v>Somnath Stand,Sanand,Ahmedabad</v>
          </cell>
          <cell r="U604" t="str">
            <v>Rathod Vas,Hathipura,Jepur,Vijapur,Mahesana</v>
          </cell>
          <cell r="V604">
            <v>0</v>
          </cell>
          <cell r="W604" t="str">
            <v>342673672379</v>
          </cell>
          <cell r="X604">
            <v>0</v>
          </cell>
          <cell r="Y604" t="str">
            <v>ITI</v>
          </cell>
          <cell r="Z604" t="str">
            <v>M.M.V</v>
          </cell>
          <cell r="AA604" t="str">
            <v>02 Year</v>
          </cell>
        </row>
        <row r="605">
          <cell r="B605" t="str">
            <v>JV2103043</v>
          </cell>
          <cell r="C605" t="str">
            <v>Finance</v>
          </cell>
          <cell r="D605" t="str">
            <v>Import &amp; Export</v>
          </cell>
          <cell r="E605" t="str">
            <v>Import &amp; Export</v>
          </cell>
          <cell r="F605" t="str">
            <v>Officeboy</v>
          </cell>
          <cell r="G605" t="str">
            <v>Skilled</v>
          </cell>
          <cell r="H605">
            <v>44270</v>
          </cell>
          <cell r="I605">
            <v>44561</v>
          </cell>
          <cell r="J605">
            <v>0</v>
          </cell>
          <cell r="K605" t="str">
            <v>Jadav Dashrathbhai Jesangbhai</v>
          </cell>
          <cell r="L605">
            <v>31.227397260273971</v>
          </cell>
          <cell r="M605">
            <v>33904</v>
          </cell>
          <cell r="N605">
            <v>9724858060</v>
          </cell>
          <cell r="O605">
            <v>0</v>
          </cell>
          <cell r="P605" t="str">
            <v>Jesangbhai</v>
          </cell>
          <cell r="Q605">
            <v>9724858061</v>
          </cell>
          <cell r="R605" t="str">
            <v>Father</v>
          </cell>
          <cell r="S605" t="str">
            <v>Samtaben</v>
          </cell>
          <cell r="T605" t="str">
            <v>6, Jadav vas1,Dodiya Vas Pase Ogan Tya-Virtamgam Dist-Ahmedabad pin-382150</v>
          </cell>
          <cell r="U605" t="str">
            <v>6, Jadav vas1,Dodiya Vas Pase Ogan Tya-Virtamgam Dist-Ahmedabad pin-382150</v>
          </cell>
          <cell r="V605">
            <v>0</v>
          </cell>
          <cell r="W605" t="str">
            <v>378920052500</v>
          </cell>
          <cell r="X605">
            <v>0</v>
          </cell>
          <cell r="Y605" t="str">
            <v>HSC</v>
          </cell>
          <cell r="Z605" t="str">
            <v>-</v>
          </cell>
          <cell r="AA605" t="str">
            <v>Fresher</v>
          </cell>
        </row>
        <row r="606">
          <cell r="B606" t="str">
            <v>JV2103044</v>
          </cell>
          <cell r="C606" t="str">
            <v>Production</v>
          </cell>
          <cell r="D606" t="str">
            <v>Mixing</v>
          </cell>
          <cell r="E606">
            <v>0</v>
          </cell>
          <cell r="F606" t="str">
            <v>CW Operator</v>
          </cell>
          <cell r="G606" t="str">
            <v>Skilled</v>
          </cell>
          <cell r="H606">
            <v>44277</v>
          </cell>
          <cell r="I606">
            <v>44354</v>
          </cell>
          <cell r="J606">
            <v>0</v>
          </cell>
          <cell r="K606" t="str">
            <v>Ambaliya Keyur Bhupendrabhai</v>
          </cell>
          <cell r="L606">
            <v>25.18904109589041</v>
          </cell>
          <cell r="M606">
            <v>36108</v>
          </cell>
          <cell r="N606">
            <v>9512429164</v>
          </cell>
          <cell r="O606">
            <v>0</v>
          </cell>
          <cell r="P606" t="str">
            <v>Bhupendrabhai</v>
          </cell>
          <cell r="Q606">
            <v>9879573334</v>
          </cell>
          <cell r="R606" t="str">
            <v>Father</v>
          </cell>
          <cell r="S606" t="str">
            <v>Bhavnaben</v>
          </cell>
          <cell r="T606" t="str">
            <v>Somnath Society Sanand,Ahmedabad</v>
          </cell>
          <cell r="U606" t="str">
            <v>Jam Barvala,Babra,Barvala,Amreli,Gujarat</v>
          </cell>
          <cell r="V606">
            <v>0</v>
          </cell>
          <cell r="W606" t="str">
            <v>404579296597</v>
          </cell>
          <cell r="X606">
            <v>0</v>
          </cell>
          <cell r="Y606" t="str">
            <v>ITI</v>
          </cell>
          <cell r="Z606" t="str">
            <v>Fitter</v>
          </cell>
          <cell r="AA606" t="str">
            <v>01 year</v>
          </cell>
        </row>
        <row r="607">
          <cell r="B607" t="str">
            <v>JV2103045</v>
          </cell>
          <cell r="C607" t="str">
            <v>Production</v>
          </cell>
          <cell r="D607" t="str">
            <v>Mixing</v>
          </cell>
          <cell r="E607">
            <v>0</v>
          </cell>
          <cell r="F607" t="str">
            <v>CW Operator</v>
          </cell>
          <cell r="G607" t="str">
            <v>Skilled</v>
          </cell>
          <cell r="H607">
            <v>44277</v>
          </cell>
          <cell r="I607">
            <v>44390</v>
          </cell>
          <cell r="J607">
            <v>0</v>
          </cell>
          <cell r="K607" t="str">
            <v>Baraiya Nayankumar Ujamshibhai</v>
          </cell>
          <cell r="L607">
            <v>21.419178082191781</v>
          </cell>
          <cell r="M607">
            <v>37484</v>
          </cell>
          <cell r="N607">
            <v>8780119456</v>
          </cell>
          <cell r="O607">
            <v>0</v>
          </cell>
          <cell r="P607" t="str">
            <v>Ujamshibhai</v>
          </cell>
          <cell r="Q607">
            <v>8200069176</v>
          </cell>
          <cell r="R607" t="str">
            <v>Father</v>
          </cell>
          <cell r="S607" t="str">
            <v>jayaben</v>
          </cell>
          <cell r="T607" t="str">
            <v>Somnath Society Sanand,Ahmedabad</v>
          </cell>
          <cell r="U607" t="str">
            <v>Tekara Fali Baraiya Vas,Khambhat,Anand,Gujarat</v>
          </cell>
          <cell r="V607">
            <v>0</v>
          </cell>
          <cell r="W607" t="str">
            <v>688942534686</v>
          </cell>
          <cell r="X607">
            <v>0</v>
          </cell>
          <cell r="Y607" t="str">
            <v>ITI</v>
          </cell>
          <cell r="Z607" t="str">
            <v>Fitter</v>
          </cell>
          <cell r="AA607" t="str">
            <v>01 year</v>
          </cell>
        </row>
        <row r="608">
          <cell r="B608" t="str">
            <v>JV2103046</v>
          </cell>
          <cell r="C608" t="str">
            <v>Production</v>
          </cell>
          <cell r="D608" t="str">
            <v>Mixing</v>
          </cell>
          <cell r="E608">
            <v>0</v>
          </cell>
          <cell r="F608" t="str">
            <v>CW Operator</v>
          </cell>
          <cell r="G608" t="str">
            <v>Skilled</v>
          </cell>
          <cell r="H608">
            <v>44277</v>
          </cell>
          <cell r="I608">
            <v>44517</v>
          </cell>
          <cell r="J608">
            <v>0</v>
          </cell>
          <cell r="K608" t="str">
            <v>Dabhi Kuldipbhai Dineshbhai</v>
          </cell>
          <cell r="L608">
            <v>22.646575342465752</v>
          </cell>
          <cell r="M608">
            <v>37036</v>
          </cell>
          <cell r="N608">
            <v>8160216340</v>
          </cell>
          <cell r="O608">
            <v>0</v>
          </cell>
          <cell r="P608" t="str">
            <v>Dineshbhai</v>
          </cell>
          <cell r="Q608">
            <v>9824637303</v>
          </cell>
          <cell r="R608" t="str">
            <v>Father</v>
          </cell>
          <cell r="S608" t="str">
            <v>Kanchnaben</v>
          </cell>
          <cell r="T608" t="str">
            <v>70, Vachlo Vas,Nidhrad,Ahmedabad,gujarat</v>
          </cell>
          <cell r="U608" t="str">
            <v>70, Vachlo Vas,Nidhrad,Ahmedabad,gujarat</v>
          </cell>
          <cell r="V608">
            <v>0</v>
          </cell>
          <cell r="W608" t="str">
            <v>729336558926</v>
          </cell>
          <cell r="X608">
            <v>0</v>
          </cell>
          <cell r="Y608" t="str">
            <v>ITI</v>
          </cell>
          <cell r="Z608" t="str">
            <v>Motor Rewinding</v>
          </cell>
          <cell r="AA608" t="str">
            <v>01 year</v>
          </cell>
        </row>
        <row r="609">
          <cell r="B609" t="str">
            <v>JV2103047</v>
          </cell>
          <cell r="C609" t="str">
            <v>Production</v>
          </cell>
          <cell r="D609" t="str">
            <v>Calender</v>
          </cell>
          <cell r="E609">
            <v>0</v>
          </cell>
          <cell r="F609" t="str">
            <v>CW Operator</v>
          </cell>
          <cell r="G609" t="str">
            <v>Skilled</v>
          </cell>
          <cell r="H609">
            <v>44277</v>
          </cell>
          <cell r="I609">
            <v>44317</v>
          </cell>
          <cell r="J609">
            <v>0</v>
          </cell>
          <cell r="K609" t="str">
            <v>Thakor Dilipsinh Ramsinh</v>
          </cell>
          <cell r="L609">
            <v>24.682191780821917</v>
          </cell>
          <cell r="M609">
            <v>36293</v>
          </cell>
          <cell r="N609">
            <v>9512159163</v>
          </cell>
          <cell r="O609">
            <v>0</v>
          </cell>
          <cell r="P609" t="str">
            <v>Ramsinh</v>
          </cell>
          <cell r="Q609">
            <v>6352689268</v>
          </cell>
          <cell r="R609" t="str">
            <v>Father</v>
          </cell>
          <cell r="S609" t="str">
            <v>Sangeetaben</v>
          </cell>
          <cell r="T609" t="str">
            <v>Near Police Station,Sanand,Ahmedabad</v>
          </cell>
          <cell r="U609" t="str">
            <v>Solanki Faliyu,Sutari,Sutari,Panchmahals,Gujarat</v>
          </cell>
          <cell r="V609">
            <v>0</v>
          </cell>
          <cell r="W609" t="str">
            <v>352660751994</v>
          </cell>
          <cell r="X609">
            <v>0</v>
          </cell>
          <cell r="Y609" t="str">
            <v>ITI</v>
          </cell>
          <cell r="Z609" t="str">
            <v>Diesel Mechanic</v>
          </cell>
          <cell r="AA609" t="str">
            <v>02 Year</v>
          </cell>
        </row>
        <row r="610">
          <cell r="B610" t="str">
            <v>JV2103048</v>
          </cell>
          <cell r="C610" t="str">
            <v>Production</v>
          </cell>
          <cell r="D610" t="str">
            <v>Tire Building</v>
          </cell>
          <cell r="E610">
            <v>0</v>
          </cell>
          <cell r="F610" t="str">
            <v>CW Operator</v>
          </cell>
          <cell r="G610" t="str">
            <v>Skilled</v>
          </cell>
          <cell r="H610">
            <v>44277</v>
          </cell>
          <cell r="I610">
            <v>44315</v>
          </cell>
          <cell r="J610">
            <v>0</v>
          </cell>
          <cell r="K610" t="str">
            <v>Solanki Chirag Atulbhai</v>
          </cell>
          <cell r="L610">
            <v>28.43013698630137</v>
          </cell>
          <cell r="M610">
            <v>34925</v>
          </cell>
          <cell r="N610">
            <v>9510464228</v>
          </cell>
          <cell r="O610">
            <v>0</v>
          </cell>
          <cell r="P610" t="str">
            <v>Atulbhai</v>
          </cell>
          <cell r="Q610" t="str">
            <v>8905363616</v>
          </cell>
          <cell r="R610" t="str">
            <v>Father</v>
          </cell>
          <cell r="S610" t="str">
            <v>Labhuben</v>
          </cell>
          <cell r="T610" t="str">
            <v>Ahmedabad City,Gujarat</v>
          </cell>
          <cell r="U610" t="str">
            <v>12, Chandranagar,b/h Ambika Hotel,Ctm,Ahmedabad</v>
          </cell>
          <cell r="V610">
            <v>0</v>
          </cell>
          <cell r="W610" t="str">
            <v>229604825050</v>
          </cell>
          <cell r="X610">
            <v>0</v>
          </cell>
          <cell r="Y610" t="str">
            <v>ITI</v>
          </cell>
          <cell r="Z610" t="str">
            <v>Electrician</v>
          </cell>
          <cell r="AA610" t="str">
            <v>05 Year</v>
          </cell>
        </row>
        <row r="611">
          <cell r="B611" t="str">
            <v>JV2103049</v>
          </cell>
          <cell r="C611" t="str">
            <v>Production</v>
          </cell>
          <cell r="D611" t="str">
            <v>Tire Building</v>
          </cell>
          <cell r="E611">
            <v>0</v>
          </cell>
          <cell r="F611" t="str">
            <v>CW Operator</v>
          </cell>
          <cell r="G611" t="str">
            <v>Skilled</v>
          </cell>
          <cell r="H611">
            <v>44277</v>
          </cell>
          <cell r="I611">
            <v>44659</v>
          </cell>
          <cell r="J611">
            <v>0</v>
          </cell>
          <cell r="K611" t="str">
            <v>Daka Yogeshbhai Karshanbhai</v>
          </cell>
          <cell r="L611">
            <v>30.512328767123286</v>
          </cell>
          <cell r="M611">
            <v>34165</v>
          </cell>
          <cell r="N611">
            <v>9724593800</v>
          </cell>
          <cell r="O611">
            <v>0</v>
          </cell>
          <cell r="P611" t="str">
            <v>Karshanbhai</v>
          </cell>
          <cell r="Q611" t="str">
            <v>9909549110</v>
          </cell>
          <cell r="R611" t="str">
            <v>Father</v>
          </cell>
          <cell r="S611" t="str">
            <v>Sitaben</v>
          </cell>
          <cell r="T611" t="str">
            <v>Somnath Society Sanand,Ahmedabad</v>
          </cell>
          <cell r="U611" t="str">
            <v>Vedancha,Palanpur,Banaskantha,Gujarat</v>
          </cell>
          <cell r="V611">
            <v>0</v>
          </cell>
          <cell r="W611" t="str">
            <v>692506448085</v>
          </cell>
          <cell r="X611">
            <v>0</v>
          </cell>
          <cell r="Y611" t="str">
            <v>ITI</v>
          </cell>
          <cell r="Z611" t="str">
            <v>Electrician</v>
          </cell>
          <cell r="AA611" t="str">
            <v>05 Year</v>
          </cell>
        </row>
        <row r="612">
          <cell r="B612" t="str">
            <v>JV2103050</v>
          </cell>
          <cell r="C612" t="str">
            <v>Production</v>
          </cell>
          <cell r="D612" t="str">
            <v>Tire Building</v>
          </cell>
          <cell r="E612">
            <v>0</v>
          </cell>
          <cell r="F612" t="str">
            <v>CW Operator</v>
          </cell>
          <cell r="G612" t="str">
            <v>Skilled</v>
          </cell>
          <cell r="H612">
            <v>44277</v>
          </cell>
          <cell r="I612">
            <v>44315</v>
          </cell>
          <cell r="J612">
            <v>0</v>
          </cell>
          <cell r="K612" t="str">
            <v>Hire Atish Popat</v>
          </cell>
          <cell r="L612">
            <v>24.147945205479452</v>
          </cell>
          <cell r="M612">
            <v>36488</v>
          </cell>
          <cell r="N612">
            <v>9561335026</v>
          </cell>
          <cell r="O612">
            <v>0</v>
          </cell>
          <cell r="P612" t="str">
            <v>Popat</v>
          </cell>
          <cell r="Q612" t="str">
            <v>9112322729</v>
          </cell>
          <cell r="R612" t="str">
            <v>Father</v>
          </cell>
          <cell r="S612" t="str">
            <v>Pushpa</v>
          </cell>
          <cell r="T612" t="str">
            <v>Somnath Society Sanand,Ahmedabad</v>
          </cell>
          <cell r="U612" t="str">
            <v>Samode,Sakri,Dhule,Maharastra</v>
          </cell>
          <cell r="V612">
            <v>0</v>
          </cell>
          <cell r="W612" t="str">
            <v>658554467878</v>
          </cell>
          <cell r="X612">
            <v>0</v>
          </cell>
          <cell r="Y612" t="str">
            <v>ITI</v>
          </cell>
          <cell r="Z612" t="str">
            <v>Fitter</v>
          </cell>
          <cell r="AA612" t="str">
            <v>01 Year</v>
          </cell>
        </row>
        <row r="613">
          <cell r="B613" t="str">
            <v>JV2103051</v>
          </cell>
          <cell r="C613" t="str">
            <v>Production</v>
          </cell>
          <cell r="D613" t="str">
            <v>Tire Building</v>
          </cell>
          <cell r="E613">
            <v>0</v>
          </cell>
          <cell r="F613" t="str">
            <v>CW Operator</v>
          </cell>
          <cell r="G613" t="str">
            <v>Skilled</v>
          </cell>
          <cell r="H613">
            <v>44277</v>
          </cell>
          <cell r="I613">
            <v>44315</v>
          </cell>
          <cell r="J613">
            <v>0</v>
          </cell>
          <cell r="K613" t="str">
            <v>Bhamare Dipak Machindra</v>
          </cell>
          <cell r="L613">
            <v>26.723287671232878</v>
          </cell>
          <cell r="M613">
            <v>35548</v>
          </cell>
          <cell r="N613">
            <v>9823078225</v>
          </cell>
          <cell r="O613">
            <v>0</v>
          </cell>
          <cell r="P613" t="str">
            <v>Machindra</v>
          </cell>
          <cell r="Q613" t="str">
            <v>8080387415</v>
          </cell>
          <cell r="R613" t="str">
            <v>Father</v>
          </cell>
          <cell r="S613">
            <v>0</v>
          </cell>
          <cell r="T613" t="str">
            <v>Somnath Society Sanand,Ahmedabad</v>
          </cell>
          <cell r="U613" t="str">
            <v>Chhadrel Korde,Sakri,Dhule,Maharastra</v>
          </cell>
          <cell r="V613">
            <v>0</v>
          </cell>
          <cell r="W613" t="str">
            <v>236462196822</v>
          </cell>
          <cell r="X613">
            <v>0</v>
          </cell>
          <cell r="Y613" t="str">
            <v>ITI</v>
          </cell>
          <cell r="Z613" t="str">
            <v>Fitter</v>
          </cell>
          <cell r="AA613" t="str">
            <v>01 Year</v>
          </cell>
        </row>
        <row r="614">
          <cell r="B614" t="str">
            <v>JV2104052</v>
          </cell>
          <cell r="C614" t="str">
            <v>Production</v>
          </cell>
          <cell r="D614" t="str">
            <v>Mixing</v>
          </cell>
          <cell r="E614">
            <v>0</v>
          </cell>
          <cell r="F614" t="str">
            <v>CW Operator</v>
          </cell>
          <cell r="G614" t="str">
            <v>Skilled</v>
          </cell>
          <cell r="H614">
            <v>44291</v>
          </cell>
          <cell r="I614">
            <v>44340</v>
          </cell>
          <cell r="J614">
            <v>0</v>
          </cell>
          <cell r="K614" t="str">
            <v>Vaghela Dharmeshbhai Manubhai</v>
          </cell>
          <cell r="L614">
            <v>26.350684931506848</v>
          </cell>
          <cell r="M614">
            <v>35684</v>
          </cell>
          <cell r="N614">
            <v>9725885691</v>
          </cell>
          <cell r="O614">
            <v>0</v>
          </cell>
          <cell r="P614" t="str">
            <v>Manubhai</v>
          </cell>
          <cell r="Q614">
            <v>8460442377</v>
          </cell>
          <cell r="R614" t="str">
            <v>Father</v>
          </cell>
          <cell r="S614" t="str">
            <v>Anandiben</v>
          </cell>
          <cell r="T614" t="str">
            <v>Near Miktidham,Sanand,Ahmedabad</v>
          </cell>
          <cell r="U614" t="str">
            <v>Shamarkha,Anand,Anand,Samarkha-388360</v>
          </cell>
          <cell r="V614">
            <v>0</v>
          </cell>
          <cell r="W614" t="str">
            <v>391774318461</v>
          </cell>
          <cell r="X614">
            <v>0</v>
          </cell>
          <cell r="Y614" t="str">
            <v>ITI</v>
          </cell>
          <cell r="Z614" t="str">
            <v>Fitter</v>
          </cell>
          <cell r="AA614" t="str">
            <v>03 Year</v>
          </cell>
        </row>
        <row r="615">
          <cell r="B615" t="str">
            <v>JV2104053</v>
          </cell>
          <cell r="C615" t="str">
            <v>Production</v>
          </cell>
          <cell r="D615" t="str">
            <v>Mixing</v>
          </cell>
          <cell r="E615">
            <v>0</v>
          </cell>
          <cell r="F615" t="str">
            <v>CW Operator</v>
          </cell>
          <cell r="G615" t="str">
            <v>Skilled</v>
          </cell>
          <cell r="H615">
            <v>44291</v>
          </cell>
          <cell r="I615">
            <v>44417</v>
          </cell>
          <cell r="J615">
            <v>0</v>
          </cell>
          <cell r="K615" t="str">
            <v>Raval Rahul Narendrabhai</v>
          </cell>
          <cell r="L615">
            <v>24.416438356164385</v>
          </cell>
          <cell r="M615">
            <v>36390</v>
          </cell>
          <cell r="N615">
            <v>8850164006</v>
          </cell>
          <cell r="O615">
            <v>0</v>
          </cell>
          <cell r="P615" t="str">
            <v>Narendrabhai</v>
          </cell>
          <cell r="Q615">
            <v>9167945711</v>
          </cell>
          <cell r="R615" t="str">
            <v>Father</v>
          </cell>
          <cell r="S615" t="str">
            <v>-</v>
          </cell>
          <cell r="T615" t="str">
            <v>Near Miktidham,Sanand,Ahmedabad</v>
          </cell>
          <cell r="U615" t="str">
            <v>Plot No.168,Room No.3/1 nav Vijay CHS,Kherwadi Road,Nirmal Nagar Police Station,Bandra Est,Mumbai</v>
          </cell>
          <cell r="V615">
            <v>0</v>
          </cell>
          <cell r="W615" t="str">
            <v>507958301248</v>
          </cell>
          <cell r="X615">
            <v>0</v>
          </cell>
          <cell r="Y615" t="str">
            <v>ITI</v>
          </cell>
          <cell r="Z615" t="str">
            <v>Fitter</v>
          </cell>
          <cell r="AA615" t="str">
            <v>03 Year</v>
          </cell>
        </row>
        <row r="616">
          <cell r="B616" t="str">
            <v>JV2104054</v>
          </cell>
          <cell r="C616" t="str">
            <v>Production</v>
          </cell>
          <cell r="D616" t="str">
            <v>Calender</v>
          </cell>
          <cell r="E616">
            <v>0</v>
          </cell>
          <cell r="F616" t="str">
            <v>CW Operator</v>
          </cell>
          <cell r="G616" t="str">
            <v>Skilled</v>
          </cell>
          <cell r="H616">
            <v>44291</v>
          </cell>
          <cell r="I616">
            <v>44347</v>
          </cell>
          <cell r="J616">
            <v>0</v>
          </cell>
          <cell r="K616" t="str">
            <v>Patil Rakeshkumar Dahyabhai</v>
          </cell>
          <cell r="L616">
            <v>26.961643835616439</v>
          </cell>
          <cell r="M616">
            <v>35461</v>
          </cell>
          <cell r="N616">
            <v>8154948455</v>
          </cell>
          <cell r="O616">
            <v>0</v>
          </cell>
          <cell r="P616" t="str">
            <v>Dahyabhai</v>
          </cell>
          <cell r="Q616">
            <v>6352778091</v>
          </cell>
          <cell r="R616" t="str">
            <v>Father</v>
          </cell>
          <cell r="S616" t="str">
            <v>Savitaben</v>
          </cell>
          <cell r="T616" t="str">
            <v>Near Kargil Pump,Sarghasan,Gandhinagar</v>
          </cell>
          <cell r="U616" t="str">
            <v>Bolundra,Modasa,Sabarkantha-383250</v>
          </cell>
          <cell r="V616">
            <v>0</v>
          </cell>
          <cell r="W616" t="str">
            <v>306311548008</v>
          </cell>
          <cell r="X616">
            <v>0</v>
          </cell>
          <cell r="Y616" t="str">
            <v>ITI</v>
          </cell>
          <cell r="Z616" t="str">
            <v>Fitter</v>
          </cell>
          <cell r="AA616" t="str">
            <v>-</v>
          </cell>
        </row>
        <row r="617">
          <cell r="B617" t="str">
            <v>JV2104055</v>
          </cell>
          <cell r="C617" t="str">
            <v>Production</v>
          </cell>
          <cell r="D617" t="str">
            <v>Calender</v>
          </cell>
          <cell r="E617">
            <v>0</v>
          </cell>
          <cell r="F617" t="str">
            <v>CW Operator</v>
          </cell>
          <cell r="G617" t="str">
            <v>Skilled</v>
          </cell>
          <cell r="H617">
            <v>44291</v>
          </cell>
          <cell r="I617">
            <v>44691</v>
          </cell>
          <cell r="J617">
            <v>0</v>
          </cell>
          <cell r="K617" t="str">
            <v>Pavan Ramesh Kale</v>
          </cell>
          <cell r="L617">
            <v>26.284931506849315</v>
          </cell>
          <cell r="M617">
            <v>35708</v>
          </cell>
          <cell r="N617">
            <v>9725365161</v>
          </cell>
          <cell r="O617">
            <v>0</v>
          </cell>
          <cell r="P617" t="str">
            <v>Ramesh</v>
          </cell>
          <cell r="Q617">
            <v>8857823310</v>
          </cell>
          <cell r="R617" t="str">
            <v>Father</v>
          </cell>
          <cell r="S617" t="str">
            <v>Sandhya</v>
          </cell>
          <cell r="T617" t="str">
            <v>Near Miktidham,Sanand,Ahmedabad</v>
          </cell>
          <cell r="U617" t="str">
            <v>Tarshod,Jalgaon,Maharastra-425002</v>
          </cell>
          <cell r="V617">
            <v>0</v>
          </cell>
          <cell r="W617" t="str">
            <v>706076569468</v>
          </cell>
          <cell r="X617">
            <v>0</v>
          </cell>
          <cell r="Y617" t="str">
            <v>ITI</v>
          </cell>
          <cell r="Z617" t="str">
            <v>Sheat Metal Worker</v>
          </cell>
          <cell r="AA617" t="str">
            <v>-</v>
          </cell>
        </row>
        <row r="618">
          <cell r="B618" t="str">
            <v>JV2104056</v>
          </cell>
          <cell r="C618" t="str">
            <v>Production</v>
          </cell>
          <cell r="D618" t="str">
            <v>Calender</v>
          </cell>
          <cell r="E618">
            <v>0</v>
          </cell>
          <cell r="F618" t="str">
            <v>CW Operator</v>
          </cell>
          <cell r="G618" t="str">
            <v>Skilled</v>
          </cell>
          <cell r="H618">
            <v>44291</v>
          </cell>
          <cell r="I618">
            <v>44340</v>
          </cell>
          <cell r="J618">
            <v>0</v>
          </cell>
          <cell r="K618" t="str">
            <v>Devaliya Jaydip Jayeshbhai</v>
          </cell>
          <cell r="L618">
            <v>20.956164383561642</v>
          </cell>
          <cell r="M618">
            <v>37653</v>
          </cell>
          <cell r="N618">
            <v>7623843151</v>
          </cell>
          <cell r="O618">
            <v>0</v>
          </cell>
          <cell r="P618" t="str">
            <v>Jayeshbhai</v>
          </cell>
          <cell r="Q618">
            <v>9913043151</v>
          </cell>
          <cell r="R618" t="str">
            <v>Father</v>
          </cell>
          <cell r="S618" t="str">
            <v>Dayaben</v>
          </cell>
          <cell r="T618" t="str">
            <v>Near Sanand Police Station,Sanand,Ahmedabad</v>
          </cell>
          <cell r="U618" t="str">
            <v>Ishra,Keshod,Junagadh-362220</v>
          </cell>
          <cell r="V618">
            <v>0</v>
          </cell>
          <cell r="W618" t="str">
            <v>942268710722</v>
          </cell>
          <cell r="X618">
            <v>0</v>
          </cell>
          <cell r="Y618" t="str">
            <v>ITI</v>
          </cell>
          <cell r="Z618" t="str">
            <v>Electrician</v>
          </cell>
          <cell r="AA618" t="str">
            <v>-</v>
          </cell>
        </row>
        <row r="619">
          <cell r="B619" t="str">
            <v>JV2104057</v>
          </cell>
          <cell r="C619" t="str">
            <v>QA</v>
          </cell>
          <cell r="D619" t="str">
            <v>Quality Control</v>
          </cell>
          <cell r="E619">
            <v>0</v>
          </cell>
          <cell r="F619" t="str">
            <v>CW Operator</v>
          </cell>
          <cell r="G619" t="str">
            <v>Skilled</v>
          </cell>
          <cell r="H619">
            <v>44291</v>
          </cell>
          <cell r="I619">
            <v>44745</v>
          </cell>
          <cell r="J619">
            <v>0</v>
          </cell>
          <cell r="K619" t="str">
            <v>Vekariya Rushang Arvindbhai</v>
          </cell>
          <cell r="L619">
            <v>23.901369863013699</v>
          </cell>
          <cell r="M619">
            <v>36578</v>
          </cell>
          <cell r="N619">
            <v>8160320181</v>
          </cell>
          <cell r="O619">
            <v>0</v>
          </cell>
          <cell r="P619" t="str">
            <v>Arvindbhai</v>
          </cell>
          <cell r="Q619">
            <v>9537578362</v>
          </cell>
          <cell r="R619" t="str">
            <v>Father</v>
          </cell>
          <cell r="S619" t="str">
            <v>Kailashben</v>
          </cell>
          <cell r="T619" t="str">
            <v>Thakkar Nagar,Ahmedabad,Gujarat</v>
          </cell>
          <cell r="U619" t="str">
            <v>D-9,Sundarvan Flate,Opp Shivangi Flat,Nikol,Ahmedabad,Gujarat</v>
          </cell>
          <cell r="V619">
            <v>0</v>
          </cell>
          <cell r="W619" t="str">
            <v>327230321004</v>
          </cell>
          <cell r="X619">
            <v>0</v>
          </cell>
          <cell r="Y619" t="str">
            <v>ITI</v>
          </cell>
          <cell r="Z619" t="str">
            <v>MMV</v>
          </cell>
          <cell r="AA619" t="str">
            <v>-</v>
          </cell>
        </row>
        <row r="620">
          <cell r="B620" t="str">
            <v>JV2104058</v>
          </cell>
          <cell r="C620" t="str">
            <v>QA</v>
          </cell>
          <cell r="D620" t="str">
            <v>Quality Control</v>
          </cell>
          <cell r="E620">
            <v>0</v>
          </cell>
          <cell r="F620" t="str">
            <v>CW Operator</v>
          </cell>
          <cell r="G620" t="str">
            <v>Skilled</v>
          </cell>
          <cell r="H620">
            <v>44291</v>
          </cell>
          <cell r="I620">
            <v>44320</v>
          </cell>
          <cell r="J620">
            <v>0</v>
          </cell>
          <cell r="K620" t="str">
            <v>Mandkoliya Dasarathbhai Hamirbhai</v>
          </cell>
          <cell r="L620">
            <v>26.276712328767122</v>
          </cell>
          <cell r="M620">
            <v>35711</v>
          </cell>
          <cell r="N620">
            <v>9723835136</v>
          </cell>
          <cell r="O620">
            <v>0</v>
          </cell>
          <cell r="P620" t="str">
            <v>Hamirbhai</v>
          </cell>
          <cell r="Q620">
            <v>9510323417</v>
          </cell>
          <cell r="R620" t="str">
            <v>Father</v>
          </cell>
          <cell r="S620" t="str">
            <v>Sitaben</v>
          </cell>
          <cell r="T620" t="str">
            <v>Kamijla,Viramgam,Ahmedabad,Gujarat</v>
          </cell>
          <cell r="U620" t="str">
            <v>Kamijla,Viramgam,Ahmedabad,Gujarat</v>
          </cell>
          <cell r="V620">
            <v>0</v>
          </cell>
          <cell r="W620" t="str">
            <v>289574191032</v>
          </cell>
          <cell r="X620">
            <v>0</v>
          </cell>
          <cell r="Y620" t="str">
            <v>ITI</v>
          </cell>
          <cell r="Z620" t="str">
            <v>Armature</v>
          </cell>
          <cell r="AA620" t="str">
            <v>03 Year</v>
          </cell>
        </row>
        <row r="621">
          <cell r="B621" t="str">
            <v>JV2104059</v>
          </cell>
          <cell r="C621" t="str">
            <v>Production</v>
          </cell>
          <cell r="D621" t="str">
            <v>Tire Building</v>
          </cell>
          <cell r="E621">
            <v>0</v>
          </cell>
          <cell r="F621" t="str">
            <v>CW Operator</v>
          </cell>
          <cell r="G621" t="str">
            <v>Skilled</v>
          </cell>
          <cell r="H621">
            <v>44291</v>
          </cell>
          <cell r="I621">
            <v>44372</v>
          </cell>
          <cell r="J621">
            <v>0</v>
          </cell>
          <cell r="K621" t="str">
            <v>Solanki Ravi Jagdishbhai</v>
          </cell>
          <cell r="L621">
            <v>24.783561643835615</v>
          </cell>
          <cell r="M621">
            <v>36256</v>
          </cell>
          <cell r="N621">
            <v>9714134610</v>
          </cell>
          <cell r="O621">
            <v>0</v>
          </cell>
          <cell r="P621" t="str">
            <v>Jagdishbhai</v>
          </cell>
          <cell r="Q621">
            <v>9714134610</v>
          </cell>
          <cell r="R621" t="str">
            <v>Father</v>
          </cell>
          <cell r="S621" t="str">
            <v>Parul</v>
          </cell>
          <cell r="T621" t="str">
            <v>Near Miktidham,Sanand,Ahmedabad</v>
          </cell>
          <cell r="U621" t="str">
            <v>Timla Fali,Kharva Chaklo,Jamnagar,Gujarat-361001</v>
          </cell>
          <cell r="V621">
            <v>0</v>
          </cell>
          <cell r="W621" t="str">
            <v>450574132663</v>
          </cell>
          <cell r="X621">
            <v>0</v>
          </cell>
          <cell r="Y621" t="str">
            <v>Diploma</v>
          </cell>
          <cell r="Z621" t="str">
            <v>Mechanical</v>
          </cell>
          <cell r="AA621" t="str">
            <v>01 Year</v>
          </cell>
        </row>
        <row r="622">
          <cell r="B622" t="str">
            <v>JV2104060</v>
          </cell>
          <cell r="C622" t="str">
            <v>RD</v>
          </cell>
          <cell r="D622" t="str">
            <v>Plan &amp; Audit Control</v>
          </cell>
          <cell r="E622">
            <v>0</v>
          </cell>
          <cell r="F622" t="str">
            <v>Packaging</v>
          </cell>
          <cell r="G622" t="str">
            <v>Loading Unloading</v>
          </cell>
          <cell r="H622">
            <v>44298</v>
          </cell>
          <cell r="I622">
            <v>44666</v>
          </cell>
          <cell r="J622">
            <v>0</v>
          </cell>
          <cell r="K622" t="str">
            <v>Jamod Rajubhai Devabhai</v>
          </cell>
          <cell r="L622">
            <v>40.641095890410959</v>
          </cell>
          <cell r="M622">
            <v>30468</v>
          </cell>
          <cell r="N622">
            <v>8200356236</v>
          </cell>
          <cell r="O622">
            <v>0</v>
          </cell>
          <cell r="P622" t="str">
            <v>Devabhai</v>
          </cell>
          <cell r="Q622">
            <v>8511281834</v>
          </cell>
          <cell r="R622" t="str">
            <v>Father</v>
          </cell>
          <cell r="S622" t="str">
            <v>Labhuben</v>
          </cell>
          <cell r="T622" t="str">
            <v>At-Zezra,Viramgam,Ahmedabad-382150</v>
          </cell>
          <cell r="U622" t="str">
            <v>At-Zezra,Viramgam,Ahmedabad-382150</v>
          </cell>
          <cell r="V622">
            <v>0</v>
          </cell>
          <cell r="W622" t="str">
            <v>943034506136</v>
          </cell>
          <cell r="X622">
            <v>0</v>
          </cell>
          <cell r="Y622" t="str">
            <v>SSC</v>
          </cell>
          <cell r="Z622" t="str">
            <v>-</v>
          </cell>
          <cell r="AA622" t="str">
            <v>07 Years</v>
          </cell>
        </row>
        <row r="623">
          <cell r="B623" t="str">
            <v>JV2104061</v>
          </cell>
          <cell r="C623" t="str">
            <v>Production</v>
          </cell>
          <cell r="D623" t="str">
            <v>Tire Building</v>
          </cell>
          <cell r="E623">
            <v>0</v>
          </cell>
          <cell r="F623" t="str">
            <v>CW Operator</v>
          </cell>
          <cell r="G623" t="str">
            <v>Skilled</v>
          </cell>
          <cell r="H623">
            <v>44305</v>
          </cell>
          <cell r="I623">
            <v>44615</v>
          </cell>
          <cell r="J623">
            <v>0</v>
          </cell>
          <cell r="K623" t="str">
            <v>Vaghela Mayursinh Vikramsinh</v>
          </cell>
          <cell r="L623">
            <v>25.032876712328768</v>
          </cell>
          <cell r="M623">
            <v>36165</v>
          </cell>
          <cell r="N623">
            <v>7984579664</v>
          </cell>
          <cell r="O623">
            <v>0</v>
          </cell>
          <cell r="P623" t="str">
            <v>Vikramsinh</v>
          </cell>
          <cell r="Q623">
            <v>7698449476</v>
          </cell>
          <cell r="R623" t="str">
            <v>Father</v>
          </cell>
          <cell r="S623" t="str">
            <v>Alpaben</v>
          </cell>
          <cell r="T623" t="str">
            <v>A-19, Vidhya Gouri Society,Gadila Road,Ghodasar,Ahmedabad,Gujarat</v>
          </cell>
          <cell r="U623" t="str">
            <v>A-19, Vidhya Gouri Society,Gadila Road,Ghodasar,Ahmedabad,Gujarat</v>
          </cell>
          <cell r="V623">
            <v>0</v>
          </cell>
          <cell r="W623" t="str">
            <v>769121333625</v>
          </cell>
          <cell r="X623">
            <v>0</v>
          </cell>
          <cell r="Y623" t="str">
            <v>Diploma</v>
          </cell>
          <cell r="Z623" t="str">
            <v>Mechanical Engineering</v>
          </cell>
          <cell r="AA623" t="str">
            <v>Fresher</v>
          </cell>
        </row>
        <row r="624">
          <cell r="B624" t="str">
            <v>JV2104062</v>
          </cell>
          <cell r="C624" t="str">
            <v>Production</v>
          </cell>
          <cell r="D624" t="str">
            <v>Tire Building</v>
          </cell>
          <cell r="E624">
            <v>0</v>
          </cell>
          <cell r="F624" t="str">
            <v>CW Operator</v>
          </cell>
          <cell r="G624" t="str">
            <v>Skilled</v>
          </cell>
          <cell r="H624">
            <v>44305</v>
          </cell>
          <cell r="I624">
            <v>44338</v>
          </cell>
          <cell r="J624">
            <v>0</v>
          </cell>
          <cell r="K624" t="str">
            <v>Talapda Jatinkumar Sureshbhai</v>
          </cell>
          <cell r="L624">
            <v>23.424657534246574</v>
          </cell>
          <cell r="M624">
            <v>36752</v>
          </cell>
          <cell r="N624">
            <v>9924329699</v>
          </cell>
          <cell r="O624">
            <v>0</v>
          </cell>
          <cell r="P624" t="str">
            <v>Sureshbhai</v>
          </cell>
          <cell r="Q624">
            <v>9924329699</v>
          </cell>
          <cell r="R624" t="str">
            <v>Father</v>
          </cell>
          <cell r="S624" t="str">
            <v>Lakshmi Ben</v>
          </cell>
          <cell r="T624" t="str">
            <v>Near Muktidham,Sanand,Ahmedabad</v>
          </cell>
          <cell r="U624" t="str">
            <v>Chalali,Shaktinagar,Nadiad,Gujarat</v>
          </cell>
          <cell r="V624">
            <v>0</v>
          </cell>
          <cell r="W624" t="str">
            <v>986872065083</v>
          </cell>
          <cell r="X624">
            <v>0</v>
          </cell>
          <cell r="Y624" t="str">
            <v>Diploma</v>
          </cell>
          <cell r="Z624" t="str">
            <v>Mechanical</v>
          </cell>
          <cell r="AA624" t="str">
            <v>Fresher</v>
          </cell>
        </row>
        <row r="625">
          <cell r="B625" t="str">
            <v>JV2104063</v>
          </cell>
          <cell r="C625" t="str">
            <v>Production</v>
          </cell>
          <cell r="D625" t="str">
            <v>Tire Building</v>
          </cell>
          <cell r="E625">
            <v>0</v>
          </cell>
          <cell r="F625" t="str">
            <v>CW Operator</v>
          </cell>
          <cell r="G625" t="str">
            <v>Skilled</v>
          </cell>
          <cell r="H625">
            <v>44305</v>
          </cell>
          <cell r="I625">
            <v>44489</v>
          </cell>
          <cell r="J625">
            <v>0</v>
          </cell>
          <cell r="K625" t="str">
            <v>Patadiya Suresh Bhalabhai</v>
          </cell>
          <cell r="L625">
            <v>24.238356164383561</v>
          </cell>
          <cell r="M625">
            <v>36455</v>
          </cell>
          <cell r="N625">
            <v>6355251899</v>
          </cell>
          <cell r="O625">
            <v>0</v>
          </cell>
          <cell r="P625" t="str">
            <v>Bhalabhai</v>
          </cell>
          <cell r="Q625">
            <v>9054354470</v>
          </cell>
          <cell r="R625" t="str">
            <v>Father</v>
          </cell>
          <cell r="S625" t="str">
            <v>-</v>
          </cell>
          <cell r="T625" t="str">
            <v>E-44,Siddheshwari Society,Maninagar,Ahmedabad Est</v>
          </cell>
          <cell r="U625" t="str">
            <v>E-44,Siddheshwari Society,Maninagar,Ahmedabad Est</v>
          </cell>
          <cell r="V625">
            <v>0</v>
          </cell>
          <cell r="W625" t="str">
            <v>629069314939</v>
          </cell>
          <cell r="X625">
            <v>0</v>
          </cell>
          <cell r="Y625" t="str">
            <v>ITI</v>
          </cell>
          <cell r="Z625" t="str">
            <v>Turner</v>
          </cell>
          <cell r="AA625" t="str">
            <v>Fresher</v>
          </cell>
        </row>
        <row r="626">
          <cell r="B626" t="str">
            <v>JV2104064</v>
          </cell>
          <cell r="C626" t="str">
            <v>Production</v>
          </cell>
          <cell r="D626" t="str">
            <v>Curing</v>
          </cell>
          <cell r="E626">
            <v>0</v>
          </cell>
          <cell r="F626" t="str">
            <v>CW Operator</v>
          </cell>
          <cell r="G626" t="str">
            <v>Skilled</v>
          </cell>
          <cell r="H626">
            <v>44305</v>
          </cell>
          <cell r="I626">
            <v>44348</v>
          </cell>
          <cell r="J626">
            <v>0</v>
          </cell>
          <cell r="K626" t="str">
            <v>Talpada Jaydipkumar Gulabbhai</v>
          </cell>
          <cell r="L626">
            <v>26.715068493150685</v>
          </cell>
          <cell r="M626">
            <v>35551</v>
          </cell>
          <cell r="N626">
            <v>9624357056</v>
          </cell>
          <cell r="O626">
            <v>0</v>
          </cell>
          <cell r="P626" t="str">
            <v>Gulabbhai</v>
          </cell>
          <cell r="Q626">
            <v>9624357056</v>
          </cell>
          <cell r="R626" t="str">
            <v>Father</v>
          </cell>
          <cell r="S626" t="str">
            <v>-</v>
          </cell>
          <cell r="T626" t="str">
            <v>Near Muktidham,Sanand,Ahmedabad</v>
          </cell>
          <cell r="U626" t="str">
            <v>Chalali,Shaktinagar,Nadiad,Gujarat</v>
          </cell>
          <cell r="V626">
            <v>0</v>
          </cell>
          <cell r="W626" t="str">
            <v>425219536981</v>
          </cell>
          <cell r="X626">
            <v>0</v>
          </cell>
          <cell r="Y626" t="str">
            <v>ITI</v>
          </cell>
          <cell r="Z626" t="str">
            <v>Draftman</v>
          </cell>
          <cell r="AA626" t="str">
            <v>Fresher</v>
          </cell>
        </row>
        <row r="627">
          <cell r="B627" t="str">
            <v>JV2104065</v>
          </cell>
          <cell r="C627" t="str">
            <v>Production</v>
          </cell>
          <cell r="D627" t="str">
            <v xml:space="preserve"> Tire building</v>
          </cell>
          <cell r="E627">
            <v>0</v>
          </cell>
          <cell r="F627" t="str">
            <v>CW Operator</v>
          </cell>
          <cell r="G627" t="str">
            <v>Skilled</v>
          </cell>
          <cell r="H627">
            <v>44305</v>
          </cell>
          <cell r="I627">
            <v>44600</v>
          </cell>
          <cell r="J627">
            <v>0</v>
          </cell>
          <cell r="K627" t="str">
            <v>Sathavara Brijesh Jagadishbhai</v>
          </cell>
          <cell r="L627">
            <v>29.164383561643834</v>
          </cell>
          <cell r="M627">
            <v>34657</v>
          </cell>
          <cell r="N627">
            <v>7984230053</v>
          </cell>
          <cell r="O627">
            <v>0</v>
          </cell>
          <cell r="P627" t="str">
            <v>Jagadishbhai</v>
          </cell>
          <cell r="Q627">
            <v>9099852219</v>
          </cell>
          <cell r="R627" t="str">
            <v>Father</v>
          </cell>
          <cell r="S627" t="str">
            <v>Jayaben</v>
          </cell>
          <cell r="T627" t="str">
            <v>B/53,Sangita Society,Ranip,ahmedabad</v>
          </cell>
          <cell r="U627" t="str">
            <v>B/53,Sangita Society,Ranip,ahmedabad</v>
          </cell>
          <cell r="V627">
            <v>0</v>
          </cell>
          <cell r="W627" t="str">
            <v>845717690992</v>
          </cell>
          <cell r="X627">
            <v>0</v>
          </cell>
          <cell r="Y627" t="str">
            <v>ITI</v>
          </cell>
          <cell r="Z627" t="str">
            <v>MMV</v>
          </cell>
          <cell r="AA627" t="str">
            <v>05 Year</v>
          </cell>
        </row>
        <row r="628">
          <cell r="B628" t="str">
            <v>JV2104066</v>
          </cell>
          <cell r="C628" t="str">
            <v>QA</v>
          </cell>
          <cell r="D628" t="str">
            <v>Quality Inspection</v>
          </cell>
          <cell r="E628">
            <v>0</v>
          </cell>
          <cell r="F628" t="str">
            <v>CW Operator</v>
          </cell>
          <cell r="G628" t="str">
            <v>Skilled</v>
          </cell>
          <cell r="H628">
            <v>44305</v>
          </cell>
          <cell r="I628">
            <v>44317</v>
          </cell>
          <cell r="J628">
            <v>0</v>
          </cell>
          <cell r="K628" t="str">
            <v>Ashutosh Kumar</v>
          </cell>
          <cell r="L628">
            <v>24.704109589041096</v>
          </cell>
          <cell r="M628">
            <v>36285</v>
          </cell>
          <cell r="N628">
            <v>9570269812</v>
          </cell>
          <cell r="O628">
            <v>0</v>
          </cell>
          <cell r="P628" t="str">
            <v xml:space="preserve">Jagannath </v>
          </cell>
          <cell r="Q628">
            <v>7634042996</v>
          </cell>
          <cell r="R628" t="str">
            <v>Father</v>
          </cell>
          <cell r="S628" t="str">
            <v>Indrasankumari</v>
          </cell>
          <cell r="T628" t="str">
            <v>Hajari Mata,Sanand,Ahmedabad</v>
          </cell>
          <cell r="U628" t="str">
            <v>S/O: Jagannath Roy,Vard 9,Derwa,Samastipur,Bihar-848505</v>
          </cell>
          <cell r="V628">
            <v>0</v>
          </cell>
          <cell r="W628" t="str">
            <v>478791028585</v>
          </cell>
          <cell r="X628">
            <v>0</v>
          </cell>
          <cell r="Y628" t="str">
            <v>ITI</v>
          </cell>
          <cell r="Z628" t="str">
            <v>Fitter</v>
          </cell>
          <cell r="AA628" t="str">
            <v>03 Year</v>
          </cell>
        </row>
        <row r="629">
          <cell r="B629" t="str">
            <v>JV2104067</v>
          </cell>
          <cell r="C629" t="str">
            <v>QA</v>
          </cell>
          <cell r="D629" t="str">
            <v>Quality Inspection</v>
          </cell>
          <cell r="E629">
            <v>0</v>
          </cell>
          <cell r="F629" t="str">
            <v>CW Operator</v>
          </cell>
          <cell r="G629" t="str">
            <v>Skilled</v>
          </cell>
          <cell r="H629">
            <v>44305</v>
          </cell>
          <cell r="I629">
            <v>44341</v>
          </cell>
          <cell r="J629">
            <v>0</v>
          </cell>
          <cell r="K629" t="str">
            <v>Vankar Manishkumar Nanjibhai</v>
          </cell>
          <cell r="L629">
            <v>28.153424657534245</v>
          </cell>
          <cell r="M629">
            <v>35026</v>
          </cell>
          <cell r="N629">
            <v>8160415087</v>
          </cell>
          <cell r="O629">
            <v>0</v>
          </cell>
          <cell r="P629" t="str">
            <v>Nanjibhai</v>
          </cell>
          <cell r="Q629">
            <v>9724443606</v>
          </cell>
          <cell r="R629" t="str">
            <v>Father</v>
          </cell>
          <cell r="S629" t="str">
            <v>Madhuben</v>
          </cell>
          <cell r="T629" t="str">
            <v>Sola Bhagvat Vidhyapith,Ahmedabad</v>
          </cell>
          <cell r="U629" t="str">
            <v>At-Untada,Davli,Modasha,Arvalli,Gujarat</v>
          </cell>
          <cell r="V629">
            <v>0</v>
          </cell>
          <cell r="W629" t="str">
            <v>525480397161</v>
          </cell>
          <cell r="X629">
            <v>0</v>
          </cell>
          <cell r="Y629" t="str">
            <v>ITI</v>
          </cell>
          <cell r="Z629" t="str">
            <v>Automobile</v>
          </cell>
          <cell r="AA629" t="str">
            <v>05 Year</v>
          </cell>
        </row>
        <row r="630">
          <cell r="B630" t="str">
            <v>JV2104068</v>
          </cell>
          <cell r="C630" t="str">
            <v>Production</v>
          </cell>
          <cell r="D630" t="str">
            <v>Curing</v>
          </cell>
          <cell r="E630">
            <v>0</v>
          </cell>
          <cell r="F630" t="str">
            <v>CW Operator</v>
          </cell>
          <cell r="G630" t="str">
            <v>Skilled</v>
          </cell>
          <cell r="H630">
            <v>44305</v>
          </cell>
          <cell r="I630">
            <v>44733</v>
          </cell>
          <cell r="J630">
            <v>0</v>
          </cell>
          <cell r="K630" t="str">
            <v>Patel Pruthvi Kanubhai</v>
          </cell>
          <cell r="L630">
            <v>26.07123287671233</v>
          </cell>
          <cell r="M630">
            <v>35786</v>
          </cell>
          <cell r="N630">
            <v>9913082656</v>
          </cell>
          <cell r="O630">
            <v>0</v>
          </cell>
          <cell r="P630" t="str">
            <v>Kanubhai</v>
          </cell>
          <cell r="Q630">
            <v>9913082656</v>
          </cell>
          <cell r="R630" t="str">
            <v>Father</v>
          </cell>
          <cell r="S630" t="str">
            <v>-</v>
          </cell>
          <cell r="T630" t="str">
            <v>CTM Express Highway, Vrajbhoomi Socirty</v>
          </cell>
          <cell r="U630" t="str">
            <v>S/O: Kanubhai, Khadalpur,Mahesana,Gujarat-384315</v>
          </cell>
          <cell r="V630">
            <v>0</v>
          </cell>
          <cell r="W630" t="str">
            <v>503197677966</v>
          </cell>
          <cell r="X630">
            <v>0</v>
          </cell>
          <cell r="Y630" t="str">
            <v>ITI</v>
          </cell>
          <cell r="Z630" t="str">
            <v>Fitter</v>
          </cell>
          <cell r="AA630" t="str">
            <v>Fresher</v>
          </cell>
        </row>
        <row r="631">
          <cell r="B631" t="str">
            <v>JV2106069</v>
          </cell>
          <cell r="C631" t="str">
            <v>Production</v>
          </cell>
          <cell r="D631" t="str">
            <v>Mixing</v>
          </cell>
          <cell r="E631">
            <v>0</v>
          </cell>
          <cell r="F631" t="str">
            <v>CW Operator</v>
          </cell>
          <cell r="G631" t="str">
            <v>Skilled</v>
          </cell>
          <cell r="H631">
            <v>44361</v>
          </cell>
          <cell r="I631">
            <v>44447</v>
          </cell>
          <cell r="J631">
            <v>0</v>
          </cell>
          <cell r="K631" t="str">
            <v>Sargara Kartik Maheshbhai</v>
          </cell>
          <cell r="L631">
            <v>22.493150684931507</v>
          </cell>
          <cell r="M631">
            <v>37092</v>
          </cell>
          <cell r="N631">
            <v>8140500850</v>
          </cell>
          <cell r="O631">
            <v>0</v>
          </cell>
          <cell r="P631" t="str">
            <v>Maheshbhai</v>
          </cell>
          <cell r="Q631">
            <v>9924065079</v>
          </cell>
          <cell r="R631" t="str">
            <v>Father</v>
          </cell>
          <cell r="S631" t="str">
            <v>Sejalben</v>
          </cell>
          <cell r="T631" t="str">
            <v>Gupta nagar,Ahmedabad,</v>
          </cell>
          <cell r="U631" t="str">
            <v>813, Vavwalo Mohallo,Guptanagar,Ahmedabad,Gujarat</v>
          </cell>
          <cell r="V631">
            <v>0</v>
          </cell>
          <cell r="W631" t="str">
            <v>525989962777</v>
          </cell>
          <cell r="X631">
            <v>0</v>
          </cell>
          <cell r="Y631" t="str">
            <v>ITI</v>
          </cell>
          <cell r="Z631" t="str">
            <v>Fitter</v>
          </cell>
          <cell r="AA631" t="str">
            <v>Fresher</v>
          </cell>
        </row>
        <row r="632">
          <cell r="B632" t="str">
            <v>JV2106070</v>
          </cell>
          <cell r="C632" t="str">
            <v>Production</v>
          </cell>
          <cell r="D632" t="str">
            <v>Mixing</v>
          </cell>
          <cell r="E632">
            <v>0</v>
          </cell>
          <cell r="F632" t="str">
            <v>CW Operator</v>
          </cell>
          <cell r="G632" t="str">
            <v>Skilled</v>
          </cell>
          <cell r="H632">
            <v>44361</v>
          </cell>
          <cell r="I632">
            <v>44372</v>
          </cell>
          <cell r="J632">
            <v>0</v>
          </cell>
          <cell r="K632" t="str">
            <v>Rabari Jayarambhai Babarbhai</v>
          </cell>
          <cell r="L632">
            <v>26.964383561643835</v>
          </cell>
          <cell r="M632">
            <v>35460</v>
          </cell>
          <cell r="N632">
            <v>9825821655</v>
          </cell>
          <cell r="O632">
            <v>0</v>
          </cell>
          <cell r="P632" t="str">
            <v>babarbhai</v>
          </cell>
          <cell r="Q632">
            <v>9925261975</v>
          </cell>
          <cell r="R632" t="str">
            <v>Father</v>
          </cell>
          <cell r="S632" t="str">
            <v>Jashiben</v>
          </cell>
          <cell r="T632" t="str">
            <v>Sanand,Ahmedabad,Gujarat</v>
          </cell>
          <cell r="U632" t="str">
            <v>At-Vadanagar,Radhanpur,Patan,Gujarat</v>
          </cell>
          <cell r="V632">
            <v>0</v>
          </cell>
          <cell r="W632" t="str">
            <v>455133899181</v>
          </cell>
          <cell r="X632">
            <v>0</v>
          </cell>
          <cell r="Y632" t="str">
            <v>ITI</v>
          </cell>
          <cell r="Z632" t="str">
            <v>Fitter</v>
          </cell>
          <cell r="AA632" t="str">
            <v>02 Year</v>
          </cell>
        </row>
        <row r="633">
          <cell r="B633" t="str">
            <v>JV2106071</v>
          </cell>
          <cell r="C633" t="str">
            <v>Production</v>
          </cell>
          <cell r="D633" t="str">
            <v>Curing</v>
          </cell>
          <cell r="E633">
            <v>0</v>
          </cell>
          <cell r="F633" t="str">
            <v>CW Operator</v>
          </cell>
          <cell r="G633" t="str">
            <v>Skilled</v>
          </cell>
          <cell r="H633">
            <v>44361</v>
          </cell>
          <cell r="I633">
            <v>44382</v>
          </cell>
          <cell r="J633">
            <v>0</v>
          </cell>
          <cell r="K633" t="str">
            <v>Vijaysinh Kanusinh Rathod</v>
          </cell>
          <cell r="L633">
            <v>29.109589041095891</v>
          </cell>
          <cell r="M633">
            <v>34677</v>
          </cell>
          <cell r="N633">
            <v>7201066074</v>
          </cell>
          <cell r="O633">
            <v>0</v>
          </cell>
          <cell r="P633" t="str">
            <v>Kanusinh</v>
          </cell>
          <cell r="Q633">
            <v>9574623720</v>
          </cell>
          <cell r="R633" t="str">
            <v>Father</v>
          </cell>
          <cell r="S633" t="str">
            <v>Vanaben</v>
          </cell>
          <cell r="T633" t="str">
            <v>Near Police Stattion,Sanand,Ahmedabad</v>
          </cell>
          <cell r="U633" t="str">
            <v>At-Falu,Vijapur,Mahesana,Gujarat</v>
          </cell>
          <cell r="V633">
            <v>0</v>
          </cell>
          <cell r="W633" t="str">
            <v>459262804896</v>
          </cell>
          <cell r="X633">
            <v>0</v>
          </cell>
          <cell r="Y633" t="str">
            <v>ITI</v>
          </cell>
          <cell r="Z633" t="str">
            <v>Electrician</v>
          </cell>
          <cell r="AA633" t="str">
            <v>05 Year</v>
          </cell>
        </row>
        <row r="634">
          <cell r="B634" t="str">
            <v>JV2106072</v>
          </cell>
          <cell r="C634" t="str">
            <v>Production</v>
          </cell>
          <cell r="D634" t="str">
            <v>Tire Building</v>
          </cell>
          <cell r="E634">
            <v>0</v>
          </cell>
          <cell r="F634" t="str">
            <v>CW Operator</v>
          </cell>
          <cell r="G634" t="str">
            <v>Skilled</v>
          </cell>
          <cell r="H634">
            <v>44361</v>
          </cell>
          <cell r="I634">
            <v>44382</v>
          </cell>
          <cell r="J634">
            <v>0</v>
          </cell>
          <cell r="K634" t="str">
            <v>Parmar Rahulkumar Bhogilal</v>
          </cell>
          <cell r="L634">
            <v>31.065753424657533</v>
          </cell>
          <cell r="M634">
            <v>33963</v>
          </cell>
          <cell r="N634">
            <v>8140413739</v>
          </cell>
          <cell r="O634">
            <v>0</v>
          </cell>
          <cell r="P634" t="str">
            <v>Bhogilal</v>
          </cell>
          <cell r="Q634">
            <v>9574386426</v>
          </cell>
          <cell r="R634" t="str">
            <v>Father</v>
          </cell>
          <cell r="S634" t="str">
            <v>Manjulaben</v>
          </cell>
          <cell r="T634" t="str">
            <v>Ujala Circle,Ahmedabad,Gujarat</v>
          </cell>
          <cell r="U634" t="str">
            <v>At-Kunara,Siddhapur,Patan,Gujarat</v>
          </cell>
          <cell r="V634">
            <v>0</v>
          </cell>
          <cell r="W634" t="str">
            <v>626388186955</v>
          </cell>
          <cell r="X634">
            <v>0</v>
          </cell>
          <cell r="Y634" t="str">
            <v>ITI</v>
          </cell>
          <cell r="Z634" t="str">
            <v>Electrician</v>
          </cell>
          <cell r="AA634" t="str">
            <v>06 Year</v>
          </cell>
        </row>
        <row r="635">
          <cell r="B635" t="str">
            <v>JV2106073</v>
          </cell>
          <cell r="C635" t="str">
            <v>Production</v>
          </cell>
          <cell r="D635" t="str">
            <v>Tire Building</v>
          </cell>
          <cell r="E635">
            <v>0</v>
          </cell>
          <cell r="F635" t="str">
            <v>CW Operator</v>
          </cell>
          <cell r="G635" t="str">
            <v>Skilled</v>
          </cell>
          <cell r="H635">
            <v>44361</v>
          </cell>
          <cell r="I635">
            <v>44457</v>
          </cell>
          <cell r="J635">
            <v>0</v>
          </cell>
          <cell r="K635" t="str">
            <v>Thakor Shivabhai Hemabhai</v>
          </cell>
          <cell r="L635">
            <v>27.591780821917808</v>
          </cell>
          <cell r="M635">
            <v>35231</v>
          </cell>
          <cell r="N635">
            <v>6351955040</v>
          </cell>
          <cell r="O635">
            <v>0</v>
          </cell>
          <cell r="P635" t="str">
            <v>Hemabhai</v>
          </cell>
          <cell r="Q635">
            <v>7878377971</v>
          </cell>
          <cell r="R635" t="str">
            <v>Father</v>
          </cell>
          <cell r="S635" t="str">
            <v>Manjulaben</v>
          </cell>
          <cell r="T635" t="str">
            <v>gadhiya Chokdi,Sanand,Ahmedabad</v>
          </cell>
          <cell r="U635" t="str">
            <v>Ramavat.Kimbarvada,Virpur,Mahisagar,Gujarat</v>
          </cell>
          <cell r="V635">
            <v>0</v>
          </cell>
          <cell r="W635" t="str">
            <v>191524020297</v>
          </cell>
          <cell r="X635">
            <v>0</v>
          </cell>
          <cell r="Y635" t="str">
            <v>ITI</v>
          </cell>
          <cell r="Z635" t="str">
            <v>Electrician</v>
          </cell>
          <cell r="AA635" t="str">
            <v>Fresher</v>
          </cell>
        </row>
        <row r="636">
          <cell r="B636" t="str">
            <v>JV2106074</v>
          </cell>
          <cell r="C636" t="str">
            <v>Production</v>
          </cell>
          <cell r="D636" t="str">
            <v>Tire Building</v>
          </cell>
          <cell r="E636">
            <v>0</v>
          </cell>
          <cell r="F636" t="str">
            <v>CW Operator</v>
          </cell>
          <cell r="G636" t="str">
            <v>Skilled</v>
          </cell>
          <cell r="H636">
            <v>44361</v>
          </cell>
          <cell r="I636">
            <v>44422</v>
          </cell>
          <cell r="J636">
            <v>0</v>
          </cell>
          <cell r="K636" t="str">
            <v>Kevalbhai Ramanbhai Patel</v>
          </cell>
          <cell r="L636">
            <v>24.745205479452054</v>
          </cell>
          <cell r="M636">
            <v>36270</v>
          </cell>
          <cell r="N636">
            <v>7487012530</v>
          </cell>
          <cell r="O636">
            <v>0</v>
          </cell>
          <cell r="P636" t="str">
            <v>Ramanbhai</v>
          </cell>
          <cell r="Q636">
            <v>9106420239</v>
          </cell>
          <cell r="R636" t="str">
            <v>Father</v>
          </cell>
          <cell r="S636" t="str">
            <v>Hanshaben</v>
          </cell>
          <cell r="T636" t="str">
            <v>APMC,Vasna,Ahmedabad</v>
          </cell>
          <cell r="U636" t="str">
            <v>At-Vankaner,Bhiloda,Arvalli,Gujarat</v>
          </cell>
          <cell r="V636">
            <v>0</v>
          </cell>
          <cell r="W636" t="str">
            <v>455596212263</v>
          </cell>
          <cell r="X636">
            <v>0</v>
          </cell>
          <cell r="Y636" t="str">
            <v>ITI</v>
          </cell>
          <cell r="Z636" t="str">
            <v>Fitter</v>
          </cell>
          <cell r="AA636" t="str">
            <v>02 Year</v>
          </cell>
        </row>
        <row r="637">
          <cell r="B637" t="str">
            <v>JV2107075</v>
          </cell>
          <cell r="C637" t="str">
            <v>Production</v>
          </cell>
          <cell r="D637" t="str">
            <v>Mixing</v>
          </cell>
          <cell r="E637">
            <v>0</v>
          </cell>
          <cell r="F637" t="str">
            <v>CW Operator</v>
          </cell>
          <cell r="G637" t="str">
            <v xml:space="preserve">Skilled </v>
          </cell>
          <cell r="H637">
            <v>44382</v>
          </cell>
          <cell r="I637">
            <v>44433</v>
          </cell>
          <cell r="J637">
            <v>0</v>
          </cell>
          <cell r="K637" t="str">
            <v>Ashok Kumar</v>
          </cell>
          <cell r="L637">
            <v>30.93972602739726</v>
          </cell>
          <cell r="M637">
            <v>34009</v>
          </cell>
          <cell r="N637">
            <v>8789342785</v>
          </cell>
          <cell r="O637">
            <v>0</v>
          </cell>
          <cell r="P637" t="str">
            <v>Hiralal</v>
          </cell>
          <cell r="Q637">
            <v>9955983583</v>
          </cell>
          <cell r="R637" t="str">
            <v>Friend</v>
          </cell>
          <cell r="S637" t="str">
            <v>Hemantidevi</v>
          </cell>
          <cell r="T637" t="str">
            <v>Bol Gam, Sanand,Ahmedabad,Gujarat</v>
          </cell>
          <cell r="U637" t="str">
            <v>S/O: Hiralal Chaudhary,Kako,Kako,Jehanabad,Bihar-804418</v>
          </cell>
          <cell r="V637" t="str">
            <v>2321000100296398</v>
          </cell>
          <cell r="W637" t="str">
            <v>492254583426</v>
          </cell>
          <cell r="X637">
            <v>0</v>
          </cell>
          <cell r="Y637" t="str">
            <v>ITI</v>
          </cell>
          <cell r="Z637" t="str">
            <v>Electrician</v>
          </cell>
          <cell r="AA637" t="str">
            <v>02 Years</v>
          </cell>
        </row>
        <row r="638">
          <cell r="B638" t="str">
            <v>JV2107076</v>
          </cell>
          <cell r="C638" t="str">
            <v>Production</v>
          </cell>
          <cell r="D638" t="str">
            <v>Mixing</v>
          </cell>
          <cell r="E638">
            <v>0</v>
          </cell>
          <cell r="F638" t="str">
            <v>CW Operator</v>
          </cell>
          <cell r="G638" t="str">
            <v xml:space="preserve">Skilled </v>
          </cell>
          <cell r="H638">
            <v>44382</v>
          </cell>
          <cell r="I638">
            <v>44433</v>
          </cell>
          <cell r="J638">
            <v>0</v>
          </cell>
          <cell r="K638" t="str">
            <v>Mantu Kumar</v>
          </cell>
          <cell r="L638">
            <v>31.021917808219179</v>
          </cell>
          <cell r="M638">
            <v>33979</v>
          </cell>
          <cell r="N638">
            <v>9955983583</v>
          </cell>
          <cell r="O638">
            <v>0</v>
          </cell>
          <cell r="P638" t="str">
            <v>Ganouri</v>
          </cell>
          <cell r="Q638">
            <v>8789342785</v>
          </cell>
          <cell r="R638" t="str">
            <v>Friend</v>
          </cell>
          <cell r="S638" t="str">
            <v>Nirmaladevi</v>
          </cell>
          <cell r="T638" t="str">
            <v>Bol Gam, Sanand,Ahmedabad,Gujarat</v>
          </cell>
          <cell r="U638" t="str">
            <v>S/O: Ganauri Choudhary,Kako,Kako,Jehanabad,Bihar-804418</v>
          </cell>
          <cell r="V638" t="str">
            <v>32716272862</v>
          </cell>
          <cell r="W638" t="str">
            <v>959376922408</v>
          </cell>
          <cell r="X638">
            <v>0</v>
          </cell>
          <cell r="Y638" t="str">
            <v>ITI</v>
          </cell>
          <cell r="Z638" t="str">
            <v>Electrician</v>
          </cell>
          <cell r="AA638" t="str">
            <v>02 Years</v>
          </cell>
        </row>
        <row r="639">
          <cell r="B639" t="str">
            <v>JV2107077</v>
          </cell>
          <cell r="C639" t="str">
            <v xml:space="preserve">Production </v>
          </cell>
          <cell r="D639" t="str">
            <v>Curing</v>
          </cell>
          <cell r="E639">
            <v>0</v>
          </cell>
          <cell r="F639" t="str">
            <v>CW Operator</v>
          </cell>
          <cell r="G639" t="str">
            <v>Skilled</v>
          </cell>
          <cell r="H639">
            <v>44403</v>
          </cell>
          <cell r="I639">
            <v>44447</v>
          </cell>
          <cell r="J639">
            <v>0</v>
          </cell>
          <cell r="K639" t="str">
            <v xml:space="preserve"> Jaydip Jahendrabhai </v>
          </cell>
          <cell r="L639">
            <v>20.956164383561642</v>
          </cell>
          <cell r="M639">
            <v>37653</v>
          </cell>
          <cell r="N639">
            <v>9913043151</v>
          </cell>
          <cell r="O639">
            <v>0</v>
          </cell>
          <cell r="P639" t="str">
            <v>Jahendrabhai</v>
          </cell>
          <cell r="Q639">
            <v>7623893151</v>
          </cell>
          <cell r="R639" t="str">
            <v>Father</v>
          </cell>
          <cell r="S639" t="str">
            <v>Divyaben</v>
          </cell>
          <cell r="T639" t="str">
            <v>Police Station,Sanand,Ahmedabad</v>
          </cell>
          <cell r="U639" t="str">
            <v>Etisara,Keshod,Junagadh-361220</v>
          </cell>
          <cell r="V639" t="str">
            <v>06623211007062</v>
          </cell>
          <cell r="W639" t="str">
            <v>943268710723</v>
          </cell>
          <cell r="X639" t="str">
            <v>UCBA0000662</v>
          </cell>
          <cell r="Y639" t="str">
            <v>ITI</v>
          </cell>
          <cell r="Z639" t="str">
            <v>Electrician</v>
          </cell>
          <cell r="AA639" t="str">
            <v>Fresher</v>
          </cell>
        </row>
        <row r="640">
          <cell r="B640" t="str">
            <v>JV2107078</v>
          </cell>
          <cell r="C640" t="str">
            <v xml:space="preserve">Production </v>
          </cell>
          <cell r="D640" t="str">
            <v>Mixing</v>
          </cell>
          <cell r="E640">
            <v>0</v>
          </cell>
          <cell r="F640" t="str">
            <v>CW Operator</v>
          </cell>
          <cell r="G640" t="str">
            <v>Skilled</v>
          </cell>
          <cell r="H640">
            <v>44403</v>
          </cell>
          <cell r="I640">
            <v>44417</v>
          </cell>
          <cell r="J640">
            <v>0</v>
          </cell>
          <cell r="K640" t="str">
            <v>Chamar Rashikbhai Dhulabhai</v>
          </cell>
          <cell r="L640">
            <v>27.783561643835615</v>
          </cell>
          <cell r="M640">
            <v>35161</v>
          </cell>
          <cell r="N640">
            <v>9512536326</v>
          </cell>
          <cell r="O640">
            <v>0</v>
          </cell>
          <cell r="P640" t="str">
            <v>Dhulabhai</v>
          </cell>
          <cell r="Q640">
            <v>9687810303</v>
          </cell>
          <cell r="R640" t="str">
            <v>Father</v>
          </cell>
          <cell r="S640" t="str">
            <v>Maniben</v>
          </cell>
          <cell r="T640" t="str">
            <v>Bus Stop,Sanand,Ahmedabad</v>
          </cell>
          <cell r="U640" t="str">
            <v>Sangal,Sangal,Arvalli,Gujarat-383350</v>
          </cell>
          <cell r="V640" t="str">
            <v>67830100006179</v>
          </cell>
          <cell r="W640" t="str">
            <v>397993504277</v>
          </cell>
          <cell r="X640" t="str">
            <v>BARBODBTTOI</v>
          </cell>
          <cell r="Y640" t="str">
            <v>ITI</v>
          </cell>
          <cell r="Z640" t="str">
            <v>Diesle Mechanic</v>
          </cell>
          <cell r="AA640" t="str">
            <v>02 Year</v>
          </cell>
        </row>
        <row r="641">
          <cell r="B641" t="str">
            <v>JV2107079</v>
          </cell>
          <cell r="C641" t="str">
            <v>Production</v>
          </cell>
          <cell r="D641" t="str">
            <v>Mixing</v>
          </cell>
          <cell r="E641">
            <v>0</v>
          </cell>
          <cell r="F641" t="str">
            <v>CW Operator</v>
          </cell>
          <cell r="G641" t="str">
            <v>Skilled</v>
          </cell>
          <cell r="H641">
            <v>44403</v>
          </cell>
          <cell r="I641">
            <v>44727</v>
          </cell>
          <cell r="J641">
            <v>0</v>
          </cell>
          <cell r="K641" t="str">
            <v>Vanza Rajeshkumar Ukabhai</v>
          </cell>
          <cell r="L641">
            <v>32.156164383561645</v>
          </cell>
          <cell r="M641">
            <v>33565</v>
          </cell>
          <cell r="N641">
            <v>9586152604</v>
          </cell>
          <cell r="O641">
            <v>0</v>
          </cell>
          <cell r="P641" t="str">
            <v>Ukabhai</v>
          </cell>
          <cell r="Q641">
            <v>9586152604</v>
          </cell>
          <cell r="R641" t="str">
            <v>Father</v>
          </cell>
          <cell r="S641" t="str">
            <v>-</v>
          </cell>
          <cell r="T641" t="str">
            <v>Guptanagar,Ahmedabad,Gujarat</v>
          </cell>
          <cell r="U641" t="str">
            <v>Jithla,Kodinar,Gir Somnath,Gujarat</v>
          </cell>
          <cell r="V641" t="str">
            <v>493100190650184</v>
          </cell>
          <cell r="W641" t="str">
            <v>899347522207</v>
          </cell>
          <cell r="X641" t="str">
            <v>TNBL0000493</v>
          </cell>
          <cell r="Y641" t="str">
            <v>ITI</v>
          </cell>
          <cell r="Z641" t="str">
            <v>Wireman</v>
          </cell>
          <cell r="AA641" t="str">
            <v>05 Year</v>
          </cell>
        </row>
        <row r="642">
          <cell r="B642" t="str">
            <v>JV2107080</v>
          </cell>
          <cell r="C642" t="str">
            <v>Production</v>
          </cell>
          <cell r="D642" t="str">
            <v>Calender</v>
          </cell>
          <cell r="E642">
            <v>0</v>
          </cell>
          <cell r="F642" t="str">
            <v>CW Operator</v>
          </cell>
          <cell r="G642" t="str">
            <v>Skilled</v>
          </cell>
          <cell r="H642">
            <v>44403</v>
          </cell>
          <cell r="I642">
            <v>44799</v>
          </cell>
          <cell r="J642">
            <v>0</v>
          </cell>
          <cell r="K642" t="str">
            <v>Sanjay Ranachodbhai Paramar</v>
          </cell>
          <cell r="L642">
            <v>24.12876712328767</v>
          </cell>
          <cell r="M642">
            <v>36495</v>
          </cell>
          <cell r="N642">
            <v>6355755733</v>
          </cell>
          <cell r="O642">
            <v>0</v>
          </cell>
          <cell r="P642" t="str">
            <v>Ranchhodbhai</v>
          </cell>
          <cell r="Q642">
            <v>6355755733</v>
          </cell>
          <cell r="R642" t="str">
            <v>Father</v>
          </cell>
          <cell r="S642" t="str">
            <v>Maniben</v>
          </cell>
          <cell r="T642" t="str">
            <v>Gota,Ahmedabad,Gujarat</v>
          </cell>
          <cell r="U642" t="str">
            <v>Kothasana,Satlasana,Mahesana</v>
          </cell>
          <cell r="V642" t="str">
            <v>221610110004597</v>
          </cell>
          <cell r="W642" t="str">
            <v>267773674714</v>
          </cell>
          <cell r="X642" t="str">
            <v>BKID0002216</v>
          </cell>
          <cell r="Y642" t="str">
            <v>ITI</v>
          </cell>
          <cell r="Z642" t="str">
            <v>Fitter</v>
          </cell>
          <cell r="AA642" t="str">
            <v>02 Year</v>
          </cell>
        </row>
        <row r="643">
          <cell r="B643" t="str">
            <v>JV2107081</v>
          </cell>
          <cell r="C643" t="str">
            <v>Production</v>
          </cell>
          <cell r="D643" t="str">
            <v>Tire Building</v>
          </cell>
          <cell r="E643">
            <v>0</v>
          </cell>
          <cell r="F643" t="str">
            <v>CW Operator</v>
          </cell>
          <cell r="G643" t="str">
            <v>Skilled</v>
          </cell>
          <cell r="H643">
            <v>44403</v>
          </cell>
          <cell r="I643">
            <v>44702</v>
          </cell>
          <cell r="J643">
            <v>0</v>
          </cell>
          <cell r="K643" t="str">
            <v>Rahulkumar Narsinhbhai Parmar</v>
          </cell>
          <cell r="L643">
            <v>25.13150684931507</v>
          </cell>
          <cell r="M643">
            <v>36129</v>
          </cell>
          <cell r="N643">
            <v>8155985659</v>
          </cell>
          <cell r="O643">
            <v>0</v>
          </cell>
          <cell r="P643" t="str">
            <v>Narshibhai</v>
          </cell>
          <cell r="Q643">
            <v>8140098113</v>
          </cell>
          <cell r="R643" t="str">
            <v>Father</v>
          </cell>
          <cell r="S643" t="str">
            <v>Madhuben</v>
          </cell>
          <cell r="T643" t="str">
            <v>Gota,Ahmedabad,Gujarat</v>
          </cell>
          <cell r="U643" t="str">
            <v>Gorad,Danta,Banaskantha</v>
          </cell>
          <cell r="V643" t="str">
            <v>221610110003881</v>
          </cell>
          <cell r="W643" t="str">
            <v>418275045325</v>
          </cell>
          <cell r="X643" t="str">
            <v>BKID0002216</v>
          </cell>
          <cell r="Y643" t="str">
            <v>ITI</v>
          </cell>
          <cell r="Z643" t="str">
            <v>PPO</v>
          </cell>
          <cell r="AA643" t="str">
            <v>04 Year</v>
          </cell>
        </row>
        <row r="644">
          <cell r="B644" t="str">
            <v>JV2107082</v>
          </cell>
          <cell r="C644" t="str">
            <v>Production</v>
          </cell>
          <cell r="D644" t="str">
            <v>Tire Building</v>
          </cell>
          <cell r="E644">
            <v>0</v>
          </cell>
          <cell r="F644" t="str">
            <v>CW Operator</v>
          </cell>
          <cell r="G644" t="str">
            <v>Skilled</v>
          </cell>
          <cell r="H644">
            <v>44403</v>
          </cell>
          <cell r="I644">
            <v>44553</v>
          </cell>
          <cell r="J644">
            <v>0</v>
          </cell>
          <cell r="K644" t="str">
            <v>Bhavankumar Shamalbhai Parmar</v>
          </cell>
          <cell r="L644">
            <v>29.345205479452055</v>
          </cell>
          <cell r="M644">
            <v>34591</v>
          </cell>
          <cell r="N644">
            <v>9714663863</v>
          </cell>
          <cell r="O644">
            <v>0</v>
          </cell>
          <cell r="P644" t="str">
            <v>Shamatbhai</v>
          </cell>
          <cell r="Q644">
            <v>8155905042</v>
          </cell>
          <cell r="R644" t="str">
            <v>Father</v>
          </cell>
          <cell r="S644" t="str">
            <v>Savitaben</v>
          </cell>
          <cell r="T644" t="str">
            <v>Gota,Ahmedabad,Gujarat</v>
          </cell>
          <cell r="U644" t="str">
            <v>Sartanpur,Satlasana,Mahesana</v>
          </cell>
          <cell r="V644" t="str">
            <v>221610110003554</v>
          </cell>
          <cell r="W644" t="str">
            <v>645298290820</v>
          </cell>
          <cell r="X644" t="str">
            <v>BKID0002216</v>
          </cell>
          <cell r="Y644" t="str">
            <v>ITI</v>
          </cell>
          <cell r="Z644" t="str">
            <v>PPO</v>
          </cell>
          <cell r="AA644" t="str">
            <v>04 Year</v>
          </cell>
        </row>
        <row r="645">
          <cell r="B645" t="str">
            <v>JV2107083</v>
          </cell>
          <cell r="C645" t="str">
            <v xml:space="preserve">Production </v>
          </cell>
          <cell r="D645" t="str">
            <v>Tire Building</v>
          </cell>
          <cell r="E645">
            <v>0</v>
          </cell>
          <cell r="F645" t="str">
            <v>CW Operator</v>
          </cell>
          <cell r="G645" t="str">
            <v>Skilled</v>
          </cell>
          <cell r="H645">
            <v>44403</v>
          </cell>
          <cell r="I645">
            <v>44422</v>
          </cell>
          <cell r="J645">
            <v>0</v>
          </cell>
          <cell r="K645" t="str">
            <v>Gupta Nishant Rambhai</v>
          </cell>
          <cell r="L645">
            <v>24.413698630136988</v>
          </cell>
          <cell r="M645">
            <v>36391</v>
          </cell>
          <cell r="N645">
            <v>6353196269</v>
          </cell>
          <cell r="O645">
            <v>0</v>
          </cell>
          <cell r="P645" t="str">
            <v>Rambhai</v>
          </cell>
          <cell r="Q645">
            <v>9428237423</v>
          </cell>
          <cell r="R645" t="str">
            <v>Father</v>
          </cell>
          <cell r="S645" t="str">
            <v>Chetanben</v>
          </cell>
          <cell r="T645" t="str">
            <v>Bus Stop,Sanand,Ahmedabad</v>
          </cell>
          <cell r="U645" t="str">
            <v>Kathlal,Ahmedabad,Gujarat</v>
          </cell>
          <cell r="V645" t="str">
            <v>002401571107</v>
          </cell>
          <cell r="W645" t="str">
            <v>480627254005</v>
          </cell>
          <cell r="X645" t="str">
            <v>ICIC0001711</v>
          </cell>
          <cell r="Y645" t="str">
            <v>ITI</v>
          </cell>
          <cell r="Z645" t="str">
            <v>Diesle Mechanic</v>
          </cell>
          <cell r="AA645" t="str">
            <v>04 Year</v>
          </cell>
        </row>
        <row r="646">
          <cell r="B646" t="str">
            <v>JV2107084</v>
          </cell>
          <cell r="C646" t="str">
            <v xml:space="preserve">Production </v>
          </cell>
          <cell r="D646" t="str">
            <v>Tire Building</v>
          </cell>
          <cell r="E646">
            <v>0</v>
          </cell>
          <cell r="F646" t="str">
            <v>CW Operator</v>
          </cell>
          <cell r="G646" t="str">
            <v>Skilled</v>
          </cell>
          <cell r="H646">
            <v>44403</v>
          </cell>
          <cell r="I646">
            <v>44422</v>
          </cell>
          <cell r="J646">
            <v>0</v>
          </cell>
          <cell r="K646" t="str">
            <v>Rathod Anirudhsinh Vijaysinh</v>
          </cell>
          <cell r="L646">
            <v>31.07123287671233</v>
          </cell>
          <cell r="M646">
            <v>33961</v>
          </cell>
          <cell r="N646">
            <v>9909098363</v>
          </cell>
          <cell r="O646">
            <v>0</v>
          </cell>
          <cell r="P646" t="str">
            <v>Vijaysinh</v>
          </cell>
          <cell r="Q646">
            <v>8980056082</v>
          </cell>
          <cell r="R646" t="str">
            <v>Father</v>
          </cell>
          <cell r="S646" t="str">
            <v>Jinalben</v>
          </cell>
          <cell r="T646" t="str">
            <v>Gadhiya,Sanand.Ahmedabad</v>
          </cell>
          <cell r="U646" t="str">
            <v>Fagvel,Kheda,Gujarat</v>
          </cell>
          <cell r="V646" t="str">
            <v>33250673770</v>
          </cell>
          <cell r="W646" t="str">
            <v>81215426426</v>
          </cell>
          <cell r="X646" t="str">
            <v>SBIN0000319</v>
          </cell>
          <cell r="Y646" t="str">
            <v>ITI</v>
          </cell>
          <cell r="Z646" t="str">
            <v>Diesle Mechanic</v>
          </cell>
          <cell r="AA646" t="str">
            <v>06 Year</v>
          </cell>
        </row>
        <row r="647">
          <cell r="B647" t="str">
            <v>JV2107085</v>
          </cell>
          <cell r="C647" t="str">
            <v xml:space="preserve">Production </v>
          </cell>
          <cell r="D647" t="str">
            <v>Tire Building</v>
          </cell>
          <cell r="E647">
            <v>0</v>
          </cell>
          <cell r="F647" t="str">
            <v>CW Operator</v>
          </cell>
          <cell r="G647" t="str">
            <v>Skilled</v>
          </cell>
          <cell r="H647">
            <v>44403</v>
          </cell>
          <cell r="I647">
            <v>44422</v>
          </cell>
          <cell r="J647">
            <v>0</v>
          </cell>
          <cell r="K647" t="str">
            <v>Patel Hitkumar Amrutbhai</v>
          </cell>
          <cell r="L647">
            <v>23.597260273972601</v>
          </cell>
          <cell r="M647">
            <v>36689</v>
          </cell>
          <cell r="N647">
            <v>9929453846</v>
          </cell>
          <cell r="O647">
            <v>0</v>
          </cell>
          <cell r="P647" t="str">
            <v>Amrutbhai</v>
          </cell>
          <cell r="Q647">
            <v>9664518774</v>
          </cell>
          <cell r="R647" t="str">
            <v>Father</v>
          </cell>
          <cell r="S647" t="str">
            <v>-</v>
          </cell>
          <cell r="T647" t="str">
            <v>Bopal,Ahmedabad,Gujarat</v>
          </cell>
          <cell r="U647" t="str">
            <v>Finchal,Patan,Gujarat</v>
          </cell>
          <cell r="V647" t="str">
            <v>01700100011456</v>
          </cell>
          <cell r="W647" t="str">
            <v>514689293802</v>
          </cell>
          <cell r="X647" t="str">
            <v>BARBORANUJX</v>
          </cell>
          <cell r="Y647" t="str">
            <v>Diploma</v>
          </cell>
          <cell r="Z647" t="str">
            <v>Electrical</v>
          </cell>
          <cell r="AA647" t="str">
            <v>Fresher</v>
          </cell>
        </row>
        <row r="648">
          <cell r="B648" t="str">
            <v>JV2107086</v>
          </cell>
          <cell r="C648" t="str">
            <v xml:space="preserve">Production </v>
          </cell>
          <cell r="D648" t="str">
            <v>Tire Building</v>
          </cell>
          <cell r="E648">
            <v>0</v>
          </cell>
          <cell r="F648" t="str">
            <v>CW Operator</v>
          </cell>
          <cell r="G648" t="str">
            <v>Skilled</v>
          </cell>
          <cell r="H648">
            <v>44403</v>
          </cell>
          <cell r="I648">
            <v>44525</v>
          </cell>
          <cell r="J648">
            <v>0</v>
          </cell>
          <cell r="K648" t="str">
            <v>Gadhadara Nayan Kamaleshbhai</v>
          </cell>
          <cell r="L648">
            <v>24.950684931506849</v>
          </cell>
          <cell r="M648">
            <v>36195</v>
          </cell>
          <cell r="N648">
            <v>8140216546</v>
          </cell>
          <cell r="O648">
            <v>0</v>
          </cell>
          <cell r="P648" t="str">
            <v>Kamaleshbhai</v>
          </cell>
          <cell r="Q648">
            <v>9825477057</v>
          </cell>
          <cell r="R648" t="str">
            <v>Father</v>
          </cell>
          <cell r="S648" t="str">
            <v>Gitaben</v>
          </cell>
          <cell r="T648" t="str">
            <v>Muktidham,Sanand,Ahmedabad</v>
          </cell>
          <cell r="U648" t="str">
            <v>Kariyani,Botad,Gujarat</v>
          </cell>
          <cell r="V648" t="str">
            <v>4845095931</v>
          </cell>
          <cell r="W648" t="str">
            <v>669327947132</v>
          </cell>
          <cell r="X648" t="str">
            <v>KKBK0000813</v>
          </cell>
          <cell r="Y648" t="str">
            <v>Diploma</v>
          </cell>
          <cell r="Z648" t="str">
            <v>Automobile Engineering</v>
          </cell>
          <cell r="AA648" t="str">
            <v>Fresher</v>
          </cell>
        </row>
        <row r="649">
          <cell r="B649" t="str">
            <v>JV2107087</v>
          </cell>
          <cell r="C649" t="str">
            <v xml:space="preserve">Production </v>
          </cell>
          <cell r="D649" t="str">
            <v>Tire Building</v>
          </cell>
          <cell r="E649">
            <v>0</v>
          </cell>
          <cell r="F649" t="str">
            <v>CW Operator</v>
          </cell>
          <cell r="G649" t="str">
            <v>Skilled</v>
          </cell>
          <cell r="H649">
            <v>44403</v>
          </cell>
          <cell r="I649">
            <v>44455</v>
          </cell>
          <cell r="J649">
            <v>0</v>
          </cell>
          <cell r="K649" t="str">
            <v>Vaja Manan Hasmukhbhai</v>
          </cell>
          <cell r="L649">
            <v>22.263013698630136</v>
          </cell>
          <cell r="M649">
            <v>37176</v>
          </cell>
          <cell r="N649">
            <v>8200758476</v>
          </cell>
          <cell r="O649">
            <v>0</v>
          </cell>
          <cell r="P649" t="str">
            <v>-</v>
          </cell>
          <cell r="Q649" t="str">
            <v>-</v>
          </cell>
          <cell r="R649" t="str">
            <v>Father</v>
          </cell>
          <cell r="S649" t="str">
            <v>Nishaben</v>
          </cell>
          <cell r="T649" t="str">
            <v>Khodiyarnagar,Ahmedabad,Gujarat</v>
          </cell>
          <cell r="U649" t="str">
            <v>Khodiyarnagar,Ahmedabad,Gujarat</v>
          </cell>
          <cell r="V649" t="str">
            <v>50100334399859</v>
          </cell>
          <cell r="W649" t="str">
            <v>376826634635</v>
          </cell>
          <cell r="X649" t="str">
            <v>HDFC0005155</v>
          </cell>
          <cell r="Y649" t="str">
            <v>Diploma</v>
          </cell>
          <cell r="Z649" t="str">
            <v>Mechanical</v>
          </cell>
          <cell r="AA649" t="str">
            <v>Fresher</v>
          </cell>
        </row>
        <row r="650">
          <cell r="B650" t="str">
            <v>JV2107088</v>
          </cell>
          <cell r="C650" t="str">
            <v xml:space="preserve">Production </v>
          </cell>
          <cell r="D650" t="str">
            <v>Tire Building</v>
          </cell>
          <cell r="E650">
            <v>0</v>
          </cell>
          <cell r="F650" t="str">
            <v>CW Operator</v>
          </cell>
          <cell r="G650" t="str">
            <v>Skilled</v>
          </cell>
          <cell r="H650">
            <v>44403</v>
          </cell>
          <cell r="I650">
            <v>44451</v>
          </cell>
          <cell r="J650">
            <v>0</v>
          </cell>
          <cell r="K650" t="str">
            <v>Vaghela Girirajsinh Samantsinh</v>
          </cell>
          <cell r="L650">
            <v>26.876712328767123</v>
          </cell>
          <cell r="M650">
            <v>35492</v>
          </cell>
          <cell r="N650">
            <v>8200907696</v>
          </cell>
          <cell r="O650">
            <v>0</v>
          </cell>
          <cell r="P650" t="str">
            <v>-</v>
          </cell>
          <cell r="Q650" t="str">
            <v>-</v>
          </cell>
          <cell r="R650" t="str">
            <v>Father</v>
          </cell>
          <cell r="S650" t="str">
            <v>Sagarba</v>
          </cell>
          <cell r="T650" t="str">
            <v>Khodiyarnagar,Ahmedabad,Gujarat</v>
          </cell>
          <cell r="U650" t="str">
            <v>Khodiyarnagar,Ahmedabad,Gujarat</v>
          </cell>
          <cell r="V650" t="str">
            <v>31940100022375</v>
          </cell>
          <cell r="W650" t="str">
            <v>860590930789</v>
          </cell>
          <cell r="X650" t="str">
            <v>BARBOBAPUNA</v>
          </cell>
          <cell r="Y650" t="str">
            <v>Diploma</v>
          </cell>
          <cell r="Z650" t="str">
            <v>Mechanical</v>
          </cell>
          <cell r="AA650" t="str">
            <v>Fresher</v>
          </cell>
        </row>
        <row r="651">
          <cell r="B651" t="str">
            <v>JV2107089</v>
          </cell>
          <cell r="C651" t="str">
            <v xml:space="preserve">Production </v>
          </cell>
          <cell r="D651" t="str">
            <v>Tire Building</v>
          </cell>
          <cell r="E651">
            <v>0</v>
          </cell>
          <cell r="F651" t="str">
            <v>CW Operator</v>
          </cell>
          <cell r="G651" t="str">
            <v>Skilled</v>
          </cell>
          <cell r="H651">
            <v>44403</v>
          </cell>
          <cell r="I651">
            <v>44452</v>
          </cell>
          <cell r="J651">
            <v>0</v>
          </cell>
          <cell r="K651" t="str">
            <v>Makwana Nayan Dipakbhai</v>
          </cell>
          <cell r="L651">
            <v>23.290410958904111</v>
          </cell>
          <cell r="M651">
            <v>36801</v>
          </cell>
          <cell r="N651">
            <v>8758615938</v>
          </cell>
          <cell r="O651">
            <v>0</v>
          </cell>
          <cell r="P651" t="str">
            <v>Dipakbhai</v>
          </cell>
          <cell r="Q651">
            <v>7572960654</v>
          </cell>
          <cell r="R651" t="str">
            <v>Father</v>
          </cell>
          <cell r="S651" t="str">
            <v>Bhavnaben</v>
          </cell>
          <cell r="T651" t="str">
            <v>Krushnanagr,Ahmedabad,Gujarat</v>
          </cell>
          <cell r="U651" t="str">
            <v>Vankaner,Bhiloda,Arvalli</v>
          </cell>
          <cell r="V651" t="str">
            <v>33624717855</v>
          </cell>
          <cell r="W651" t="str">
            <v>323778097149</v>
          </cell>
          <cell r="X651" t="str">
            <v>SBIN0010952</v>
          </cell>
          <cell r="Y651" t="str">
            <v>Diploma</v>
          </cell>
          <cell r="Z651" t="str">
            <v>Mechanical</v>
          </cell>
          <cell r="AA651" t="str">
            <v>Fresher</v>
          </cell>
        </row>
        <row r="652">
          <cell r="B652" t="str">
            <v>JV2107090</v>
          </cell>
          <cell r="C652" t="str">
            <v>Production</v>
          </cell>
          <cell r="D652" t="str">
            <v>Curing</v>
          </cell>
          <cell r="E652">
            <v>0</v>
          </cell>
          <cell r="F652" t="str">
            <v>Forklift Driver</v>
          </cell>
          <cell r="G652" t="str">
            <v>Forklift</v>
          </cell>
          <cell r="H652">
            <v>44403</v>
          </cell>
          <cell r="I652">
            <v>0</v>
          </cell>
          <cell r="J652">
            <v>0</v>
          </cell>
          <cell r="K652" t="str">
            <v>Makwana Rajubhai</v>
          </cell>
          <cell r="L652">
            <v>35.197260273972603</v>
          </cell>
          <cell r="M652">
            <v>32455</v>
          </cell>
          <cell r="N652">
            <v>9898979046</v>
          </cell>
          <cell r="O652">
            <v>0</v>
          </cell>
          <cell r="P652" t="str">
            <v>-</v>
          </cell>
          <cell r="Q652" t="str">
            <v>-</v>
          </cell>
          <cell r="R652" t="str">
            <v>Father</v>
          </cell>
          <cell r="S652" t="str">
            <v>Takhuben</v>
          </cell>
          <cell r="T652" t="str">
            <v>Zezara,Viramgam,Ahmedabad</v>
          </cell>
          <cell r="U652" t="str">
            <v>Zezara,Viramgam,Ahmedabad</v>
          </cell>
          <cell r="V652" t="str">
            <v>607141080390</v>
          </cell>
          <cell r="W652" t="str">
            <v>944064278690</v>
          </cell>
          <cell r="X652" t="str">
            <v>GSCBOADC001</v>
          </cell>
          <cell r="Y652" t="str">
            <v>SSC</v>
          </cell>
          <cell r="Z652" t="str">
            <v>-</v>
          </cell>
          <cell r="AA652" t="str">
            <v>Fresher</v>
          </cell>
        </row>
        <row r="653">
          <cell r="B653" t="str">
            <v>JV2109091</v>
          </cell>
          <cell r="C653" t="str">
            <v>HR</v>
          </cell>
          <cell r="D653" t="str">
            <v>ER &amp; IR</v>
          </cell>
          <cell r="E653">
            <v>0</v>
          </cell>
          <cell r="F653" t="str">
            <v>CW Supervisor</v>
          </cell>
          <cell r="G653" t="str">
            <v>Supervisor</v>
          </cell>
          <cell r="H653">
            <v>44445</v>
          </cell>
          <cell r="I653">
            <v>44896</v>
          </cell>
          <cell r="J653">
            <v>0</v>
          </cell>
          <cell r="K653" t="str">
            <v>Solanki Sanjaysinh Vajubhai</v>
          </cell>
          <cell r="L653">
            <v>37.657534246575345</v>
          </cell>
          <cell r="M653">
            <v>31557</v>
          </cell>
          <cell r="N653">
            <v>6354353115</v>
          </cell>
          <cell r="O653" t="str">
            <v>sanjaysinhsolanki079@gmail.com</v>
          </cell>
          <cell r="P653" t="str">
            <v>Jitendrabhai</v>
          </cell>
          <cell r="Q653">
            <v>9924926433</v>
          </cell>
          <cell r="R653" t="str">
            <v>Brother</v>
          </cell>
          <cell r="S653" t="str">
            <v>Lilaben</v>
          </cell>
          <cell r="T653" t="str">
            <v>At:- Vansva, Ta:- Viramgam, Dist:- Ahmedabad</v>
          </cell>
          <cell r="U653" t="str">
            <v>At:- Vansva, Ta:- Viramgam, Dist:- Ahmedabad</v>
          </cell>
          <cell r="V653" t="str">
            <v>-</v>
          </cell>
          <cell r="W653">
            <v>610236171708</v>
          </cell>
          <cell r="X653" t="str">
            <v>B+</v>
          </cell>
          <cell r="Y653" t="str">
            <v>B.A</v>
          </cell>
          <cell r="Z653">
            <v>0</v>
          </cell>
          <cell r="AA653" t="str">
            <v>2 Years</v>
          </cell>
        </row>
        <row r="654">
          <cell r="B654" t="str">
            <v>JV2111092</v>
          </cell>
          <cell r="C654" t="str">
            <v>QA</v>
          </cell>
          <cell r="D654" t="str">
            <v>Quality Control</v>
          </cell>
          <cell r="E654">
            <v>0</v>
          </cell>
          <cell r="F654" t="str">
            <v>CW Operator</v>
          </cell>
          <cell r="G654" t="str">
            <v>Skilled</v>
          </cell>
          <cell r="H654">
            <v>44515</v>
          </cell>
          <cell r="I654">
            <v>45000</v>
          </cell>
          <cell r="J654">
            <v>0</v>
          </cell>
          <cell r="K654" t="str">
            <v>Parmar Sunil Sondhabhai</v>
          </cell>
          <cell r="L654">
            <v>25.63013698630137</v>
          </cell>
          <cell r="M654">
            <v>35947</v>
          </cell>
          <cell r="N654">
            <v>7359556117</v>
          </cell>
          <cell r="O654" t="str">
            <v>-</v>
          </cell>
          <cell r="P654" t="str">
            <v>sondhabhai</v>
          </cell>
          <cell r="Q654">
            <v>9624048437</v>
          </cell>
          <cell r="R654" t="str">
            <v>Brother</v>
          </cell>
          <cell r="S654" t="str">
            <v>Hansaben</v>
          </cell>
          <cell r="T654" t="str">
            <v>Shiyal, Ta:-viramgam Dis:- Ahemdabadad</v>
          </cell>
          <cell r="U654" t="str">
            <v>Shiyal, Ta:-viramgam Dis:- Ahemdabadad</v>
          </cell>
          <cell r="V654" t="str">
            <v>-</v>
          </cell>
          <cell r="W654" t="str">
            <v>793514587686</v>
          </cell>
          <cell r="X654" t="str">
            <v>-</v>
          </cell>
          <cell r="Y654" t="str">
            <v>ITI</v>
          </cell>
          <cell r="Z654" t="str">
            <v>Electrician</v>
          </cell>
          <cell r="AA654" t="str">
            <v>2 Years</v>
          </cell>
        </row>
        <row r="655">
          <cell r="B655" t="str">
            <v>JV2111093</v>
          </cell>
          <cell r="C655" t="str">
            <v>Production</v>
          </cell>
          <cell r="D655" t="str">
            <v>Mixing</v>
          </cell>
          <cell r="E655">
            <v>0</v>
          </cell>
          <cell r="F655" t="str">
            <v>CW Operator</v>
          </cell>
          <cell r="G655" t="str">
            <v>Skilled</v>
          </cell>
          <cell r="H655">
            <v>44522</v>
          </cell>
          <cell r="I655">
            <v>44545</v>
          </cell>
          <cell r="J655">
            <v>0</v>
          </cell>
          <cell r="K655" t="str">
            <v>Pagi  Maheshkumar kantibhai</v>
          </cell>
          <cell r="L655">
            <v>29.780821917808218</v>
          </cell>
          <cell r="M655">
            <v>34432</v>
          </cell>
          <cell r="N655">
            <v>7874089312</v>
          </cell>
          <cell r="O655">
            <v>0</v>
          </cell>
          <cell r="P655" t="str">
            <v>kantibhai</v>
          </cell>
          <cell r="Q655">
            <v>7874089312</v>
          </cell>
          <cell r="R655" t="str">
            <v>Father</v>
          </cell>
          <cell r="S655" t="str">
            <v>Suriyaben</v>
          </cell>
          <cell r="T655" t="str">
            <v>At-Bhalada,Ta-Lunavada,Di-Mahisagar</v>
          </cell>
          <cell r="U655" t="str">
            <v>At-Bhalada,Ta-Lunavada,Di-Mahisagar</v>
          </cell>
          <cell r="V655">
            <v>0</v>
          </cell>
          <cell r="W655">
            <v>738783830638</v>
          </cell>
          <cell r="X655" t="str">
            <v>-</v>
          </cell>
          <cell r="Y655" t="str">
            <v>ITI</v>
          </cell>
          <cell r="Z655" t="str">
            <v>Fitter</v>
          </cell>
          <cell r="AA655" t="str">
            <v>5 Year</v>
          </cell>
        </row>
        <row r="656">
          <cell r="B656" t="str">
            <v>JV2111094</v>
          </cell>
          <cell r="C656" t="str">
            <v>RD</v>
          </cell>
          <cell r="D656" t="str">
            <v>Mold</v>
          </cell>
          <cell r="E656">
            <v>0</v>
          </cell>
          <cell r="F656" t="str">
            <v>CW Operator</v>
          </cell>
          <cell r="G656" t="str">
            <v>Skilled</v>
          </cell>
          <cell r="H656">
            <v>44522</v>
          </cell>
          <cell r="I656">
            <v>44536</v>
          </cell>
          <cell r="J656">
            <v>0</v>
          </cell>
          <cell r="K656" t="str">
            <v>Gaadhe Ramesh Nagajanbhai</v>
          </cell>
          <cell r="L656">
            <v>26.509589041095889</v>
          </cell>
          <cell r="M656">
            <v>35626</v>
          </cell>
          <cell r="N656">
            <v>8153848722</v>
          </cell>
          <cell r="O656">
            <v>0</v>
          </cell>
          <cell r="P656" t="str">
            <v>Nagajanbhai</v>
          </cell>
          <cell r="Q656">
            <v>8200756955</v>
          </cell>
          <cell r="R656" t="str">
            <v>Father</v>
          </cell>
          <cell r="S656" t="str">
            <v>Rajiben</v>
          </cell>
          <cell r="T656" t="str">
            <v>At-Vadanagar,Yadunandan vadi,Fachariya Fatak,Gir Somanath.</v>
          </cell>
          <cell r="U656" t="str">
            <v>At-Vadanagar,Yadunandan vadi,Fachariya Fatak,Gir Somanath.</v>
          </cell>
          <cell r="V656">
            <v>0</v>
          </cell>
          <cell r="W656">
            <v>494597785841</v>
          </cell>
          <cell r="X656" t="str">
            <v>-</v>
          </cell>
          <cell r="Y656" t="str">
            <v>ITI</v>
          </cell>
          <cell r="Z656" t="str">
            <v>Mechanic</v>
          </cell>
          <cell r="AA656" t="str">
            <v>4 Year</v>
          </cell>
        </row>
        <row r="657">
          <cell r="B657" t="str">
            <v>JV2111095</v>
          </cell>
          <cell r="C657" t="str">
            <v>RD</v>
          </cell>
          <cell r="D657" t="str">
            <v>Mold</v>
          </cell>
          <cell r="E657">
            <v>0</v>
          </cell>
          <cell r="F657" t="str">
            <v>CW Operator</v>
          </cell>
          <cell r="G657" t="str">
            <v>Skilled</v>
          </cell>
          <cell r="H657">
            <v>44522</v>
          </cell>
          <cell r="I657">
            <v>44523</v>
          </cell>
          <cell r="J657">
            <v>0</v>
          </cell>
          <cell r="K657" t="str">
            <v xml:space="preserve">Pandor Lalabhai Jesabhai </v>
          </cell>
          <cell r="L657">
            <v>27.583561643835615</v>
          </cell>
          <cell r="M657">
            <v>35234</v>
          </cell>
          <cell r="N657">
            <v>9016175504</v>
          </cell>
          <cell r="O657">
            <v>0</v>
          </cell>
          <cell r="P657" t="str">
            <v>Jeshabhai</v>
          </cell>
          <cell r="Q657">
            <v>7859988599</v>
          </cell>
          <cell r="R657" t="str">
            <v>Father</v>
          </cell>
          <cell r="S657" t="str">
            <v>Ramilaben</v>
          </cell>
          <cell r="T657" t="str">
            <v>At-Velaniya,Ta-Malpur,Di-Aravalli</v>
          </cell>
          <cell r="U657" t="str">
            <v>At-Velaniya,Ta-Malpur,Di-Aravalli</v>
          </cell>
          <cell r="V657">
            <v>0</v>
          </cell>
          <cell r="W657">
            <v>552808773730</v>
          </cell>
          <cell r="X657" t="str">
            <v>-</v>
          </cell>
          <cell r="Y657" t="str">
            <v>ITI</v>
          </cell>
          <cell r="Z657" t="str">
            <v>Eletrical</v>
          </cell>
          <cell r="AA657" t="str">
            <v>3 Year</v>
          </cell>
        </row>
        <row r="658">
          <cell r="B658" t="str">
            <v>JV2112096</v>
          </cell>
          <cell r="C658" t="str">
            <v>Planning</v>
          </cell>
          <cell r="D658" t="str">
            <v>Product Management</v>
          </cell>
          <cell r="E658" t="str">
            <v>Packing</v>
          </cell>
          <cell r="F658" t="str">
            <v>Packaging</v>
          </cell>
          <cell r="G658" t="str">
            <v>Loading Unloading</v>
          </cell>
          <cell r="H658">
            <v>44543</v>
          </cell>
          <cell r="I658">
            <v>0</v>
          </cell>
          <cell r="J658">
            <v>0</v>
          </cell>
          <cell r="K658" t="str">
            <v>Arvind Prabhubhai Jamod</v>
          </cell>
          <cell r="L658">
            <v>29.24931506849315</v>
          </cell>
          <cell r="M658">
            <v>34626</v>
          </cell>
          <cell r="N658">
            <v>8128813154</v>
          </cell>
          <cell r="O658">
            <v>0</v>
          </cell>
          <cell r="P658" t="str">
            <v>Prabhubhai</v>
          </cell>
          <cell r="Q658">
            <v>8511857738</v>
          </cell>
          <cell r="R658" t="str">
            <v>Father</v>
          </cell>
          <cell r="S658" t="str">
            <v>Vashanben</v>
          </cell>
          <cell r="T658" t="str">
            <v>230, Jamod vas-2, jamod vas-1 pase, Gujarat- 382150</v>
          </cell>
          <cell r="U658" t="str">
            <v>230, Jamod vas-2, jamod vas-1 pase, Gujarat- 382150</v>
          </cell>
          <cell r="V658" t="str">
            <v>-</v>
          </cell>
          <cell r="W658">
            <v>602513427577</v>
          </cell>
          <cell r="X658">
            <v>0</v>
          </cell>
          <cell r="Y658" t="str">
            <v>HSC</v>
          </cell>
          <cell r="Z658" t="str">
            <v>-</v>
          </cell>
          <cell r="AA658" t="str">
            <v>Fresher</v>
          </cell>
        </row>
        <row r="659">
          <cell r="B659" t="str">
            <v>JV2112097</v>
          </cell>
          <cell r="C659" t="str">
            <v>Planning</v>
          </cell>
          <cell r="D659" t="str">
            <v>Product Management</v>
          </cell>
          <cell r="E659" t="str">
            <v>Packing</v>
          </cell>
          <cell r="F659" t="str">
            <v>Packaging</v>
          </cell>
          <cell r="G659" t="str">
            <v>Loading Unloading</v>
          </cell>
          <cell r="H659">
            <v>44543</v>
          </cell>
          <cell r="I659">
            <v>44666</v>
          </cell>
          <cell r="J659">
            <v>0</v>
          </cell>
          <cell r="K659" t="str">
            <v>Makwana Mahesh Govindbhai</v>
          </cell>
          <cell r="L659">
            <v>27.030136986301368</v>
          </cell>
          <cell r="M659">
            <v>35436</v>
          </cell>
          <cell r="N659">
            <v>8780033268</v>
          </cell>
          <cell r="O659">
            <v>0</v>
          </cell>
          <cell r="P659" t="str">
            <v>Sanjay</v>
          </cell>
          <cell r="Q659">
            <v>7600327425</v>
          </cell>
          <cell r="R659" t="str">
            <v>Brother</v>
          </cell>
          <cell r="S659" t="str">
            <v>Kamuben</v>
          </cell>
          <cell r="T659" t="str">
            <v>Juval, Juvaliya Vaas, Sanand Ahmedabad, Gujarat, 382110</v>
          </cell>
          <cell r="U659" t="str">
            <v>Juval, Juvaliya Vaas, Sanand Ahmedabad, Gujarat, 382110</v>
          </cell>
          <cell r="V659" t="str">
            <v>-</v>
          </cell>
          <cell r="W659">
            <v>272926774659</v>
          </cell>
          <cell r="X659" t="str">
            <v>-</v>
          </cell>
          <cell r="Y659" t="str">
            <v>HSC</v>
          </cell>
          <cell r="Z659" t="str">
            <v>-</v>
          </cell>
          <cell r="AA659" t="str">
            <v>1 Year</v>
          </cell>
        </row>
        <row r="660">
          <cell r="B660" t="str">
            <v>JV2112098</v>
          </cell>
          <cell r="C660" t="str">
            <v>Planning</v>
          </cell>
          <cell r="D660" t="str">
            <v>Product Management</v>
          </cell>
          <cell r="E660" t="str">
            <v>Packing</v>
          </cell>
          <cell r="F660" t="str">
            <v>Packaging</v>
          </cell>
          <cell r="G660" t="str">
            <v>Loading Unloading</v>
          </cell>
          <cell r="H660">
            <v>44543</v>
          </cell>
          <cell r="I660">
            <v>0</v>
          </cell>
          <cell r="J660">
            <v>0</v>
          </cell>
          <cell r="K660" t="str">
            <v>Jamod Dineshbhai Kanubhai</v>
          </cell>
          <cell r="L660">
            <v>24.912328767123288</v>
          </cell>
          <cell r="M660">
            <v>36209</v>
          </cell>
          <cell r="N660">
            <v>8780157081</v>
          </cell>
          <cell r="O660">
            <v>0</v>
          </cell>
          <cell r="P660" t="str">
            <v>kanubhai</v>
          </cell>
          <cell r="Q660">
            <v>9858773596</v>
          </cell>
          <cell r="R660" t="str">
            <v>Father</v>
          </cell>
          <cell r="S660" t="str">
            <v>harsaben</v>
          </cell>
          <cell r="T660" t="str">
            <v>At-Zezara Ta-viramgam  Dist- Ahemedabad   Pin-382150</v>
          </cell>
          <cell r="U660" t="str">
            <v>At-Zezara Ta-viramgam  Dist- Ahemedabad   Pin-382150</v>
          </cell>
          <cell r="V660">
            <v>0</v>
          </cell>
          <cell r="W660">
            <v>578007399810</v>
          </cell>
          <cell r="X660">
            <v>0</v>
          </cell>
          <cell r="Y660" t="str">
            <v>HSC</v>
          </cell>
          <cell r="Z660" t="str">
            <v>-</v>
          </cell>
          <cell r="AA660" t="str">
            <v>Fresher</v>
          </cell>
        </row>
        <row r="661">
          <cell r="B661" t="str">
            <v>JV2112099</v>
          </cell>
          <cell r="C661" t="str">
            <v>Planning</v>
          </cell>
          <cell r="D661" t="str">
            <v>Product Management</v>
          </cell>
          <cell r="E661" t="str">
            <v>Packing</v>
          </cell>
          <cell r="F661" t="str">
            <v>Packaging</v>
          </cell>
          <cell r="G661" t="str">
            <v>Loading Unloading</v>
          </cell>
          <cell r="H661">
            <v>44543</v>
          </cell>
          <cell r="I661">
            <v>44666</v>
          </cell>
          <cell r="J661">
            <v>0</v>
          </cell>
          <cell r="K661" t="str">
            <v>Makavana Sanjaybhai Govindbhai</v>
          </cell>
          <cell r="L661">
            <v>24.350684931506848</v>
          </cell>
          <cell r="M661">
            <v>36414</v>
          </cell>
          <cell r="N661">
            <v>7600327425</v>
          </cell>
          <cell r="O661">
            <v>0</v>
          </cell>
          <cell r="P661" t="str">
            <v>Govindbhai</v>
          </cell>
          <cell r="Q661">
            <v>0</v>
          </cell>
          <cell r="R661">
            <v>0</v>
          </cell>
          <cell r="S661" t="str">
            <v>Kamuben</v>
          </cell>
          <cell r="T661" t="str">
            <v>At-Juval Ta- Sanand Dist- Ahemedabad Pin-382220</v>
          </cell>
          <cell r="U661" t="str">
            <v>At-Juval Ta- Sanand Dist- Ahemedabad Pin-382220</v>
          </cell>
          <cell r="V661">
            <v>0</v>
          </cell>
          <cell r="W661">
            <v>0</v>
          </cell>
          <cell r="X661">
            <v>0</v>
          </cell>
          <cell r="Y661" t="str">
            <v>09th</v>
          </cell>
          <cell r="Z661" t="str">
            <v>-</v>
          </cell>
          <cell r="AA661" t="str">
            <v>Fresher</v>
          </cell>
        </row>
        <row r="662">
          <cell r="B662" t="str">
            <v>JV2112100</v>
          </cell>
          <cell r="C662" t="str">
            <v>Planning</v>
          </cell>
          <cell r="D662" t="str">
            <v>Product Management</v>
          </cell>
          <cell r="E662" t="str">
            <v>Packing</v>
          </cell>
          <cell r="F662" t="str">
            <v>Forklift Driver</v>
          </cell>
          <cell r="G662" t="str">
            <v>Forklift</v>
          </cell>
          <cell r="H662">
            <v>44543</v>
          </cell>
          <cell r="I662">
            <v>0</v>
          </cell>
          <cell r="J662">
            <v>0</v>
          </cell>
          <cell r="K662" t="str">
            <v>Patel Shravanbhai Kalubhai</v>
          </cell>
          <cell r="L662">
            <v>28.345205479452055</v>
          </cell>
          <cell r="M662">
            <v>34956</v>
          </cell>
          <cell r="N662">
            <v>9574062410</v>
          </cell>
          <cell r="O662">
            <v>0</v>
          </cell>
          <cell r="P662" t="str">
            <v>Kalubhai</v>
          </cell>
          <cell r="Q662">
            <v>6354634722</v>
          </cell>
          <cell r="R662" t="str">
            <v>Father</v>
          </cell>
          <cell r="S662">
            <v>0</v>
          </cell>
          <cell r="T662" t="str">
            <v>At-Melasana Ta- sanand Dist-Ahmedabad pin-382110</v>
          </cell>
          <cell r="U662" t="str">
            <v>At-Melasana Ta- sanand Dist-Ahmedabad pin-382110</v>
          </cell>
          <cell r="V662">
            <v>0</v>
          </cell>
          <cell r="W662" t="str">
            <v>603705145331</v>
          </cell>
          <cell r="X662">
            <v>0</v>
          </cell>
          <cell r="Y662" t="str">
            <v>08th</v>
          </cell>
          <cell r="Z662" t="str">
            <v>-</v>
          </cell>
          <cell r="AA662" t="str">
            <v>Fresher</v>
          </cell>
        </row>
        <row r="663">
          <cell r="B663" t="str">
            <v>JV2112101</v>
          </cell>
          <cell r="C663" t="str">
            <v>Production</v>
          </cell>
          <cell r="D663" t="str">
            <v>Curing</v>
          </cell>
          <cell r="E663">
            <v>0</v>
          </cell>
          <cell r="F663" t="str">
            <v>CW Operator</v>
          </cell>
          <cell r="G663" t="str">
            <v>Skilled</v>
          </cell>
          <cell r="H663">
            <v>44543</v>
          </cell>
          <cell r="I663">
            <v>44957</v>
          </cell>
          <cell r="J663">
            <v>0</v>
          </cell>
          <cell r="K663" t="str">
            <v>Chauhan Mahesh Dhirubhai</v>
          </cell>
          <cell r="L663">
            <v>37.052054794520551</v>
          </cell>
          <cell r="M663">
            <v>31778</v>
          </cell>
          <cell r="N663">
            <v>7096639350</v>
          </cell>
          <cell r="O663">
            <v>0</v>
          </cell>
          <cell r="P663" t="str">
            <v>Dhirubhai</v>
          </cell>
          <cell r="Q663">
            <v>9106912570</v>
          </cell>
          <cell r="R663" t="str">
            <v>Father</v>
          </cell>
          <cell r="S663" t="str">
            <v>Babiben</v>
          </cell>
          <cell r="T663" t="str">
            <v>Palli Kalyanpura Mahesana-382165</v>
          </cell>
          <cell r="U663" t="str">
            <v>Palli Kalyanpura Mahesana-382165</v>
          </cell>
          <cell r="V663">
            <v>0</v>
          </cell>
          <cell r="W663" t="str">
            <v>638552555701</v>
          </cell>
          <cell r="X663">
            <v>0</v>
          </cell>
          <cell r="Y663" t="str">
            <v>ITI</v>
          </cell>
          <cell r="Z663" t="str">
            <v>Electrician</v>
          </cell>
          <cell r="AA663" t="str">
            <v>7 Years</v>
          </cell>
        </row>
        <row r="664">
          <cell r="B664" t="str">
            <v>JV2112102</v>
          </cell>
          <cell r="C664" t="str">
            <v>Production</v>
          </cell>
          <cell r="D664" t="str">
            <v>Mixing</v>
          </cell>
          <cell r="E664" t="str">
            <v>MX-OP-BM7</v>
          </cell>
          <cell r="F664" t="str">
            <v>CW Operator</v>
          </cell>
          <cell r="G664" t="str">
            <v>Skilled</v>
          </cell>
          <cell r="H664">
            <v>44543</v>
          </cell>
          <cell r="I664">
            <v>44547</v>
          </cell>
          <cell r="J664">
            <v>0</v>
          </cell>
          <cell r="K664" t="str">
            <v>Parmar Vasnat Dahyabhai</v>
          </cell>
          <cell r="L664">
            <v>27.961643835616439</v>
          </cell>
          <cell r="M664">
            <v>35096</v>
          </cell>
          <cell r="N664">
            <v>9978625319</v>
          </cell>
          <cell r="O664">
            <v>0</v>
          </cell>
          <cell r="P664" t="str">
            <v>Dahyabhai</v>
          </cell>
          <cell r="Q664">
            <v>7874877137</v>
          </cell>
          <cell r="R664" t="str">
            <v>Father</v>
          </cell>
          <cell r="S664" t="str">
            <v>Kamalben</v>
          </cell>
          <cell r="T664" t="str">
            <v>135/4 Vaibhav Nagar Near SRPF camp Krishnanagar A'bad</v>
          </cell>
          <cell r="U664" t="str">
            <v>belyo Megharaj Sabarkanth-383350</v>
          </cell>
          <cell r="V664">
            <v>0</v>
          </cell>
          <cell r="W664" t="str">
            <v>529882316665</v>
          </cell>
          <cell r="X664">
            <v>0</v>
          </cell>
          <cell r="Y664" t="str">
            <v>ITI</v>
          </cell>
          <cell r="Z664" t="str">
            <v>Fitter</v>
          </cell>
          <cell r="AA664" t="str">
            <v>1.5 years</v>
          </cell>
        </row>
        <row r="665">
          <cell r="B665" t="str">
            <v>JV2112103</v>
          </cell>
          <cell r="C665" t="str">
            <v>Planning</v>
          </cell>
          <cell r="D665" t="str">
            <v>Product Management</v>
          </cell>
          <cell r="E665" t="str">
            <v>Loading</v>
          </cell>
          <cell r="F665" t="str">
            <v>Packaging</v>
          </cell>
          <cell r="G665" t="str">
            <v>Loading Unloading</v>
          </cell>
          <cell r="H665">
            <v>44543</v>
          </cell>
          <cell r="I665">
            <v>44666</v>
          </cell>
          <cell r="J665">
            <v>0</v>
          </cell>
          <cell r="K665" t="str">
            <v>Patel Ajay Preamjibhai</v>
          </cell>
          <cell r="L665">
            <v>23.816438356164383</v>
          </cell>
          <cell r="M665">
            <v>36609</v>
          </cell>
          <cell r="N665">
            <v>6355768655</v>
          </cell>
          <cell r="O665">
            <v>0</v>
          </cell>
          <cell r="P665" t="str">
            <v>Premjibhai</v>
          </cell>
          <cell r="Q665">
            <v>9714184233</v>
          </cell>
          <cell r="R665" t="str">
            <v>Father</v>
          </cell>
          <cell r="S665" t="str">
            <v>Gitaben</v>
          </cell>
          <cell r="T665" t="str">
            <v>At- Melasana Ta- Sanand  Dist- Ahmedabad-382110</v>
          </cell>
          <cell r="U665" t="str">
            <v>At- Melasana Ta- Sanand  Dist- Ahemedabad-382110</v>
          </cell>
          <cell r="V665">
            <v>0</v>
          </cell>
          <cell r="W665" t="str">
            <v>651081359262</v>
          </cell>
          <cell r="X665">
            <v>0</v>
          </cell>
          <cell r="Y665" t="str">
            <v>SSC</v>
          </cell>
          <cell r="Z665" t="str">
            <v>-</v>
          </cell>
          <cell r="AA665" t="str">
            <v>Fresher</v>
          </cell>
        </row>
        <row r="666">
          <cell r="B666" t="str">
            <v>JV2112104</v>
          </cell>
          <cell r="C666" t="str">
            <v>Planning</v>
          </cell>
          <cell r="D666" t="str">
            <v>Product Management</v>
          </cell>
          <cell r="E666" t="str">
            <v>Loading</v>
          </cell>
          <cell r="F666" t="str">
            <v>Packaging</v>
          </cell>
          <cell r="G666" t="str">
            <v>Loading Unloading</v>
          </cell>
          <cell r="H666">
            <v>44543</v>
          </cell>
          <cell r="I666">
            <v>0</v>
          </cell>
          <cell r="J666">
            <v>0</v>
          </cell>
          <cell r="K666" t="str">
            <v>Patel  Naresh Ranabhai</v>
          </cell>
          <cell r="L666">
            <v>30.542465753424658</v>
          </cell>
          <cell r="M666">
            <v>34154</v>
          </cell>
          <cell r="N666">
            <v>7096279586</v>
          </cell>
          <cell r="O666">
            <v>0</v>
          </cell>
          <cell r="P666" t="str">
            <v>Ranabhai</v>
          </cell>
          <cell r="Q666">
            <v>7698719497</v>
          </cell>
          <cell r="R666" t="str">
            <v>Father</v>
          </cell>
          <cell r="S666" t="str">
            <v>Vijubne</v>
          </cell>
          <cell r="T666" t="str">
            <v>At- Melasana Ta- Sanand  Dist- Ahmedabad-382110</v>
          </cell>
          <cell r="U666" t="str">
            <v>At- Melasana Ta- Sanand  Dist- Ahemedabad-382110</v>
          </cell>
          <cell r="V666">
            <v>0</v>
          </cell>
          <cell r="W666" t="str">
            <v>664724934044</v>
          </cell>
          <cell r="X666">
            <v>0</v>
          </cell>
          <cell r="Y666" t="str">
            <v>SSC</v>
          </cell>
          <cell r="Z666" t="str">
            <v>-</v>
          </cell>
          <cell r="AA666" t="str">
            <v>Fresher</v>
          </cell>
        </row>
        <row r="667">
          <cell r="B667" t="str">
            <v>JV2112105</v>
          </cell>
          <cell r="C667" t="str">
            <v>Production</v>
          </cell>
          <cell r="D667" t="str">
            <v>Tire Building</v>
          </cell>
          <cell r="E667" t="str">
            <v>Spraying</v>
          </cell>
          <cell r="F667" t="str">
            <v>CW Operator</v>
          </cell>
          <cell r="G667" t="str">
            <v>Skilled</v>
          </cell>
          <cell r="H667">
            <v>44543</v>
          </cell>
          <cell r="I667">
            <v>44600</v>
          </cell>
          <cell r="J667">
            <v>0</v>
          </cell>
          <cell r="K667" t="str">
            <v>Thakor Viramsinh Laluji</v>
          </cell>
          <cell r="L667">
            <v>22.254794520547946</v>
          </cell>
          <cell r="M667">
            <v>37179</v>
          </cell>
          <cell r="N667">
            <v>9978840327</v>
          </cell>
          <cell r="O667">
            <v>0</v>
          </cell>
          <cell r="P667" t="str">
            <v>Laluji</v>
          </cell>
          <cell r="Q667">
            <v>9510840062</v>
          </cell>
          <cell r="R667" t="str">
            <v>Father</v>
          </cell>
          <cell r="S667" t="str">
            <v>Maghiben</v>
          </cell>
          <cell r="T667" t="str">
            <v>Krishana park Near Sukan Mall  Chandlodiya , Ahmedabad</v>
          </cell>
          <cell r="U667" t="str">
            <v>At- Rampura ta- Chansma  Dits- Patan</v>
          </cell>
          <cell r="V667">
            <v>0</v>
          </cell>
          <cell r="W667" t="str">
            <v>617672314171</v>
          </cell>
          <cell r="X667">
            <v>0</v>
          </cell>
          <cell r="Y667" t="str">
            <v>ITI</v>
          </cell>
          <cell r="Z667" t="str">
            <v>Machinist</v>
          </cell>
          <cell r="AA667" t="str">
            <v>Fresher</v>
          </cell>
        </row>
        <row r="668">
          <cell r="B668" t="str">
            <v>JV2112106</v>
          </cell>
          <cell r="C668" t="str">
            <v>Production</v>
          </cell>
          <cell r="D668" t="str">
            <v>Tire Building</v>
          </cell>
          <cell r="E668" t="str">
            <v>Semi product OP</v>
          </cell>
          <cell r="F668" t="str">
            <v>CW Operator</v>
          </cell>
          <cell r="G668" t="str">
            <v>Skilled</v>
          </cell>
          <cell r="H668">
            <v>44543</v>
          </cell>
          <cell r="I668">
            <v>44600</v>
          </cell>
          <cell r="J668">
            <v>0</v>
          </cell>
          <cell r="K668" t="str">
            <v>Patel Satish Manubhai</v>
          </cell>
          <cell r="L668">
            <v>26.232876712328768</v>
          </cell>
          <cell r="M668">
            <v>35727</v>
          </cell>
          <cell r="N668">
            <v>9104605296</v>
          </cell>
          <cell r="O668">
            <v>0</v>
          </cell>
          <cell r="P668" t="str">
            <v>Manubhai</v>
          </cell>
          <cell r="Q668">
            <v>971480946</v>
          </cell>
          <cell r="R668" t="str">
            <v>Father</v>
          </cell>
          <cell r="S668" t="str">
            <v>Premilaben</v>
          </cell>
          <cell r="T668" t="str">
            <v>Haridarshn Society Near Ghanshym School, Naroda, Ahmedabad</v>
          </cell>
          <cell r="U668" t="str">
            <v>At-Karli Ta- Unjha  Dist- Mahesana-384170</v>
          </cell>
          <cell r="V668">
            <v>0</v>
          </cell>
          <cell r="W668" t="str">
            <v>326324803575</v>
          </cell>
          <cell r="X668">
            <v>0</v>
          </cell>
          <cell r="Y668" t="str">
            <v>ITI</v>
          </cell>
          <cell r="Z668" t="str">
            <v>Fitter</v>
          </cell>
          <cell r="AA668" t="str">
            <v>1 Years</v>
          </cell>
        </row>
        <row r="669">
          <cell r="B669" t="str">
            <v>JV2112107</v>
          </cell>
          <cell r="C669" t="str">
            <v>Production</v>
          </cell>
          <cell r="D669" t="str">
            <v>Curing</v>
          </cell>
          <cell r="E669" t="str">
            <v>Curing</v>
          </cell>
          <cell r="F669" t="str">
            <v>CW Operator</v>
          </cell>
          <cell r="G669" t="str">
            <v>Skilled</v>
          </cell>
          <cell r="H669">
            <v>44543</v>
          </cell>
          <cell r="I669">
            <v>44657</v>
          </cell>
          <cell r="J669">
            <v>0</v>
          </cell>
          <cell r="K669" t="str">
            <v>Bhagora shailesh Arjunbhai</v>
          </cell>
          <cell r="L669">
            <v>27.649315068493152</v>
          </cell>
          <cell r="M669">
            <v>35210</v>
          </cell>
          <cell r="N669">
            <v>7600480661</v>
          </cell>
          <cell r="O669">
            <v>0</v>
          </cell>
          <cell r="P669" t="str">
            <v>Arvindbhai</v>
          </cell>
          <cell r="Q669">
            <v>9687239951</v>
          </cell>
          <cell r="R669" t="str">
            <v>Father</v>
          </cell>
          <cell r="S669" t="str">
            <v>Kailashben</v>
          </cell>
          <cell r="T669" t="str">
            <v>Patel Vas Near Gadhiya Chokadi Sanand-382110</v>
          </cell>
          <cell r="U669" t="str">
            <v>At- Bhatkota  Ta-Megharaj Dist- Arvalli</v>
          </cell>
          <cell r="V669">
            <v>0</v>
          </cell>
          <cell r="W669" t="str">
            <v>745596407673</v>
          </cell>
          <cell r="X669">
            <v>0</v>
          </cell>
          <cell r="Y669" t="str">
            <v>ITI</v>
          </cell>
          <cell r="Z669" t="str">
            <v>Wireman</v>
          </cell>
          <cell r="AA669" t="str">
            <v>Fresher</v>
          </cell>
        </row>
        <row r="670">
          <cell r="B670" t="str">
            <v>JV2112108</v>
          </cell>
          <cell r="C670" t="str">
            <v>Production</v>
          </cell>
          <cell r="D670" t="str">
            <v>Curing</v>
          </cell>
          <cell r="E670" t="str">
            <v>Curing</v>
          </cell>
          <cell r="F670" t="str">
            <v>CW Operator</v>
          </cell>
          <cell r="G670" t="str">
            <v>Skilled</v>
          </cell>
          <cell r="H670">
            <v>44543</v>
          </cell>
          <cell r="I670">
            <v>44582</v>
          </cell>
          <cell r="J670">
            <v>0</v>
          </cell>
          <cell r="K670" t="str">
            <v>Thakor Mahesh Rameshbhai</v>
          </cell>
          <cell r="L670">
            <v>27.63013698630137</v>
          </cell>
          <cell r="M670">
            <v>35217</v>
          </cell>
          <cell r="N670">
            <v>9574019575</v>
          </cell>
          <cell r="O670">
            <v>0</v>
          </cell>
          <cell r="P670" t="str">
            <v>Rameshji</v>
          </cell>
          <cell r="Q670">
            <v>9904039713</v>
          </cell>
          <cell r="R670" t="str">
            <v>Father</v>
          </cell>
          <cell r="S670" t="str">
            <v>Amrutaben</v>
          </cell>
          <cell r="T670" t="str">
            <v>Thakor  Vas Near Baliyadev Mandir Sarkhej-</v>
          </cell>
          <cell r="U670" t="str">
            <v>At- Karoda Ta- Chanasma  Dist-Patan-384221</v>
          </cell>
          <cell r="V670">
            <v>0</v>
          </cell>
          <cell r="W670" t="str">
            <v>475541585682</v>
          </cell>
          <cell r="X670">
            <v>0</v>
          </cell>
          <cell r="Y670" t="str">
            <v>ITI</v>
          </cell>
          <cell r="Z670" t="str">
            <v>Fitter</v>
          </cell>
          <cell r="AA670" t="str">
            <v>2 Years</v>
          </cell>
        </row>
        <row r="671">
          <cell r="B671" t="str">
            <v>JV2112109</v>
          </cell>
          <cell r="C671" t="str">
            <v>Production</v>
          </cell>
          <cell r="D671" t="str">
            <v>Tire Building</v>
          </cell>
          <cell r="E671" t="str">
            <v>Semi Product</v>
          </cell>
          <cell r="F671" t="str">
            <v>CW Operator</v>
          </cell>
          <cell r="G671" t="str">
            <v>Skilled</v>
          </cell>
          <cell r="H671">
            <v>44543</v>
          </cell>
          <cell r="I671">
            <v>44845</v>
          </cell>
          <cell r="J671">
            <v>0</v>
          </cell>
          <cell r="K671" t="str">
            <v>Thakar Abhi Dharmendrabhai</v>
          </cell>
          <cell r="L671">
            <v>23.92876712328767</v>
          </cell>
          <cell r="M671">
            <v>36568</v>
          </cell>
          <cell r="N671">
            <v>9574668773</v>
          </cell>
          <cell r="O671">
            <v>0</v>
          </cell>
          <cell r="P671" t="str">
            <v>Dharmendrabhai</v>
          </cell>
          <cell r="Q671">
            <v>9426510018</v>
          </cell>
          <cell r="R671" t="str">
            <v>Father</v>
          </cell>
          <cell r="S671" t="str">
            <v>Kinjalben</v>
          </cell>
          <cell r="T671" t="str">
            <v>A-302 Ganesh Sharanam, Jagatpur Gam, Ahmedabad</v>
          </cell>
          <cell r="U671" t="str">
            <v>At- Denap, Ta- visnagar, Dist- Mahesana</v>
          </cell>
          <cell r="V671">
            <v>0</v>
          </cell>
          <cell r="W671">
            <v>338277650234</v>
          </cell>
          <cell r="X671">
            <v>0</v>
          </cell>
          <cell r="Y671" t="str">
            <v>ITI</v>
          </cell>
          <cell r="Z671" t="str">
            <v>Fitter</v>
          </cell>
          <cell r="AA671" t="str">
            <v>1 Year</v>
          </cell>
        </row>
        <row r="672">
          <cell r="B672" t="str">
            <v>JV2112110</v>
          </cell>
          <cell r="C672" t="str">
            <v>RD</v>
          </cell>
          <cell r="D672" t="str">
            <v>Mold</v>
          </cell>
          <cell r="E672" t="str">
            <v>-</v>
          </cell>
          <cell r="F672" t="str">
            <v>CW Operator</v>
          </cell>
          <cell r="G672" t="str">
            <v>Skilled</v>
          </cell>
          <cell r="H672">
            <v>44543</v>
          </cell>
          <cell r="I672">
            <v>44691</v>
          </cell>
          <cell r="J672">
            <v>0</v>
          </cell>
          <cell r="K672" t="str">
            <v>Parmar Chirag</v>
          </cell>
          <cell r="L672">
            <v>24.536986301369861</v>
          </cell>
          <cell r="M672">
            <v>36346</v>
          </cell>
          <cell r="N672">
            <v>6355016457</v>
          </cell>
          <cell r="O672">
            <v>0</v>
          </cell>
          <cell r="P672" t="str">
            <v>Jagdishbhai</v>
          </cell>
          <cell r="Q672">
            <v>7046177158</v>
          </cell>
          <cell r="R672" t="str">
            <v>Father</v>
          </cell>
          <cell r="S672" t="str">
            <v>Parvatiben</v>
          </cell>
          <cell r="T672" t="str">
            <v>At-Gadha,Di-Maheshana,Pin-384001</v>
          </cell>
          <cell r="U672" t="str">
            <v>At-Gadha,Di-Maheshana,Pin-384001</v>
          </cell>
          <cell r="V672">
            <v>0</v>
          </cell>
          <cell r="W672">
            <v>510099301547</v>
          </cell>
          <cell r="X672">
            <v>0</v>
          </cell>
          <cell r="Y672" t="str">
            <v>ITI</v>
          </cell>
          <cell r="Z672" t="str">
            <v>Mechanical</v>
          </cell>
          <cell r="AA672" t="str">
            <v>2 Year</v>
          </cell>
        </row>
        <row r="673">
          <cell r="B673" t="str">
            <v>JV2112111</v>
          </cell>
          <cell r="C673" t="str">
            <v>Production</v>
          </cell>
          <cell r="D673" t="str">
            <v>Tire Building</v>
          </cell>
          <cell r="E673" t="str">
            <v>Semi Product</v>
          </cell>
          <cell r="F673" t="str">
            <v>CW Operator</v>
          </cell>
          <cell r="G673" t="str">
            <v>Skilled</v>
          </cell>
          <cell r="H673">
            <v>44550</v>
          </cell>
          <cell r="I673">
            <v>44568</v>
          </cell>
          <cell r="J673">
            <v>0</v>
          </cell>
          <cell r="K673" t="str">
            <v xml:space="preserve">Thakor Balramsinh Pabaji </v>
          </cell>
          <cell r="L673">
            <v>26.526027397260275</v>
          </cell>
          <cell r="M673">
            <v>35620</v>
          </cell>
          <cell r="N673">
            <v>8160503458</v>
          </cell>
          <cell r="O673">
            <v>0</v>
          </cell>
          <cell r="P673" t="str">
            <v>Pabaji</v>
          </cell>
          <cell r="Q673">
            <v>7567170163</v>
          </cell>
          <cell r="R673" t="str">
            <v>Father</v>
          </cell>
          <cell r="S673" t="str">
            <v xml:space="preserve"> Ajatben</v>
          </cell>
          <cell r="T673" t="str">
            <v>At-Chandnsar,Ta-Siddhpur,Di-Patan</v>
          </cell>
          <cell r="U673" t="str">
            <v>At-Chandnsar,Ta-Siddhpur,Di-Patan</v>
          </cell>
          <cell r="V673">
            <v>0</v>
          </cell>
          <cell r="W673">
            <v>655635116955</v>
          </cell>
          <cell r="X673">
            <v>0</v>
          </cell>
          <cell r="Y673" t="str">
            <v>ITI</v>
          </cell>
          <cell r="Z673" t="str">
            <v>Electrician</v>
          </cell>
          <cell r="AA673" t="str">
            <v>2 Year</v>
          </cell>
        </row>
        <row r="674">
          <cell r="B674" t="str">
            <v>JV2112112</v>
          </cell>
          <cell r="C674" t="str">
            <v>Production</v>
          </cell>
          <cell r="D674" t="str">
            <v>Tire Building</v>
          </cell>
          <cell r="E674" t="str">
            <v>Semi Product</v>
          </cell>
          <cell r="F674" t="str">
            <v>CW Operator</v>
          </cell>
          <cell r="G674" t="str">
            <v>Skilled</v>
          </cell>
          <cell r="H674">
            <v>44550</v>
          </cell>
          <cell r="I674">
            <v>44574</v>
          </cell>
          <cell r="J674">
            <v>0</v>
          </cell>
          <cell r="K674" t="str">
            <v>Patel Aniketkumar Bhagabhai</v>
          </cell>
          <cell r="L674">
            <v>28.698630136986303</v>
          </cell>
          <cell r="M674">
            <v>34827</v>
          </cell>
          <cell r="N674">
            <v>8160152659</v>
          </cell>
          <cell r="O674">
            <v>0</v>
          </cell>
          <cell r="P674" t="str">
            <v>Bhagabhai</v>
          </cell>
          <cell r="Q674">
            <v>9879681610</v>
          </cell>
          <cell r="R674" t="str">
            <v>Father</v>
          </cell>
          <cell r="S674" t="str">
            <v>Kinjalben</v>
          </cell>
          <cell r="T674" t="str">
            <v>At-Harinandan Complex,Arbudanagar Road,Ahmedabad.</v>
          </cell>
          <cell r="U674" t="str">
            <v>At-Harinandan Complex,Arbudanagar Road,Ahmedabad.</v>
          </cell>
          <cell r="V674">
            <v>0</v>
          </cell>
          <cell r="W674">
            <v>249061335591</v>
          </cell>
          <cell r="X674">
            <v>0</v>
          </cell>
          <cell r="Y674" t="str">
            <v>ITI</v>
          </cell>
          <cell r="Z674" t="str">
            <v xml:space="preserve">Data Entry Oparetor </v>
          </cell>
          <cell r="AA674" t="str">
            <v>2 Year</v>
          </cell>
        </row>
        <row r="675">
          <cell r="B675" t="str">
            <v>JV2112113</v>
          </cell>
          <cell r="C675" t="str">
            <v>Production</v>
          </cell>
          <cell r="D675" t="str">
            <v>Tire Building</v>
          </cell>
          <cell r="E675" t="str">
            <v>Semi Product</v>
          </cell>
          <cell r="F675" t="str">
            <v>CW Operator</v>
          </cell>
          <cell r="G675" t="str">
            <v>Skilled</v>
          </cell>
          <cell r="H675">
            <v>44550</v>
          </cell>
          <cell r="I675">
            <v>44622</v>
          </cell>
          <cell r="J675">
            <v>0</v>
          </cell>
          <cell r="K675" t="str">
            <v>Patel Deep Hareshkumar</v>
          </cell>
          <cell r="L675">
            <v>22.589041095890412</v>
          </cell>
          <cell r="M675">
            <v>37057</v>
          </cell>
          <cell r="N675">
            <v>8488881304</v>
          </cell>
          <cell r="O675">
            <v>0</v>
          </cell>
          <cell r="P675" t="str">
            <v>Hareshkumar</v>
          </cell>
          <cell r="Q675">
            <v>8488881304</v>
          </cell>
          <cell r="R675" t="str">
            <v>Father</v>
          </cell>
          <cell r="S675" t="str">
            <v>Sarmisthben</v>
          </cell>
          <cell r="T675" t="str">
            <v>182-Heritage city,Thalota Roal,Visnagar.</v>
          </cell>
          <cell r="U675" t="str">
            <v>182-Heritage city,Thalota Roal,Visnagar.</v>
          </cell>
          <cell r="V675">
            <v>0</v>
          </cell>
          <cell r="W675">
            <v>954433215918</v>
          </cell>
          <cell r="X675">
            <v>0</v>
          </cell>
          <cell r="Y675" t="str">
            <v>ITI</v>
          </cell>
          <cell r="Z675" t="str">
            <v>Attendent Oparatr Chamical Plant</v>
          </cell>
          <cell r="AA675" t="str">
            <v>Fresher</v>
          </cell>
        </row>
        <row r="676">
          <cell r="B676" t="str">
            <v>JV2112114</v>
          </cell>
          <cell r="C676" t="str">
            <v>Production</v>
          </cell>
          <cell r="D676" t="str">
            <v>Mixing</v>
          </cell>
          <cell r="E676">
            <v>0</v>
          </cell>
          <cell r="F676" t="str">
            <v>Forklift Driver</v>
          </cell>
          <cell r="G676" t="str">
            <v>Forklift</v>
          </cell>
          <cell r="H676">
            <v>44557</v>
          </cell>
          <cell r="I676">
            <v>0</v>
          </cell>
          <cell r="J676">
            <v>0</v>
          </cell>
          <cell r="K676" t="str">
            <v>Sadhu Gautamkumar Kanaiyalal</v>
          </cell>
          <cell r="L676">
            <v>37.271232876712325</v>
          </cell>
          <cell r="M676">
            <v>31698</v>
          </cell>
          <cell r="N676">
            <v>9724072919</v>
          </cell>
          <cell r="O676">
            <v>0</v>
          </cell>
          <cell r="P676" t="str">
            <v>Kanaiyalal</v>
          </cell>
          <cell r="Q676">
            <v>9724072919</v>
          </cell>
          <cell r="R676" t="str">
            <v>Father</v>
          </cell>
          <cell r="S676" t="str">
            <v>Paruben</v>
          </cell>
          <cell r="T676" t="str">
            <v>At-Khoraj,Ta-Sanand,Di-Ahmedabad.</v>
          </cell>
          <cell r="U676" t="str">
            <v>At-Khoraj,Ta-Sanand,Di-Ahmedabad.</v>
          </cell>
          <cell r="V676">
            <v>0</v>
          </cell>
          <cell r="W676">
            <v>750275638343</v>
          </cell>
          <cell r="X676">
            <v>0</v>
          </cell>
          <cell r="Y676" t="str">
            <v>7 Pass</v>
          </cell>
          <cell r="Z676">
            <v>0</v>
          </cell>
          <cell r="AA676" t="str">
            <v>5 Year</v>
          </cell>
        </row>
        <row r="677">
          <cell r="B677" t="str">
            <v>JV2112115</v>
          </cell>
          <cell r="C677" t="str">
            <v>Production</v>
          </cell>
          <cell r="D677" t="str">
            <v>Tire Building</v>
          </cell>
          <cell r="E677">
            <v>0</v>
          </cell>
          <cell r="F677" t="str">
            <v>CW Operator</v>
          </cell>
          <cell r="G677" t="str">
            <v>Skilled</v>
          </cell>
          <cell r="H677">
            <v>44557</v>
          </cell>
          <cell r="I677">
            <v>45078</v>
          </cell>
          <cell r="J677">
            <v>0</v>
          </cell>
          <cell r="K677" t="str">
            <v>Chamar Kundankumar Kanajibhai</v>
          </cell>
          <cell r="L677">
            <v>26.016438356164382</v>
          </cell>
          <cell r="M677">
            <v>35806</v>
          </cell>
          <cell r="N677">
            <v>9265673910</v>
          </cell>
          <cell r="O677">
            <v>0</v>
          </cell>
          <cell r="P677" t="str">
            <v>Kanjibhai</v>
          </cell>
          <cell r="Q677">
            <v>953722356</v>
          </cell>
          <cell r="R677" t="str">
            <v>Father</v>
          </cell>
          <cell r="S677" t="str">
            <v>Bhagavatiben</v>
          </cell>
          <cell r="T677" t="str">
            <v>At-Sartanpur,Ta-Satlasana,Di-Mahesana.</v>
          </cell>
          <cell r="U677" t="str">
            <v>At-Sartanpur,Ta-Satlasana,Di-Mahesana.</v>
          </cell>
          <cell r="V677">
            <v>0</v>
          </cell>
          <cell r="W677">
            <v>779561965682</v>
          </cell>
          <cell r="X677">
            <v>0</v>
          </cell>
          <cell r="Y677" t="str">
            <v>ITI</v>
          </cell>
          <cell r="Z677" t="str">
            <v>Fitter</v>
          </cell>
          <cell r="AA677" t="str">
            <v>Fresher</v>
          </cell>
        </row>
        <row r="678">
          <cell r="B678" t="str">
            <v>JV2201001</v>
          </cell>
          <cell r="C678" t="str">
            <v>Finance</v>
          </cell>
          <cell r="D678" t="str">
            <v>Export-Import &amp; Banking</v>
          </cell>
          <cell r="E678">
            <v>0</v>
          </cell>
          <cell r="F678" t="str">
            <v>OfficeBoy</v>
          </cell>
          <cell r="G678" t="str">
            <v>Skilled</v>
          </cell>
          <cell r="H678">
            <v>44565</v>
          </cell>
          <cell r="I678">
            <v>0</v>
          </cell>
          <cell r="J678">
            <v>0</v>
          </cell>
          <cell r="K678" t="str">
            <v>Solanki Siddharaj Natubhai</v>
          </cell>
          <cell r="L678">
            <v>27.164383561643834</v>
          </cell>
          <cell r="M678">
            <v>35387</v>
          </cell>
          <cell r="N678">
            <v>7201991990</v>
          </cell>
          <cell r="O678">
            <v>0</v>
          </cell>
          <cell r="P678" t="str">
            <v>Harshadsinh</v>
          </cell>
          <cell r="Q678">
            <v>7096647126</v>
          </cell>
          <cell r="R678" t="str">
            <v>Brother</v>
          </cell>
          <cell r="S678" t="str">
            <v>Labhuben</v>
          </cell>
          <cell r="T678" t="str">
            <v>At-vansva,Ta-Viramgam,Di-Ahmedabad.</v>
          </cell>
          <cell r="U678" t="str">
            <v>At-vansva,Ta-Viramgam,Di-Ahmedabad.</v>
          </cell>
          <cell r="V678">
            <v>0</v>
          </cell>
          <cell r="W678">
            <v>544605748532</v>
          </cell>
          <cell r="X678">
            <v>0</v>
          </cell>
          <cell r="Y678" t="str">
            <v>12 Pass</v>
          </cell>
          <cell r="Z678">
            <v>0</v>
          </cell>
          <cell r="AA678" t="str">
            <v>3 Year</v>
          </cell>
        </row>
        <row r="679">
          <cell r="B679" t="str">
            <v>JV2203002</v>
          </cell>
          <cell r="C679" t="str">
            <v>Production</v>
          </cell>
          <cell r="D679" t="str">
            <v>Curing</v>
          </cell>
          <cell r="E679">
            <v>0</v>
          </cell>
          <cell r="F679" t="str">
            <v>CW Operator</v>
          </cell>
          <cell r="G679" t="str">
            <v>Skilled</v>
          </cell>
          <cell r="H679">
            <v>44634</v>
          </cell>
          <cell r="I679">
            <v>44694</v>
          </cell>
          <cell r="J679">
            <v>0</v>
          </cell>
          <cell r="K679" t="str">
            <v>Varma Dhairya Udaysingh</v>
          </cell>
          <cell r="L679">
            <v>24.720547945205478</v>
          </cell>
          <cell r="M679">
            <v>36279</v>
          </cell>
          <cell r="N679">
            <v>6352190541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 t="str">
            <v>Meenaben</v>
          </cell>
          <cell r="T679" t="str">
            <v>88/3,Satadharnagar,B/H Vishal Nagar,Ishanpur,Ahmedabad.</v>
          </cell>
          <cell r="U679" t="str">
            <v>88/3,Satadharnagar,B/H Vishal Nagar,Ishanpur,Ahmedabad.</v>
          </cell>
          <cell r="V679">
            <v>0</v>
          </cell>
          <cell r="W679">
            <v>984841720982</v>
          </cell>
          <cell r="X679">
            <v>0</v>
          </cell>
          <cell r="Y679" t="str">
            <v>ITI</v>
          </cell>
          <cell r="Z679" t="str">
            <v>Mechanical</v>
          </cell>
          <cell r="AA679" t="str">
            <v>2 Year</v>
          </cell>
        </row>
        <row r="680">
          <cell r="B680" t="str">
            <v>JV2203003</v>
          </cell>
          <cell r="C680" t="str">
            <v>Production</v>
          </cell>
          <cell r="D680" t="str">
            <v>Tire Building</v>
          </cell>
          <cell r="E680">
            <v>0</v>
          </cell>
          <cell r="F680" t="str">
            <v>CW Operator</v>
          </cell>
          <cell r="G680" t="str">
            <v>Skilled</v>
          </cell>
          <cell r="H680">
            <v>44635</v>
          </cell>
          <cell r="I680">
            <v>44648</v>
          </cell>
          <cell r="J680">
            <v>0</v>
          </cell>
          <cell r="K680" t="str">
            <v>Rathod Kiran Narendrabhai</v>
          </cell>
          <cell r="L680">
            <v>23.961643835616439</v>
          </cell>
          <cell r="M680">
            <v>36556</v>
          </cell>
          <cell r="N680">
            <v>8460224996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 t="str">
            <v>Ramilaben</v>
          </cell>
          <cell r="T680" t="str">
            <v>C/10,Sukhasagar Society,Vatva,Ahmedabad.</v>
          </cell>
          <cell r="U680" t="str">
            <v>C/10,Sukhasagar Society,Vatva,Ahmedabad.</v>
          </cell>
          <cell r="V680" t="str">
            <v>DNZPR6881P</v>
          </cell>
          <cell r="W680">
            <v>767917386379</v>
          </cell>
          <cell r="X680">
            <v>0</v>
          </cell>
          <cell r="Y680" t="str">
            <v>ITI</v>
          </cell>
          <cell r="Z680" t="str">
            <v>Mechanical</v>
          </cell>
          <cell r="AA680" t="str">
            <v>Fresher</v>
          </cell>
        </row>
        <row r="681">
          <cell r="B681" t="str">
            <v>JV2203004</v>
          </cell>
          <cell r="C681" t="str">
            <v>Production</v>
          </cell>
          <cell r="D681" t="str">
            <v>Curing</v>
          </cell>
          <cell r="E681" t="str">
            <v>Curing</v>
          </cell>
          <cell r="F681" t="str">
            <v>CW Operator</v>
          </cell>
          <cell r="G681" t="str">
            <v>Skilled</v>
          </cell>
          <cell r="H681">
            <v>44648</v>
          </cell>
          <cell r="I681">
            <v>44657</v>
          </cell>
          <cell r="J681">
            <v>0</v>
          </cell>
          <cell r="K681" t="str">
            <v>Chauhan Chirag Jitendrabhai</v>
          </cell>
          <cell r="L681">
            <v>25</v>
          </cell>
          <cell r="M681">
            <v>35420</v>
          </cell>
          <cell r="N681">
            <v>8530585559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 t="str">
            <v>Premilaben</v>
          </cell>
          <cell r="T681" t="str">
            <v>Panjarapol Road,Para,Botad.</v>
          </cell>
          <cell r="U681" t="str">
            <v>Panjarapol Road,Para,Botad.</v>
          </cell>
          <cell r="V681">
            <v>0</v>
          </cell>
          <cell r="W681">
            <v>819432878771</v>
          </cell>
          <cell r="X681">
            <v>0</v>
          </cell>
          <cell r="Y681" t="str">
            <v>ITI</v>
          </cell>
          <cell r="Z681" t="str">
            <v>Mechanical</v>
          </cell>
          <cell r="AA681" t="str">
            <v>Fresher</v>
          </cell>
        </row>
        <row r="682">
          <cell r="B682" t="str">
            <v>JV2204005</v>
          </cell>
          <cell r="C682" t="str">
            <v>Production</v>
          </cell>
          <cell r="D682" t="str">
            <v>Curing</v>
          </cell>
          <cell r="E682" t="str">
            <v>Curing</v>
          </cell>
          <cell r="F682" t="str">
            <v>CW Operator</v>
          </cell>
          <cell r="G682" t="str">
            <v>Skilled</v>
          </cell>
          <cell r="H682">
            <v>44655</v>
          </cell>
          <cell r="I682">
            <v>45104</v>
          </cell>
          <cell r="J682">
            <v>0</v>
          </cell>
          <cell r="K682" t="str">
            <v>Chauhan Akash Dineshbhai</v>
          </cell>
          <cell r="L682">
            <v>21</v>
          </cell>
          <cell r="M682">
            <v>36677</v>
          </cell>
          <cell r="N682">
            <v>6351721748</v>
          </cell>
          <cell r="O682">
            <v>0</v>
          </cell>
          <cell r="P682" t="str">
            <v>Dineshbhai</v>
          </cell>
          <cell r="Q682">
            <v>9428754661</v>
          </cell>
          <cell r="R682" t="str">
            <v>Father</v>
          </cell>
          <cell r="S682" t="str">
            <v>Nirmalaben</v>
          </cell>
          <cell r="T682" t="str">
            <v>Chauhan vas,Upera,Mahesana,Gujarat</v>
          </cell>
          <cell r="U682" t="str">
            <v>Chauhan vas,Upera,Mahesana,Gujarat</v>
          </cell>
          <cell r="V682">
            <v>0</v>
          </cell>
          <cell r="W682">
            <v>444910646791</v>
          </cell>
          <cell r="X682">
            <v>0</v>
          </cell>
          <cell r="Y682" t="str">
            <v>ITI</v>
          </cell>
          <cell r="Z682" t="str">
            <v>Electrician</v>
          </cell>
          <cell r="AA682" t="str">
            <v>3 Year</v>
          </cell>
        </row>
        <row r="683">
          <cell r="B683" t="str">
            <v>JV2204006</v>
          </cell>
          <cell r="C683" t="str">
            <v>Production</v>
          </cell>
          <cell r="D683" t="str">
            <v>Tire Building</v>
          </cell>
          <cell r="E683" t="str">
            <v>Semi Product</v>
          </cell>
          <cell r="F683" t="str">
            <v>CW Operator</v>
          </cell>
          <cell r="G683" t="str">
            <v>Skilled</v>
          </cell>
          <cell r="H683">
            <v>44655</v>
          </cell>
          <cell r="I683">
            <v>44703</v>
          </cell>
          <cell r="J683">
            <v>0</v>
          </cell>
          <cell r="K683" t="str">
            <v>Sachin Kumar Ganesh Noniya</v>
          </cell>
          <cell r="L683">
            <v>24</v>
          </cell>
          <cell r="M683">
            <v>35586</v>
          </cell>
          <cell r="N683">
            <v>7544942009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 t="str">
            <v>Mina Devi</v>
          </cell>
          <cell r="T683" t="str">
            <v>Vi-Barari Bigaha,Barari,Shekhpura,Bihar.</v>
          </cell>
          <cell r="U683" t="str">
            <v>Vi-Barari Bigaha,Barari,Shekhpura,Bihar.</v>
          </cell>
          <cell r="V683">
            <v>0</v>
          </cell>
          <cell r="W683">
            <v>934623218025</v>
          </cell>
          <cell r="X683">
            <v>0</v>
          </cell>
          <cell r="Y683" t="str">
            <v>ITI</v>
          </cell>
          <cell r="Z683" t="str">
            <v>Fitter</v>
          </cell>
          <cell r="AA683" t="str">
            <v>Fresher</v>
          </cell>
        </row>
        <row r="684">
          <cell r="B684" t="str">
            <v>JV2204007</v>
          </cell>
          <cell r="C684" t="str">
            <v>Production</v>
          </cell>
          <cell r="D684" t="str">
            <v>Tire Building</v>
          </cell>
          <cell r="E684" t="str">
            <v>Semi Product</v>
          </cell>
          <cell r="F684" t="str">
            <v>CW Operator</v>
          </cell>
          <cell r="G684" t="str">
            <v>Skilled</v>
          </cell>
          <cell r="H684">
            <v>44655</v>
          </cell>
          <cell r="I684">
            <v>44727</v>
          </cell>
          <cell r="J684">
            <v>0</v>
          </cell>
          <cell r="K684" t="str">
            <v>Patel Kevin Hashamukhbhai</v>
          </cell>
          <cell r="L684">
            <v>24</v>
          </cell>
          <cell r="M684">
            <v>35861</v>
          </cell>
          <cell r="N684">
            <v>9898516398</v>
          </cell>
          <cell r="O684">
            <v>0</v>
          </cell>
          <cell r="P684" t="str">
            <v>Hashamukhbhai</v>
          </cell>
          <cell r="Q684">
            <v>9825070615</v>
          </cell>
          <cell r="R684" t="str">
            <v>Father</v>
          </cell>
          <cell r="S684" t="str">
            <v>Gitaben</v>
          </cell>
          <cell r="T684" t="str">
            <v>8,Prakash Tenamenr,New Ritanagar,Vastral,Ahmedabad.</v>
          </cell>
          <cell r="U684" t="str">
            <v>8,Prakash Tenamenr,New Ritanagar,Vastral,Ahmedabad.</v>
          </cell>
          <cell r="V684">
            <v>0</v>
          </cell>
          <cell r="W684">
            <v>445124164239</v>
          </cell>
          <cell r="X684">
            <v>0</v>
          </cell>
          <cell r="Y684" t="str">
            <v>ITI</v>
          </cell>
          <cell r="Z684" t="str">
            <v>Turner</v>
          </cell>
          <cell r="AA684" t="str">
            <v>1 Year</v>
          </cell>
        </row>
        <row r="685">
          <cell r="B685" t="str">
            <v>JV2204008</v>
          </cell>
          <cell r="C685" t="str">
            <v>Production</v>
          </cell>
          <cell r="D685" t="str">
            <v>Tire Building</v>
          </cell>
          <cell r="E685" t="str">
            <v>Semi Product</v>
          </cell>
          <cell r="F685" t="str">
            <v>CW Operator</v>
          </cell>
          <cell r="G685" t="str">
            <v>Skilled</v>
          </cell>
          <cell r="H685">
            <v>44655</v>
          </cell>
          <cell r="I685">
            <v>44662</v>
          </cell>
          <cell r="J685">
            <v>0</v>
          </cell>
          <cell r="K685" t="str">
            <v>Jejariya Rahul Dhirubhai</v>
          </cell>
          <cell r="L685">
            <v>24</v>
          </cell>
          <cell r="M685">
            <v>36144</v>
          </cell>
          <cell r="N685">
            <v>9998733499</v>
          </cell>
          <cell r="O685">
            <v>0</v>
          </cell>
          <cell r="P685" t="str">
            <v>Dhirubhai</v>
          </cell>
          <cell r="Q685">
            <v>8128988863</v>
          </cell>
          <cell r="R685" t="str">
            <v>Father</v>
          </cell>
          <cell r="S685" t="str">
            <v>Madhuben</v>
          </cell>
          <cell r="T685" t="str">
            <v>Juna Shankar Mandir,Adatala,Ghadhada.</v>
          </cell>
          <cell r="U685" t="str">
            <v>Juna Shankar Mandir,Adatala,Ghadhada.</v>
          </cell>
          <cell r="V685">
            <v>0</v>
          </cell>
          <cell r="W685">
            <v>175154892646</v>
          </cell>
          <cell r="X685">
            <v>0</v>
          </cell>
          <cell r="Y685" t="str">
            <v>ITI</v>
          </cell>
          <cell r="Z685" t="str">
            <v>Electrician</v>
          </cell>
          <cell r="AA685" t="str">
            <v>2 year</v>
          </cell>
        </row>
        <row r="686">
          <cell r="B686" t="str">
            <v>JV2204009</v>
          </cell>
          <cell r="C686" t="str">
            <v>Production</v>
          </cell>
          <cell r="D686" t="str">
            <v>Tire Building</v>
          </cell>
          <cell r="E686" t="str">
            <v>Semi Product</v>
          </cell>
          <cell r="F686" t="str">
            <v>CW Operator</v>
          </cell>
          <cell r="G686" t="str">
            <v>Skilled</v>
          </cell>
          <cell r="H686">
            <v>44655</v>
          </cell>
          <cell r="I686">
            <v>44688</v>
          </cell>
          <cell r="J686">
            <v>0</v>
          </cell>
          <cell r="K686" t="str">
            <v xml:space="preserve">Parmar Bharat Mulachandbhai </v>
          </cell>
          <cell r="L686">
            <v>24</v>
          </cell>
          <cell r="M686">
            <v>35941</v>
          </cell>
          <cell r="N686">
            <v>9586068585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 t="str">
            <v>Varshaben</v>
          </cell>
          <cell r="T686" t="str">
            <v>At-Motap,Ta-Bahecharaji,Di-Mahesana.</v>
          </cell>
          <cell r="U686" t="str">
            <v>At-Motap,Ta-Bahecharaji,Di-Mahesana.</v>
          </cell>
          <cell r="V686">
            <v>0</v>
          </cell>
          <cell r="W686">
            <v>739584673176</v>
          </cell>
          <cell r="X686">
            <v>0</v>
          </cell>
          <cell r="Y686" t="str">
            <v>ITI</v>
          </cell>
          <cell r="Z686" t="str">
            <v>M.M.V</v>
          </cell>
          <cell r="AA686" t="str">
            <v>2 year</v>
          </cell>
        </row>
        <row r="687">
          <cell r="B687" t="str">
            <v>JV2204010</v>
          </cell>
          <cell r="C687" t="str">
            <v>Production</v>
          </cell>
          <cell r="D687" t="str">
            <v>Extrusion</v>
          </cell>
          <cell r="E687" t="str">
            <v>Semi Product</v>
          </cell>
          <cell r="F687" t="str">
            <v>CW Operator</v>
          </cell>
          <cell r="G687" t="str">
            <v>Skilled</v>
          </cell>
          <cell r="H687">
            <v>44662</v>
          </cell>
          <cell r="I687">
            <v>44757</v>
          </cell>
          <cell r="J687">
            <v>0</v>
          </cell>
          <cell r="K687" t="str">
            <v>Parmar Bharat Ramabhai</v>
          </cell>
          <cell r="L687">
            <v>25</v>
          </cell>
          <cell r="M687">
            <v>35384</v>
          </cell>
          <cell r="N687">
            <v>72010901633</v>
          </cell>
          <cell r="O687">
            <v>0</v>
          </cell>
          <cell r="P687" t="str">
            <v>Ramabhai</v>
          </cell>
          <cell r="Q687">
            <v>8238442164</v>
          </cell>
          <cell r="R687" t="str">
            <v>Father</v>
          </cell>
          <cell r="S687" t="str">
            <v>Dhaniben</v>
          </cell>
          <cell r="T687" t="str">
            <v>Chamar Faliya,MotiDenvad,Mahisagar.</v>
          </cell>
          <cell r="U687" t="str">
            <v>Chamar Faliya,MotiDenvad,Mahisagar.</v>
          </cell>
          <cell r="V687">
            <v>0</v>
          </cell>
          <cell r="W687">
            <v>744298210710</v>
          </cell>
          <cell r="X687">
            <v>0</v>
          </cell>
          <cell r="Y687" t="str">
            <v>ITI</v>
          </cell>
          <cell r="Z687" t="str">
            <v>Fitter</v>
          </cell>
          <cell r="AA687" t="str">
            <v>3 Year</v>
          </cell>
        </row>
        <row r="688">
          <cell r="B688" t="str">
            <v>JV2204011</v>
          </cell>
          <cell r="C688" t="str">
            <v>Production</v>
          </cell>
          <cell r="D688" t="str">
            <v>Extrusion</v>
          </cell>
          <cell r="E688" t="str">
            <v>Semi Product</v>
          </cell>
          <cell r="F688" t="str">
            <v>CW Operator</v>
          </cell>
          <cell r="G688" t="str">
            <v>Skilled</v>
          </cell>
          <cell r="H688">
            <v>44662</v>
          </cell>
          <cell r="I688">
            <v>0</v>
          </cell>
          <cell r="J688">
            <v>0</v>
          </cell>
          <cell r="K688" t="str">
            <v>Chauhan Nitinkumar Jagdishbhai</v>
          </cell>
          <cell r="L688">
            <v>25</v>
          </cell>
          <cell r="M688">
            <v>34841</v>
          </cell>
          <cell r="N688">
            <v>9327512482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 t="str">
            <v>Dahiben</v>
          </cell>
          <cell r="T688" t="str">
            <v>Chamar Faliya,MotiDenvad,Mahisagar.</v>
          </cell>
          <cell r="U688" t="str">
            <v>Chamar Faliya,MotiDenvad,Mahisagar.</v>
          </cell>
          <cell r="V688">
            <v>0</v>
          </cell>
          <cell r="W688">
            <v>467237311149</v>
          </cell>
          <cell r="X688">
            <v>0</v>
          </cell>
          <cell r="Y688" t="str">
            <v>ITI</v>
          </cell>
          <cell r="Z688" t="str">
            <v>Fitter</v>
          </cell>
          <cell r="AA688" t="str">
            <v>3 Year</v>
          </cell>
        </row>
        <row r="689">
          <cell r="B689" t="str">
            <v>JV2204012</v>
          </cell>
          <cell r="C689" t="str">
            <v>Production</v>
          </cell>
          <cell r="D689" t="str">
            <v>Tire Building</v>
          </cell>
          <cell r="E689" t="str">
            <v>Semi Product</v>
          </cell>
          <cell r="F689" t="str">
            <v>CW Operator</v>
          </cell>
          <cell r="G689" t="str">
            <v>Skilled</v>
          </cell>
          <cell r="H689">
            <v>44669</v>
          </cell>
          <cell r="I689">
            <v>44680</v>
          </cell>
          <cell r="J689">
            <v>0</v>
          </cell>
          <cell r="K689" t="str">
            <v>Sathavara Rashesh Shaileshbhai</v>
          </cell>
          <cell r="L689">
            <v>21</v>
          </cell>
          <cell r="M689">
            <v>36943</v>
          </cell>
          <cell r="N689">
            <v>9104913980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 t="str">
            <v>Kailashben</v>
          </cell>
          <cell r="T689" t="str">
            <v>E307,Nilkanth Villa,Haidarshab Chaar Rasta,Naroda,Ahmedabad.</v>
          </cell>
          <cell r="U689" t="str">
            <v>E307,Nilkanth Villa,Haidarshab Chaar Rasta,Naroda,Ahmedabad.</v>
          </cell>
          <cell r="V689">
            <v>0</v>
          </cell>
          <cell r="W689">
            <v>942036349998</v>
          </cell>
          <cell r="X689">
            <v>0</v>
          </cell>
          <cell r="Y689" t="str">
            <v>ITI</v>
          </cell>
          <cell r="Z689" t="str">
            <v>I.M</v>
          </cell>
          <cell r="AA689" t="str">
            <v>Fresher</v>
          </cell>
        </row>
        <row r="690">
          <cell r="B690" t="str">
            <v>JV2204013</v>
          </cell>
          <cell r="C690" t="str">
            <v>Production</v>
          </cell>
          <cell r="D690" t="str">
            <v>Tire Building</v>
          </cell>
          <cell r="E690" t="str">
            <v>Semi Product</v>
          </cell>
          <cell r="F690" t="str">
            <v>CW Operator</v>
          </cell>
          <cell r="G690" t="str">
            <v>Skilled</v>
          </cell>
          <cell r="H690">
            <v>44669</v>
          </cell>
          <cell r="I690">
            <v>44680</v>
          </cell>
          <cell r="J690">
            <v>0</v>
          </cell>
          <cell r="K690" t="str">
            <v xml:space="preserve">Parmar Vaibhav Nareshbhai </v>
          </cell>
          <cell r="L690">
            <v>20</v>
          </cell>
          <cell r="M690">
            <v>37062</v>
          </cell>
          <cell r="N690">
            <v>8320643957</v>
          </cell>
          <cell r="O690">
            <v>0</v>
          </cell>
          <cell r="P690" t="str">
            <v>Narshbhai</v>
          </cell>
          <cell r="Q690">
            <v>8511982821</v>
          </cell>
          <cell r="R690" t="str">
            <v>Father</v>
          </cell>
          <cell r="S690" t="str">
            <v>Kauriben</v>
          </cell>
          <cell r="T690" t="str">
            <v>1760/112,Jivarambhakt Ni Chali,Gomatipur,Ahmedabad.</v>
          </cell>
          <cell r="U690" t="str">
            <v>1760/112,Jivarambhakt Ni Chali,Gomatipur,Ahmedabad.</v>
          </cell>
          <cell r="V690">
            <v>0</v>
          </cell>
          <cell r="W690">
            <v>9973288639998</v>
          </cell>
          <cell r="X690">
            <v>0</v>
          </cell>
          <cell r="Y690" t="str">
            <v>ITI</v>
          </cell>
          <cell r="Z690" t="str">
            <v>I.M</v>
          </cell>
          <cell r="AA690" t="str">
            <v>Fresher</v>
          </cell>
        </row>
        <row r="691">
          <cell r="B691" t="str">
            <v>JV2204014</v>
          </cell>
          <cell r="C691" t="str">
            <v>Production</v>
          </cell>
          <cell r="D691" t="str">
            <v>Tire Building</v>
          </cell>
          <cell r="E691" t="str">
            <v>Semi Product</v>
          </cell>
          <cell r="F691" t="str">
            <v>CW Operator</v>
          </cell>
          <cell r="G691" t="str">
            <v>Skilled</v>
          </cell>
          <cell r="H691">
            <v>44669</v>
          </cell>
          <cell r="I691">
            <v>44694</v>
          </cell>
          <cell r="J691">
            <v>0</v>
          </cell>
          <cell r="K691" t="str">
            <v>Amarjeet Kumar Janardan Singh</v>
          </cell>
          <cell r="L691">
            <v>25</v>
          </cell>
          <cell r="M691">
            <v>35339</v>
          </cell>
          <cell r="N691">
            <v>7091902866</v>
          </cell>
          <cell r="O691">
            <v>0</v>
          </cell>
          <cell r="P691" t="str">
            <v>Janardan Singh</v>
          </cell>
          <cell r="Q691">
            <v>9791322039</v>
          </cell>
          <cell r="R691" t="str">
            <v>Father</v>
          </cell>
          <cell r="S691" t="str">
            <v>Rajkumarikuwar</v>
          </cell>
          <cell r="T691" t="str">
            <v>Vi-Bharopur,PS-Ekma,Saran,Bihar.</v>
          </cell>
          <cell r="U691" t="str">
            <v>Vi-Bharopur,PS-Ekma,Saran,Bihar.</v>
          </cell>
          <cell r="V691">
            <v>0</v>
          </cell>
          <cell r="W691">
            <v>212291403474</v>
          </cell>
          <cell r="X691">
            <v>0</v>
          </cell>
          <cell r="Y691" t="str">
            <v>ITI</v>
          </cell>
          <cell r="Z691" t="str">
            <v>Fitter</v>
          </cell>
          <cell r="AA691" t="str">
            <v>1 Year</v>
          </cell>
        </row>
        <row r="692">
          <cell r="B692" t="str">
            <v>JV2204015</v>
          </cell>
          <cell r="C692" t="str">
            <v>Curing</v>
          </cell>
          <cell r="D692" t="str">
            <v>Curing</v>
          </cell>
          <cell r="E692" t="str">
            <v>Curing</v>
          </cell>
          <cell r="F692" t="str">
            <v>CW Operator</v>
          </cell>
          <cell r="G692" t="str">
            <v>Skilled</v>
          </cell>
          <cell r="H692">
            <v>44671</v>
          </cell>
          <cell r="I692">
            <v>44680</v>
          </cell>
          <cell r="J692">
            <v>0</v>
          </cell>
          <cell r="K692" t="str">
            <v>Zala Shailesh Prabhatsinh</v>
          </cell>
          <cell r="L692">
            <v>27</v>
          </cell>
          <cell r="M692">
            <v>34525</v>
          </cell>
          <cell r="N692">
            <v>9974378424</v>
          </cell>
          <cell r="O692">
            <v>0</v>
          </cell>
          <cell r="P692" t="str">
            <v>Prabhatsinh</v>
          </cell>
          <cell r="Q692">
            <v>6352268740</v>
          </cell>
          <cell r="R692" t="str">
            <v>Father</v>
          </cell>
          <cell r="S692" t="str">
            <v>Suryaben</v>
          </cell>
          <cell r="T692" t="str">
            <v>Bharuji Na Muvada,Ta-Bayad,Di-Arvalli.</v>
          </cell>
          <cell r="U692" t="str">
            <v>Bharuji Na Muvada,Ta-Bayad,Di-Arvalli.</v>
          </cell>
          <cell r="V692">
            <v>0</v>
          </cell>
          <cell r="W692">
            <v>861624878617</v>
          </cell>
          <cell r="X692">
            <v>0</v>
          </cell>
          <cell r="Y692" t="str">
            <v>ITI</v>
          </cell>
          <cell r="Z692" t="str">
            <v>Fitter</v>
          </cell>
          <cell r="AA692" t="str">
            <v>2 Year</v>
          </cell>
        </row>
        <row r="693">
          <cell r="B693" t="str">
            <v>JV2204016</v>
          </cell>
          <cell r="C693" t="str">
            <v>QA</v>
          </cell>
          <cell r="D693" t="str">
            <v>Quality Control</v>
          </cell>
          <cell r="E693" t="str">
            <v>Quality Inspection</v>
          </cell>
          <cell r="F693" t="str">
            <v>CW Operator</v>
          </cell>
          <cell r="G693" t="str">
            <v>Skilled</v>
          </cell>
          <cell r="H693">
            <v>44673</v>
          </cell>
          <cell r="I693">
            <v>44688</v>
          </cell>
          <cell r="J693">
            <v>0</v>
          </cell>
          <cell r="K693" t="str">
            <v>Vaghela Ranjitsinh Khumansinh</v>
          </cell>
          <cell r="L693">
            <v>30</v>
          </cell>
          <cell r="M693">
            <v>33712</v>
          </cell>
          <cell r="N693">
            <v>9904003135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 t="str">
            <v>Vilashba</v>
          </cell>
          <cell r="T693" t="str">
            <v>29,Tenament Radheshyam Soc,Sanand.</v>
          </cell>
          <cell r="U693" t="str">
            <v>29,Tenament Radheshyam Soc,Sanand.</v>
          </cell>
          <cell r="V693">
            <v>0</v>
          </cell>
          <cell r="W693">
            <v>667156897527</v>
          </cell>
          <cell r="X693">
            <v>0</v>
          </cell>
          <cell r="Y693" t="str">
            <v>ITI</v>
          </cell>
          <cell r="Z693" t="str">
            <v>A.M.R</v>
          </cell>
          <cell r="AA693" t="str">
            <v>5 Year</v>
          </cell>
        </row>
        <row r="694">
          <cell r="B694" t="str">
            <v>JV2204017</v>
          </cell>
          <cell r="C694" t="str">
            <v>QA</v>
          </cell>
          <cell r="D694" t="str">
            <v>Quality Control</v>
          </cell>
          <cell r="E694" t="str">
            <v>Quality Inspection</v>
          </cell>
          <cell r="F694" t="str">
            <v>CW Operator</v>
          </cell>
          <cell r="G694" t="str">
            <v>Skilled</v>
          </cell>
          <cell r="H694">
            <v>44674</v>
          </cell>
          <cell r="I694">
            <v>44694</v>
          </cell>
          <cell r="J694">
            <v>0</v>
          </cell>
          <cell r="K694" t="str">
            <v>Solanki Bhumit Bhailalbhai</v>
          </cell>
          <cell r="L694">
            <v>25</v>
          </cell>
          <cell r="M694">
            <v>35194</v>
          </cell>
          <cell r="N694">
            <v>7874320726</v>
          </cell>
          <cell r="O694">
            <v>0</v>
          </cell>
          <cell r="P694" t="str">
            <v>Bhailalbhai</v>
          </cell>
          <cell r="Q694">
            <v>9428330981</v>
          </cell>
          <cell r="R694" t="str">
            <v>Father</v>
          </cell>
          <cell r="S694" t="str">
            <v>Jasodaben</v>
          </cell>
          <cell r="T694" t="str">
            <v>B-2,Badhav Bunglows-1Motera Road,Ahmedabd.</v>
          </cell>
          <cell r="U694" t="str">
            <v>B-2,Badhav Bunglows-1Motera Road,Ahmedabd.</v>
          </cell>
          <cell r="V694">
            <v>0</v>
          </cell>
          <cell r="W694">
            <v>219926096518</v>
          </cell>
          <cell r="X694">
            <v>0</v>
          </cell>
          <cell r="Y694" t="str">
            <v>ITI</v>
          </cell>
          <cell r="Z694" t="str">
            <v>Diesle Mechanic</v>
          </cell>
          <cell r="AA694" t="str">
            <v>3 Year</v>
          </cell>
        </row>
        <row r="695">
          <cell r="B695" t="str">
            <v>JV2205018</v>
          </cell>
          <cell r="C695" t="str">
            <v>Production</v>
          </cell>
          <cell r="D695" t="str">
            <v>Tire Building</v>
          </cell>
          <cell r="E695" t="str">
            <v>Semi Product</v>
          </cell>
          <cell r="F695" t="str">
            <v>CW Operator</v>
          </cell>
          <cell r="G695" t="str">
            <v>Skilled</v>
          </cell>
          <cell r="H695">
            <v>44690</v>
          </cell>
          <cell r="I695">
            <v>44715</v>
          </cell>
          <cell r="J695">
            <v>0</v>
          </cell>
          <cell r="K695" t="str">
            <v>Varma Mahendra Udaysingh</v>
          </cell>
          <cell r="L695">
            <v>29.372602739726027</v>
          </cell>
          <cell r="M695">
            <v>34581</v>
          </cell>
          <cell r="N695">
            <v>8735045259</v>
          </cell>
          <cell r="O695">
            <v>0</v>
          </cell>
          <cell r="P695" t="str">
            <v>Dhairy</v>
          </cell>
          <cell r="Q695">
            <v>635219041</v>
          </cell>
          <cell r="R695" t="str">
            <v>Brother</v>
          </cell>
          <cell r="S695" t="str">
            <v>Meenaben</v>
          </cell>
          <cell r="T695" t="str">
            <v>88/3,Satadharnagar,B/H Vishal Nagar,Ishanpur,Ahmedabad.</v>
          </cell>
          <cell r="U695" t="str">
            <v>88/3,Satadharnagar,B/H Vishal Nagar,Ishanpur,Ahmedabad.</v>
          </cell>
          <cell r="V695">
            <v>0</v>
          </cell>
          <cell r="W695">
            <v>471939626490</v>
          </cell>
          <cell r="X695">
            <v>0</v>
          </cell>
          <cell r="Y695" t="str">
            <v>ITI</v>
          </cell>
          <cell r="Z695" t="str">
            <v>Machinist</v>
          </cell>
          <cell r="AA695" t="str">
            <v>2 Year</v>
          </cell>
        </row>
        <row r="696">
          <cell r="B696" t="str">
            <v>JV2205019</v>
          </cell>
          <cell r="C696" t="str">
            <v>Production</v>
          </cell>
          <cell r="D696" t="str">
            <v>Tire Building</v>
          </cell>
          <cell r="E696">
            <v>0</v>
          </cell>
          <cell r="F696" t="str">
            <v>CW Operator</v>
          </cell>
          <cell r="G696" t="str">
            <v>Skilled</v>
          </cell>
          <cell r="H696">
            <v>44704</v>
          </cell>
          <cell r="I696">
            <v>44714</v>
          </cell>
          <cell r="J696">
            <v>0</v>
          </cell>
          <cell r="K696" t="str">
            <v>Patel Happy Sanjaybhai</v>
          </cell>
          <cell r="L696">
            <v>25.55890410958904</v>
          </cell>
          <cell r="M696">
            <v>35973</v>
          </cell>
          <cell r="N696">
            <v>7874030946</v>
          </cell>
          <cell r="O696">
            <v>0</v>
          </cell>
          <cell r="P696" t="str">
            <v xml:space="preserve"> Sanjaybhai</v>
          </cell>
          <cell r="Q696">
            <v>9825421845</v>
          </cell>
          <cell r="R696" t="str">
            <v>Father</v>
          </cell>
          <cell r="S696" t="str">
            <v>Surekhaben</v>
          </cell>
          <cell r="T696" t="str">
            <v>D/11 Surjit Society,India Colony Road,Bapunagar.</v>
          </cell>
          <cell r="U696" t="str">
            <v>D/11 Surjit Society,India Colony Road,Bapunagar.</v>
          </cell>
          <cell r="V696">
            <v>0</v>
          </cell>
          <cell r="W696">
            <v>259765919280</v>
          </cell>
          <cell r="X696">
            <v>0</v>
          </cell>
          <cell r="Y696" t="str">
            <v>DIPLOMA</v>
          </cell>
          <cell r="Z696" t="str">
            <v>Machinist</v>
          </cell>
          <cell r="AA696" t="str">
            <v>2 Year</v>
          </cell>
        </row>
        <row r="697">
          <cell r="B697" t="str">
            <v>JV2205020</v>
          </cell>
          <cell r="C697" t="str">
            <v>Production</v>
          </cell>
          <cell r="D697" t="str">
            <v>Tire Building</v>
          </cell>
          <cell r="E697">
            <v>0</v>
          </cell>
          <cell r="F697" t="str">
            <v>CW Operator</v>
          </cell>
          <cell r="G697" t="str">
            <v>Skilled</v>
          </cell>
          <cell r="H697">
            <v>44704</v>
          </cell>
          <cell r="I697">
            <v>44727</v>
          </cell>
          <cell r="J697">
            <v>0</v>
          </cell>
          <cell r="K697" t="str">
            <v>Patel Pragnesh Bhikhabhai</v>
          </cell>
          <cell r="L697">
            <v>26.372602739726027</v>
          </cell>
          <cell r="M697">
            <v>35676</v>
          </cell>
          <cell r="N697">
            <v>7359954838</v>
          </cell>
          <cell r="O697">
            <v>0</v>
          </cell>
          <cell r="P697" t="str">
            <v>Bhikhabhai</v>
          </cell>
          <cell r="Q697">
            <v>9316802208</v>
          </cell>
          <cell r="R697" t="str">
            <v>Father</v>
          </cell>
          <cell r="S697" t="str">
            <v>Bhagwatiben</v>
          </cell>
          <cell r="T697" t="str">
            <v>15/B,Plus Tapovan Society,Kansa,Visanagar.</v>
          </cell>
          <cell r="U697" t="str">
            <v>15/B,Plus Tapovan Society,Kansa,Visanagar.</v>
          </cell>
          <cell r="V697">
            <v>0</v>
          </cell>
          <cell r="W697">
            <v>559330197491</v>
          </cell>
          <cell r="X697">
            <v>0</v>
          </cell>
          <cell r="Y697" t="str">
            <v>ITI</v>
          </cell>
          <cell r="Z697" t="str">
            <v>Electrician</v>
          </cell>
          <cell r="AA697" t="str">
            <v>3 Year</v>
          </cell>
        </row>
        <row r="698">
          <cell r="B698" t="str">
            <v>JV2205021</v>
          </cell>
          <cell r="C698" t="str">
            <v>Production</v>
          </cell>
          <cell r="D698" t="str">
            <v>Tire Building</v>
          </cell>
          <cell r="E698">
            <v>0</v>
          </cell>
          <cell r="F698" t="str">
            <v>CW Operator</v>
          </cell>
          <cell r="G698" t="str">
            <v>Skilled</v>
          </cell>
          <cell r="H698">
            <v>44704</v>
          </cell>
          <cell r="I698">
            <v>44749</v>
          </cell>
          <cell r="J698">
            <v>0</v>
          </cell>
          <cell r="K698" t="str">
            <v>Rana Preyash Kumar Hemantbhai</v>
          </cell>
          <cell r="L698">
            <v>27.936986301369863</v>
          </cell>
          <cell r="M698">
            <v>35105</v>
          </cell>
          <cell r="N698">
            <v>7984222630</v>
          </cell>
          <cell r="O698">
            <v>0</v>
          </cell>
          <cell r="P698" t="str">
            <v>Keval</v>
          </cell>
          <cell r="Q698">
            <v>9624418681</v>
          </cell>
          <cell r="R698" t="str">
            <v>Brother</v>
          </cell>
          <cell r="S698" t="str">
            <v>Amitben</v>
          </cell>
          <cell r="T698" t="str">
            <v>245,Moti Tran Pole,Paniyari,Khambhat,Anand.</v>
          </cell>
          <cell r="U698" t="str">
            <v>245,Moti Tran Pole,Paniyari,Khambhat,Anand.</v>
          </cell>
          <cell r="V698" t="str">
            <v>COEPR5207J</v>
          </cell>
          <cell r="W698">
            <v>661741414392</v>
          </cell>
          <cell r="X698">
            <v>0</v>
          </cell>
          <cell r="Y698" t="str">
            <v>ITI</v>
          </cell>
          <cell r="Z698" t="str">
            <v>Wireman</v>
          </cell>
          <cell r="AA698" t="str">
            <v>2 Year</v>
          </cell>
        </row>
        <row r="699">
          <cell r="B699" t="str">
            <v>JV2205022</v>
          </cell>
          <cell r="C699" t="str">
            <v>Production</v>
          </cell>
          <cell r="D699" t="str">
            <v>Tire Building</v>
          </cell>
          <cell r="E699">
            <v>0</v>
          </cell>
          <cell r="F699" t="str">
            <v>CW Operator</v>
          </cell>
          <cell r="G699" t="str">
            <v>Skilled</v>
          </cell>
          <cell r="H699">
            <v>44704</v>
          </cell>
          <cell r="I699">
            <v>44727</v>
          </cell>
          <cell r="J699">
            <v>0</v>
          </cell>
          <cell r="K699" t="str">
            <v xml:space="preserve">Dabhi Surpalsinh Pravinsinh  </v>
          </cell>
          <cell r="L699">
            <v>26.93972602739726</v>
          </cell>
          <cell r="M699">
            <v>35469</v>
          </cell>
          <cell r="N699">
            <v>9265304196</v>
          </cell>
          <cell r="O699">
            <v>0</v>
          </cell>
          <cell r="P699" t="str">
            <v>Virendra</v>
          </cell>
          <cell r="Q699">
            <v>9638481164</v>
          </cell>
          <cell r="R699" t="str">
            <v>Brother</v>
          </cell>
          <cell r="S699" t="str">
            <v>Champaben</v>
          </cell>
          <cell r="T699" t="str">
            <v>Bahar Faliyu,AT.PO-Kalsar,TA-Khasara,DI-Kheda.</v>
          </cell>
          <cell r="U699" t="str">
            <v>Bahar Faliyu,AT.PO-Kalsar,TA-Khasara,DI-Kheda.</v>
          </cell>
          <cell r="V699" t="str">
            <v>EGEPD154P</v>
          </cell>
          <cell r="W699">
            <v>29461434763</v>
          </cell>
          <cell r="X699">
            <v>0</v>
          </cell>
          <cell r="Y699" t="str">
            <v>ITI</v>
          </cell>
          <cell r="Z699" t="str">
            <v>Fitter</v>
          </cell>
          <cell r="AA699" t="str">
            <v>2 Year</v>
          </cell>
        </row>
        <row r="700">
          <cell r="B700" t="str">
            <v>JV2205023</v>
          </cell>
          <cell r="C700" t="str">
            <v>Production</v>
          </cell>
          <cell r="D700" t="str">
            <v>Mixing</v>
          </cell>
          <cell r="E700">
            <v>0</v>
          </cell>
          <cell r="F700" t="str">
            <v>CW Operator</v>
          </cell>
          <cell r="G700" t="str">
            <v>Skilled</v>
          </cell>
          <cell r="H700">
            <v>44704</v>
          </cell>
          <cell r="I700">
            <v>44750</v>
          </cell>
          <cell r="J700">
            <v>0</v>
          </cell>
          <cell r="K700" t="str">
            <v>Gojiya Sanjay Murubhai</v>
          </cell>
          <cell r="L700">
            <v>27.021917808219179</v>
          </cell>
          <cell r="M700">
            <v>35439</v>
          </cell>
          <cell r="N700">
            <v>7435967597</v>
          </cell>
          <cell r="O700">
            <v>0</v>
          </cell>
          <cell r="P700" t="str">
            <v>Murubhai</v>
          </cell>
          <cell r="Q700">
            <v>7359638226</v>
          </cell>
          <cell r="R700" t="str">
            <v>Father</v>
          </cell>
          <cell r="S700" t="str">
            <v>Lakhiben</v>
          </cell>
          <cell r="T700" t="str">
            <v>At-Patelka,Kalyanpur,DevBhoomi,Dwaraka.</v>
          </cell>
          <cell r="U700" t="str">
            <v>At-Patelka,Kalyanpur,DevBhoomi,Dwaraka.</v>
          </cell>
          <cell r="V700">
            <v>0</v>
          </cell>
          <cell r="W700">
            <v>799676843889</v>
          </cell>
          <cell r="X700">
            <v>0</v>
          </cell>
          <cell r="Y700" t="str">
            <v>ITI</v>
          </cell>
          <cell r="Z700" t="str">
            <v>Fitter</v>
          </cell>
          <cell r="AA700" t="str">
            <v>2 Year</v>
          </cell>
        </row>
        <row r="701">
          <cell r="B701" t="str">
            <v>JV2205024</v>
          </cell>
          <cell r="C701" t="str">
            <v>Production</v>
          </cell>
          <cell r="D701" t="str">
            <v>Calender</v>
          </cell>
          <cell r="E701">
            <v>0</v>
          </cell>
          <cell r="F701" t="str">
            <v>CW Operator</v>
          </cell>
          <cell r="G701" t="str">
            <v>Skilled</v>
          </cell>
          <cell r="H701">
            <v>44709</v>
          </cell>
          <cell r="I701">
            <v>44761</v>
          </cell>
          <cell r="J701">
            <v>0</v>
          </cell>
          <cell r="K701" t="str">
            <v>Patel Kishankumar Sureshbhai</v>
          </cell>
          <cell r="L701">
            <v>23.841095890410958</v>
          </cell>
          <cell r="M701">
            <v>36600</v>
          </cell>
          <cell r="N701">
            <v>8347922282</v>
          </cell>
          <cell r="O701">
            <v>0</v>
          </cell>
          <cell r="P701" t="str">
            <v>Surehsbhai</v>
          </cell>
          <cell r="Q701">
            <v>9638799302</v>
          </cell>
          <cell r="R701" t="str">
            <v>Father</v>
          </cell>
          <cell r="S701" t="str">
            <v>Hansaben</v>
          </cell>
          <cell r="T701" t="str">
            <v>At-Umiyapur,Matpur,Di-Patan.</v>
          </cell>
          <cell r="U701" t="str">
            <v>At-Umiyapur,Matpur,Di-Patan.</v>
          </cell>
          <cell r="V701">
            <v>0</v>
          </cell>
          <cell r="W701">
            <v>874214645280</v>
          </cell>
          <cell r="X701">
            <v>0</v>
          </cell>
          <cell r="Y701" t="str">
            <v>ITI</v>
          </cell>
          <cell r="Z701" t="str">
            <v>Fitter</v>
          </cell>
          <cell r="AA701" t="str">
            <v>1 Year</v>
          </cell>
        </row>
        <row r="702">
          <cell r="B702" t="str">
            <v>JV2205025</v>
          </cell>
          <cell r="C702" t="str">
            <v>Production</v>
          </cell>
          <cell r="D702" t="str">
            <v>Calender</v>
          </cell>
          <cell r="E702">
            <v>0</v>
          </cell>
          <cell r="F702" t="str">
            <v>CW Operator</v>
          </cell>
          <cell r="G702" t="str">
            <v>Skilled</v>
          </cell>
          <cell r="H702">
            <v>44709</v>
          </cell>
          <cell r="I702">
            <v>45033</v>
          </cell>
          <cell r="J702">
            <v>0</v>
          </cell>
          <cell r="K702" t="str">
            <v>Thadoda Rutvik Sureshbhai</v>
          </cell>
          <cell r="L702">
            <v>23.594520547945205</v>
          </cell>
          <cell r="M702">
            <v>36690</v>
          </cell>
          <cell r="N702">
            <v>6351124434</v>
          </cell>
          <cell r="O702">
            <v>0</v>
          </cell>
          <cell r="P702" t="str">
            <v>Surehsbhai</v>
          </cell>
          <cell r="Q702">
            <v>7600770113</v>
          </cell>
          <cell r="R702" t="str">
            <v>Father</v>
          </cell>
          <cell r="S702" t="str">
            <v>Meenaben</v>
          </cell>
          <cell r="T702" t="str">
            <v>At-Ramalpur,Nava Plot Vistar,Morbi.</v>
          </cell>
          <cell r="U702" t="str">
            <v>At-Ramalpur,Nava Plot Vistar,Morbi.</v>
          </cell>
          <cell r="V702">
            <v>0</v>
          </cell>
          <cell r="W702">
            <v>620200603056</v>
          </cell>
          <cell r="X702">
            <v>0</v>
          </cell>
          <cell r="Y702" t="str">
            <v>ITI</v>
          </cell>
          <cell r="Z702" t="str">
            <v>S.P.I</v>
          </cell>
          <cell r="AA702" t="str">
            <v>1 Year</v>
          </cell>
        </row>
        <row r="703">
          <cell r="B703" t="str">
            <v>JV2205026</v>
          </cell>
          <cell r="C703" t="str">
            <v>Production</v>
          </cell>
          <cell r="D703" t="str">
            <v>Calender</v>
          </cell>
          <cell r="E703">
            <v>0</v>
          </cell>
          <cell r="F703" t="str">
            <v>CW Operator</v>
          </cell>
          <cell r="G703" t="str">
            <v>Skilled</v>
          </cell>
          <cell r="H703">
            <v>44709</v>
          </cell>
          <cell r="I703">
            <v>44748</v>
          </cell>
          <cell r="J703">
            <v>0</v>
          </cell>
          <cell r="K703" t="str">
            <v>Nihar Ranjan Mohnty</v>
          </cell>
          <cell r="L703">
            <v>29.046575342465754</v>
          </cell>
          <cell r="M703">
            <v>34700</v>
          </cell>
          <cell r="N703">
            <v>9348131620</v>
          </cell>
          <cell r="O703">
            <v>0</v>
          </cell>
          <cell r="P703" t="str">
            <v>Ranjan</v>
          </cell>
          <cell r="Q703">
            <v>9898220160</v>
          </cell>
          <cell r="R703" t="str">
            <v>Father</v>
          </cell>
          <cell r="S703" t="str">
            <v>Jyotchnaben</v>
          </cell>
          <cell r="T703" t="str">
            <v>At-Mahipal,Po/Di-Kendrapada,Odisha.</v>
          </cell>
          <cell r="U703" t="str">
            <v>At-Mahipal,Po/Di-Kendrapada,Odisha.</v>
          </cell>
          <cell r="V703">
            <v>0</v>
          </cell>
          <cell r="W703">
            <v>758519129171</v>
          </cell>
          <cell r="X703">
            <v>0</v>
          </cell>
          <cell r="Y703" t="str">
            <v>DIPLOMA</v>
          </cell>
          <cell r="Z703" t="str">
            <v>Mechenical</v>
          </cell>
          <cell r="AA703" t="str">
            <v>Fresher</v>
          </cell>
        </row>
        <row r="704">
          <cell r="B704" t="str">
            <v>JV2205027</v>
          </cell>
          <cell r="C704" t="str">
            <v>Production</v>
          </cell>
          <cell r="D704" t="str">
            <v>Calender</v>
          </cell>
          <cell r="E704">
            <v>0</v>
          </cell>
          <cell r="F704" t="str">
            <v>CW Operator</v>
          </cell>
          <cell r="G704" t="str">
            <v>Skilled</v>
          </cell>
          <cell r="H704">
            <v>44709</v>
          </cell>
          <cell r="I704">
            <v>44874</v>
          </cell>
          <cell r="J704">
            <v>0</v>
          </cell>
          <cell r="K704" t="str">
            <v>Dhiren Pratap Singh Surendra Singh</v>
          </cell>
          <cell r="L704">
            <v>22.542465753424658</v>
          </cell>
          <cell r="M704">
            <v>37074</v>
          </cell>
          <cell r="N704">
            <v>6355783617</v>
          </cell>
          <cell r="O704">
            <v>0</v>
          </cell>
          <cell r="P704" t="str">
            <v>Surendra Singh</v>
          </cell>
          <cell r="Q704">
            <v>8238134410</v>
          </cell>
          <cell r="R704" t="str">
            <v>Father</v>
          </cell>
          <cell r="S704" t="str">
            <v>Miradevi</v>
          </cell>
          <cell r="T704" t="str">
            <v>Ganesh nagar Nursary,Nr.Vist Petrol Pump,Sabarmati,Ahmedabad.</v>
          </cell>
          <cell r="U704" t="str">
            <v>Ganesh nagar Nursary,Nr.Vist Petrol Pump,Sabarmati,Ahmedabad.</v>
          </cell>
          <cell r="V704" t="str">
            <v>MNZPS6955E</v>
          </cell>
          <cell r="W704">
            <v>756501310604</v>
          </cell>
          <cell r="X704">
            <v>0</v>
          </cell>
          <cell r="Y704" t="str">
            <v>ITI</v>
          </cell>
          <cell r="Z704" t="str">
            <v>Mechenical</v>
          </cell>
          <cell r="AA704" t="str">
            <v>Fresher</v>
          </cell>
        </row>
        <row r="705">
          <cell r="B705" t="str">
            <v>JV2205028</v>
          </cell>
          <cell r="C705" t="str">
            <v>Production</v>
          </cell>
          <cell r="D705" t="str">
            <v>Mixing</v>
          </cell>
          <cell r="E705">
            <v>0</v>
          </cell>
          <cell r="F705" t="str">
            <v>CW Operator</v>
          </cell>
          <cell r="G705" t="str">
            <v>Skilled</v>
          </cell>
          <cell r="H705">
            <v>44711</v>
          </cell>
          <cell r="I705">
            <v>44736</v>
          </cell>
          <cell r="J705">
            <v>0</v>
          </cell>
          <cell r="K705" t="str">
            <v>Devang Mahendrabhai Vachhani</v>
          </cell>
          <cell r="L705">
            <v>24.684931506849313</v>
          </cell>
          <cell r="M705">
            <v>36292</v>
          </cell>
          <cell r="N705">
            <v>9313083837</v>
          </cell>
          <cell r="O705">
            <v>0</v>
          </cell>
          <cell r="P705" t="str">
            <v>Mahendrabhai</v>
          </cell>
          <cell r="Q705">
            <v>9374137893</v>
          </cell>
          <cell r="R705" t="str">
            <v>Father</v>
          </cell>
          <cell r="S705" t="str">
            <v>Maltiben</v>
          </cell>
          <cell r="T705" t="str">
            <v>B-9,Santben Tenament,Jamfalvadi,CTM,Ahmedabad.</v>
          </cell>
          <cell r="U705" t="str">
            <v>B-9,Santben Tenament,Jamfalvadi,CTM,Ahmedabad.</v>
          </cell>
          <cell r="V705">
            <v>0</v>
          </cell>
          <cell r="W705">
            <v>0</v>
          </cell>
          <cell r="X705">
            <v>0</v>
          </cell>
          <cell r="Y705" t="str">
            <v>DIPLOMA</v>
          </cell>
          <cell r="Z705" t="str">
            <v>Auto Mobile</v>
          </cell>
          <cell r="AA705" t="str">
            <v>2 Year</v>
          </cell>
        </row>
        <row r="706">
          <cell r="B706" t="str">
            <v>JV2206029</v>
          </cell>
          <cell r="C706" t="str">
            <v>Production</v>
          </cell>
          <cell r="D706" t="str">
            <v>Mixing</v>
          </cell>
          <cell r="E706">
            <v>0</v>
          </cell>
          <cell r="F706" t="str">
            <v>CW Operator</v>
          </cell>
          <cell r="G706" t="str">
            <v>Skilled</v>
          </cell>
          <cell r="H706">
            <v>44713</v>
          </cell>
          <cell r="I706">
            <v>44732</v>
          </cell>
          <cell r="J706">
            <v>0</v>
          </cell>
          <cell r="K706" t="str">
            <v>Parmar Bharat Vikrambhai</v>
          </cell>
          <cell r="L706">
            <v>26.424657534246574</v>
          </cell>
          <cell r="M706">
            <v>35657</v>
          </cell>
          <cell r="N706">
            <v>8128082191</v>
          </cell>
          <cell r="O706">
            <v>0</v>
          </cell>
          <cell r="P706" t="str">
            <v>Vikramabhai</v>
          </cell>
          <cell r="Q706">
            <v>9737455466</v>
          </cell>
          <cell r="R706" t="str">
            <v>Father</v>
          </cell>
          <cell r="S706" t="str">
            <v>Sushilaben</v>
          </cell>
          <cell r="T706" t="str">
            <v>Hanuman Vadu,Fadev,Bhadrasa,Ta-Thasara,Di-Kheda.</v>
          </cell>
          <cell r="U706" t="str">
            <v>Hanuman Vadu,Fadev,Bhadrasa,Ta-Thasara,Di-Kheda.</v>
          </cell>
          <cell r="V706">
            <v>0</v>
          </cell>
          <cell r="W706" t="str">
            <v>429768105319</v>
          </cell>
          <cell r="X706">
            <v>0</v>
          </cell>
          <cell r="Y706" t="str">
            <v>ITI</v>
          </cell>
          <cell r="Z706" t="str">
            <v>Fitter</v>
          </cell>
          <cell r="AA706" t="str">
            <v>1 Year</v>
          </cell>
        </row>
        <row r="707">
          <cell r="B707" t="str">
            <v>JV2206030</v>
          </cell>
          <cell r="C707" t="str">
            <v>Production</v>
          </cell>
          <cell r="D707" t="str">
            <v>Calender</v>
          </cell>
          <cell r="E707">
            <v>0</v>
          </cell>
          <cell r="F707" t="str">
            <v>CW Operator</v>
          </cell>
          <cell r="G707" t="str">
            <v>Skilled</v>
          </cell>
          <cell r="H707">
            <v>44715</v>
          </cell>
          <cell r="I707">
            <v>45173</v>
          </cell>
          <cell r="J707">
            <v>0</v>
          </cell>
          <cell r="K707" t="str">
            <v>Prajapati Sachin</v>
          </cell>
          <cell r="L707">
            <v>25.813698630136987</v>
          </cell>
          <cell r="M707">
            <v>35880</v>
          </cell>
          <cell r="N707">
            <v>9586008198</v>
          </cell>
          <cell r="O707">
            <v>0</v>
          </cell>
          <cell r="P707" t="str">
            <v>Girdharbhai</v>
          </cell>
          <cell r="Q707">
            <v>9586008198</v>
          </cell>
          <cell r="R707" t="str">
            <v>Father</v>
          </cell>
          <cell r="S707" t="str">
            <v>Savitaben</v>
          </cell>
          <cell r="T707" t="str">
            <v>At-Gadhada,Ta-Modasa,Di-Aravvali.</v>
          </cell>
          <cell r="U707" t="str">
            <v>At-Manipur,Ghuma,Ahmedabad.</v>
          </cell>
          <cell r="V707">
            <v>0</v>
          </cell>
          <cell r="W707">
            <v>713153366720</v>
          </cell>
          <cell r="X707">
            <v>0</v>
          </cell>
          <cell r="Y707" t="str">
            <v>ITI</v>
          </cell>
          <cell r="Z707" t="str">
            <v>Fitter</v>
          </cell>
          <cell r="AA707">
            <v>0</v>
          </cell>
        </row>
        <row r="708">
          <cell r="B708" t="str">
            <v>JV2206031</v>
          </cell>
          <cell r="C708" t="str">
            <v>Production</v>
          </cell>
          <cell r="D708" t="str">
            <v>Calender</v>
          </cell>
          <cell r="E708">
            <v>0</v>
          </cell>
          <cell r="F708" t="str">
            <v>CW Operator</v>
          </cell>
          <cell r="G708" t="str">
            <v>Skilled</v>
          </cell>
          <cell r="H708">
            <v>44715</v>
          </cell>
          <cell r="I708">
            <v>0</v>
          </cell>
          <cell r="J708">
            <v>0</v>
          </cell>
          <cell r="K708" t="str">
            <v>Patel Rajni Prakashbhai</v>
          </cell>
          <cell r="L708">
            <v>28.906849315068492</v>
          </cell>
          <cell r="M708">
            <v>34751</v>
          </cell>
          <cell r="N708">
            <v>7359346377</v>
          </cell>
          <cell r="O708">
            <v>0</v>
          </cell>
          <cell r="P708" t="str">
            <v>Prakashbhai</v>
          </cell>
          <cell r="Q708">
            <v>7359346377</v>
          </cell>
          <cell r="R708" t="str">
            <v>Father</v>
          </cell>
          <cell r="S708" t="str">
            <v>Kailashben</v>
          </cell>
          <cell r="T708" t="str">
            <v>Ghandhivaas,At-Ubakhal,Ta-Vijapur,Di-Mhesana.</v>
          </cell>
          <cell r="U708" t="str">
            <v>Ghandhivaas,At-Ubakhal,Ta-Vijapur,Di-Mhesana.</v>
          </cell>
          <cell r="V708">
            <v>0</v>
          </cell>
          <cell r="W708" t="str">
            <v>691167282056</v>
          </cell>
          <cell r="X708">
            <v>0</v>
          </cell>
          <cell r="Y708" t="str">
            <v>ITI</v>
          </cell>
          <cell r="Z708" t="str">
            <v>Fitter</v>
          </cell>
          <cell r="AA708" t="str">
            <v>6 Years</v>
          </cell>
        </row>
        <row r="709">
          <cell r="B709" t="str">
            <v>JV2206032</v>
          </cell>
          <cell r="C709" t="str">
            <v>Production</v>
          </cell>
          <cell r="D709" t="str">
            <v>Calender</v>
          </cell>
          <cell r="E709">
            <v>0</v>
          </cell>
          <cell r="F709" t="str">
            <v>CW Operator</v>
          </cell>
          <cell r="G709" t="str">
            <v>Skilled</v>
          </cell>
          <cell r="H709">
            <v>44715</v>
          </cell>
          <cell r="I709">
            <v>44777</v>
          </cell>
          <cell r="J709">
            <v>0</v>
          </cell>
          <cell r="K709" t="str">
            <v>Deepak Tigga</v>
          </cell>
          <cell r="L709">
            <v>26.134246575342466</v>
          </cell>
          <cell r="M709">
            <v>35763</v>
          </cell>
          <cell r="N709">
            <v>9479028838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 t="str">
            <v>At-Korna,Po-Bangorekela,Di-Jashpur,Chhatisgarh.</v>
          </cell>
          <cell r="U709" t="str">
            <v>At-Korna,Po-Bangorekela,Di-Jashpur,Chhatisgarh.</v>
          </cell>
          <cell r="V709">
            <v>0</v>
          </cell>
          <cell r="W709" t="str">
            <v>399483714604</v>
          </cell>
          <cell r="X709">
            <v>0</v>
          </cell>
          <cell r="Y709" t="str">
            <v>ITI</v>
          </cell>
          <cell r="Z709" t="str">
            <v>Fitter</v>
          </cell>
          <cell r="AA709">
            <v>0</v>
          </cell>
        </row>
        <row r="710">
          <cell r="B710" t="str">
            <v>JV2206033</v>
          </cell>
          <cell r="C710" t="str">
            <v>Production</v>
          </cell>
          <cell r="D710" t="str">
            <v>Tire Building</v>
          </cell>
          <cell r="E710">
            <v>0</v>
          </cell>
          <cell r="F710" t="str">
            <v>CW Operator</v>
          </cell>
          <cell r="G710" t="str">
            <v>Skilled</v>
          </cell>
          <cell r="H710">
            <v>44716</v>
          </cell>
          <cell r="I710">
            <v>44727</v>
          </cell>
          <cell r="J710">
            <v>0</v>
          </cell>
          <cell r="K710" t="str">
            <v>Poshiya Manish Keshavbhai</v>
          </cell>
          <cell r="L710">
            <v>28.246575342465754</v>
          </cell>
          <cell r="M710">
            <v>34992</v>
          </cell>
          <cell r="N710">
            <v>7572837872</v>
          </cell>
          <cell r="O710">
            <v>0</v>
          </cell>
          <cell r="P710" t="str">
            <v>Keshavbhai</v>
          </cell>
          <cell r="Q710">
            <v>9687787807</v>
          </cell>
          <cell r="R710" t="str">
            <v>Father</v>
          </cell>
          <cell r="S710" t="str">
            <v>Jayaben</v>
          </cell>
          <cell r="T710" t="str">
            <v>28/Dharmkunj Soc,Opp,MuktidhamApp,Nikol Road,Ahmedabad.</v>
          </cell>
          <cell r="U710" t="str">
            <v>28/Dharmkunj Soc,Opp,MuktidhamApp,Nikol Road,Ahmedabad.</v>
          </cell>
          <cell r="V710">
            <v>0</v>
          </cell>
          <cell r="W710" t="str">
            <v>954173761029</v>
          </cell>
          <cell r="X710">
            <v>0</v>
          </cell>
          <cell r="Y710" t="str">
            <v>Diploma</v>
          </cell>
          <cell r="Z710" t="str">
            <v>Electrical</v>
          </cell>
          <cell r="AA710">
            <v>0</v>
          </cell>
        </row>
        <row r="711">
          <cell r="B711" t="str">
            <v>JV2206034</v>
          </cell>
          <cell r="C711" t="str">
            <v>QA</v>
          </cell>
          <cell r="D711" t="str">
            <v>Quality Control</v>
          </cell>
          <cell r="E711">
            <v>0</v>
          </cell>
          <cell r="F711" t="str">
            <v>CW Operator</v>
          </cell>
          <cell r="G711" t="str">
            <v>Skilled</v>
          </cell>
          <cell r="H711">
            <v>44716</v>
          </cell>
          <cell r="I711">
            <v>44735</v>
          </cell>
          <cell r="J711">
            <v>0</v>
          </cell>
          <cell r="K711" t="str">
            <v>Rahulkumar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</row>
        <row r="712">
          <cell r="B712" t="str">
            <v>JV2206035</v>
          </cell>
          <cell r="C712" t="str">
            <v>QA</v>
          </cell>
          <cell r="D712" t="str">
            <v>Quality Control</v>
          </cell>
          <cell r="E712">
            <v>0</v>
          </cell>
          <cell r="F712" t="str">
            <v>CW Operator</v>
          </cell>
          <cell r="G712" t="str">
            <v>Skilled</v>
          </cell>
          <cell r="H712">
            <v>44716</v>
          </cell>
          <cell r="I712">
            <v>44735</v>
          </cell>
          <cell r="J712">
            <v>0</v>
          </cell>
          <cell r="K712" t="str">
            <v>Vikaskumar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</row>
        <row r="713">
          <cell r="B713" t="str">
            <v>JV2206036</v>
          </cell>
          <cell r="C713" t="str">
            <v>QA</v>
          </cell>
          <cell r="D713" t="str">
            <v>Quality Control</v>
          </cell>
          <cell r="E713">
            <v>0</v>
          </cell>
          <cell r="F713" t="str">
            <v>CW Operator</v>
          </cell>
          <cell r="G713" t="str">
            <v>Skilled</v>
          </cell>
          <cell r="H713">
            <v>44716</v>
          </cell>
          <cell r="I713">
            <v>44735</v>
          </cell>
          <cell r="J713">
            <v>0</v>
          </cell>
          <cell r="K713" t="str">
            <v>Sushilkumar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</row>
        <row r="714">
          <cell r="B714" t="str">
            <v>JV2206037</v>
          </cell>
          <cell r="C714" t="str">
            <v>QA</v>
          </cell>
          <cell r="D714" t="str">
            <v>Quality Control</v>
          </cell>
          <cell r="E714">
            <v>0</v>
          </cell>
          <cell r="F714" t="str">
            <v>CW Operator</v>
          </cell>
          <cell r="G714" t="str">
            <v>Skilled</v>
          </cell>
          <cell r="H714">
            <v>44716</v>
          </cell>
          <cell r="I714">
            <v>44735</v>
          </cell>
          <cell r="J714">
            <v>0</v>
          </cell>
          <cell r="K714" t="str">
            <v>Avinash kumar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</row>
        <row r="715">
          <cell r="B715" t="str">
            <v>JV2206038</v>
          </cell>
          <cell r="C715" t="str">
            <v>Production</v>
          </cell>
          <cell r="D715" t="str">
            <v>Tire Building</v>
          </cell>
          <cell r="E715">
            <v>0</v>
          </cell>
          <cell r="F715" t="str">
            <v>CW Operator</v>
          </cell>
          <cell r="G715" t="str">
            <v>Skilled</v>
          </cell>
          <cell r="H715">
            <v>44716</v>
          </cell>
          <cell r="I715">
            <v>44727</v>
          </cell>
          <cell r="J715">
            <v>0</v>
          </cell>
          <cell r="K715" t="str">
            <v>Jaydipan Patel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</row>
        <row r="716">
          <cell r="B716" t="str">
            <v>JV2206039</v>
          </cell>
          <cell r="C716" t="str">
            <v>Production</v>
          </cell>
          <cell r="D716" t="str">
            <v>Curing</v>
          </cell>
          <cell r="E716">
            <v>0</v>
          </cell>
          <cell r="F716" t="str">
            <v>CW Operator</v>
          </cell>
          <cell r="G716" t="str">
            <v>Skilled</v>
          </cell>
          <cell r="H716">
            <v>44716</v>
          </cell>
          <cell r="I716">
            <v>44727</v>
          </cell>
          <cell r="J716">
            <v>0</v>
          </cell>
          <cell r="K716" t="str">
            <v>Harshil Maheshwai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</row>
        <row r="717">
          <cell r="B717" t="str">
            <v>JV2206040</v>
          </cell>
          <cell r="C717" t="str">
            <v>Production</v>
          </cell>
          <cell r="D717" t="str">
            <v>Curing</v>
          </cell>
          <cell r="E717">
            <v>0</v>
          </cell>
          <cell r="F717" t="str">
            <v>CW Operator</v>
          </cell>
          <cell r="G717" t="str">
            <v>Skilled</v>
          </cell>
          <cell r="H717">
            <v>44716</v>
          </cell>
          <cell r="I717">
            <v>44802</v>
          </cell>
          <cell r="J717">
            <v>0</v>
          </cell>
          <cell r="K717" t="str">
            <v>Dharmendra Kumar</v>
          </cell>
          <cell r="L717">
            <v>28.728767123287671</v>
          </cell>
          <cell r="M717">
            <v>34816</v>
          </cell>
          <cell r="N717">
            <v>9316485188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 t="str">
            <v>BhiraGovindpur,Bhira,Raybareli,BhiraGovindpur,U.P.</v>
          </cell>
          <cell r="U717" t="str">
            <v>BhiraGovindpur,Bhira,Raybareli,BhiraGovindpur,U.P.</v>
          </cell>
          <cell r="V717">
            <v>0</v>
          </cell>
          <cell r="W717" t="str">
            <v>706296433513</v>
          </cell>
          <cell r="X717">
            <v>0</v>
          </cell>
          <cell r="Y717" t="str">
            <v>ITI</v>
          </cell>
          <cell r="Z717" t="str">
            <v>Fitter</v>
          </cell>
          <cell r="AA717">
            <v>0</v>
          </cell>
        </row>
        <row r="718">
          <cell r="B718" t="str">
            <v>JV2206041</v>
          </cell>
          <cell r="C718" t="str">
            <v>Production</v>
          </cell>
          <cell r="D718" t="str">
            <v>Tire Building</v>
          </cell>
          <cell r="E718">
            <v>0</v>
          </cell>
          <cell r="F718" t="str">
            <v>CW Operator</v>
          </cell>
          <cell r="G718" t="str">
            <v>Skilled</v>
          </cell>
          <cell r="H718">
            <v>44718</v>
          </cell>
          <cell r="I718">
            <v>44868</v>
          </cell>
          <cell r="J718">
            <v>0</v>
          </cell>
          <cell r="K718" t="str">
            <v>Jayvantkumar Rameshbhai Patel</v>
          </cell>
          <cell r="L718">
            <v>26.12054794520548</v>
          </cell>
          <cell r="M718">
            <v>35768</v>
          </cell>
          <cell r="N718">
            <v>9712794602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 t="str">
            <v>Hajarimata Mandir,Sanand.</v>
          </cell>
          <cell r="U718" t="str">
            <v>Patel Faliyu,To-Parabiya,Vanoda,Kheda.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</row>
        <row r="719">
          <cell r="B719" t="str">
            <v>JV2206042</v>
          </cell>
          <cell r="C719" t="str">
            <v>Production</v>
          </cell>
          <cell r="D719" t="str">
            <v>Curing</v>
          </cell>
          <cell r="E719">
            <v>0</v>
          </cell>
          <cell r="F719" t="str">
            <v>CW Operator</v>
          </cell>
          <cell r="G719" t="str">
            <v>Skilled</v>
          </cell>
          <cell r="H719">
            <v>44718</v>
          </cell>
          <cell r="I719">
            <v>44727</v>
          </cell>
          <cell r="J719">
            <v>0</v>
          </cell>
          <cell r="K719" t="str">
            <v>Joshi Jayukumar Manojbhai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</row>
        <row r="720">
          <cell r="B720" t="str">
            <v>JV2206043</v>
          </cell>
          <cell r="C720" t="str">
            <v>Production</v>
          </cell>
          <cell r="D720" t="str">
            <v>Curing</v>
          </cell>
          <cell r="E720">
            <v>0</v>
          </cell>
          <cell r="F720" t="str">
            <v>CW Operator</v>
          </cell>
          <cell r="G720" t="str">
            <v>Skilled</v>
          </cell>
          <cell r="H720">
            <v>44718</v>
          </cell>
          <cell r="I720">
            <v>45148</v>
          </cell>
          <cell r="J720">
            <v>0</v>
          </cell>
          <cell r="K720" t="str">
            <v>Dharmik Shah</v>
          </cell>
          <cell r="L720">
            <v>22.084931506849315</v>
          </cell>
          <cell r="M720">
            <v>37241</v>
          </cell>
          <cell r="N720">
            <v>7043900249</v>
          </cell>
          <cell r="O720">
            <v>0</v>
          </cell>
          <cell r="P720" t="str">
            <v>Niteshkumar</v>
          </cell>
          <cell r="Q720">
            <v>0</v>
          </cell>
          <cell r="R720">
            <v>0</v>
          </cell>
          <cell r="S720" t="str">
            <v>Nitaben</v>
          </cell>
          <cell r="T720" t="str">
            <v>II-9,Gitanjali Flat, D Cabin,Sabarmati,Nr.Ioc Depot,Ahmedabad.</v>
          </cell>
          <cell r="U720" t="str">
            <v>II-9,Gitanjali Flat, D Cabin,Sabarmati,Nr.Ioc Depot,Ahmedabad.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</row>
        <row r="721">
          <cell r="B721" t="str">
            <v>JV2206044</v>
          </cell>
          <cell r="C721" t="str">
            <v>Production</v>
          </cell>
          <cell r="D721" t="str">
            <v>Calender</v>
          </cell>
          <cell r="E721">
            <v>0</v>
          </cell>
          <cell r="F721" t="str">
            <v>CW Operator</v>
          </cell>
          <cell r="G721" t="str">
            <v>Skilled</v>
          </cell>
          <cell r="H721">
            <v>44719</v>
          </cell>
          <cell r="I721">
            <v>44802</v>
          </cell>
          <cell r="J721">
            <v>0</v>
          </cell>
          <cell r="K721" t="str">
            <v>Asif Mohhamad Ahemad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</row>
        <row r="722">
          <cell r="B722" t="str">
            <v>JV2206045</v>
          </cell>
          <cell r="C722" t="str">
            <v>Production</v>
          </cell>
          <cell r="D722" t="str">
            <v>Calender</v>
          </cell>
          <cell r="E722">
            <v>0</v>
          </cell>
          <cell r="F722" t="str">
            <v>CW Operator</v>
          </cell>
          <cell r="G722" t="str">
            <v>Skilled</v>
          </cell>
          <cell r="H722">
            <v>44722</v>
          </cell>
          <cell r="I722">
            <v>44748</v>
          </cell>
          <cell r="J722">
            <v>0</v>
          </cell>
          <cell r="K722" t="str">
            <v>Satyendra Kushwaha</v>
          </cell>
          <cell r="L722">
            <v>22.794520547945204</v>
          </cell>
          <cell r="M722">
            <v>36982</v>
          </cell>
          <cell r="N722">
            <v>9369922652</v>
          </cell>
          <cell r="O722">
            <v>0</v>
          </cell>
          <cell r="P722">
            <v>7268871212</v>
          </cell>
          <cell r="Q722" t="str">
            <v>Sadarviksh Kushwaha</v>
          </cell>
          <cell r="R722" t="str">
            <v>Father</v>
          </cell>
          <cell r="S722" t="str">
            <v>Phoolkumari</v>
          </cell>
          <cell r="T722" t="str">
            <v>Kahaon, Andila Kahanv, Deroria, Uttar Pradesh - 274604</v>
          </cell>
          <cell r="U722" t="str">
            <v>Kahaon, Andila Kahanv, Deroria, Uttar Pradesh - 274604</v>
          </cell>
          <cell r="V722" t="str">
            <v>HDLPK5044P</v>
          </cell>
          <cell r="W722" t="str">
            <v>223894396966</v>
          </cell>
          <cell r="X722">
            <v>0</v>
          </cell>
          <cell r="Y722" t="str">
            <v>ITI</v>
          </cell>
          <cell r="Z722" t="str">
            <v>Fitter</v>
          </cell>
          <cell r="AA722">
            <v>0</v>
          </cell>
        </row>
        <row r="723">
          <cell r="B723" t="str">
            <v>JV2206046</v>
          </cell>
          <cell r="C723" t="str">
            <v>Production</v>
          </cell>
          <cell r="D723" t="str">
            <v>Calender</v>
          </cell>
          <cell r="E723">
            <v>0</v>
          </cell>
          <cell r="F723" t="str">
            <v>CW Operator</v>
          </cell>
          <cell r="G723" t="str">
            <v>Skilled</v>
          </cell>
          <cell r="H723">
            <v>44722</v>
          </cell>
          <cell r="I723">
            <v>0</v>
          </cell>
          <cell r="J723">
            <v>0</v>
          </cell>
          <cell r="K723" t="str">
            <v>Jakhota Yagnik D.</v>
          </cell>
          <cell r="L723">
            <v>21.457534246575342</v>
          </cell>
          <cell r="M723">
            <v>37470</v>
          </cell>
          <cell r="N723">
            <v>6355140800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 t="str">
            <v>Sim Vistar, Umbari, Umbari, Gir - Somnath</v>
          </cell>
          <cell r="U723" t="str">
            <v>Sim Vistar, Umbari, Umbari, Gir - Somnath</v>
          </cell>
          <cell r="V723">
            <v>0</v>
          </cell>
          <cell r="W723" t="str">
            <v>887140205775</v>
          </cell>
          <cell r="X723">
            <v>0</v>
          </cell>
          <cell r="Y723" t="str">
            <v>ITI</v>
          </cell>
          <cell r="Z723" t="str">
            <v>Electrician</v>
          </cell>
          <cell r="AA723">
            <v>0</v>
          </cell>
        </row>
        <row r="724">
          <cell r="B724" t="str">
            <v>JV2206047</v>
          </cell>
          <cell r="C724" t="str">
            <v>Production</v>
          </cell>
          <cell r="D724" t="str">
            <v>Calender</v>
          </cell>
          <cell r="E724">
            <v>0</v>
          </cell>
          <cell r="F724" t="str">
            <v>CW Operator</v>
          </cell>
          <cell r="G724" t="str">
            <v>Skilled</v>
          </cell>
          <cell r="H724">
            <v>44722</v>
          </cell>
          <cell r="I724">
            <v>44756</v>
          </cell>
          <cell r="J724">
            <v>0</v>
          </cell>
          <cell r="K724" t="str">
            <v>Ashish Gupta</v>
          </cell>
          <cell r="L724">
            <v>23.284931506849315</v>
          </cell>
          <cell r="M724">
            <v>36803</v>
          </cell>
          <cell r="N724">
            <v>8318221462</v>
          </cell>
          <cell r="O724">
            <v>0</v>
          </cell>
          <cell r="P724">
            <v>8879870334</v>
          </cell>
          <cell r="Q724" t="str">
            <v>Ram Parag</v>
          </cell>
          <cell r="R724" t="str">
            <v>Father</v>
          </cell>
          <cell r="S724" t="str">
            <v>Belri</v>
          </cell>
          <cell r="T724" t="str">
            <v>Sanand Hight's, Hajjarimata, Sanand</v>
          </cell>
          <cell r="U724" t="str">
            <v>Dumari , Maryadur, Dist.Mau, UP - 221602</v>
          </cell>
          <cell r="V724">
            <v>0</v>
          </cell>
          <cell r="W724" t="str">
            <v>516337356367</v>
          </cell>
          <cell r="X724">
            <v>0</v>
          </cell>
          <cell r="Y724" t="str">
            <v>ITI</v>
          </cell>
          <cell r="Z724" t="str">
            <v>Electrician</v>
          </cell>
          <cell r="AA724">
            <v>0</v>
          </cell>
        </row>
        <row r="725">
          <cell r="B725" t="str">
            <v>JV2206048</v>
          </cell>
          <cell r="C725" t="str">
            <v>Production</v>
          </cell>
          <cell r="D725" t="str">
            <v>Calender</v>
          </cell>
          <cell r="E725">
            <v>0</v>
          </cell>
          <cell r="F725" t="str">
            <v>CW Operator</v>
          </cell>
          <cell r="G725" t="str">
            <v>Skilled</v>
          </cell>
          <cell r="H725">
            <v>44722</v>
          </cell>
          <cell r="I725">
            <v>44748</v>
          </cell>
          <cell r="J725">
            <v>0</v>
          </cell>
          <cell r="K725" t="str">
            <v>Sandeep  Yadav</v>
          </cell>
          <cell r="L725">
            <v>27.542465753424658</v>
          </cell>
          <cell r="M725">
            <v>35249</v>
          </cell>
          <cell r="N725">
            <v>7268871212</v>
          </cell>
          <cell r="O725">
            <v>0</v>
          </cell>
          <cell r="P725">
            <v>9369922652</v>
          </cell>
          <cell r="Q725" t="str">
            <v>Kavaldeep</v>
          </cell>
          <cell r="R725" t="str">
            <v>Father</v>
          </cell>
          <cell r="S725" t="str">
            <v>Ramkeshidevi</v>
          </cell>
          <cell r="T725" t="str">
            <v>Chakwara , Dholva , Mau, Uttar pradesh - 276405</v>
          </cell>
          <cell r="U725" t="str">
            <v>Chakwara , Dholva , Mau, Uttar pradesh - 276405</v>
          </cell>
          <cell r="V725">
            <v>0</v>
          </cell>
          <cell r="W725" t="str">
            <v>80086994902</v>
          </cell>
          <cell r="X725">
            <v>0</v>
          </cell>
          <cell r="Y725" t="str">
            <v>ITI</v>
          </cell>
          <cell r="Z725" t="str">
            <v>Electrician</v>
          </cell>
          <cell r="AA725">
            <v>0</v>
          </cell>
        </row>
        <row r="726">
          <cell r="B726" t="str">
            <v>JV2206049</v>
          </cell>
          <cell r="C726" t="str">
            <v>Production</v>
          </cell>
          <cell r="D726" t="str">
            <v>Mixing</v>
          </cell>
          <cell r="E726">
            <v>0</v>
          </cell>
          <cell r="F726" t="str">
            <v>CW Operator</v>
          </cell>
          <cell r="G726" t="str">
            <v>Skilled</v>
          </cell>
          <cell r="H726">
            <v>44722</v>
          </cell>
          <cell r="I726">
            <v>44762</v>
          </cell>
          <cell r="J726">
            <v>0</v>
          </cell>
          <cell r="K726" t="str">
            <v>Parmar Sanjay Balavantbhai</v>
          </cell>
          <cell r="L726">
            <v>30.126027397260273</v>
          </cell>
          <cell r="M726">
            <v>34306</v>
          </cell>
          <cell r="N726">
            <v>8140831930</v>
          </cell>
          <cell r="O726">
            <v>0</v>
          </cell>
          <cell r="P726">
            <v>8347211568</v>
          </cell>
          <cell r="Q726" t="str">
            <v>Balavantbhai</v>
          </cell>
          <cell r="R726" t="str">
            <v>Father</v>
          </cell>
          <cell r="S726" t="str">
            <v>Sangitaben</v>
          </cell>
          <cell r="T726" t="str">
            <v>Tekri Faliyu Saskarpur, Khambhat, Anand - 388620</v>
          </cell>
          <cell r="U726" t="str">
            <v>Tekri Faliyu Saskarpur, Khambhat, Anand - 388620</v>
          </cell>
          <cell r="V726">
            <v>0</v>
          </cell>
          <cell r="W726" t="str">
            <v>644442393456</v>
          </cell>
          <cell r="X726">
            <v>0</v>
          </cell>
          <cell r="Y726" t="str">
            <v>ITI</v>
          </cell>
          <cell r="Z726" t="str">
            <v>Welder / Fitter</v>
          </cell>
          <cell r="AA726">
            <v>0</v>
          </cell>
        </row>
        <row r="727">
          <cell r="B727" t="str">
            <v>JV2206050</v>
          </cell>
          <cell r="C727" t="str">
            <v>Production</v>
          </cell>
          <cell r="D727" t="str">
            <v>Mixing</v>
          </cell>
          <cell r="E727">
            <v>0</v>
          </cell>
          <cell r="F727" t="str">
            <v>CW Operator</v>
          </cell>
          <cell r="G727" t="str">
            <v>Skilled</v>
          </cell>
          <cell r="H727">
            <v>44722</v>
          </cell>
          <cell r="I727">
            <v>45147</v>
          </cell>
          <cell r="J727">
            <v>0</v>
          </cell>
          <cell r="K727" t="str">
            <v>Parmar Kamleshbhai Lalabhai</v>
          </cell>
          <cell r="L727">
            <v>27.967123287671232</v>
          </cell>
          <cell r="M727">
            <v>35094</v>
          </cell>
          <cell r="N727">
            <v>8460514269</v>
          </cell>
          <cell r="O727">
            <v>0</v>
          </cell>
          <cell r="P727">
            <v>7285003340</v>
          </cell>
          <cell r="Q727" t="str">
            <v>lalabhai</v>
          </cell>
          <cell r="R727" t="str">
            <v>Father</v>
          </cell>
          <cell r="S727" t="str">
            <v>Bhuriben</v>
          </cell>
          <cell r="T727" t="str">
            <v>Balar Vad, Danadara, Kheda - 387620</v>
          </cell>
          <cell r="U727" t="str">
            <v>Balar Vad, Danadara, Kheda - 387620</v>
          </cell>
          <cell r="V727">
            <v>0</v>
          </cell>
          <cell r="W727" t="str">
            <v>387397963178</v>
          </cell>
          <cell r="X727">
            <v>0</v>
          </cell>
          <cell r="Y727" t="str">
            <v>ITI</v>
          </cell>
          <cell r="Z727" t="str">
            <v>Wireman</v>
          </cell>
          <cell r="AA727">
            <v>0</v>
          </cell>
        </row>
        <row r="728">
          <cell r="B728" t="str">
            <v>JV2206051</v>
          </cell>
          <cell r="C728" t="str">
            <v>Production</v>
          </cell>
          <cell r="D728" t="str">
            <v>Mixing</v>
          </cell>
          <cell r="E728">
            <v>0</v>
          </cell>
          <cell r="F728" t="str">
            <v>CW Operator</v>
          </cell>
          <cell r="G728" t="str">
            <v>Skilled</v>
          </cell>
          <cell r="H728">
            <v>44722</v>
          </cell>
          <cell r="I728">
            <v>44765</v>
          </cell>
          <cell r="J728">
            <v>0</v>
          </cell>
          <cell r="K728" t="str">
            <v>Parmar Nilesh Balvantbhai</v>
          </cell>
          <cell r="L728">
            <v>26.709589041095889</v>
          </cell>
          <cell r="M728">
            <v>35553</v>
          </cell>
          <cell r="N728">
            <v>8347211568</v>
          </cell>
          <cell r="O728">
            <v>0</v>
          </cell>
          <cell r="P728">
            <v>8140831930</v>
          </cell>
          <cell r="Q728" t="str">
            <v>Balavantbhai</v>
          </cell>
          <cell r="R728" t="str">
            <v>Father</v>
          </cell>
          <cell r="S728" t="str">
            <v>Sangitaben</v>
          </cell>
          <cell r="T728" t="str">
            <v>Saskarpur, Khambhat, Anand - 388620</v>
          </cell>
          <cell r="U728" t="str">
            <v>Saskarpur, Khambhat, Anand - 388620</v>
          </cell>
          <cell r="V728">
            <v>0</v>
          </cell>
          <cell r="W728" t="str">
            <v>634472705930</v>
          </cell>
          <cell r="X728">
            <v>0</v>
          </cell>
          <cell r="Y728" t="str">
            <v>ITI</v>
          </cell>
          <cell r="Z728" t="str">
            <v>Sheet Metal Worker</v>
          </cell>
          <cell r="AA728">
            <v>0</v>
          </cell>
        </row>
        <row r="729">
          <cell r="B729" t="str">
            <v>JV2206052</v>
          </cell>
          <cell r="C729" t="str">
            <v>Production</v>
          </cell>
          <cell r="D729" t="str">
            <v>Mixing</v>
          </cell>
          <cell r="E729">
            <v>0</v>
          </cell>
          <cell r="F729" t="str">
            <v>CW Operator</v>
          </cell>
          <cell r="G729" t="str">
            <v>Skilled</v>
          </cell>
          <cell r="H729">
            <v>44722</v>
          </cell>
          <cell r="I729">
            <v>44736</v>
          </cell>
          <cell r="J729">
            <v>0</v>
          </cell>
          <cell r="K729" t="str">
            <v>Thakor Nagarji udaji</v>
          </cell>
          <cell r="L729">
            <v>25.950684931506849</v>
          </cell>
          <cell r="M729">
            <v>35830</v>
          </cell>
          <cell r="N729">
            <v>7046924791</v>
          </cell>
          <cell r="O729">
            <v>0</v>
          </cell>
          <cell r="P729">
            <v>7600133104</v>
          </cell>
          <cell r="Q729" t="str">
            <v>Udaji</v>
          </cell>
          <cell r="R729" t="str">
            <v>Father</v>
          </cell>
          <cell r="S729" t="str">
            <v>Manjiben</v>
          </cell>
          <cell r="T729" t="str">
            <v>Siudhiya, Vadnagar , Mahesana</v>
          </cell>
          <cell r="U729" t="str">
            <v>Siudhiya, Vadnagar , Mahesana</v>
          </cell>
          <cell r="V729">
            <v>0</v>
          </cell>
          <cell r="W729" t="str">
            <v>558158299098</v>
          </cell>
          <cell r="X729">
            <v>0</v>
          </cell>
          <cell r="Y729" t="str">
            <v>ITI</v>
          </cell>
          <cell r="Z729" t="str">
            <v>Diesel Mechanic</v>
          </cell>
          <cell r="AA729">
            <v>0</v>
          </cell>
        </row>
        <row r="730">
          <cell r="B730" t="str">
            <v>JV2206053</v>
          </cell>
          <cell r="C730" t="str">
            <v>Production</v>
          </cell>
          <cell r="D730" t="str">
            <v>Mixing</v>
          </cell>
          <cell r="E730">
            <v>0</v>
          </cell>
          <cell r="F730" t="str">
            <v>CW Operator</v>
          </cell>
          <cell r="G730" t="str">
            <v>Skilled</v>
          </cell>
          <cell r="H730">
            <v>44722</v>
          </cell>
          <cell r="I730">
            <v>44736</v>
          </cell>
          <cell r="J730">
            <v>0</v>
          </cell>
          <cell r="K730" t="str">
            <v>Solanki Akash Mahendrabhai</v>
          </cell>
          <cell r="L730">
            <v>26.027397260273972</v>
          </cell>
          <cell r="M730">
            <v>35802</v>
          </cell>
          <cell r="N730">
            <v>8160882117</v>
          </cell>
          <cell r="O730">
            <v>0</v>
          </cell>
          <cell r="P730">
            <v>9099812662</v>
          </cell>
          <cell r="Q730" t="str">
            <v>Mahendrabhai</v>
          </cell>
          <cell r="R730" t="str">
            <v>Father</v>
          </cell>
          <cell r="S730" t="str">
            <v>Taraben</v>
          </cell>
          <cell r="T730" t="str">
            <v>Vankar vas, Jiyona Mahesana</v>
          </cell>
          <cell r="U730" t="str">
            <v>Vankar vas, Jiyona Mahesana</v>
          </cell>
          <cell r="V730">
            <v>0</v>
          </cell>
          <cell r="W730" t="str">
            <v>471552486502</v>
          </cell>
          <cell r="X730">
            <v>0</v>
          </cell>
          <cell r="Y730" t="str">
            <v>ITI</v>
          </cell>
          <cell r="Z730" t="str">
            <v>Fitter</v>
          </cell>
          <cell r="AA730">
            <v>0</v>
          </cell>
        </row>
        <row r="731">
          <cell r="B731" t="str">
            <v>JV2206054</v>
          </cell>
          <cell r="C731" t="str">
            <v>Production</v>
          </cell>
          <cell r="D731" t="str">
            <v>Mixing</v>
          </cell>
          <cell r="E731">
            <v>0</v>
          </cell>
          <cell r="F731" t="str">
            <v>CW Operator</v>
          </cell>
          <cell r="G731" t="str">
            <v>Skilled</v>
          </cell>
          <cell r="H731">
            <v>44722</v>
          </cell>
          <cell r="I731">
            <v>44736</v>
          </cell>
          <cell r="J731">
            <v>0</v>
          </cell>
          <cell r="K731" t="str">
            <v>Parmar Sanjaybhai bhathibhai</v>
          </cell>
          <cell r="L731">
            <v>26.326027397260273</v>
          </cell>
          <cell r="M731">
            <v>35693</v>
          </cell>
          <cell r="N731">
            <v>8980368420</v>
          </cell>
          <cell r="O731">
            <v>0</v>
          </cell>
          <cell r="P731">
            <v>0</v>
          </cell>
          <cell r="Q731" t="str">
            <v>bhatibhai</v>
          </cell>
          <cell r="R731" t="str">
            <v>Father</v>
          </cell>
          <cell r="S731" t="str">
            <v>Sankuben</v>
          </cell>
          <cell r="T731" t="str">
            <v>Jodhpur, Virpur, Mahisagar - 388265</v>
          </cell>
          <cell r="U731" t="str">
            <v>Jodhpur, Virpur, Mahisagar - 388265</v>
          </cell>
          <cell r="V731">
            <v>0</v>
          </cell>
          <cell r="W731" t="str">
            <v>408642121535</v>
          </cell>
          <cell r="X731">
            <v>0</v>
          </cell>
          <cell r="Y731" t="str">
            <v>ITI</v>
          </cell>
          <cell r="Z731" t="str">
            <v>Diesel Mechanic</v>
          </cell>
          <cell r="AA731">
            <v>0</v>
          </cell>
        </row>
        <row r="732">
          <cell r="B732" t="str">
            <v>JV2206055</v>
          </cell>
          <cell r="C732" t="str">
            <v>Production</v>
          </cell>
          <cell r="D732" t="str">
            <v>Curing</v>
          </cell>
          <cell r="E732">
            <v>0</v>
          </cell>
          <cell r="F732" t="str">
            <v>CW Operator</v>
          </cell>
          <cell r="G732" t="str">
            <v>Skilled</v>
          </cell>
          <cell r="H732">
            <v>44722</v>
          </cell>
          <cell r="I732">
            <v>44794</v>
          </cell>
          <cell r="J732">
            <v>0</v>
          </cell>
          <cell r="K732" t="str">
            <v>Rohitkumar Ramayanprasad</v>
          </cell>
          <cell r="L732">
            <v>25.509589041095889</v>
          </cell>
          <cell r="M732">
            <v>35991</v>
          </cell>
          <cell r="N732">
            <v>7068372861</v>
          </cell>
          <cell r="O732">
            <v>0</v>
          </cell>
          <cell r="P732">
            <v>9984021902</v>
          </cell>
          <cell r="Q732" t="str">
            <v>Ramayanprasad</v>
          </cell>
          <cell r="R732" t="str">
            <v>Father</v>
          </cell>
          <cell r="S732" t="str">
            <v>Lalmunidevi</v>
          </cell>
          <cell r="T732" t="str">
            <v>Vi-Sohan, Post-Rampur, Di-Mau, UP.</v>
          </cell>
          <cell r="U732" t="str">
            <v>Vi-Sohan, Post-Rampur, Di-Mau, UP.</v>
          </cell>
          <cell r="V732">
            <v>0</v>
          </cell>
          <cell r="W732" t="str">
            <v>961874928777</v>
          </cell>
          <cell r="X732">
            <v>0</v>
          </cell>
          <cell r="Y732" t="str">
            <v>ITI</v>
          </cell>
          <cell r="Z732" t="str">
            <v>Electrician</v>
          </cell>
          <cell r="AA732">
            <v>0</v>
          </cell>
        </row>
        <row r="733">
          <cell r="B733" t="str">
            <v>JV2206056</v>
          </cell>
          <cell r="C733" t="str">
            <v>Production</v>
          </cell>
          <cell r="D733" t="str">
            <v>Curing</v>
          </cell>
          <cell r="E733">
            <v>0</v>
          </cell>
          <cell r="F733" t="str">
            <v>CW Operator</v>
          </cell>
          <cell r="G733" t="str">
            <v>Skilled</v>
          </cell>
          <cell r="H733">
            <v>44722</v>
          </cell>
          <cell r="I733">
            <v>45020</v>
          </cell>
          <cell r="J733">
            <v>0</v>
          </cell>
          <cell r="K733" t="str">
            <v>Sandeepkumar Rampher</v>
          </cell>
          <cell r="L733">
            <v>27.542465753424658</v>
          </cell>
          <cell r="M733">
            <v>35249</v>
          </cell>
          <cell r="N733">
            <v>7753076996</v>
          </cell>
          <cell r="O733">
            <v>0</v>
          </cell>
          <cell r="P733">
            <v>9796881916</v>
          </cell>
          <cell r="Q733" t="str">
            <v>Ram Pher</v>
          </cell>
          <cell r="R733" t="str">
            <v>Father</v>
          </cell>
          <cell r="S733" t="str">
            <v>Shijaldevi</v>
          </cell>
          <cell r="T733" t="str">
            <v>1Rampur, Sohad, Uttar Pradesh, 275301</v>
          </cell>
          <cell r="U733" t="str">
            <v>1Rampur, Sohad, Uttar Pradesh, 275301</v>
          </cell>
          <cell r="V733">
            <v>0</v>
          </cell>
          <cell r="W733" t="str">
            <v>374794833186</v>
          </cell>
          <cell r="X733">
            <v>0</v>
          </cell>
          <cell r="Y733" t="str">
            <v>ITI</v>
          </cell>
          <cell r="Z733" t="str">
            <v>Electrician</v>
          </cell>
          <cell r="AA733">
            <v>0</v>
          </cell>
        </row>
        <row r="734">
          <cell r="B734" t="str">
            <v>JV2206057</v>
          </cell>
          <cell r="C734" t="str">
            <v>Production</v>
          </cell>
          <cell r="D734" t="str">
            <v>Tire Building</v>
          </cell>
          <cell r="E734">
            <v>0</v>
          </cell>
          <cell r="F734" t="str">
            <v>CW Operator</v>
          </cell>
          <cell r="G734" t="str">
            <v>Skilled</v>
          </cell>
          <cell r="H734">
            <v>44722</v>
          </cell>
          <cell r="I734">
            <v>0</v>
          </cell>
          <cell r="J734">
            <v>0</v>
          </cell>
          <cell r="K734" t="str">
            <v>Bittu Kumar</v>
          </cell>
          <cell r="L734">
            <v>28.087671232876712</v>
          </cell>
          <cell r="M734">
            <v>35050</v>
          </cell>
          <cell r="N734">
            <v>8789324935</v>
          </cell>
          <cell r="O734">
            <v>0</v>
          </cell>
          <cell r="P734">
            <v>7250683838</v>
          </cell>
          <cell r="Q734" t="str">
            <v>Dilipkumar</v>
          </cell>
          <cell r="R734" t="str">
            <v>Father</v>
          </cell>
          <cell r="S734" t="str">
            <v>Lalalsadevi</v>
          </cell>
          <cell r="T734" t="str">
            <v>At-Pale, Vazirajang, Di-Gaya, Bihar</v>
          </cell>
          <cell r="U734" t="str">
            <v>At-Pale, Vazirajang, Di-Gaya, Bihar</v>
          </cell>
          <cell r="V734">
            <v>0</v>
          </cell>
          <cell r="W734" t="str">
            <v>707170505014</v>
          </cell>
          <cell r="X734">
            <v>0</v>
          </cell>
          <cell r="Y734" t="str">
            <v>ITI</v>
          </cell>
          <cell r="Z734" t="str">
            <v>Fitter</v>
          </cell>
          <cell r="AA734">
            <v>0</v>
          </cell>
        </row>
        <row r="735">
          <cell r="B735" t="str">
            <v>JV2206058</v>
          </cell>
          <cell r="C735" t="str">
            <v>Production</v>
          </cell>
          <cell r="D735" t="str">
            <v>Tire Building</v>
          </cell>
          <cell r="E735">
            <v>0</v>
          </cell>
          <cell r="F735" t="str">
            <v>CW Operator</v>
          </cell>
          <cell r="G735" t="str">
            <v>Skilled</v>
          </cell>
          <cell r="H735">
            <v>44722</v>
          </cell>
          <cell r="I735">
            <v>44853</v>
          </cell>
          <cell r="J735">
            <v>0</v>
          </cell>
          <cell r="K735" t="str">
            <v>Khant Dineshbhai S</v>
          </cell>
          <cell r="L735">
            <v>27.608219178082191</v>
          </cell>
          <cell r="M735">
            <v>35225</v>
          </cell>
          <cell r="N735">
            <v>7434841831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 t="str">
            <v>Madhuben</v>
          </cell>
          <cell r="T735" t="str">
            <v>Talav Faliyu, Bhemani Vavo, Kajli, Panchmahal</v>
          </cell>
          <cell r="U735" t="str">
            <v>Talav Faliyu, Bhemani Vavo, Kajli, Panchmahal</v>
          </cell>
          <cell r="V735">
            <v>0</v>
          </cell>
          <cell r="W735" t="str">
            <v>772020817886</v>
          </cell>
          <cell r="X735">
            <v>0</v>
          </cell>
          <cell r="Y735" t="str">
            <v>ITI</v>
          </cell>
          <cell r="Z735" t="str">
            <v>Electrician</v>
          </cell>
          <cell r="AA735">
            <v>0</v>
          </cell>
        </row>
        <row r="736">
          <cell r="B736" t="str">
            <v>JV2206059</v>
          </cell>
          <cell r="C736" t="str">
            <v>Production</v>
          </cell>
          <cell r="D736" t="str">
            <v>Tire Building</v>
          </cell>
          <cell r="E736">
            <v>0</v>
          </cell>
          <cell r="F736" t="str">
            <v>CW Operator</v>
          </cell>
          <cell r="G736" t="str">
            <v>Skilled</v>
          </cell>
          <cell r="H736">
            <v>44722</v>
          </cell>
          <cell r="I736">
            <v>45063</v>
          </cell>
          <cell r="J736">
            <v>0</v>
          </cell>
          <cell r="K736" t="str">
            <v>Roshankumar Pravinsinh Parmar</v>
          </cell>
          <cell r="L736">
            <v>25.468493150684932</v>
          </cell>
          <cell r="M736">
            <v>36006</v>
          </cell>
          <cell r="N736">
            <v>9712567481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 t="str">
            <v>Kokilaben</v>
          </cell>
          <cell r="T736" t="str">
            <v>At-Kantharjina Movada, Vadadala, Kheda</v>
          </cell>
          <cell r="U736" t="str">
            <v>At-Kantharjina Movada, Vadadala, Kheda</v>
          </cell>
          <cell r="V736">
            <v>0</v>
          </cell>
          <cell r="W736" t="str">
            <v>458903880045</v>
          </cell>
          <cell r="X736">
            <v>0</v>
          </cell>
          <cell r="Y736" t="str">
            <v>ITI</v>
          </cell>
          <cell r="Z736" t="str">
            <v>Fitter</v>
          </cell>
          <cell r="AA736">
            <v>0</v>
          </cell>
        </row>
        <row r="737">
          <cell r="B737" t="str">
            <v>JV2206060</v>
          </cell>
          <cell r="C737" t="str">
            <v>Production</v>
          </cell>
          <cell r="D737" t="str">
            <v>Tire Building</v>
          </cell>
          <cell r="E737">
            <v>0</v>
          </cell>
          <cell r="F737" t="str">
            <v>CW Operator</v>
          </cell>
          <cell r="G737" t="str">
            <v>Skilled</v>
          </cell>
          <cell r="H737">
            <v>44722</v>
          </cell>
          <cell r="I737">
            <v>44749</v>
          </cell>
          <cell r="J737">
            <v>0</v>
          </cell>
          <cell r="K737" t="str">
            <v>Dineshkumar Arvindbhai Gohel</v>
          </cell>
          <cell r="L737">
            <v>25.706849315068492</v>
          </cell>
          <cell r="M737">
            <v>35919</v>
          </cell>
          <cell r="N737">
            <v>9510852076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 t="str">
            <v>Manguben</v>
          </cell>
          <cell r="T737" t="str">
            <v>At-Ratadiya, Mal itali, Ta-kapadvanj Di-Kheda</v>
          </cell>
          <cell r="U737" t="str">
            <v>At-Ratadiya, Mal itali, Ta-kapadvanj Di-Kheda</v>
          </cell>
          <cell r="V737">
            <v>0</v>
          </cell>
          <cell r="W737" t="str">
            <v>990005755266</v>
          </cell>
          <cell r="X737">
            <v>0</v>
          </cell>
          <cell r="Y737" t="str">
            <v>ITI</v>
          </cell>
          <cell r="Z737" t="str">
            <v>Fitter</v>
          </cell>
          <cell r="AA737">
            <v>0</v>
          </cell>
        </row>
        <row r="738">
          <cell r="B738" t="str">
            <v>JV2206061</v>
          </cell>
          <cell r="C738" t="str">
            <v>QA</v>
          </cell>
          <cell r="D738" t="str">
            <v>Quality Control</v>
          </cell>
          <cell r="E738">
            <v>0</v>
          </cell>
          <cell r="F738" t="str">
            <v>CW Operator</v>
          </cell>
          <cell r="G738" t="str">
            <v>Skilled</v>
          </cell>
          <cell r="H738">
            <v>44722</v>
          </cell>
          <cell r="I738">
            <v>44735</v>
          </cell>
          <cell r="J738">
            <v>0</v>
          </cell>
          <cell r="K738" t="str">
            <v>Aksharkumar Jagdishbhai Darji</v>
          </cell>
          <cell r="L738">
            <v>21.682191780821917</v>
          </cell>
          <cell r="M738">
            <v>37388</v>
          </cell>
          <cell r="N738">
            <v>6358106632</v>
          </cell>
          <cell r="O738">
            <v>0</v>
          </cell>
          <cell r="P738">
            <v>9316518540</v>
          </cell>
          <cell r="Q738" t="str">
            <v>Jagdishbhai</v>
          </cell>
          <cell r="R738" t="str">
            <v>Father</v>
          </cell>
          <cell r="S738" t="str">
            <v>Viraben</v>
          </cell>
          <cell r="T738" t="str">
            <v>At-Nana vas, Danta, Banaskantha</v>
          </cell>
          <cell r="U738" t="str">
            <v>At-Nana vas, Danta, Banaskantha</v>
          </cell>
          <cell r="V738">
            <v>0</v>
          </cell>
          <cell r="W738" t="str">
            <v>527946482730</v>
          </cell>
          <cell r="X738">
            <v>0</v>
          </cell>
          <cell r="Y738" t="str">
            <v>ITI</v>
          </cell>
          <cell r="Z738" t="str">
            <v>Fitter</v>
          </cell>
          <cell r="AA738">
            <v>0</v>
          </cell>
        </row>
        <row r="739">
          <cell r="B739" t="str">
            <v>JV2206062</v>
          </cell>
          <cell r="C739" t="str">
            <v>QA</v>
          </cell>
          <cell r="D739" t="str">
            <v>Quality Control</v>
          </cell>
          <cell r="E739">
            <v>0</v>
          </cell>
          <cell r="F739" t="str">
            <v>CW Operator</v>
          </cell>
          <cell r="G739" t="str">
            <v>Skilled</v>
          </cell>
          <cell r="H739">
            <v>44722</v>
          </cell>
          <cell r="I739">
            <v>0</v>
          </cell>
          <cell r="J739">
            <v>0</v>
          </cell>
          <cell r="K739" t="str">
            <v>Mitkumar Jyantibhai Prajapati</v>
          </cell>
          <cell r="L739">
            <v>22.109589041095891</v>
          </cell>
          <cell r="M739">
            <v>37232</v>
          </cell>
          <cell r="N739">
            <v>9081085546</v>
          </cell>
          <cell r="O739">
            <v>0</v>
          </cell>
          <cell r="P739">
            <v>9724884061</v>
          </cell>
          <cell r="Q739" t="str">
            <v>Jayantibhai</v>
          </cell>
          <cell r="R739" t="str">
            <v>Father</v>
          </cell>
          <cell r="S739" t="str">
            <v>Ramilaben</v>
          </cell>
          <cell r="T739" t="str">
            <v>At-Nana vas, Danta, Banaskantha</v>
          </cell>
          <cell r="U739" t="str">
            <v>At-Nana vas, Danta, Banaskantha</v>
          </cell>
          <cell r="V739">
            <v>0</v>
          </cell>
          <cell r="W739" t="str">
            <v>793754712089</v>
          </cell>
          <cell r="X739">
            <v>0</v>
          </cell>
          <cell r="Y739" t="str">
            <v>ITI</v>
          </cell>
          <cell r="Z739" t="str">
            <v>Electrician</v>
          </cell>
          <cell r="AA739">
            <v>0</v>
          </cell>
        </row>
        <row r="740">
          <cell r="B740" t="str">
            <v>JV2206063</v>
          </cell>
          <cell r="C740" t="str">
            <v>QA</v>
          </cell>
          <cell r="D740" t="str">
            <v>Quality Control</v>
          </cell>
          <cell r="E740">
            <v>0</v>
          </cell>
          <cell r="F740" t="str">
            <v>CW Operator</v>
          </cell>
          <cell r="G740" t="str">
            <v>Skilled</v>
          </cell>
          <cell r="H740">
            <v>44722</v>
          </cell>
          <cell r="I740">
            <v>44960</v>
          </cell>
          <cell r="J740">
            <v>0</v>
          </cell>
          <cell r="K740" t="str">
            <v>Rathod Sanjaykumar Kanubhai</v>
          </cell>
          <cell r="L740">
            <v>25.663013698630138</v>
          </cell>
          <cell r="M740">
            <v>35935</v>
          </cell>
          <cell r="N740">
            <v>9099765443</v>
          </cell>
          <cell r="O740">
            <v>0</v>
          </cell>
          <cell r="P740">
            <v>7046012440</v>
          </cell>
          <cell r="Q740" t="str">
            <v>Kanubhai</v>
          </cell>
          <cell r="R740" t="str">
            <v>Father</v>
          </cell>
          <cell r="S740" t="str">
            <v>Amanben</v>
          </cell>
          <cell r="T740" t="str">
            <v>At-Krishnaji Faliyu, Fagvel, Kathlal, Kheda</v>
          </cell>
          <cell r="U740" t="str">
            <v>At-Krishnaji Faliyu, Fagvel, Kathlal, Kheda</v>
          </cell>
          <cell r="V740">
            <v>0</v>
          </cell>
          <cell r="W740" t="str">
            <v>345826533093</v>
          </cell>
          <cell r="X740">
            <v>0</v>
          </cell>
          <cell r="Y740" t="str">
            <v>Diploma</v>
          </cell>
          <cell r="Z740" t="str">
            <v>Mechenical</v>
          </cell>
          <cell r="AA740">
            <v>0</v>
          </cell>
        </row>
        <row r="741">
          <cell r="B741" t="str">
            <v>JV2206064</v>
          </cell>
          <cell r="C741" t="str">
            <v>QA</v>
          </cell>
          <cell r="D741" t="str">
            <v>Quality Control</v>
          </cell>
          <cell r="E741">
            <v>0</v>
          </cell>
          <cell r="F741" t="str">
            <v>CW Operator</v>
          </cell>
          <cell r="G741" t="str">
            <v>Skilled</v>
          </cell>
          <cell r="H741">
            <v>44722</v>
          </cell>
          <cell r="I741">
            <v>44762</v>
          </cell>
          <cell r="J741">
            <v>0</v>
          </cell>
          <cell r="K741" t="str">
            <v>Akshay H Shiroya</v>
          </cell>
          <cell r="L741">
            <v>27.452054794520549</v>
          </cell>
          <cell r="M741">
            <v>35282</v>
          </cell>
          <cell r="N741">
            <v>8347143054</v>
          </cell>
          <cell r="O741">
            <v>0</v>
          </cell>
          <cell r="P741">
            <v>6355922328</v>
          </cell>
          <cell r="Q741" t="str">
            <v>Hareshbhai</v>
          </cell>
          <cell r="R741" t="str">
            <v>Father</v>
          </cell>
          <cell r="S741" t="str">
            <v>Sobhnaben</v>
          </cell>
          <cell r="T741" t="str">
            <v>At-Pandya Fali, Tarapur Di-Anand</v>
          </cell>
          <cell r="U741" t="str">
            <v>At-Pandya Fali, Tarapur Di-Anand</v>
          </cell>
          <cell r="V741">
            <v>0</v>
          </cell>
          <cell r="W741" t="str">
            <v>553746046783</v>
          </cell>
          <cell r="X741">
            <v>0</v>
          </cell>
          <cell r="Y741" t="str">
            <v>Diploma</v>
          </cell>
          <cell r="Z741" t="str">
            <v>Mechenical</v>
          </cell>
          <cell r="AA741">
            <v>0</v>
          </cell>
        </row>
        <row r="742">
          <cell r="B742" t="str">
            <v>JV2206065</v>
          </cell>
          <cell r="C742" t="str">
            <v>QA</v>
          </cell>
          <cell r="D742" t="str">
            <v>Quality Control</v>
          </cell>
          <cell r="E742">
            <v>0</v>
          </cell>
          <cell r="F742" t="str">
            <v>CW Operator</v>
          </cell>
          <cell r="G742" t="str">
            <v>Skilled</v>
          </cell>
          <cell r="H742">
            <v>44722</v>
          </cell>
          <cell r="I742">
            <v>44919</v>
          </cell>
          <cell r="J742">
            <v>0</v>
          </cell>
          <cell r="K742" t="str">
            <v>Dhavalkumar Prajapati</v>
          </cell>
          <cell r="L742">
            <v>20.964383561643835</v>
          </cell>
          <cell r="M742">
            <v>37650</v>
          </cell>
          <cell r="N742">
            <v>6353590112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 t="str">
            <v>Lilaben</v>
          </cell>
          <cell r="T742" t="str">
            <v>At-Jota, Vadgam, Di-Banaskantha</v>
          </cell>
          <cell r="U742" t="str">
            <v>At-Jota, Vadgam, Di-Banaskantha</v>
          </cell>
          <cell r="V742">
            <v>0</v>
          </cell>
          <cell r="W742" t="str">
            <v>420085938247</v>
          </cell>
          <cell r="X742">
            <v>0</v>
          </cell>
          <cell r="Y742" t="str">
            <v>Diploma</v>
          </cell>
          <cell r="Z742" t="str">
            <v>Mechenical</v>
          </cell>
          <cell r="AA742">
            <v>0</v>
          </cell>
        </row>
        <row r="743">
          <cell r="B743" t="str">
            <v>JV2206066</v>
          </cell>
          <cell r="C743" t="str">
            <v>QA</v>
          </cell>
          <cell r="D743" t="str">
            <v>Quality Control</v>
          </cell>
          <cell r="E743">
            <v>0</v>
          </cell>
          <cell r="F743" t="str">
            <v>CW Operator</v>
          </cell>
          <cell r="G743" t="str">
            <v>Skilled</v>
          </cell>
          <cell r="H743">
            <v>44722</v>
          </cell>
          <cell r="I743">
            <v>44778</v>
          </cell>
          <cell r="J743">
            <v>0</v>
          </cell>
          <cell r="K743" t="str">
            <v>Parmar Chirag J</v>
          </cell>
          <cell r="L743">
            <v>24.536986301369861</v>
          </cell>
          <cell r="M743">
            <v>36346</v>
          </cell>
          <cell r="N743">
            <v>7046177158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 t="str">
            <v>Parvatiben</v>
          </cell>
          <cell r="T743" t="str">
            <v>At-Gadha, Mahesana</v>
          </cell>
          <cell r="U743" t="str">
            <v>At-Gadha, Mahesana</v>
          </cell>
          <cell r="V743">
            <v>0</v>
          </cell>
          <cell r="W743" t="str">
            <v>510099301547</v>
          </cell>
          <cell r="X743">
            <v>0</v>
          </cell>
          <cell r="Y743" t="str">
            <v>ITI</v>
          </cell>
          <cell r="Z743" t="str">
            <v>Fitter</v>
          </cell>
          <cell r="AA743">
            <v>0</v>
          </cell>
        </row>
        <row r="744">
          <cell r="B744" t="str">
            <v>JV2206067</v>
          </cell>
          <cell r="C744" t="str">
            <v>QA</v>
          </cell>
          <cell r="D744" t="str">
            <v>Quality Control</v>
          </cell>
          <cell r="E744">
            <v>0</v>
          </cell>
          <cell r="F744" t="str">
            <v>CW Operator</v>
          </cell>
          <cell r="G744" t="str">
            <v>Skilled</v>
          </cell>
          <cell r="H744">
            <v>44722</v>
          </cell>
          <cell r="I744">
            <v>45090</v>
          </cell>
          <cell r="J744">
            <v>0</v>
          </cell>
          <cell r="K744" t="str">
            <v>Alpeshkumar Kanubhai Vankar</v>
          </cell>
          <cell r="L744">
            <v>30.38082191780822</v>
          </cell>
          <cell r="M744">
            <v>34213</v>
          </cell>
          <cell r="N744">
            <v>7041494955</v>
          </cell>
          <cell r="O744">
            <v>0</v>
          </cell>
          <cell r="P744">
            <v>9714682917</v>
          </cell>
          <cell r="Q744" t="str">
            <v>Kanubhai</v>
          </cell>
          <cell r="R744" t="str">
            <v>Father</v>
          </cell>
          <cell r="S744" t="str">
            <v>Lalitaben</v>
          </cell>
          <cell r="T744" t="str">
            <v>At-Palaiya, Sanodra,Galteshwar, Kheda</v>
          </cell>
          <cell r="U744" t="str">
            <v>At-Palaiya, Sanodra,Galteshwar, Kheda</v>
          </cell>
          <cell r="V744">
            <v>0</v>
          </cell>
          <cell r="W744" t="str">
            <v>303792883546</v>
          </cell>
          <cell r="X744">
            <v>0</v>
          </cell>
          <cell r="Y744" t="str">
            <v>Diploma</v>
          </cell>
          <cell r="Z744" t="str">
            <v>Mechenical</v>
          </cell>
          <cell r="AA744">
            <v>0</v>
          </cell>
        </row>
        <row r="745">
          <cell r="B745" t="str">
            <v>JV2206068</v>
          </cell>
          <cell r="C745" t="str">
            <v>QA</v>
          </cell>
          <cell r="D745" t="str">
            <v>Quality Control</v>
          </cell>
          <cell r="E745">
            <v>0</v>
          </cell>
          <cell r="F745" t="str">
            <v>CW Operator</v>
          </cell>
          <cell r="G745" t="str">
            <v>Skilled</v>
          </cell>
          <cell r="H745">
            <v>44722</v>
          </cell>
          <cell r="I745">
            <v>0</v>
          </cell>
          <cell r="J745">
            <v>0</v>
          </cell>
          <cell r="K745" t="str">
            <v>Jignesh Prajapati</v>
          </cell>
          <cell r="L745">
            <v>26.421917808219177</v>
          </cell>
          <cell r="M745">
            <v>35658</v>
          </cell>
          <cell r="N745">
            <v>8153945939</v>
          </cell>
          <cell r="O745">
            <v>0</v>
          </cell>
          <cell r="P745">
            <v>7567406540</v>
          </cell>
          <cell r="Q745" t="str">
            <v>Virchandbhai</v>
          </cell>
          <cell r="R745" t="str">
            <v>Father</v>
          </cell>
          <cell r="S745" t="str">
            <v>Kantaben</v>
          </cell>
          <cell r="T745" t="str">
            <v>At-Gangva, Danta Banaskantha</v>
          </cell>
          <cell r="U745" t="str">
            <v>At-Gangva, Danta Banaskantha</v>
          </cell>
          <cell r="V745">
            <v>0</v>
          </cell>
          <cell r="W745" t="str">
            <v>849539069719</v>
          </cell>
          <cell r="X745">
            <v>0</v>
          </cell>
          <cell r="Y745" t="str">
            <v>ITI</v>
          </cell>
          <cell r="Z745" t="str">
            <v>Diesel Mechanic</v>
          </cell>
          <cell r="AA745">
            <v>0</v>
          </cell>
        </row>
        <row r="746">
          <cell r="B746" t="str">
            <v>JV2206069</v>
          </cell>
          <cell r="C746" t="str">
            <v>QA</v>
          </cell>
          <cell r="D746" t="str">
            <v>Quality Control</v>
          </cell>
          <cell r="E746">
            <v>0</v>
          </cell>
          <cell r="F746" t="str">
            <v>CW Operator</v>
          </cell>
          <cell r="G746" t="str">
            <v>Skilled</v>
          </cell>
          <cell r="H746">
            <v>44722</v>
          </cell>
          <cell r="I746">
            <v>44832</v>
          </cell>
          <cell r="J746">
            <v>0</v>
          </cell>
          <cell r="K746" t="str">
            <v>Rohitbhai Ishvarbhai Prajapati</v>
          </cell>
          <cell r="L746">
            <v>22.095890410958905</v>
          </cell>
          <cell r="M746">
            <v>37237</v>
          </cell>
          <cell r="N746">
            <v>9328022463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 t="str">
            <v>Madhuben</v>
          </cell>
          <cell r="T746" t="str">
            <v>At-Gangva, Danta Banaskantha</v>
          </cell>
          <cell r="U746" t="str">
            <v>At-Gangva, Danta Banaskantha</v>
          </cell>
          <cell r="V746">
            <v>0</v>
          </cell>
          <cell r="W746" t="str">
            <v>804971191458</v>
          </cell>
          <cell r="X746">
            <v>0</v>
          </cell>
          <cell r="Y746" t="str">
            <v>ITI</v>
          </cell>
          <cell r="Z746" t="str">
            <v>Diesel Mechanic</v>
          </cell>
          <cell r="AA746">
            <v>0</v>
          </cell>
        </row>
        <row r="747">
          <cell r="B747" t="str">
            <v>JV2206070</v>
          </cell>
          <cell r="C747" t="str">
            <v>QA</v>
          </cell>
          <cell r="D747" t="str">
            <v>Quality Control</v>
          </cell>
          <cell r="E747">
            <v>0</v>
          </cell>
          <cell r="F747" t="str">
            <v>CW Operator</v>
          </cell>
          <cell r="G747" t="str">
            <v>Skilled</v>
          </cell>
          <cell r="H747">
            <v>44722</v>
          </cell>
          <cell r="I747">
            <v>44735</v>
          </cell>
          <cell r="J747">
            <v>0</v>
          </cell>
          <cell r="K747" t="str">
            <v>Chaudhari Chirag Rameshbhai</v>
          </cell>
          <cell r="L747">
            <v>26.032876712328768</v>
          </cell>
          <cell r="M747">
            <v>35800</v>
          </cell>
          <cell r="N747">
            <v>9106802854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 t="str">
            <v>Hiraben</v>
          </cell>
          <cell r="T747" t="str">
            <v>At-Ambaliya Pura, Puriyavas, Dhinoj, Patan</v>
          </cell>
          <cell r="U747" t="str">
            <v>At-Ambaliya Pura, Puriyavas, Dhinoj, Patan</v>
          </cell>
          <cell r="V747">
            <v>0</v>
          </cell>
          <cell r="W747" t="str">
            <v>576339442750</v>
          </cell>
          <cell r="X747">
            <v>0</v>
          </cell>
          <cell r="Y747" t="str">
            <v>ITI</v>
          </cell>
          <cell r="Z747" t="str">
            <v>Fitter</v>
          </cell>
          <cell r="AA747">
            <v>0</v>
          </cell>
        </row>
        <row r="748">
          <cell r="B748" t="str">
            <v>JV2206071</v>
          </cell>
          <cell r="C748" t="str">
            <v>Production</v>
          </cell>
          <cell r="D748" t="str">
            <v>Tire Building</v>
          </cell>
          <cell r="E748">
            <v>0</v>
          </cell>
          <cell r="F748" t="str">
            <v>CW Operator</v>
          </cell>
          <cell r="G748" t="str">
            <v>Skilled</v>
          </cell>
          <cell r="H748">
            <v>44723</v>
          </cell>
          <cell r="I748">
            <v>44749</v>
          </cell>
          <cell r="J748">
            <v>0</v>
          </cell>
          <cell r="K748" t="str">
            <v>Darji Om manojbhai</v>
          </cell>
          <cell r="L748">
            <v>20.490410958904111</v>
          </cell>
          <cell r="M748">
            <v>37823</v>
          </cell>
          <cell r="N748">
            <v>6356992182</v>
          </cell>
          <cell r="O748">
            <v>0</v>
          </cell>
          <cell r="P748">
            <v>8980516431</v>
          </cell>
          <cell r="Q748" t="str">
            <v>Manojbhai</v>
          </cell>
          <cell r="R748" t="str">
            <v>Father</v>
          </cell>
          <cell r="S748" t="str">
            <v>Anjanaben</v>
          </cell>
          <cell r="T748">
            <v>0</v>
          </cell>
          <cell r="U748" t="str">
            <v>At-D 502, Pushp Residency-1, Vastral,Ahmedabad</v>
          </cell>
          <cell r="V748">
            <v>0</v>
          </cell>
          <cell r="W748" t="str">
            <v>436317699720</v>
          </cell>
          <cell r="X748">
            <v>0</v>
          </cell>
          <cell r="Y748" t="str">
            <v>Diploma</v>
          </cell>
          <cell r="Z748" t="str">
            <v>Electrician</v>
          </cell>
          <cell r="AA748">
            <v>0</v>
          </cell>
        </row>
        <row r="749">
          <cell r="B749" t="str">
            <v>JV2206072</v>
          </cell>
          <cell r="C749" t="str">
            <v>Production</v>
          </cell>
          <cell r="D749" t="str">
            <v>Tire Building</v>
          </cell>
          <cell r="E749">
            <v>0</v>
          </cell>
          <cell r="F749" t="str">
            <v>CW Operator</v>
          </cell>
          <cell r="G749" t="str">
            <v>Skilled</v>
          </cell>
          <cell r="H749">
            <v>44725</v>
          </cell>
          <cell r="I749">
            <v>44742</v>
          </cell>
          <cell r="J749">
            <v>0</v>
          </cell>
          <cell r="K749" t="str">
            <v>Shah Mihir Chetankumar</v>
          </cell>
          <cell r="L749">
            <v>25.252054794520546</v>
          </cell>
          <cell r="M749">
            <v>36085</v>
          </cell>
          <cell r="N749">
            <v>9725563415</v>
          </cell>
          <cell r="O749">
            <v>0</v>
          </cell>
          <cell r="P749">
            <v>6352592817</v>
          </cell>
          <cell r="Q749" t="str">
            <v>Chetankumar</v>
          </cell>
          <cell r="R749" t="str">
            <v>Father</v>
          </cell>
          <cell r="S749" t="str">
            <v>Sitalben</v>
          </cell>
          <cell r="T749" t="str">
            <v>At-10 Mother Apartment, Kharvad, Sarkhej Ahmedabad</v>
          </cell>
          <cell r="U749" t="str">
            <v>At-10 Mother Apartment, Kharvad, Sarkhej Ahmedabad</v>
          </cell>
          <cell r="V749">
            <v>0</v>
          </cell>
          <cell r="W749" t="str">
            <v>661414931744</v>
          </cell>
          <cell r="X749">
            <v>0</v>
          </cell>
          <cell r="Y749" t="str">
            <v>Diploma</v>
          </cell>
          <cell r="Z749" t="str">
            <v>Automobile</v>
          </cell>
          <cell r="AA749">
            <v>0</v>
          </cell>
        </row>
        <row r="750">
          <cell r="B750" t="str">
            <v>JV2206073</v>
          </cell>
          <cell r="C750" t="str">
            <v>QA</v>
          </cell>
          <cell r="D750" t="str">
            <v>Quality Control</v>
          </cell>
          <cell r="E750">
            <v>0</v>
          </cell>
          <cell r="F750" t="str">
            <v>CW Operator</v>
          </cell>
          <cell r="G750" t="str">
            <v>Skilled</v>
          </cell>
          <cell r="H750">
            <v>44725</v>
          </cell>
          <cell r="I750">
            <v>0</v>
          </cell>
          <cell r="J750">
            <v>0</v>
          </cell>
          <cell r="K750" t="str">
            <v>Vala Pradip Ukabhai</v>
          </cell>
          <cell r="L750">
            <v>21.956164383561642</v>
          </cell>
          <cell r="M750">
            <v>37288</v>
          </cell>
          <cell r="N750">
            <v>9016871713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 t="str">
            <v>Maliben</v>
          </cell>
          <cell r="T750" t="str">
            <v>At-Badalpara, Prabhas Patan, Junagadh</v>
          </cell>
          <cell r="U750" t="str">
            <v>At-Badalpara, Prabhas Patan, Junagadh</v>
          </cell>
          <cell r="V750">
            <v>0</v>
          </cell>
          <cell r="W750" t="str">
            <v>879356311497</v>
          </cell>
          <cell r="X750">
            <v>0</v>
          </cell>
          <cell r="Y750" t="str">
            <v>ITI</v>
          </cell>
          <cell r="Z750" t="str">
            <v>Fitter</v>
          </cell>
          <cell r="AA750">
            <v>0</v>
          </cell>
        </row>
        <row r="751">
          <cell r="B751" t="str">
            <v>JV2206074</v>
          </cell>
          <cell r="C751" t="str">
            <v>QA</v>
          </cell>
          <cell r="D751" t="str">
            <v>Quality Control</v>
          </cell>
          <cell r="E751">
            <v>0</v>
          </cell>
          <cell r="F751" t="str">
            <v>CW Operator</v>
          </cell>
          <cell r="G751" t="str">
            <v>Skilled</v>
          </cell>
          <cell r="H751">
            <v>44725</v>
          </cell>
          <cell r="I751">
            <v>0</v>
          </cell>
          <cell r="J751">
            <v>0</v>
          </cell>
          <cell r="K751" t="str">
            <v>Parmar Dipakkumar Mahendrabhai</v>
          </cell>
          <cell r="L751">
            <v>27.547945205479451</v>
          </cell>
          <cell r="M751">
            <v>35247</v>
          </cell>
          <cell r="N751">
            <v>9909190745</v>
          </cell>
          <cell r="O751">
            <v>0</v>
          </cell>
          <cell r="P751">
            <v>9586562373</v>
          </cell>
          <cell r="Q751" t="str">
            <v>Mahendrabhai</v>
          </cell>
          <cell r="R751" t="str">
            <v>Father</v>
          </cell>
          <cell r="S751" t="str">
            <v>Arkhiben</v>
          </cell>
          <cell r="T751" t="str">
            <v>At-Ravol, Idar, Banaskantha</v>
          </cell>
          <cell r="U751" t="str">
            <v>At-Ravol, Idar, Banaskantha</v>
          </cell>
          <cell r="V751">
            <v>0</v>
          </cell>
          <cell r="W751" t="str">
            <v>897002912009</v>
          </cell>
          <cell r="X751">
            <v>0</v>
          </cell>
          <cell r="Y751" t="str">
            <v>ITI</v>
          </cell>
          <cell r="Z751" t="str">
            <v>Fitter</v>
          </cell>
          <cell r="AA751">
            <v>0</v>
          </cell>
        </row>
        <row r="752">
          <cell r="B752" t="str">
            <v>JV2206075</v>
          </cell>
          <cell r="C752" t="str">
            <v>QA</v>
          </cell>
          <cell r="D752" t="str">
            <v>Quality Control</v>
          </cell>
          <cell r="E752">
            <v>0</v>
          </cell>
          <cell r="F752" t="str">
            <v>CW Operator</v>
          </cell>
          <cell r="G752" t="str">
            <v>Skilled</v>
          </cell>
          <cell r="H752">
            <v>44725</v>
          </cell>
          <cell r="I752">
            <v>44977</v>
          </cell>
          <cell r="J752">
            <v>0</v>
          </cell>
          <cell r="K752" t="str">
            <v>Ravat Devidkumar Manilal</v>
          </cell>
          <cell r="L752">
            <v>28.476712328767125</v>
          </cell>
          <cell r="M752">
            <v>34908</v>
          </cell>
          <cell r="N752">
            <v>9664516179</v>
          </cell>
          <cell r="O752">
            <v>0</v>
          </cell>
          <cell r="P752">
            <v>9712204644</v>
          </cell>
          <cell r="Q752" t="str">
            <v>Manilal</v>
          </cell>
          <cell r="R752" t="str">
            <v>Father</v>
          </cell>
          <cell r="S752" t="str">
            <v>Manjulaben</v>
          </cell>
          <cell r="T752" t="str">
            <v>At-Kahoda, Ta-Unjha, Di-Mahesana</v>
          </cell>
          <cell r="U752" t="str">
            <v>At-Kahoda, Ta-Unjha, Di-Mahesana</v>
          </cell>
          <cell r="V752">
            <v>0</v>
          </cell>
          <cell r="W752" t="str">
            <v>621497395205</v>
          </cell>
          <cell r="X752">
            <v>0</v>
          </cell>
          <cell r="Y752" t="str">
            <v>ITI</v>
          </cell>
          <cell r="Z752" t="str">
            <v>Electrician</v>
          </cell>
          <cell r="AA752">
            <v>0</v>
          </cell>
        </row>
        <row r="753">
          <cell r="B753" t="str">
            <v>JV2206076</v>
          </cell>
          <cell r="C753" t="str">
            <v>Production</v>
          </cell>
          <cell r="D753" t="str">
            <v>Tire Building</v>
          </cell>
          <cell r="E753">
            <v>0</v>
          </cell>
          <cell r="F753" t="str">
            <v>CW Operator</v>
          </cell>
          <cell r="G753" t="str">
            <v>Skilled</v>
          </cell>
          <cell r="H753">
            <v>44725</v>
          </cell>
          <cell r="I753">
            <v>45056</v>
          </cell>
          <cell r="J753">
            <v>0</v>
          </cell>
          <cell r="K753" t="str">
            <v>Baria Sunilkumar Mahendrasinh</v>
          </cell>
          <cell r="L753">
            <v>25.076712328767123</v>
          </cell>
          <cell r="M753">
            <v>36149</v>
          </cell>
          <cell r="N753">
            <v>8141399157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 t="str">
            <v>Ushaben</v>
          </cell>
          <cell r="T753" t="str">
            <v>At-Jadav Faliyu, Sureli, Panchmahal</v>
          </cell>
          <cell r="U753" t="str">
            <v>At-Jadav Faliyu, Sureli, Panchmahal</v>
          </cell>
          <cell r="V753">
            <v>0</v>
          </cell>
          <cell r="W753" t="str">
            <v>611507587233</v>
          </cell>
          <cell r="X753">
            <v>0</v>
          </cell>
          <cell r="Y753" t="str">
            <v>Diploma</v>
          </cell>
          <cell r="Z753" t="str">
            <v>Electrician</v>
          </cell>
          <cell r="AA753">
            <v>0</v>
          </cell>
        </row>
        <row r="754">
          <cell r="B754" t="str">
            <v>JV2206077</v>
          </cell>
          <cell r="C754" t="str">
            <v>QA</v>
          </cell>
          <cell r="D754" t="str">
            <v>Quality Control</v>
          </cell>
          <cell r="E754">
            <v>0</v>
          </cell>
          <cell r="F754" t="str">
            <v>CW Operator</v>
          </cell>
          <cell r="G754" t="str">
            <v>Skilled</v>
          </cell>
          <cell r="H754">
            <v>44725</v>
          </cell>
          <cell r="I754">
            <v>44832</v>
          </cell>
          <cell r="J754">
            <v>0</v>
          </cell>
          <cell r="K754" t="str">
            <v>Abinash Paul</v>
          </cell>
          <cell r="L754">
            <v>25.230136986301371</v>
          </cell>
          <cell r="M754">
            <v>36093</v>
          </cell>
          <cell r="N754">
            <v>9382658382</v>
          </cell>
          <cell r="O754">
            <v>0</v>
          </cell>
          <cell r="P754">
            <v>7478463470</v>
          </cell>
          <cell r="Q754" t="str">
            <v>Sukumar</v>
          </cell>
          <cell r="R754" t="str">
            <v>Father</v>
          </cell>
          <cell r="S754" t="str">
            <v>Skikha</v>
          </cell>
          <cell r="T754" t="str">
            <v>At-Nadia, West Bengal</v>
          </cell>
          <cell r="U754" t="str">
            <v>At-Nadia, West Bengal</v>
          </cell>
          <cell r="V754">
            <v>0</v>
          </cell>
          <cell r="W754" t="str">
            <v>357263216233</v>
          </cell>
          <cell r="X754">
            <v>0</v>
          </cell>
          <cell r="Y754" t="str">
            <v>ITI</v>
          </cell>
          <cell r="Z754" t="str">
            <v>Fitter</v>
          </cell>
          <cell r="AA754">
            <v>0</v>
          </cell>
        </row>
        <row r="755">
          <cell r="B755" t="str">
            <v>JV2206078</v>
          </cell>
          <cell r="C755" t="str">
            <v>QA</v>
          </cell>
          <cell r="D755" t="str">
            <v>Quality Control</v>
          </cell>
          <cell r="E755">
            <v>0</v>
          </cell>
          <cell r="F755" t="str">
            <v>CW Operator</v>
          </cell>
          <cell r="G755" t="str">
            <v>Skilled</v>
          </cell>
          <cell r="H755">
            <v>44725</v>
          </cell>
          <cell r="I755">
            <v>44973</v>
          </cell>
          <cell r="J755">
            <v>0</v>
          </cell>
          <cell r="K755" t="str">
            <v>Suman Roy</v>
          </cell>
          <cell r="L755">
            <v>25.115068493150684</v>
          </cell>
          <cell r="M755">
            <v>36135</v>
          </cell>
          <cell r="N755">
            <v>9614214216</v>
          </cell>
          <cell r="O755">
            <v>0</v>
          </cell>
          <cell r="P755">
            <v>9064290948</v>
          </cell>
          <cell r="Q755" t="str">
            <v>Jiban</v>
          </cell>
          <cell r="R755" t="str">
            <v>Father</v>
          </cell>
          <cell r="S755">
            <v>0</v>
          </cell>
          <cell r="T755" t="str">
            <v>At-Kolkatta, West Bengal</v>
          </cell>
          <cell r="U755" t="str">
            <v>At-Kolkatta, West Bengal</v>
          </cell>
          <cell r="V755">
            <v>0</v>
          </cell>
          <cell r="W755" t="str">
            <v>458045123055</v>
          </cell>
          <cell r="X755">
            <v>0</v>
          </cell>
          <cell r="Y755" t="str">
            <v>ITI</v>
          </cell>
          <cell r="Z755" t="str">
            <v>Mechenical</v>
          </cell>
          <cell r="AA755">
            <v>0</v>
          </cell>
        </row>
        <row r="756">
          <cell r="B756" t="str">
            <v>JV2206079</v>
          </cell>
          <cell r="C756" t="str">
            <v>QA</v>
          </cell>
          <cell r="D756" t="str">
            <v>Quality Control</v>
          </cell>
          <cell r="E756">
            <v>0</v>
          </cell>
          <cell r="F756" t="str">
            <v>CW Operator</v>
          </cell>
          <cell r="G756" t="str">
            <v>Skilled</v>
          </cell>
          <cell r="H756">
            <v>44726</v>
          </cell>
          <cell r="I756">
            <v>0</v>
          </cell>
          <cell r="J756">
            <v>0</v>
          </cell>
          <cell r="K756" t="str">
            <v>Bahera DilipKumar Bishnu</v>
          </cell>
          <cell r="L756">
            <v>31.789041095890411</v>
          </cell>
          <cell r="M756">
            <v>33699</v>
          </cell>
          <cell r="N756">
            <v>9558978139</v>
          </cell>
          <cell r="O756">
            <v>0</v>
          </cell>
          <cell r="P756">
            <v>9556099123</v>
          </cell>
          <cell r="Q756" t="str">
            <v>Bishnu</v>
          </cell>
          <cell r="R756" t="str">
            <v>Father</v>
          </cell>
          <cell r="S756" t="str">
            <v>Pitel Behera</v>
          </cell>
          <cell r="T756" t="str">
            <v>At-Kulalanjuda,Po-Chakada ,Odisa.</v>
          </cell>
          <cell r="U756" t="str">
            <v>At-Kulalanjuda,Po-Chakada ,Odisa.</v>
          </cell>
          <cell r="V756">
            <v>0</v>
          </cell>
          <cell r="W756" t="str">
            <v>951720015738</v>
          </cell>
          <cell r="X756">
            <v>0</v>
          </cell>
          <cell r="Y756" t="str">
            <v>ITI</v>
          </cell>
          <cell r="Z756" t="str">
            <v>Fitter</v>
          </cell>
          <cell r="AA756">
            <v>0</v>
          </cell>
        </row>
        <row r="757">
          <cell r="B757" t="str">
            <v>JV2206080</v>
          </cell>
          <cell r="C757" t="str">
            <v>Production</v>
          </cell>
          <cell r="D757" t="str">
            <v>Tire Building</v>
          </cell>
          <cell r="E757">
            <v>0</v>
          </cell>
          <cell r="F757" t="str">
            <v>CW Operator</v>
          </cell>
          <cell r="G757" t="str">
            <v>Skilled</v>
          </cell>
          <cell r="H757">
            <v>44726</v>
          </cell>
          <cell r="I757">
            <v>0</v>
          </cell>
          <cell r="J757">
            <v>0</v>
          </cell>
          <cell r="K757" t="str">
            <v>Faizal Sarfaraz Ahamed</v>
          </cell>
          <cell r="L757">
            <v>27.038356164383561</v>
          </cell>
          <cell r="M757">
            <v>35433</v>
          </cell>
          <cell r="N757">
            <v>7985623597</v>
          </cell>
          <cell r="O757">
            <v>0</v>
          </cell>
          <cell r="P757">
            <v>7706996904</v>
          </cell>
          <cell r="Q757" t="str">
            <v>Sarfaraz Ahamed</v>
          </cell>
          <cell r="R757" t="str">
            <v>Father</v>
          </cell>
          <cell r="S757" t="str">
            <v>Farjana</v>
          </cell>
          <cell r="T757" t="str">
            <v>Nasirpur Pattan,Po-Alampur,Di-Chandawi</v>
          </cell>
          <cell r="U757" t="str">
            <v>Nasirpur Pattan,Po-Alampur,Di-Chandawi</v>
          </cell>
          <cell r="V757">
            <v>0</v>
          </cell>
          <cell r="W757" t="str">
            <v>606357256075</v>
          </cell>
          <cell r="X757">
            <v>0</v>
          </cell>
          <cell r="Y757" t="str">
            <v>Diploma</v>
          </cell>
          <cell r="Z757" t="str">
            <v>Electrician</v>
          </cell>
          <cell r="AA757">
            <v>0</v>
          </cell>
        </row>
        <row r="758">
          <cell r="B758" t="str">
            <v>JV2206081</v>
          </cell>
          <cell r="C758" t="str">
            <v>QA</v>
          </cell>
          <cell r="D758" t="str">
            <v>Quality Control</v>
          </cell>
          <cell r="E758">
            <v>0</v>
          </cell>
          <cell r="F758" t="str">
            <v>CW Operator</v>
          </cell>
          <cell r="G758" t="str">
            <v>Skilled</v>
          </cell>
          <cell r="H758">
            <v>44726</v>
          </cell>
          <cell r="I758">
            <v>44869</v>
          </cell>
          <cell r="J758">
            <v>0</v>
          </cell>
          <cell r="K758" t="str">
            <v>Dungarani Dilipbhai</v>
          </cell>
          <cell r="L758">
            <v>27.63013698630137</v>
          </cell>
          <cell r="M758">
            <v>35217</v>
          </cell>
          <cell r="N758">
            <v>8758445483</v>
          </cell>
          <cell r="O758">
            <v>0</v>
          </cell>
          <cell r="P758">
            <v>8155036071</v>
          </cell>
          <cell r="Q758" t="str">
            <v>Bharatbhai</v>
          </cell>
          <cell r="R758" t="str">
            <v>Father</v>
          </cell>
          <cell r="S758" t="str">
            <v>Poonamben</v>
          </cell>
          <cell r="T758" t="str">
            <v>At-Dhanki,Ta-Lhakatar,Di-Surendranagar.</v>
          </cell>
          <cell r="U758" t="str">
            <v>At-Dhanki,Ta-Lhakatar,Di-Surendranagar.</v>
          </cell>
          <cell r="V758">
            <v>0</v>
          </cell>
          <cell r="W758" t="str">
            <v>528979919147</v>
          </cell>
          <cell r="X758">
            <v>0</v>
          </cell>
          <cell r="Y758" t="str">
            <v>ITI</v>
          </cell>
          <cell r="Z758" t="str">
            <v>Fitter</v>
          </cell>
          <cell r="AA758">
            <v>0</v>
          </cell>
        </row>
        <row r="759">
          <cell r="B759" t="str">
            <v>JV2206082</v>
          </cell>
          <cell r="C759" t="str">
            <v>QA</v>
          </cell>
          <cell r="D759" t="str">
            <v>Quality Control</v>
          </cell>
          <cell r="E759">
            <v>0</v>
          </cell>
          <cell r="F759" t="str">
            <v>CW Operator</v>
          </cell>
          <cell r="G759" t="str">
            <v>Skilled</v>
          </cell>
          <cell r="H759">
            <v>44726</v>
          </cell>
          <cell r="I759">
            <v>0</v>
          </cell>
          <cell r="J759">
            <v>0</v>
          </cell>
          <cell r="K759" t="str">
            <v>Rathod Rakeshkumar Bharatbhai</v>
          </cell>
          <cell r="L759">
            <v>25.627397260273973</v>
          </cell>
          <cell r="M759">
            <v>35948</v>
          </cell>
          <cell r="N759">
            <v>8347768695</v>
          </cell>
          <cell r="O759">
            <v>0</v>
          </cell>
          <cell r="P759">
            <v>9737373281</v>
          </cell>
          <cell r="Q759" t="str">
            <v>Bharatbhai</v>
          </cell>
          <cell r="R759" t="str">
            <v>Father</v>
          </cell>
          <cell r="S759" t="str">
            <v>Raiben</v>
          </cell>
          <cell r="T759" t="str">
            <v>At-Pipalvada, Thasra, Himmatnagar</v>
          </cell>
          <cell r="U759" t="str">
            <v>At-Pipalvada, Thasra, Himmatnagar</v>
          </cell>
          <cell r="V759">
            <v>0</v>
          </cell>
          <cell r="W759" t="str">
            <v>422985126666</v>
          </cell>
          <cell r="X759">
            <v>0</v>
          </cell>
          <cell r="Y759" t="str">
            <v>ITI</v>
          </cell>
          <cell r="Z759" t="str">
            <v>Turner</v>
          </cell>
          <cell r="AA759">
            <v>0</v>
          </cell>
        </row>
        <row r="760">
          <cell r="B760" t="str">
            <v>JV2206083</v>
          </cell>
          <cell r="C760" t="str">
            <v>QA</v>
          </cell>
          <cell r="D760" t="str">
            <v>Quality Control</v>
          </cell>
          <cell r="E760">
            <v>0</v>
          </cell>
          <cell r="F760" t="str">
            <v>CW Operator</v>
          </cell>
          <cell r="G760" t="str">
            <v>Skilled</v>
          </cell>
          <cell r="H760">
            <v>44726</v>
          </cell>
          <cell r="I760">
            <v>0</v>
          </cell>
          <cell r="J760">
            <v>0</v>
          </cell>
          <cell r="K760" t="str">
            <v>Parmar Arvind Ramanbhai</v>
          </cell>
          <cell r="L760">
            <v>23.073972602739726</v>
          </cell>
          <cell r="M760">
            <v>36880</v>
          </cell>
          <cell r="N760">
            <v>9099340604</v>
          </cell>
          <cell r="O760">
            <v>0</v>
          </cell>
          <cell r="P760">
            <v>9824595966</v>
          </cell>
          <cell r="Q760" t="str">
            <v>Ramanbhai</v>
          </cell>
          <cell r="R760" t="str">
            <v>Father</v>
          </cell>
          <cell r="S760" t="str">
            <v>Moniben</v>
          </cell>
          <cell r="T760" t="str">
            <v>Vi-Dandra,Ta-Kapdawanj,Di-Kheda.</v>
          </cell>
          <cell r="U760" t="str">
            <v>Vi-Dandra,Ta-Kapdawanj,Di-Kheda.</v>
          </cell>
          <cell r="V760">
            <v>0</v>
          </cell>
          <cell r="W760" t="str">
            <v>568171002339</v>
          </cell>
          <cell r="X760">
            <v>0</v>
          </cell>
          <cell r="Y760" t="str">
            <v>ITI</v>
          </cell>
          <cell r="Z760" t="str">
            <v>Fitter</v>
          </cell>
          <cell r="AA760">
            <v>0</v>
          </cell>
        </row>
        <row r="761">
          <cell r="B761" t="str">
            <v>JV2206084</v>
          </cell>
          <cell r="C761" t="str">
            <v>Production</v>
          </cell>
          <cell r="D761" t="str">
            <v>Tire Building</v>
          </cell>
          <cell r="E761">
            <v>0</v>
          </cell>
          <cell r="F761" t="str">
            <v>CW Operator</v>
          </cell>
          <cell r="G761" t="str">
            <v>Skilled</v>
          </cell>
          <cell r="H761">
            <v>44726</v>
          </cell>
          <cell r="I761">
            <v>0</v>
          </cell>
          <cell r="J761">
            <v>0</v>
          </cell>
          <cell r="K761" t="str">
            <v>Saif Nasruddin Ansari</v>
          </cell>
          <cell r="L761">
            <v>25.772602739726029</v>
          </cell>
          <cell r="M761">
            <v>35895</v>
          </cell>
          <cell r="N761">
            <v>6306986625</v>
          </cell>
          <cell r="O761">
            <v>0</v>
          </cell>
          <cell r="P761">
            <v>8858759063</v>
          </cell>
          <cell r="Q761" t="str">
            <v>Nasruddin</v>
          </cell>
          <cell r="R761" t="str">
            <v>Father</v>
          </cell>
          <cell r="S761" t="str">
            <v>Hasina</v>
          </cell>
          <cell r="T761" t="str">
            <v>Nasirpur Pattan,Po-Alampur,Di-Chandawi</v>
          </cell>
          <cell r="U761" t="str">
            <v>Nasirpur Pattan,Po-Alampur,Di-Chandawi</v>
          </cell>
          <cell r="V761">
            <v>0</v>
          </cell>
          <cell r="W761" t="str">
            <v>241011269887</v>
          </cell>
          <cell r="X761">
            <v>0</v>
          </cell>
          <cell r="Y761" t="str">
            <v>Diploma</v>
          </cell>
          <cell r="Z761" t="str">
            <v>Electrician</v>
          </cell>
          <cell r="AA761">
            <v>0</v>
          </cell>
        </row>
        <row r="762">
          <cell r="B762" t="str">
            <v>JV2206085</v>
          </cell>
          <cell r="C762" t="str">
            <v>Production</v>
          </cell>
          <cell r="D762" t="str">
            <v>Tire Building</v>
          </cell>
          <cell r="E762">
            <v>0</v>
          </cell>
          <cell r="F762" t="str">
            <v>CW Operator</v>
          </cell>
          <cell r="G762" t="str">
            <v>Skilled</v>
          </cell>
          <cell r="H762">
            <v>44726</v>
          </cell>
          <cell r="I762">
            <v>0</v>
          </cell>
          <cell r="J762">
            <v>0</v>
          </cell>
          <cell r="K762" t="str">
            <v>Faij Jiyauddin Ahamed</v>
          </cell>
          <cell r="L762">
            <v>25.227397260273971</v>
          </cell>
          <cell r="M762">
            <v>36094</v>
          </cell>
          <cell r="N762">
            <v>8318075228</v>
          </cell>
          <cell r="O762">
            <v>0</v>
          </cell>
          <cell r="P762">
            <v>9076719016</v>
          </cell>
          <cell r="Q762" t="str">
            <v>Jiyauddin</v>
          </cell>
          <cell r="R762" t="str">
            <v>Father</v>
          </cell>
          <cell r="S762" t="str">
            <v>Anjam</v>
          </cell>
          <cell r="T762" t="str">
            <v>Nasirpur Pattan,Po-Alampur,Di-Chandawi</v>
          </cell>
          <cell r="U762" t="str">
            <v>Nasirpur Pattan,Po-Alampur,Di-Chandawi</v>
          </cell>
          <cell r="V762">
            <v>0</v>
          </cell>
          <cell r="W762">
            <v>484847976074</v>
          </cell>
          <cell r="X762">
            <v>0</v>
          </cell>
          <cell r="Y762" t="str">
            <v>Diploma</v>
          </cell>
          <cell r="Z762" t="str">
            <v>Electrician</v>
          </cell>
          <cell r="AA762">
            <v>0</v>
          </cell>
        </row>
        <row r="763">
          <cell r="B763" t="str">
            <v>JV2206086</v>
          </cell>
          <cell r="C763" t="str">
            <v>Production</v>
          </cell>
          <cell r="D763" t="str">
            <v>Calender</v>
          </cell>
          <cell r="E763">
            <v>0</v>
          </cell>
          <cell r="F763" t="str">
            <v>CW Operator</v>
          </cell>
          <cell r="G763" t="str">
            <v>Skilled</v>
          </cell>
          <cell r="H763">
            <v>44726</v>
          </cell>
          <cell r="I763">
            <v>44848</v>
          </cell>
          <cell r="J763">
            <v>0</v>
          </cell>
          <cell r="K763" t="str">
            <v>Chahun Ajaykumar Jayantibhai</v>
          </cell>
          <cell r="L763">
            <v>22.731506849315068</v>
          </cell>
          <cell r="M763">
            <v>37005</v>
          </cell>
          <cell r="N763">
            <v>7600713274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 t="str">
            <v>Kamlaben</v>
          </cell>
          <cell r="T763" t="str">
            <v>At-Indiraparu, Lodhpur, Kamliwada, Patan</v>
          </cell>
          <cell r="U763" t="str">
            <v>At-Indiraparu, Lodhpur, Kamliwada, Patan</v>
          </cell>
          <cell r="V763">
            <v>0</v>
          </cell>
          <cell r="W763" t="str">
            <v>281949118229</v>
          </cell>
          <cell r="X763">
            <v>0</v>
          </cell>
          <cell r="Y763" t="str">
            <v>ITI</v>
          </cell>
          <cell r="Z763" t="str">
            <v>Mechenical</v>
          </cell>
          <cell r="AA763">
            <v>0</v>
          </cell>
        </row>
        <row r="764">
          <cell r="B764" t="str">
            <v>JV2206087</v>
          </cell>
          <cell r="C764" t="str">
            <v>QA</v>
          </cell>
          <cell r="D764" t="str">
            <v>Quality Control</v>
          </cell>
          <cell r="E764">
            <v>0</v>
          </cell>
          <cell r="F764" t="str">
            <v>CW Operator</v>
          </cell>
          <cell r="G764" t="str">
            <v>Skilled</v>
          </cell>
          <cell r="H764">
            <v>44728</v>
          </cell>
          <cell r="I764">
            <v>44794</v>
          </cell>
          <cell r="J764">
            <v>0</v>
          </cell>
          <cell r="K764" t="str">
            <v>Olakiya Arjunbhai Bharatbhai</v>
          </cell>
          <cell r="L764">
            <v>21.452054794520549</v>
          </cell>
          <cell r="M764">
            <v>37472</v>
          </cell>
          <cell r="N764">
            <v>9510359419</v>
          </cell>
          <cell r="O764">
            <v>0</v>
          </cell>
          <cell r="P764">
            <v>7359628763</v>
          </cell>
          <cell r="Q764" t="str">
            <v>Bharatbhai</v>
          </cell>
          <cell r="R764" t="str">
            <v>Father</v>
          </cell>
          <cell r="S764" t="str">
            <v>Puriben</v>
          </cell>
          <cell r="T764" t="str">
            <v>At-Aniyari,Ta-Lakhtar,Di-Surendranagar.</v>
          </cell>
          <cell r="U764" t="str">
            <v>At-Aniyari,Ta-Lakhtar,Di-Surendranagar.</v>
          </cell>
          <cell r="V764">
            <v>0</v>
          </cell>
          <cell r="W764" t="str">
            <v>395964570643</v>
          </cell>
          <cell r="X764">
            <v>0</v>
          </cell>
          <cell r="Y764" t="str">
            <v>ITI</v>
          </cell>
          <cell r="Z764" t="str">
            <v>Fitter</v>
          </cell>
          <cell r="AA764">
            <v>0</v>
          </cell>
        </row>
        <row r="765">
          <cell r="B765" t="str">
            <v>JV2206088</v>
          </cell>
          <cell r="C765" t="str">
            <v>QA</v>
          </cell>
          <cell r="D765" t="str">
            <v>Quality Control</v>
          </cell>
          <cell r="E765">
            <v>0</v>
          </cell>
          <cell r="F765" t="str">
            <v>CW Operator</v>
          </cell>
          <cell r="G765" t="str">
            <v>Skilled</v>
          </cell>
          <cell r="H765">
            <v>44728</v>
          </cell>
          <cell r="I765">
            <v>0</v>
          </cell>
          <cell r="J765">
            <v>0</v>
          </cell>
          <cell r="K765" t="str">
            <v>Olakiya Sanjaybhai Narayanbhai</v>
          </cell>
          <cell r="L765">
            <v>24.243835616438357</v>
          </cell>
          <cell r="M765">
            <v>36453</v>
          </cell>
          <cell r="N765">
            <v>8347729586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 t="str">
            <v>Manjulaben</v>
          </cell>
          <cell r="T765" t="str">
            <v>At-Aniyari,Ta-Lakhtar,Di-Surendranagar.</v>
          </cell>
          <cell r="U765" t="str">
            <v>At-Aniyari,Ta-Lakhtar,Di-Surendranagar.</v>
          </cell>
          <cell r="V765">
            <v>0</v>
          </cell>
          <cell r="W765" t="str">
            <v>382854364288</v>
          </cell>
          <cell r="X765">
            <v>0</v>
          </cell>
          <cell r="Y765" t="str">
            <v>ITI</v>
          </cell>
          <cell r="Z765" t="str">
            <v>Fitter</v>
          </cell>
          <cell r="AA765">
            <v>0</v>
          </cell>
        </row>
        <row r="766">
          <cell r="B766" t="str">
            <v>JV2206089</v>
          </cell>
          <cell r="C766" t="str">
            <v>QA</v>
          </cell>
          <cell r="D766" t="str">
            <v>Quality Control</v>
          </cell>
          <cell r="E766">
            <v>0</v>
          </cell>
          <cell r="F766" t="str">
            <v>CW Operator</v>
          </cell>
          <cell r="G766" t="str">
            <v>Skilled</v>
          </cell>
          <cell r="H766">
            <v>44728</v>
          </cell>
          <cell r="I766">
            <v>0</v>
          </cell>
          <cell r="J766">
            <v>0</v>
          </cell>
          <cell r="K766" t="str">
            <v>Olakiya Vipulbhai Nanjibhai</v>
          </cell>
          <cell r="L766">
            <v>24.980821917808218</v>
          </cell>
          <cell r="M766">
            <v>36184</v>
          </cell>
          <cell r="N766">
            <v>8140673109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 t="str">
            <v>Kokilaben</v>
          </cell>
          <cell r="T766" t="str">
            <v>At-Aniyali, Ta-Lakhtar, Di-Surendranagar</v>
          </cell>
          <cell r="U766" t="str">
            <v>At-Aniyali, Ta-Lakhtar, Di-Surendranagar</v>
          </cell>
          <cell r="V766">
            <v>0</v>
          </cell>
          <cell r="W766" t="str">
            <v>744193432716</v>
          </cell>
          <cell r="X766">
            <v>0</v>
          </cell>
          <cell r="Y766" t="str">
            <v>ITI</v>
          </cell>
          <cell r="Z766" t="str">
            <v>Mechenical</v>
          </cell>
          <cell r="AA766">
            <v>0</v>
          </cell>
        </row>
        <row r="767">
          <cell r="B767" t="str">
            <v>JV2206090</v>
          </cell>
          <cell r="C767" t="str">
            <v>QA</v>
          </cell>
          <cell r="D767" t="str">
            <v>Quality Control</v>
          </cell>
          <cell r="E767">
            <v>0</v>
          </cell>
          <cell r="F767" t="str">
            <v>CW Operator</v>
          </cell>
          <cell r="G767" t="str">
            <v>Skilled</v>
          </cell>
          <cell r="H767">
            <v>44728</v>
          </cell>
          <cell r="I767">
            <v>45063</v>
          </cell>
          <cell r="J767">
            <v>0</v>
          </cell>
          <cell r="K767" t="str">
            <v>Parmar Yogendrakumar Nanjibhai</v>
          </cell>
          <cell r="L767">
            <v>25.010958904109589</v>
          </cell>
          <cell r="M767">
            <v>36173</v>
          </cell>
          <cell r="N767">
            <v>7567831107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 t="str">
            <v>Ratanben</v>
          </cell>
          <cell r="T767" t="str">
            <v>At-Vasai, Ta-Satlasan, Di-Mahesana</v>
          </cell>
          <cell r="U767" t="str">
            <v>At-Vasai, Ta-Satlasan, Di-Mahesana</v>
          </cell>
          <cell r="V767">
            <v>0</v>
          </cell>
          <cell r="W767" t="str">
            <v>313725798429</v>
          </cell>
          <cell r="X767">
            <v>0</v>
          </cell>
          <cell r="Y767" t="str">
            <v>ITI</v>
          </cell>
          <cell r="Z767" t="str">
            <v>Mechenical</v>
          </cell>
          <cell r="AA767">
            <v>0</v>
          </cell>
        </row>
        <row r="768">
          <cell r="B768" t="str">
            <v>JV2206091</v>
          </cell>
          <cell r="C768" t="str">
            <v>QA</v>
          </cell>
          <cell r="D768" t="str">
            <v>Quality Control</v>
          </cell>
          <cell r="E768">
            <v>0</v>
          </cell>
          <cell r="F768" t="str">
            <v>CW Operator</v>
          </cell>
          <cell r="G768" t="str">
            <v>Skilled</v>
          </cell>
          <cell r="H768">
            <v>44728</v>
          </cell>
          <cell r="I768">
            <v>44878</v>
          </cell>
          <cell r="J768">
            <v>0</v>
          </cell>
          <cell r="K768" t="str">
            <v>Degamadiya Sanjaybhai Kesabhai</v>
          </cell>
          <cell r="L768">
            <v>24.761643835616439</v>
          </cell>
          <cell r="M768">
            <v>36264</v>
          </cell>
          <cell r="N768">
            <v>7096137361</v>
          </cell>
          <cell r="O768">
            <v>0</v>
          </cell>
          <cell r="P768">
            <v>8780490143</v>
          </cell>
          <cell r="Q768" t="str">
            <v>Keshabhai</v>
          </cell>
          <cell r="R768" t="str">
            <v>Father</v>
          </cell>
          <cell r="S768" t="str">
            <v>Sonaben</v>
          </cell>
          <cell r="T768" t="str">
            <v>At-Gadthal, Sakar, Di-Surendranagar</v>
          </cell>
          <cell r="U768" t="str">
            <v>At-Gadthal, Sakar, Di-Surendranagar</v>
          </cell>
          <cell r="V768">
            <v>0</v>
          </cell>
          <cell r="W768" t="str">
            <v>349872923154</v>
          </cell>
          <cell r="X768">
            <v>0</v>
          </cell>
          <cell r="Y768" t="str">
            <v>ITI</v>
          </cell>
          <cell r="Z768" t="str">
            <v>Wireman</v>
          </cell>
          <cell r="AA768">
            <v>0</v>
          </cell>
        </row>
        <row r="769">
          <cell r="B769" t="str">
            <v>JV2206092</v>
          </cell>
          <cell r="C769" t="str">
            <v>Production</v>
          </cell>
          <cell r="D769" t="str">
            <v>Curing</v>
          </cell>
          <cell r="E769">
            <v>0</v>
          </cell>
          <cell r="F769" t="str">
            <v>CW Operator</v>
          </cell>
          <cell r="G769" t="str">
            <v>Skilled</v>
          </cell>
          <cell r="H769">
            <v>44735</v>
          </cell>
          <cell r="I769">
            <v>44744</v>
          </cell>
          <cell r="J769">
            <v>0</v>
          </cell>
          <cell r="K769" t="str">
            <v>Rajendra Rathod</v>
          </cell>
          <cell r="L769">
            <v>27.947945205479453</v>
          </cell>
          <cell r="M769">
            <v>35101</v>
          </cell>
          <cell r="N769">
            <v>9904310713</v>
          </cell>
          <cell r="O769">
            <v>0</v>
          </cell>
          <cell r="P769">
            <v>9316491163</v>
          </cell>
          <cell r="Q769" t="str">
            <v>Rameshbhai</v>
          </cell>
          <cell r="R769" t="str">
            <v>Father</v>
          </cell>
          <cell r="S769" t="str">
            <v>Lilaben</v>
          </cell>
          <cell r="T769">
            <v>0</v>
          </cell>
          <cell r="U769" t="str">
            <v>At-Dipakpura,Pipalvada,Khrda.</v>
          </cell>
          <cell r="V769">
            <v>0</v>
          </cell>
          <cell r="W769" t="str">
            <v>723492581849</v>
          </cell>
          <cell r="X769">
            <v>0</v>
          </cell>
          <cell r="Y769" t="str">
            <v>ITI</v>
          </cell>
          <cell r="Z769" t="str">
            <v>Fitter</v>
          </cell>
          <cell r="AA769">
            <v>0</v>
          </cell>
        </row>
        <row r="770">
          <cell r="B770" t="str">
            <v>JV2206093</v>
          </cell>
          <cell r="C770" t="str">
            <v>Production</v>
          </cell>
          <cell r="D770" t="str">
            <v>Curing</v>
          </cell>
          <cell r="E770">
            <v>0</v>
          </cell>
          <cell r="F770" t="str">
            <v>CW Operator</v>
          </cell>
          <cell r="G770" t="str">
            <v>Skilled</v>
          </cell>
          <cell r="H770">
            <v>44735</v>
          </cell>
          <cell r="I770">
            <v>45087</v>
          </cell>
          <cell r="J770">
            <v>0</v>
          </cell>
          <cell r="K770" t="str">
            <v>Arpitkumar Shivabhai Prajapati</v>
          </cell>
          <cell r="L770">
            <v>20.561643835616437</v>
          </cell>
          <cell r="M770">
            <v>37797</v>
          </cell>
          <cell r="N770">
            <v>9016929172</v>
          </cell>
          <cell r="O770">
            <v>0</v>
          </cell>
          <cell r="P770">
            <v>909927812</v>
          </cell>
          <cell r="Q770" t="str">
            <v>Shivabhai</v>
          </cell>
          <cell r="R770" t="str">
            <v>Father</v>
          </cell>
          <cell r="S770" t="str">
            <v>Kerulben</v>
          </cell>
          <cell r="T770">
            <v>0</v>
          </cell>
          <cell r="U770" t="str">
            <v>Prajapativas,Harigah,Moria,Banaskandha.</v>
          </cell>
          <cell r="V770">
            <v>0</v>
          </cell>
          <cell r="W770">
            <v>802845218656</v>
          </cell>
          <cell r="X770">
            <v>0</v>
          </cell>
          <cell r="Y770" t="str">
            <v>ITI</v>
          </cell>
          <cell r="Z770" t="str">
            <v>Fitter</v>
          </cell>
          <cell r="AA770">
            <v>0</v>
          </cell>
        </row>
        <row r="771">
          <cell r="B771" t="str">
            <v>JV2206094</v>
          </cell>
          <cell r="C771" t="str">
            <v>Production</v>
          </cell>
          <cell r="D771" t="str">
            <v>Tire Building</v>
          </cell>
          <cell r="E771">
            <v>0</v>
          </cell>
          <cell r="F771" t="str">
            <v>CW Operator</v>
          </cell>
          <cell r="G771" t="str">
            <v>Skilled</v>
          </cell>
          <cell r="H771">
            <v>44736</v>
          </cell>
          <cell r="I771">
            <v>0</v>
          </cell>
          <cell r="J771">
            <v>0</v>
          </cell>
          <cell r="K771" t="str">
            <v>Dineshkumar Sen</v>
          </cell>
          <cell r="L771">
            <v>27.616438356164384</v>
          </cell>
          <cell r="M771">
            <v>35222</v>
          </cell>
          <cell r="N771">
            <v>6265371348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 t="str">
            <v>Sakhiben</v>
          </cell>
          <cell r="T771">
            <v>0</v>
          </cell>
          <cell r="U771" t="str">
            <v>Ward No.07,Pawai,Po-Pawai,Di-Panna,M.P.</v>
          </cell>
          <cell r="V771">
            <v>0</v>
          </cell>
          <cell r="W771">
            <v>393147263715</v>
          </cell>
          <cell r="X771">
            <v>0</v>
          </cell>
          <cell r="Y771" t="str">
            <v>ITI</v>
          </cell>
          <cell r="Z771" t="str">
            <v>Fitter</v>
          </cell>
          <cell r="AA771">
            <v>0</v>
          </cell>
        </row>
        <row r="772">
          <cell r="B772" t="str">
            <v>JV2206095</v>
          </cell>
          <cell r="C772" t="str">
            <v>Production</v>
          </cell>
          <cell r="D772" t="str">
            <v>Tire Building</v>
          </cell>
          <cell r="E772">
            <v>0</v>
          </cell>
          <cell r="F772" t="str">
            <v>CW Operator</v>
          </cell>
          <cell r="G772" t="str">
            <v>Skilled</v>
          </cell>
          <cell r="H772">
            <v>44736</v>
          </cell>
          <cell r="I772">
            <v>44768</v>
          </cell>
          <cell r="J772">
            <v>0</v>
          </cell>
          <cell r="K772" t="str">
            <v>Manoj Kumar Chaudhari</v>
          </cell>
          <cell r="L772">
            <v>27.649315068493152</v>
          </cell>
          <cell r="M772">
            <v>35210</v>
          </cell>
          <cell r="N772">
            <v>6260567847</v>
          </cell>
          <cell r="O772">
            <v>0</v>
          </cell>
          <cell r="P772" t="str">
            <v>Bhoodarbhai</v>
          </cell>
          <cell r="Q772">
            <v>8287052960</v>
          </cell>
          <cell r="R772">
            <v>0</v>
          </cell>
          <cell r="S772" t="str">
            <v>Gendabai</v>
          </cell>
          <cell r="T772">
            <v>0</v>
          </cell>
          <cell r="U772" t="str">
            <v>Jagdishpura,Po-Pawai,Di-Panna,M.P.</v>
          </cell>
          <cell r="V772">
            <v>0</v>
          </cell>
          <cell r="W772" t="str">
            <v>240882175500</v>
          </cell>
          <cell r="X772">
            <v>0</v>
          </cell>
          <cell r="Y772" t="str">
            <v>ITI</v>
          </cell>
          <cell r="Z772" t="str">
            <v>Fitter</v>
          </cell>
          <cell r="AA772">
            <v>0</v>
          </cell>
        </row>
        <row r="773">
          <cell r="B773" t="str">
            <v>JV2206096</v>
          </cell>
          <cell r="C773" t="str">
            <v>Production</v>
          </cell>
          <cell r="D773" t="str">
            <v>Tire Building</v>
          </cell>
          <cell r="E773">
            <v>0</v>
          </cell>
          <cell r="F773" t="str">
            <v>CW Operator</v>
          </cell>
          <cell r="G773" t="str">
            <v>Skilled</v>
          </cell>
          <cell r="H773">
            <v>44736</v>
          </cell>
          <cell r="I773">
            <v>0</v>
          </cell>
          <cell r="J773">
            <v>0</v>
          </cell>
          <cell r="K773" t="str">
            <v>Pradeepkumar Patel</v>
          </cell>
          <cell r="L773">
            <v>24.783561643835615</v>
          </cell>
          <cell r="M773">
            <v>36256</v>
          </cell>
          <cell r="N773">
            <v>8964843214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 t="str">
            <v>Maltiben</v>
          </cell>
          <cell r="T773">
            <v>0</v>
          </cell>
          <cell r="U773" t="str">
            <v>Maa Gayatri Nagar Road,Pawai,Di-Panna.</v>
          </cell>
          <cell r="V773">
            <v>0</v>
          </cell>
          <cell r="W773" t="str">
            <v>533598072447</v>
          </cell>
          <cell r="X773">
            <v>0</v>
          </cell>
          <cell r="Y773" t="str">
            <v>ITI</v>
          </cell>
          <cell r="Z773" t="str">
            <v>Fitter</v>
          </cell>
          <cell r="AA773">
            <v>0</v>
          </cell>
        </row>
        <row r="774">
          <cell r="B774" t="str">
            <v>JV2206097</v>
          </cell>
          <cell r="C774" t="str">
            <v>Production</v>
          </cell>
          <cell r="D774" t="str">
            <v>Tire Building</v>
          </cell>
          <cell r="E774">
            <v>0</v>
          </cell>
          <cell r="F774" t="str">
            <v>CW Operator</v>
          </cell>
          <cell r="G774" t="str">
            <v>Skilled</v>
          </cell>
          <cell r="H774">
            <v>44736</v>
          </cell>
          <cell r="I774">
            <v>0</v>
          </cell>
          <cell r="J774">
            <v>0</v>
          </cell>
          <cell r="K774" t="str">
            <v>Anoop Khant</v>
          </cell>
          <cell r="L774">
            <v>28.693150684931506</v>
          </cell>
          <cell r="M774">
            <v>34829</v>
          </cell>
          <cell r="N774">
            <v>9721124544</v>
          </cell>
          <cell r="O774">
            <v>0</v>
          </cell>
          <cell r="P774">
            <v>8010463815</v>
          </cell>
          <cell r="Q774" t="str">
            <v>Ambrish Kant</v>
          </cell>
          <cell r="R774" t="str">
            <v>Father</v>
          </cell>
          <cell r="S774" t="str">
            <v>MayaDevi</v>
          </cell>
          <cell r="T774">
            <v>0</v>
          </cell>
          <cell r="U774" t="str">
            <v>VI-Sodhiyanvan,Milkpur,Sodhiyanwan,Faizabad.</v>
          </cell>
          <cell r="V774">
            <v>0</v>
          </cell>
          <cell r="W774">
            <v>250668763189</v>
          </cell>
          <cell r="X774">
            <v>0</v>
          </cell>
          <cell r="Y774" t="str">
            <v>ITI</v>
          </cell>
          <cell r="Z774" t="str">
            <v>Fitter</v>
          </cell>
          <cell r="AA774">
            <v>0</v>
          </cell>
        </row>
        <row r="775">
          <cell r="B775" t="str">
            <v>JV2206098</v>
          </cell>
          <cell r="C775" t="str">
            <v>Production</v>
          </cell>
          <cell r="D775" t="str">
            <v>Tire Building</v>
          </cell>
          <cell r="E775">
            <v>0</v>
          </cell>
          <cell r="F775" t="str">
            <v>CW Operator</v>
          </cell>
          <cell r="G775" t="str">
            <v>Skilled</v>
          </cell>
          <cell r="H775">
            <v>44740</v>
          </cell>
          <cell r="I775">
            <v>0</v>
          </cell>
          <cell r="J775">
            <v>0</v>
          </cell>
          <cell r="K775" t="str">
            <v>Amankumar Gupta</v>
          </cell>
          <cell r="L775">
            <v>24.021917808219179</v>
          </cell>
          <cell r="M775">
            <v>36534</v>
          </cell>
          <cell r="N775">
            <v>8252529879</v>
          </cell>
          <cell r="O775">
            <v>0</v>
          </cell>
          <cell r="P775" t="str">
            <v>Ramjiram</v>
          </cell>
          <cell r="Q775">
            <v>8541947280</v>
          </cell>
          <cell r="R775" t="str">
            <v>Father</v>
          </cell>
          <cell r="S775" t="str">
            <v>Kavitaben</v>
          </cell>
          <cell r="T775">
            <v>0</v>
          </cell>
          <cell r="U775" t="str">
            <v>Nr-ShivMandir,Pukti Bazar,Dhanbad,Zarkhand.</v>
          </cell>
          <cell r="V775">
            <v>0</v>
          </cell>
          <cell r="W775" t="str">
            <v>361098595830</v>
          </cell>
          <cell r="X775">
            <v>0</v>
          </cell>
          <cell r="Y775" t="str">
            <v>ITI</v>
          </cell>
          <cell r="Z775" t="str">
            <v>Electrician</v>
          </cell>
          <cell r="AA775">
            <v>0</v>
          </cell>
        </row>
        <row r="776">
          <cell r="B776" t="str">
            <v>JV2206099</v>
          </cell>
          <cell r="C776" t="str">
            <v>Production</v>
          </cell>
          <cell r="D776" t="str">
            <v>Tire Building</v>
          </cell>
          <cell r="E776">
            <v>0</v>
          </cell>
          <cell r="F776" t="str">
            <v>CW Operator</v>
          </cell>
          <cell r="G776" t="str">
            <v>Skilled</v>
          </cell>
          <cell r="H776">
            <v>44740</v>
          </cell>
          <cell r="I776">
            <v>0</v>
          </cell>
          <cell r="J776">
            <v>0</v>
          </cell>
          <cell r="K776" t="str">
            <v>Mavi Vijaybhai Galabhai</v>
          </cell>
          <cell r="L776">
            <v>28.18082191780822</v>
          </cell>
          <cell r="M776">
            <v>35016</v>
          </cell>
          <cell r="N776">
            <v>7433995145</v>
          </cell>
          <cell r="O776">
            <v>0</v>
          </cell>
          <cell r="P776" t="str">
            <v>Galabhai</v>
          </cell>
          <cell r="Q776">
            <v>9687060410</v>
          </cell>
          <cell r="R776" t="str">
            <v>Father</v>
          </cell>
          <cell r="S776" t="str">
            <v>Nabuben</v>
          </cell>
          <cell r="T776">
            <v>0</v>
          </cell>
          <cell r="U776" t="str">
            <v>Nalwai,Dahod,Gujrat.</v>
          </cell>
          <cell r="V776">
            <v>0</v>
          </cell>
          <cell r="W776" t="str">
            <v>250026038406</v>
          </cell>
          <cell r="X776">
            <v>0</v>
          </cell>
          <cell r="Y776" t="str">
            <v>ITI</v>
          </cell>
          <cell r="Z776" t="str">
            <v>Fitter</v>
          </cell>
          <cell r="AA776">
            <v>0</v>
          </cell>
        </row>
        <row r="777">
          <cell r="B777" t="str">
            <v>JV2206100</v>
          </cell>
          <cell r="C777" t="str">
            <v>Production</v>
          </cell>
          <cell r="D777" t="str">
            <v>Tire Building</v>
          </cell>
          <cell r="E777">
            <v>0</v>
          </cell>
          <cell r="F777" t="str">
            <v>CW Operator</v>
          </cell>
          <cell r="G777" t="str">
            <v>Skilled</v>
          </cell>
          <cell r="H777">
            <v>44741</v>
          </cell>
          <cell r="I777">
            <v>44772</v>
          </cell>
          <cell r="J777">
            <v>0</v>
          </cell>
          <cell r="K777" t="str">
            <v>Kamlesh Dongre</v>
          </cell>
          <cell r="L777">
            <v>23.920547945205481</v>
          </cell>
          <cell r="M777">
            <v>36571</v>
          </cell>
          <cell r="N777">
            <v>8817949826</v>
          </cell>
          <cell r="O777">
            <v>0</v>
          </cell>
          <cell r="P777" t="str">
            <v>Shankar</v>
          </cell>
          <cell r="Q777">
            <v>9407026671</v>
          </cell>
          <cell r="R777" t="str">
            <v>Father</v>
          </cell>
          <cell r="S777" t="str">
            <v>Bhagwantiben</v>
          </cell>
          <cell r="T777">
            <v>0</v>
          </cell>
          <cell r="U777" t="str">
            <v>Wo No.9,Nak Mohalla Umranala,Di-Chhindawada,M.P.</v>
          </cell>
          <cell r="V777">
            <v>0</v>
          </cell>
          <cell r="W777">
            <v>884509123561</v>
          </cell>
          <cell r="X777">
            <v>0</v>
          </cell>
          <cell r="Y777" t="str">
            <v>ITI</v>
          </cell>
          <cell r="Z777" t="str">
            <v>Electrician</v>
          </cell>
          <cell r="AA777">
            <v>0</v>
          </cell>
        </row>
        <row r="778">
          <cell r="B778" t="str">
            <v>JV2206101</v>
          </cell>
          <cell r="C778" t="str">
            <v>Production</v>
          </cell>
          <cell r="D778" t="str">
            <v>Tire Building</v>
          </cell>
          <cell r="E778">
            <v>0</v>
          </cell>
          <cell r="F778" t="str">
            <v>CW Operator</v>
          </cell>
          <cell r="G778" t="str">
            <v>Skilled</v>
          </cell>
          <cell r="H778">
            <v>44741</v>
          </cell>
          <cell r="I778">
            <v>44768</v>
          </cell>
          <cell r="J778">
            <v>0</v>
          </cell>
          <cell r="K778" t="str">
            <v>Mahendrasingh Meravi</v>
          </cell>
          <cell r="L778">
            <v>26.145205479452056</v>
          </cell>
          <cell r="M778">
            <v>35759</v>
          </cell>
          <cell r="N778">
            <v>7828662637</v>
          </cell>
          <cell r="O778">
            <v>0</v>
          </cell>
          <cell r="P778" t="str">
            <v>Vishwanath</v>
          </cell>
          <cell r="Q778">
            <v>9009738027</v>
          </cell>
          <cell r="R778" t="str">
            <v>Father</v>
          </cell>
          <cell r="S778" t="str">
            <v>Imalaben</v>
          </cell>
          <cell r="T778">
            <v>0</v>
          </cell>
          <cell r="U778" t="str">
            <v>Po-Kalegoon,Ta-Paraswada,Di-Balaghat,M.P.</v>
          </cell>
          <cell r="V778">
            <v>0</v>
          </cell>
          <cell r="W778" t="str">
            <v>630529250815</v>
          </cell>
          <cell r="X778">
            <v>0</v>
          </cell>
          <cell r="Y778" t="str">
            <v>ITI</v>
          </cell>
          <cell r="Z778" t="str">
            <v>Machinist</v>
          </cell>
          <cell r="AA778">
            <v>0</v>
          </cell>
        </row>
        <row r="779">
          <cell r="B779" t="str">
            <v>JV2206102</v>
          </cell>
          <cell r="C779" t="str">
            <v>Production</v>
          </cell>
          <cell r="D779" t="str">
            <v>Tire Building</v>
          </cell>
          <cell r="E779">
            <v>0</v>
          </cell>
          <cell r="F779" t="str">
            <v>CW Operator</v>
          </cell>
          <cell r="G779" t="str">
            <v>Skilled</v>
          </cell>
          <cell r="H779">
            <v>44741</v>
          </cell>
          <cell r="I779">
            <v>44775</v>
          </cell>
          <cell r="J779">
            <v>0</v>
          </cell>
          <cell r="K779" t="str">
            <v>Pramod Kharpuse</v>
          </cell>
          <cell r="L779">
            <v>24.342465753424658</v>
          </cell>
          <cell r="M779">
            <v>36417</v>
          </cell>
          <cell r="N779">
            <v>9522050537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 t="str">
            <v>Devkibai</v>
          </cell>
          <cell r="T779">
            <v>0</v>
          </cell>
          <cell r="U779" t="str">
            <v>At-Goni,Po-Bichhva,Di-Chhindwada,M.P.</v>
          </cell>
          <cell r="V779">
            <v>0</v>
          </cell>
          <cell r="W779" t="str">
            <v>305605230029</v>
          </cell>
          <cell r="X779">
            <v>0</v>
          </cell>
          <cell r="Y779" t="str">
            <v>ITI</v>
          </cell>
          <cell r="Z779" t="str">
            <v>Fitter</v>
          </cell>
          <cell r="AA779">
            <v>0</v>
          </cell>
        </row>
        <row r="780">
          <cell r="B780" t="str">
            <v>JV2206103</v>
          </cell>
          <cell r="C780" t="str">
            <v>Production</v>
          </cell>
          <cell r="D780" t="str">
            <v>Tire Building</v>
          </cell>
          <cell r="E780">
            <v>0</v>
          </cell>
          <cell r="F780" t="str">
            <v>CW Operator</v>
          </cell>
          <cell r="G780" t="str">
            <v>Skilled</v>
          </cell>
          <cell r="H780">
            <v>44741</v>
          </cell>
          <cell r="I780">
            <v>44768</v>
          </cell>
          <cell r="J780">
            <v>0</v>
          </cell>
          <cell r="K780" t="str">
            <v>Arvind Varkade</v>
          </cell>
          <cell r="L780">
            <v>25.276712328767122</v>
          </cell>
          <cell r="M780">
            <v>36076</v>
          </cell>
          <cell r="N780">
            <v>9589350189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 t="str">
            <v>Anitaben</v>
          </cell>
          <cell r="T780">
            <v>0</v>
          </cell>
          <cell r="U780" t="str">
            <v>At-Jarond,Po-Badnoor,Di-Chhindwara,M.P.</v>
          </cell>
          <cell r="V780">
            <v>0</v>
          </cell>
          <cell r="W780">
            <v>657287346591</v>
          </cell>
          <cell r="X780">
            <v>0</v>
          </cell>
          <cell r="Y780" t="str">
            <v>ITI</v>
          </cell>
          <cell r="Z780" t="str">
            <v>Fitter</v>
          </cell>
          <cell r="AA780">
            <v>0</v>
          </cell>
        </row>
        <row r="781">
          <cell r="B781" t="str">
            <v>JV2206104</v>
          </cell>
          <cell r="C781" t="str">
            <v>Production</v>
          </cell>
          <cell r="D781" t="str">
            <v>Mixing</v>
          </cell>
          <cell r="E781">
            <v>0</v>
          </cell>
          <cell r="F781" t="str">
            <v>CW Operator</v>
          </cell>
          <cell r="G781" t="str">
            <v>Skilled</v>
          </cell>
          <cell r="H781">
            <v>44742</v>
          </cell>
          <cell r="I781">
            <v>44797</v>
          </cell>
          <cell r="J781">
            <v>0</v>
          </cell>
          <cell r="K781" t="str">
            <v>Pushpraj Charmkar</v>
          </cell>
          <cell r="L781">
            <v>28.454794520547946</v>
          </cell>
          <cell r="M781">
            <v>34916</v>
          </cell>
          <cell r="N781">
            <v>9924826353</v>
          </cell>
          <cell r="O781">
            <v>0</v>
          </cell>
          <cell r="P781" t="str">
            <v>Nankoolal</v>
          </cell>
          <cell r="Q781">
            <v>9137243478</v>
          </cell>
          <cell r="R781" t="str">
            <v>Father</v>
          </cell>
          <cell r="S781" t="str">
            <v>Kamleshdevi</v>
          </cell>
          <cell r="T781">
            <v>0</v>
          </cell>
          <cell r="U781" t="str">
            <v>Vi-Chhadamahama,PO-Tangha,Rewa.M.P.</v>
          </cell>
          <cell r="V781">
            <v>0</v>
          </cell>
          <cell r="W781" t="str">
            <v>668401350317</v>
          </cell>
          <cell r="X781">
            <v>0</v>
          </cell>
          <cell r="Y781" t="str">
            <v>ITI</v>
          </cell>
          <cell r="Z781" t="str">
            <v>Fitter</v>
          </cell>
          <cell r="AA781">
            <v>0</v>
          </cell>
        </row>
        <row r="782">
          <cell r="B782" t="str">
            <v>JV2207105</v>
          </cell>
          <cell r="C782" t="str">
            <v>Production</v>
          </cell>
          <cell r="D782" t="str">
            <v>Curing</v>
          </cell>
          <cell r="E782">
            <v>0</v>
          </cell>
          <cell r="F782" t="str">
            <v>CW Operator</v>
          </cell>
          <cell r="G782" t="str">
            <v>Skilled</v>
          </cell>
          <cell r="H782">
            <v>44753</v>
          </cell>
          <cell r="I782">
            <v>44772</v>
          </cell>
          <cell r="J782">
            <v>0</v>
          </cell>
          <cell r="K782" t="str">
            <v>Jivanjeet Bhalavi</v>
          </cell>
          <cell r="L782">
            <v>25.326027397260273</v>
          </cell>
          <cell r="M782">
            <v>36058</v>
          </cell>
          <cell r="N782">
            <v>9174484554</v>
          </cell>
          <cell r="O782">
            <v>0</v>
          </cell>
          <cell r="P782" t="str">
            <v>Harilal</v>
          </cell>
          <cell r="Q782">
            <v>7648933212</v>
          </cell>
          <cell r="R782" t="str">
            <v>Father</v>
          </cell>
          <cell r="S782" t="str">
            <v>Maneshiben</v>
          </cell>
          <cell r="T782">
            <v>0</v>
          </cell>
          <cell r="U782" t="str">
            <v>Po-Pathri,Ta-Bichhua,Di-Chhindwada,M.P.</v>
          </cell>
          <cell r="V782">
            <v>0</v>
          </cell>
          <cell r="W782" t="str">
            <v>547501915371</v>
          </cell>
          <cell r="X782">
            <v>0</v>
          </cell>
          <cell r="Y782" t="str">
            <v>ITI</v>
          </cell>
          <cell r="Z782" t="str">
            <v>Fitter</v>
          </cell>
          <cell r="AA782">
            <v>0</v>
          </cell>
        </row>
        <row r="783">
          <cell r="B783" t="str">
            <v>JV2207106</v>
          </cell>
          <cell r="C783" t="str">
            <v>Production</v>
          </cell>
          <cell r="D783" t="str">
            <v>Mixing</v>
          </cell>
          <cell r="E783">
            <v>0</v>
          </cell>
          <cell r="F783" t="str">
            <v>CW Operator</v>
          </cell>
          <cell r="G783" t="str">
            <v>Skilled</v>
          </cell>
          <cell r="H783">
            <v>44767</v>
          </cell>
          <cell r="I783">
            <v>44794</v>
          </cell>
          <cell r="J783">
            <v>0</v>
          </cell>
          <cell r="K783" t="str">
            <v>Dalpat Ranaram Meena</v>
          </cell>
          <cell r="L783">
            <v>27.432876712328767</v>
          </cell>
          <cell r="M783">
            <v>35289</v>
          </cell>
          <cell r="N783">
            <v>7728993127</v>
          </cell>
          <cell r="O783">
            <v>0</v>
          </cell>
          <cell r="P783" t="str">
            <v>Ranaram</v>
          </cell>
          <cell r="Q783">
            <v>8003059253</v>
          </cell>
          <cell r="R783" t="str">
            <v>Father</v>
          </cell>
          <cell r="S783" t="str">
            <v>Lahree Devi</v>
          </cell>
          <cell r="T783" t="str">
            <v>Gadhiya,Sanand.</v>
          </cell>
          <cell r="U783" t="str">
            <v>At-Korta,Ta-Sumerpur,Di-Pali,Rajsthan.</v>
          </cell>
          <cell r="V783">
            <v>0</v>
          </cell>
          <cell r="W783" t="str">
            <v>766719509127</v>
          </cell>
          <cell r="X783">
            <v>0</v>
          </cell>
          <cell r="Y783" t="str">
            <v>ITI</v>
          </cell>
          <cell r="Z783" t="str">
            <v>Machinist</v>
          </cell>
          <cell r="AA783">
            <v>0</v>
          </cell>
        </row>
        <row r="784">
          <cell r="B784" t="str">
            <v>JV2207107</v>
          </cell>
          <cell r="C784" t="str">
            <v>Production</v>
          </cell>
          <cell r="D784" t="str">
            <v>Mixing</v>
          </cell>
          <cell r="E784">
            <v>0</v>
          </cell>
          <cell r="F784" t="str">
            <v>CW Operator</v>
          </cell>
          <cell r="G784" t="str">
            <v>Skilled</v>
          </cell>
          <cell r="H784">
            <v>44767</v>
          </cell>
          <cell r="I784">
            <v>44943</v>
          </cell>
          <cell r="J784">
            <v>0</v>
          </cell>
          <cell r="K784" t="str">
            <v>Gyan Prakash Jora Ram</v>
          </cell>
          <cell r="L784">
            <v>28.526027397260275</v>
          </cell>
          <cell r="M784">
            <v>34890</v>
          </cell>
          <cell r="N784">
            <v>9166907047</v>
          </cell>
          <cell r="O784">
            <v>0</v>
          </cell>
          <cell r="P784" t="str">
            <v>Jora Ram</v>
          </cell>
          <cell r="Q784">
            <v>9983353446</v>
          </cell>
          <cell r="R784" t="str">
            <v>Father</v>
          </cell>
          <cell r="S784" t="str">
            <v>Samadadevi</v>
          </cell>
          <cell r="T784" t="str">
            <v>Gadhiya,Sanand.</v>
          </cell>
          <cell r="U784" t="str">
            <v>Vi-Singawas,Po-Jakhri,Th-Raniwara,Di-Jalor.</v>
          </cell>
          <cell r="V784">
            <v>0</v>
          </cell>
          <cell r="W784" t="str">
            <v>479568348068</v>
          </cell>
          <cell r="X784">
            <v>0</v>
          </cell>
          <cell r="Y784" t="str">
            <v>ITI</v>
          </cell>
          <cell r="Z784" t="str">
            <v>Fitter</v>
          </cell>
          <cell r="AA784">
            <v>0</v>
          </cell>
        </row>
        <row r="785">
          <cell r="B785" t="str">
            <v>JV2207108</v>
          </cell>
          <cell r="C785" t="str">
            <v>Production</v>
          </cell>
          <cell r="D785" t="str">
            <v>Mixing</v>
          </cell>
          <cell r="E785">
            <v>0</v>
          </cell>
          <cell r="F785" t="str">
            <v>CW Operator</v>
          </cell>
          <cell r="G785" t="str">
            <v>Skilled</v>
          </cell>
          <cell r="H785">
            <v>44767</v>
          </cell>
          <cell r="I785">
            <v>0</v>
          </cell>
          <cell r="J785">
            <v>0</v>
          </cell>
          <cell r="K785" t="str">
            <v>Anees Kumar Ramkumar</v>
          </cell>
          <cell r="L785">
            <v>26.660273972602738</v>
          </cell>
          <cell r="M785">
            <v>35571</v>
          </cell>
          <cell r="N785">
            <v>9005457813</v>
          </cell>
          <cell r="O785">
            <v>0</v>
          </cell>
          <cell r="P785" t="str">
            <v>Ramkumar</v>
          </cell>
          <cell r="Q785">
            <v>8601513665</v>
          </cell>
          <cell r="R785" t="str">
            <v>Father</v>
          </cell>
          <cell r="S785" t="str">
            <v>Kamaladevi</v>
          </cell>
          <cell r="T785" t="str">
            <v>Gadhiya,Sanand.</v>
          </cell>
          <cell r="U785" t="str">
            <v>At-Khadoha,Chhabilaha,Po-Bhavanipur,Basti,U.P.</v>
          </cell>
          <cell r="V785">
            <v>0</v>
          </cell>
          <cell r="W785" t="str">
            <v>265714619490</v>
          </cell>
          <cell r="X785">
            <v>0</v>
          </cell>
          <cell r="Y785" t="str">
            <v>ITI</v>
          </cell>
          <cell r="Z785" t="str">
            <v>Fitter</v>
          </cell>
          <cell r="AA785">
            <v>0</v>
          </cell>
        </row>
        <row r="786">
          <cell r="B786" t="str">
            <v>JV2207109</v>
          </cell>
          <cell r="C786" t="str">
            <v>Production</v>
          </cell>
          <cell r="D786" t="str">
            <v>Mixing</v>
          </cell>
          <cell r="E786">
            <v>0</v>
          </cell>
          <cell r="F786" t="str">
            <v>Forklift Driver</v>
          </cell>
          <cell r="G786" t="str">
            <v>Forklift</v>
          </cell>
          <cell r="H786">
            <v>44767</v>
          </cell>
          <cell r="I786">
            <v>0</v>
          </cell>
          <cell r="J786">
            <v>0</v>
          </cell>
          <cell r="K786" t="str">
            <v>Parmar Dharmik Tulashibhai</v>
          </cell>
          <cell r="L786">
            <v>24.328767123287673</v>
          </cell>
          <cell r="M786">
            <v>36422</v>
          </cell>
          <cell r="N786">
            <v>7202019124</v>
          </cell>
          <cell r="O786">
            <v>0</v>
          </cell>
          <cell r="P786" t="str">
            <v>Tulashibhai</v>
          </cell>
          <cell r="Q786">
            <v>7202019124</v>
          </cell>
          <cell r="R786" t="str">
            <v>Father</v>
          </cell>
          <cell r="S786" t="str">
            <v>Jashubhai</v>
          </cell>
          <cell r="T786" t="str">
            <v>Gadhiya,Sanand.</v>
          </cell>
          <cell r="U786" t="str">
            <v>Nava Darvaja,Chamar vas,Sheri No.2,Vadhavan,Surendranagar.</v>
          </cell>
          <cell r="V786">
            <v>0</v>
          </cell>
          <cell r="W786" t="str">
            <v>536664109122</v>
          </cell>
          <cell r="X786">
            <v>0</v>
          </cell>
          <cell r="Y786" t="str">
            <v>SSC</v>
          </cell>
          <cell r="Z786">
            <v>0</v>
          </cell>
          <cell r="AA786">
            <v>0</v>
          </cell>
        </row>
        <row r="787">
          <cell r="B787" t="str">
            <v>JV2207110</v>
          </cell>
          <cell r="C787" t="str">
            <v>Production</v>
          </cell>
          <cell r="D787" t="str">
            <v>Extrusion</v>
          </cell>
          <cell r="E787">
            <v>0</v>
          </cell>
          <cell r="F787" t="str">
            <v>CW Operator</v>
          </cell>
          <cell r="G787" t="str">
            <v>Skilled</v>
          </cell>
          <cell r="H787">
            <v>44767</v>
          </cell>
          <cell r="I787">
            <v>45119</v>
          </cell>
          <cell r="J787">
            <v>0</v>
          </cell>
          <cell r="K787" t="str">
            <v>Pintu Nathuni Paswan</v>
          </cell>
          <cell r="L787">
            <v>25.515068493150686</v>
          </cell>
          <cell r="M787">
            <v>35989</v>
          </cell>
          <cell r="N787">
            <v>7870181775</v>
          </cell>
          <cell r="O787">
            <v>0</v>
          </cell>
          <cell r="P787" t="str">
            <v xml:space="preserve">Nathuni </v>
          </cell>
          <cell r="Q787">
            <v>8084154526</v>
          </cell>
          <cell r="R787" t="str">
            <v>Father</v>
          </cell>
          <cell r="S787" t="str">
            <v>Madhuridevi</v>
          </cell>
          <cell r="T787" t="str">
            <v>Muktidham,Sanand.</v>
          </cell>
          <cell r="U787" t="str">
            <v>Vi-Rampur,Ps-Makhdumpur,Chhatiana,Jehanabad,Bihar.</v>
          </cell>
          <cell r="V787">
            <v>0</v>
          </cell>
          <cell r="W787" t="str">
            <v>296182950953</v>
          </cell>
          <cell r="X787">
            <v>0</v>
          </cell>
          <cell r="Y787" t="str">
            <v>ITI</v>
          </cell>
          <cell r="Z787" t="str">
            <v>Electrician</v>
          </cell>
          <cell r="AA787">
            <v>0</v>
          </cell>
        </row>
        <row r="788">
          <cell r="B788" t="str">
            <v>JV2207111</v>
          </cell>
          <cell r="C788" t="str">
            <v>Production</v>
          </cell>
          <cell r="D788" t="str">
            <v>Extrusion</v>
          </cell>
          <cell r="E788">
            <v>0</v>
          </cell>
          <cell r="F788" t="str">
            <v>CW Operator</v>
          </cell>
          <cell r="G788" t="str">
            <v>Skilled</v>
          </cell>
          <cell r="H788">
            <v>44767</v>
          </cell>
          <cell r="I788">
            <v>0</v>
          </cell>
          <cell r="J788">
            <v>0</v>
          </cell>
          <cell r="K788" t="str">
            <v>Nandana Jalendra Barik</v>
          </cell>
          <cell r="L788">
            <v>27.591780821917808</v>
          </cell>
          <cell r="M788">
            <v>35231</v>
          </cell>
          <cell r="N788">
            <v>7787877847</v>
          </cell>
          <cell r="O788">
            <v>0</v>
          </cell>
          <cell r="P788" t="str">
            <v>Jalendra</v>
          </cell>
          <cell r="Q788">
            <v>8780530800</v>
          </cell>
          <cell r="R788" t="str">
            <v>Father</v>
          </cell>
          <cell r="S788" t="str">
            <v xml:space="preserve">Gita </v>
          </cell>
          <cell r="T788" t="str">
            <v>Gadhiya,Sanand.</v>
          </cell>
          <cell r="U788" t="str">
            <v>Sukhulahar Samil,Mauhulia,Mayurbhanj,Betanati,Odisha.</v>
          </cell>
          <cell r="V788">
            <v>0</v>
          </cell>
          <cell r="W788">
            <v>424003008271</v>
          </cell>
          <cell r="X788">
            <v>0</v>
          </cell>
          <cell r="Y788" t="str">
            <v>ITI</v>
          </cell>
          <cell r="Z788" t="str">
            <v>Electrician</v>
          </cell>
          <cell r="AA788">
            <v>0</v>
          </cell>
        </row>
        <row r="789">
          <cell r="B789" t="str">
            <v>JV2207112</v>
          </cell>
          <cell r="C789" t="str">
            <v>Production</v>
          </cell>
          <cell r="D789" t="str">
            <v>Extrusion</v>
          </cell>
          <cell r="E789">
            <v>0</v>
          </cell>
          <cell r="F789" t="str">
            <v>CW Operator</v>
          </cell>
          <cell r="G789" t="str">
            <v>Skilled</v>
          </cell>
          <cell r="H789">
            <v>44767</v>
          </cell>
          <cell r="I789">
            <v>45046</v>
          </cell>
          <cell r="J789">
            <v>0</v>
          </cell>
          <cell r="K789" t="str">
            <v>Bappaditya Biren Kumar Mondal</v>
          </cell>
          <cell r="L789">
            <v>28.024657534246575</v>
          </cell>
          <cell r="M789">
            <v>35073</v>
          </cell>
          <cell r="N789">
            <v>8348184535</v>
          </cell>
          <cell r="O789">
            <v>0</v>
          </cell>
          <cell r="P789" t="str">
            <v>Biren Kumar</v>
          </cell>
          <cell r="Q789">
            <v>8327446721</v>
          </cell>
          <cell r="R789" t="str">
            <v>Father</v>
          </cell>
          <cell r="S789" t="str">
            <v>Minu Mondal</v>
          </cell>
          <cell r="T789" t="str">
            <v>Muktidham,Sanand.</v>
          </cell>
          <cell r="U789" t="str">
            <v>Manoharpur,Rajarampur,Murshidabad,West Bengal.</v>
          </cell>
          <cell r="V789">
            <v>0</v>
          </cell>
          <cell r="W789" t="str">
            <v>256136265907</v>
          </cell>
          <cell r="X789">
            <v>0</v>
          </cell>
          <cell r="Y789" t="str">
            <v>ITI</v>
          </cell>
          <cell r="Z789" t="str">
            <v>Fitter</v>
          </cell>
          <cell r="AA789">
            <v>0</v>
          </cell>
        </row>
        <row r="790">
          <cell r="B790" t="str">
            <v>JV2207113</v>
          </cell>
          <cell r="C790" t="str">
            <v>Production</v>
          </cell>
          <cell r="D790" t="str">
            <v>Calender</v>
          </cell>
          <cell r="E790">
            <v>0</v>
          </cell>
          <cell r="F790" t="str">
            <v>CW Operator</v>
          </cell>
          <cell r="G790" t="str">
            <v>Skilled</v>
          </cell>
          <cell r="H790">
            <v>44767</v>
          </cell>
          <cell r="I790">
            <v>44972</v>
          </cell>
          <cell r="J790">
            <v>0</v>
          </cell>
          <cell r="K790" t="str">
            <v>Dablu Naval Kishor Singh</v>
          </cell>
          <cell r="L790">
            <v>23.043835616438358</v>
          </cell>
          <cell r="M790">
            <v>36891</v>
          </cell>
          <cell r="N790">
            <v>6202253109</v>
          </cell>
          <cell r="O790">
            <v>0</v>
          </cell>
          <cell r="P790" t="str">
            <v>Naval Kishor</v>
          </cell>
          <cell r="Q790">
            <v>6202253109</v>
          </cell>
          <cell r="R790" t="str">
            <v>Father</v>
          </cell>
          <cell r="S790" t="str">
            <v>Chameli Devi</v>
          </cell>
          <cell r="T790" t="str">
            <v>Gadhiya,Sanand.</v>
          </cell>
          <cell r="U790" t="str">
            <v>Vi-Gardih,Po-Ambatan,Ta-Dhanwar,Jharkhand.</v>
          </cell>
          <cell r="V790">
            <v>0</v>
          </cell>
          <cell r="W790" t="str">
            <v>912243717550</v>
          </cell>
          <cell r="X790">
            <v>0</v>
          </cell>
          <cell r="Y790" t="str">
            <v>ITI</v>
          </cell>
          <cell r="Z790" t="str">
            <v>Fitter</v>
          </cell>
          <cell r="AA790">
            <v>0</v>
          </cell>
        </row>
        <row r="791">
          <cell r="B791" t="str">
            <v>JV2207114</v>
          </cell>
          <cell r="C791" t="str">
            <v>Production</v>
          </cell>
          <cell r="D791" t="str">
            <v>Calender</v>
          </cell>
          <cell r="E791">
            <v>0</v>
          </cell>
          <cell r="F791" t="str">
            <v>CW Operator</v>
          </cell>
          <cell r="G791" t="str">
            <v>Skilled</v>
          </cell>
          <cell r="H791">
            <v>44767</v>
          </cell>
          <cell r="I791">
            <v>0</v>
          </cell>
          <cell r="J791">
            <v>0</v>
          </cell>
          <cell r="K791" t="str">
            <v>Satish Ramdayal Loni</v>
          </cell>
          <cell r="L791">
            <v>26.706849315068492</v>
          </cell>
          <cell r="M791">
            <v>35554</v>
          </cell>
          <cell r="N791">
            <v>6265508351</v>
          </cell>
          <cell r="O791">
            <v>0</v>
          </cell>
          <cell r="P791" t="str">
            <v>Ramadayal</v>
          </cell>
          <cell r="Q791">
            <v>6265508351</v>
          </cell>
          <cell r="R791" t="str">
            <v>Father</v>
          </cell>
          <cell r="S791" t="str">
            <v>Suman Bai</v>
          </cell>
          <cell r="T791" t="str">
            <v>Gadhiya,Sanand.</v>
          </cell>
          <cell r="U791" t="str">
            <v>Guda,Kanti,M.P.</v>
          </cell>
          <cell r="V791">
            <v>0</v>
          </cell>
          <cell r="W791" t="str">
            <v>760726328175</v>
          </cell>
          <cell r="X791">
            <v>0</v>
          </cell>
          <cell r="Y791" t="str">
            <v>ITI</v>
          </cell>
          <cell r="Z791" t="str">
            <v>Electrician</v>
          </cell>
          <cell r="AA791">
            <v>0</v>
          </cell>
        </row>
        <row r="792">
          <cell r="B792" t="str">
            <v>JV2207115</v>
          </cell>
          <cell r="C792" t="str">
            <v>Production</v>
          </cell>
          <cell r="D792" t="str">
            <v>Mixing</v>
          </cell>
          <cell r="E792">
            <v>0</v>
          </cell>
          <cell r="F792" t="str">
            <v>CW Operator</v>
          </cell>
          <cell r="G792" t="str">
            <v>Skilled</v>
          </cell>
          <cell r="H792">
            <v>44771</v>
          </cell>
          <cell r="I792">
            <v>44972</v>
          </cell>
          <cell r="J792">
            <v>0</v>
          </cell>
          <cell r="K792" t="str">
            <v>Roz Sunilbhai Bhagabhai</v>
          </cell>
          <cell r="L792">
            <v>27.893150684931506</v>
          </cell>
          <cell r="M792">
            <v>35121</v>
          </cell>
          <cell r="N792">
            <v>7359632714</v>
          </cell>
          <cell r="O792">
            <v>6374759303</v>
          </cell>
          <cell r="P792" t="str">
            <v>Bhagabhai</v>
          </cell>
          <cell r="Q792">
            <v>7359632714</v>
          </cell>
          <cell r="R792" t="str">
            <v>Father</v>
          </cell>
          <cell r="S792" t="str">
            <v>Valiben</v>
          </cell>
          <cell r="T792" t="str">
            <v>Soni Ni Chali,Ahmedabad.</v>
          </cell>
          <cell r="U792" t="str">
            <v>Roz Faliyu,Rachharada,Dahod.</v>
          </cell>
          <cell r="V792">
            <v>0</v>
          </cell>
          <cell r="W792" t="str">
            <v>774800844473</v>
          </cell>
          <cell r="X792">
            <v>0</v>
          </cell>
          <cell r="Y792" t="str">
            <v>ITI</v>
          </cell>
          <cell r="Z792" t="str">
            <v>Fitter</v>
          </cell>
          <cell r="AA792">
            <v>0</v>
          </cell>
        </row>
        <row r="793">
          <cell r="B793" t="str">
            <v>JV2207116</v>
          </cell>
          <cell r="C793" t="str">
            <v>Production</v>
          </cell>
          <cell r="D793" t="str">
            <v>Mixing</v>
          </cell>
          <cell r="E793">
            <v>0</v>
          </cell>
          <cell r="F793" t="str">
            <v>CW Operator</v>
          </cell>
          <cell r="G793" t="str">
            <v>Skilled</v>
          </cell>
          <cell r="H793">
            <v>44771</v>
          </cell>
          <cell r="I793">
            <v>44781</v>
          </cell>
          <cell r="J793">
            <v>0</v>
          </cell>
          <cell r="K793" t="str">
            <v>Sonu Fulchand</v>
          </cell>
          <cell r="L793">
            <v>27.495890410958904</v>
          </cell>
          <cell r="M793">
            <v>35266</v>
          </cell>
          <cell r="N793">
            <v>8433303086</v>
          </cell>
          <cell r="O793">
            <v>0</v>
          </cell>
          <cell r="P793" t="str">
            <v>Fulchand</v>
          </cell>
          <cell r="Q793">
            <v>8487961629</v>
          </cell>
          <cell r="R793" t="str">
            <v>Father</v>
          </cell>
          <cell r="S793" t="str">
            <v>Piyaree</v>
          </cell>
          <cell r="T793" t="str">
            <v>Muktidham,Sanand.</v>
          </cell>
          <cell r="U793" t="str">
            <v>Madaripur,Samodhpur Jaunpur,U.P.</v>
          </cell>
          <cell r="V793">
            <v>0</v>
          </cell>
          <cell r="W793" t="str">
            <v>314103232786</v>
          </cell>
          <cell r="X793">
            <v>0</v>
          </cell>
          <cell r="Y793" t="str">
            <v>ITI</v>
          </cell>
          <cell r="Z793" t="str">
            <v>Electrician</v>
          </cell>
          <cell r="AA793">
            <v>0</v>
          </cell>
        </row>
        <row r="794">
          <cell r="B794" t="str">
            <v>JV2208117</v>
          </cell>
          <cell r="C794" t="str">
            <v>Production</v>
          </cell>
          <cell r="D794" t="str">
            <v>Tire Building</v>
          </cell>
          <cell r="E794">
            <v>0</v>
          </cell>
          <cell r="F794" t="str">
            <v>CW Operator</v>
          </cell>
          <cell r="G794" t="str">
            <v>Skilled</v>
          </cell>
          <cell r="H794">
            <v>44781</v>
          </cell>
          <cell r="I794">
            <v>44862</v>
          </cell>
          <cell r="J794">
            <v>0</v>
          </cell>
          <cell r="K794" t="str">
            <v>Naresh Kumar Baburam Manzi</v>
          </cell>
          <cell r="L794">
            <v>25.504109589041096</v>
          </cell>
          <cell r="M794">
            <v>35993</v>
          </cell>
          <cell r="N794">
            <v>6206748319</v>
          </cell>
          <cell r="O794">
            <v>0</v>
          </cell>
          <cell r="P794" t="str">
            <v>Baburam</v>
          </cell>
          <cell r="Q794">
            <v>7488112826</v>
          </cell>
          <cell r="R794" t="str">
            <v>Father</v>
          </cell>
          <cell r="S794" t="str">
            <v>Panwa Devi</v>
          </cell>
          <cell r="T794" t="str">
            <v>Bus Stand,Sanand.</v>
          </cell>
          <cell r="U794" t="str">
            <v>Mohanpur,Tantri,Topchanchi,Tantri,Dhanbad,Zarkhand.</v>
          </cell>
          <cell r="V794">
            <v>0</v>
          </cell>
          <cell r="W794" t="str">
            <v>266939635837</v>
          </cell>
          <cell r="X794">
            <v>0</v>
          </cell>
          <cell r="Y794" t="str">
            <v>ITI</v>
          </cell>
          <cell r="Z794" t="str">
            <v>Fitter</v>
          </cell>
          <cell r="AA794">
            <v>0</v>
          </cell>
        </row>
        <row r="795">
          <cell r="B795" t="str">
            <v>JV2208118</v>
          </cell>
          <cell r="C795" t="str">
            <v>Production</v>
          </cell>
          <cell r="D795" t="str">
            <v>Tire Building</v>
          </cell>
          <cell r="E795">
            <v>0</v>
          </cell>
          <cell r="F795" t="str">
            <v>CW Operator</v>
          </cell>
          <cell r="G795" t="str">
            <v>Skilled</v>
          </cell>
          <cell r="H795">
            <v>44781</v>
          </cell>
          <cell r="I795">
            <v>45056</v>
          </cell>
          <cell r="J795">
            <v>0</v>
          </cell>
          <cell r="K795" t="str">
            <v>Shivkapoor Rohit Rjabhar</v>
          </cell>
          <cell r="L795">
            <v>25.12876712328767</v>
          </cell>
          <cell r="M795">
            <v>36130</v>
          </cell>
          <cell r="N795">
            <v>3969577813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 t="str">
            <v>Tumpa Devi</v>
          </cell>
          <cell r="T795" t="str">
            <v>Bus Stand,Sanand.</v>
          </cell>
          <cell r="U795" t="str">
            <v>At-Ragghpur,Jagdishpur,Basti,U.P.</v>
          </cell>
          <cell r="V795">
            <v>0</v>
          </cell>
          <cell r="W795" t="str">
            <v>340670453072</v>
          </cell>
          <cell r="X795">
            <v>0</v>
          </cell>
          <cell r="Y795" t="str">
            <v>ITI</v>
          </cell>
          <cell r="Z795" t="str">
            <v>Fitter</v>
          </cell>
          <cell r="AA795">
            <v>0</v>
          </cell>
        </row>
        <row r="796">
          <cell r="B796" t="str">
            <v>JV2208119</v>
          </cell>
          <cell r="C796" t="str">
            <v>Production</v>
          </cell>
          <cell r="D796" t="str">
            <v>Tire Building</v>
          </cell>
          <cell r="E796">
            <v>0</v>
          </cell>
          <cell r="F796" t="str">
            <v>CW Operator</v>
          </cell>
          <cell r="G796" t="str">
            <v>Skilled</v>
          </cell>
          <cell r="H796">
            <v>44781</v>
          </cell>
          <cell r="I796">
            <v>45036</v>
          </cell>
          <cell r="J796">
            <v>0</v>
          </cell>
          <cell r="K796" t="str">
            <v>Mohammad Rizwan Aqbal</v>
          </cell>
          <cell r="L796">
            <v>25.950684931506849</v>
          </cell>
          <cell r="M796">
            <v>35830</v>
          </cell>
          <cell r="N796">
            <v>7861082408</v>
          </cell>
          <cell r="O796">
            <v>0</v>
          </cell>
          <cell r="P796" t="str">
            <v>Aqbal</v>
          </cell>
          <cell r="Q796">
            <v>7236806796</v>
          </cell>
          <cell r="R796" t="str">
            <v>Father</v>
          </cell>
          <cell r="S796" t="str">
            <v>Shabiya Begam</v>
          </cell>
          <cell r="T796" t="str">
            <v>Bus Stand,Sanand.</v>
          </cell>
          <cell r="U796" t="str">
            <v>Po-Newas,Bargahan,Gorakhpur,U.P.</v>
          </cell>
          <cell r="V796">
            <v>0</v>
          </cell>
          <cell r="W796" t="str">
            <v>228433337217</v>
          </cell>
          <cell r="X796">
            <v>0</v>
          </cell>
          <cell r="Y796" t="str">
            <v>ITI</v>
          </cell>
          <cell r="Z796" t="str">
            <v>Fitter</v>
          </cell>
          <cell r="AA796">
            <v>0</v>
          </cell>
        </row>
        <row r="797">
          <cell r="B797" t="str">
            <v>JV2208120</v>
          </cell>
          <cell r="C797" t="str">
            <v>Production</v>
          </cell>
          <cell r="D797" t="str">
            <v>Tire Building</v>
          </cell>
          <cell r="E797">
            <v>0</v>
          </cell>
          <cell r="F797" t="str">
            <v>CW Operator</v>
          </cell>
          <cell r="G797" t="str">
            <v>Skilled</v>
          </cell>
          <cell r="H797">
            <v>44781</v>
          </cell>
          <cell r="I797">
            <v>44845</v>
          </cell>
          <cell r="J797">
            <v>0</v>
          </cell>
          <cell r="K797" t="str">
            <v xml:space="preserve"> Rajeshkumar Bihari Sharma</v>
          </cell>
          <cell r="L797">
            <v>26.786301369863015</v>
          </cell>
          <cell r="M797">
            <v>35525</v>
          </cell>
          <cell r="N797">
            <v>8538964804</v>
          </cell>
          <cell r="O797">
            <v>0</v>
          </cell>
          <cell r="P797" t="str">
            <v>Bihari Sharma</v>
          </cell>
          <cell r="Q797">
            <v>7541884932</v>
          </cell>
          <cell r="R797" t="str">
            <v>Father</v>
          </cell>
          <cell r="S797" t="str">
            <v>Shanti Devi</v>
          </cell>
          <cell r="T797" t="str">
            <v>Hajarimata Mandir,Sanand.</v>
          </cell>
          <cell r="U797" t="str">
            <v>Bagdigi Colliery,Nr-Crech House,Madhuban,Ghanbad,Zarkhand.</v>
          </cell>
          <cell r="V797">
            <v>0</v>
          </cell>
          <cell r="W797" t="str">
            <v>454335742233</v>
          </cell>
          <cell r="X797">
            <v>0</v>
          </cell>
          <cell r="Y797" t="str">
            <v>ITI</v>
          </cell>
          <cell r="Z797" t="str">
            <v>Electrician</v>
          </cell>
          <cell r="AA797">
            <v>0</v>
          </cell>
        </row>
        <row r="798">
          <cell r="B798" t="str">
            <v>JV2208121</v>
          </cell>
          <cell r="C798" t="str">
            <v>Production</v>
          </cell>
          <cell r="D798" t="str">
            <v>Tire Building</v>
          </cell>
          <cell r="E798">
            <v>0</v>
          </cell>
          <cell r="F798" t="str">
            <v>CW Operator</v>
          </cell>
          <cell r="G798" t="str">
            <v>Skilled</v>
          </cell>
          <cell r="H798">
            <v>44781</v>
          </cell>
          <cell r="I798">
            <v>44967</v>
          </cell>
          <cell r="J798">
            <v>0</v>
          </cell>
          <cell r="K798" t="str">
            <v>Brajarangi Dutikrushna Nayak</v>
          </cell>
          <cell r="L798">
            <v>23.860273972602741</v>
          </cell>
          <cell r="M798">
            <v>36593</v>
          </cell>
          <cell r="N798">
            <v>7205945438</v>
          </cell>
          <cell r="O798">
            <v>0</v>
          </cell>
          <cell r="P798" t="str">
            <v>Dutikrushna</v>
          </cell>
          <cell r="Q798">
            <v>7205580901</v>
          </cell>
          <cell r="R798" t="str">
            <v>Father</v>
          </cell>
          <cell r="S798" t="str">
            <v>Sunita Nayak</v>
          </cell>
          <cell r="T798" t="str">
            <v>Hajarimata Mandir,Sanand.</v>
          </cell>
          <cell r="U798" t="str">
            <v>At-Karagadiya,Po-Benipalli,Di-ganjam,Odisa.</v>
          </cell>
          <cell r="V798">
            <v>0</v>
          </cell>
          <cell r="W798" t="str">
            <v>213246032804</v>
          </cell>
          <cell r="X798">
            <v>0</v>
          </cell>
          <cell r="Y798" t="str">
            <v>ITI</v>
          </cell>
          <cell r="Z798" t="str">
            <v>Diesel Mechanic</v>
          </cell>
          <cell r="AA798">
            <v>0</v>
          </cell>
        </row>
        <row r="799">
          <cell r="B799" t="str">
            <v>JV2208122</v>
          </cell>
          <cell r="C799" t="str">
            <v>Production</v>
          </cell>
          <cell r="D799" t="str">
            <v>Tire Building</v>
          </cell>
          <cell r="E799">
            <v>0</v>
          </cell>
          <cell r="F799" t="str">
            <v>CW Operator</v>
          </cell>
          <cell r="G799" t="str">
            <v>Skilled</v>
          </cell>
          <cell r="H799">
            <v>44802</v>
          </cell>
          <cell r="I799">
            <v>45049</v>
          </cell>
          <cell r="J799">
            <v>0</v>
          </cell>
          <cell r="K799" t="str">
            <v>BrijeshKumar Rajnarayan Yadav</v>
          </cell>
          <cell r="L799">
            <v>25.523287671232875</v>
          </cell>
          <cell r="M799">
            <v>35986</v>
          </cell>
          <cell r="N799">
            <v>8808175594</v>
          </cell>
          <cell r="O799">
            <v>0</v>
          </cell>
          <cell r="P799" t="str">
            <v>Rajnarayan Yadav</v>
          </cell>
          <cell r="Q799">
            <v>6394201613</v>
          </cell>
          <cell r="R799" t="str">
            <v>Father</v>
          </cell>
          <cell r="S799" t="str">
            <v>Mira Devi</v>
          </cell>
          <cell r="T799" t="str">
            <v>Sanand</v>
          </cell>
          <cell r="U799" t="str">
            <v xml:space="preserve">Kalli, Mughalsarai, Kurahana,Chandauli, UP </v>
          </cell>
          <cell r="V799">
            <v>0</v>
          </cell>
          <cell r="W799" t="str">
            <v>716071727075</v>
          </cell>
          <cell r="X799">
            <v>0</v>
          </cell>
          <cell r="Y799" t="str">
            <v>Diploma</v>
          </cell>
          <cell r="Z799" t="str">
            <v>Electrician</v>
          </cell>
          <cell r="AA799">
            <v>0</v>
          </cell>
        </row>
        <row r="800">
          <cell r="B800" t="str">
            <v>JV2208123</v>
          </cell>
          <cell r="C800" t="str">
            <v>Production</v>
          </cell>
          <cell r="D800" t="str">
            <v>Tire Building</v>
          </cell>
          <cell r="E800">
            <v>0</v>
          </cell>
          <cell r="F800" t="str">
            <v>CW Operator</v>
          </cell>
          <cell r="G800" t="str">
            <v>Skilled</v>
          </cell>
          <cell r="H800">
            <v>44802</v>
          </cell>
          <cell r="I800">
            <v>0</v>
          </cell>
          <cell r="J800">
            <v>0</v>
          </cell>
          <cell r="K800" t="str">
            <v>AnkitKumar Somnath Yadav</v>
          </cell>
          <cell r="L800">
            <v>25.591780821917808</v>
          </cell>
          <cell r="M800">
            <v>35961</v>
          </cell>
          <cell r="N800">
            <v>8896176251</v>
          </cell>
          <cell r="O800">
            <v>0</v>
          </cell>
          <cell r="P800" t="str">
            <v>Somnath Yadav</v>
          </cell>
          <cell r="Q800">
            <v>9451877172</v>
          </cell>
          <cell r="R800" t="str">
            <v>Father</v>
          </cell>
          <cell r="S800" t="str">
            <v>Sarma Devi</v>
          </cell>
          <cell r="T800" t="str">
            <v>Sanand</v>
          </cell>
          <cell r="U800" t="str">
            <v>306, hairisganj, Rail Bazar, Kanpur Cantt, UP</v>
          </cell>
          <cell r="V800">
            <v>0</v>
          </cell>
          <cell r="W800" t="str">
            <v>601621395867</v>
          </cell>
          <cell r="X800">
            <v>0</v>
          </cell>
          <cell r="Y800" t="str">
            <v>ITI</v>
          </cell>
          <cell r="Z800" t="str">
            <v>Electrician</v>
          </cell>
          <cell r="AA800">
            <v>0</v>
          </cell>
        </row>
        <row r="801">
          <cell r="B801" t="str">
            <v>JV2208124</v>
          </cell>
          <cell r="C801" t="str">
            <v>Production</v>
          </cell>
          <cell r="D801" t="str">
            <v>Tire Building</v>
          </cell>
          <cell r="E801">
            <v>0</v>
          </cell>
          <cell r="F801" t="str">
            <v>CW Operator</v>
          </cell>
          <cell r="G801" t="str">
            <v>Skilled</v>
          </cell>
          <cell r="H801">
            <v>44802</v>
          </cell>
          <cell r="I801">
            <v>44919</v>
          </cell>
          <cell r="J801">
            <v>0</v>
          </cell>
          <cell r="K801" t="str">
            <v>Gabbar Vishal Singh</v>
          </cell>
          <cell r="L801">
            <v>24.572602739726026</v>
          </cell>
          <cell r="M801">
            <v>36333</v>
          </cell>
          <cell r="N801">
            <v>6397977927</v>
          </cell>
          <cell r="O801">
            <v>0</v>
          </cell>
          <cell r="P801" t="str">
            <v>Vishal singh</v>
          </cell>
          <cell r="Q801">
            <v>9057346052</v>
          </cell>
          <cell r="R801" t="str">
            <v>Father</v>
          </cell>
          <cell r="S801" t="str">
            <v>Baijanti Devi</v>
          </cell>
          <cell r="T801" t="str">
            <v>Sanand</v>
          </cell>
          <cell r="U801" t="str">
            <v>Raiviyapura, Dholpur,Rajasthan</v>
          </cell>
          <cell r="V801">
            <v>0</v>
          </cell>
          <cell r="W801" t="str">
            <v>410615637848</v>
          </cell>
          <cell r="X801">
            <v>0</v>
          </cell>
          <cell r="Y801" t="str">
            <v>ITI</v>
          </cell>
          <cell r="Z801" t="str">
            <v>Fitter</v>
          </cell>
          <cell r="AA801">
            <v>0</v>
          </cell>
        </row>
        <row r="802">
          <cell r="B802" t="str">
            <v>JV2208125</v>
          </cell>
          <cell r="C802" t="str">
            <v>Production</v>
          </cell>
          <cell r="D802" t="str">
            <v>Tire Building</v>
          </cell>
          <cell r="E802">
            <v>0</v>
          </cell>
          <cell r="F802" t="str">
            <v>CW Operator</v>
          </cell>
          <cell r="G802" t="str">
            <v>Skilled</v>
          </cell>
          <cell r="H802">
            <v>44802</v>
          </cell>
          <cell r="I802">
            <v>45001</v>
          </cell>
          <cell r="J802">
            <v>0</v>
          </cell>
          <cell r="K802" t="str">
            <v>Suryakanta Sureshchandra Jena</v>
          </cell>
          <cell r="L802">
            <v>24.624657534246577</v>
          </cell>
          <cell r="M802">
            <v>36314</v>
          </cell>
          <cell r="N802">
            <v>8849061407</v>
          </cell>
          <cell r="O802">
            <v>0</v>
          </cell>
          <cell r="P802" t="str">
            <v>Sureshchandra</v>
          </cell>
          <cell r="Q802">
            <v>8849061407</v>
          </cell>
          <cell r="R802" t="str">
            <v>Father</v>
          </cell>
          <cell r="S802" t="str">
            <v>Pushpa Lata</v>
          </cell>
          <cell r="T802" t="str">
            <v>Sanand</v>
          </cell>
          <cell r="U802" t="str">
            <v>Balbhadrapur, Nayagarh, Odisha</v>
          </cell>
          <cell r="V802">
            <v>0</v>
          </cell>
          <cell r="W802" t="str">
            <v>448112579939</v>
          </cell>
          <cell r="X802">
            <v>0</v>
          </cell>
          <cell r="Y802" t="str">
            <v>ITI</v>
          </cell>
          <cell r="Z802" t="str">
            <v>Fitter</v>
          </cell>
          <cell r="AA802">
            <v>0</v>
          </cell>
        </row>
        <row r="803">
          <cell r="B803" t="str">
            <v>JV2208126</v>
          </cell>
          <cell r="C803" t="str">
            <v>Production</v>
          </cell>
          <cell r="D803" t="str">
            <v>Tire Building</v>
          </cell>
          <cell r="E803">
            <v>0</v>
          </cell>
          <cell r="F803" t="str">
            <v>CW Operator</v>
          </cell>
          <cell r="G803" t="str">
            <v>Skilled</v>
          </cell>
          <cell r="H803">
            <v>44802</v>
          </cell>
          <cell r="I803">
            <v>45026</v>
          </cell>
          <cell r="J803">
            <v>0</v>
          </cell>
          <cell r="K803" t="str">
            <v>Susanta Surendra Bhol</v>
          </cell>
          <cell r="L803">
            <v>28.654794520547945</v>
          </cell>
          <cell r="M803">
            <v>34843</v>
          </cell>
          <cell r="N803">
            <v>7205809117</v>
          </cell>
          <cell r="O803">
            <v>0</v>
          </cell>
          <cell r="P803" t="str">
            <v>Surendra Bhol</v>
          </cell>
          <cell r="Q803">
            <v>7205809117</v>
          </cell>
          <cell r="R803" t="str">
            <v>Father</v>
          </cell>
          <cell r="S803" t="str">
            <v>Sumitra Bhol</v>
          </cell>
          <cell r="T803" t="str">
            <v>Sanand</v>
          </cell>
          <cell r="U803" t="str">
            <v>Lodhachua, Ranapur, Nayagarh, Odisha</v>
          </cell>
          <cell r="V803">
            <v>0</v>
          </cell>
          <cell r="W803" t="str">
            <v>868773199388</v>
          </cell>
          <cell r="X803">
            <v>0</v>
          </cell>
          <cell r="Y803" t="str">
            <v>ITI</v>
          </cell>
          <cell r="Z803" t="str">
            <v>Fitter</v>
          </cell>
          <cell r="AA803">
            <v>0</v>
          </cell>
        </row>
        <row r="804">
          <cell r="B804" t="str">
            <v>JV2209127</v>
          </cell>
          <cell r="C804" t="str">
            <v>Production</v>
          </cell>
          <cell r="D804" t="str">
            <v>Calender</v>
          </cell>
          <cell r="E804">
            <v>0</v>
          </cell>
          <cell r="F804" t="str">
            <v>CW Operator</v>
          </cell>
          <cell r="G804" t="str">
            <v>Skilled</v>
          </cell>
          <cell r="H804">
            <v>44823</v>
          </cell>
          <cell r="I804">
            <v>0</v>
          </cell>
          <cell r="J804">
            <v>0</v>
          </cell>
          <cell r="K804" t="str">
            <v>Balram Mukeshbhai Patidar</v>
          </cell>
          <cell r="L804">
            <v>23.254794520547946</v>
          </cell>
          <cell r="M804">
            <v>36814</v>
          </cell>
          <cell r="N804">
            <v>8889234825</v>
          </cell>
          <cell r="O804">
            <v>0</v>
          </cell>
          <cell r="P804" t="str">
            <v>mukeshbhai</v>
          </cell>
          <cell r="Q804">
            <v>9575024632</v>
          </cell>
          <cell r="R804" t="str">
            <v>Father</v>
          </cell>
          <cell r="S804" t="str">
            <v>Birajbai</v>
          </cell>
          <cell r="T804" t="str">
            <v>Muktidham,Sanand</v>
          </cell>
          <cell r="U804" t="str">
            <v>At-Dantodiya,Bilpank,Ratlam,M.P.</v>
          </cell>
          <cell r="V804">
            <v>0</v>
          </cell>
          <cell r="W804" t="str">
            <v>548117265894</v>
          </cell>
          <cell r="X804">
            <v>0</v>
          </cell>
          <cell r="Y804" t="str">
            <v>ITI</v>
          </cell>
          <cell r="Z804" t="str">
            <v>Diesel Mechanic</v>
          </cell>
          <cell r="AA804">
            <v>0</v>
          </cell>
        </row>
        <row r="805">
          <cell r="B805" t="str">
            <v>JV2209128</v>
          </cell>
          <cell r="C805" t="str">
            <v>Production</v>
          </cell>
          <cell r="D805" t="str">
            <v>Calender</v>
          </cell>
          <cell r="E805">
            <v>0</v>
          </cell>
          <cell r="F805" t="str">
            <v>CW Operator</v>
          </cell>
          <cell r="G805" t="str">
            <v>Skilled</v>
          </cell>
          <cell r="H805">
            <v>44823</v>
          </cell>
          <cell r="I805">
            <v>45266</v>
          </cell>
          <cell r="J805">
            <v>0</v>
          </cell>
          <cell r="K805" t="str">
            <v>Mangal Ashokbhai Patidar</v>
          </cell>
          <cell r="L805">
            <v>23.663013698630138</v>
          </cell>
          <cell r="M805">
            <v>36665</v>
          </cell>
          <cell r="N805">
            <v>7470572530</v>
          </cell>
          <cell r="O805">
            <v>0</v>
          </cell>
          <cell r="P805" t="str">
            <v>Ashokbhai</v>
          </cell>
          <cell r="Q805">
            <v>9685360169</v>
          </cell>
          <cell r="R805" t="str">
            <v>Father</v>
          </cell>
          <cell r="S805" t="str">
            <v>Seetabai</v>
          </cell>
          <cell r="T805" t="str">
            <v>Muktidham,Sanand</v>
          </cell>
          <cell r="U805" t="str">
            <v>No.123,Ward No.8,Ta-Ratlam,Bhati Badodiya,M.P.</v>
          </cell>
          <cell r="V805">
            <v>0</v>
          </cell>
          <cell r="W805" t="str">
            <v>525292743400</v>
          </cell>
          <cell r="X805">
            <v>0</v>
          </cell>
          <cell r="Y805" t="str">
            <v>ITI</v>
          </cell>
          <cell r="Z805" t="str">
            <v>Diesel Mechanic</v>
          </cell>
          <cell r="AA805">
            <v>0</v>
          </cell>
        </row>
        <row r="806">
          <cell r="B806" t="str">
            <v>JV2210129</v>
          </cell>
          <cell r="C806" t="str">
            <v>Production</v>
          </cell>
          <cell r="D806" t="str">
            <v>Extrusion</v>
          </cell>
          <cell r="E806">
            <v>0</v>
          </cell>
          <cell r="F806" t="str">
            <v>CW Operator</v>
          </cell>
          <cell r="G806" t="str">
            <v>Skilled</v>
          </cell>
          <cell r="H806">
            <v>44851</v>
          </cell>
          <cell r="I806">
            <v>45001</v>
          </cell>
          <cell r="J806">
            <v>0</v>
          </cell>
          <cell r="K806" t="str">
            <v>Sandeep Kumar</v>
          </cell>
          <cell r="L806">
            <v>25.830136986301369</v>
          </cell>
          <cell r="M806">
            <v>35874</v>
          </cell>
          <cell r="N806">
            <v>8417928109</v>
          </cell>
          <cell r="O806">
            <v>0</v>
          </cell>
          <cell r="P806" t="str">
            <v>Akhila Nand Prasad</v>
          </cell>
          <cell r="Q806">
            <v>6354884508</v>
          </cell>
          <cell r="R806" t="str">
            <v>Father</v>
          </cell>
          <cell r="S806" t="str">
            <v>Suchita Devi</v>
          </cell>
          <cell r="T806" t="str">
            <v>Gadhiyachokadi</v>
          </cell>
          <cell r="U806" t="str">
            <v>Shahabajapur,Rega,Ghazipur,U.P.</v>
          </cell>
          <cell r="V806">
            <v>0</v>
          </cell>
          <cell r="W806" t="str">
            <v>730445096264</v>
          </cell>
          <cell r="X806">
            <v>0</v>
          </cell>
          <cell r="Y806" t="str">
            <v>ITI</v>
          </cell>
          <cell r="Z806" t="str">
            <v>Fitter</v>
          </cell>
          <cell r="AA806">
            <v>0</v>
          </cell>
        </row>
        <row r="807">
          <cell r="B807" t="str">
            <v>JV2210130</v>
          </cell>
          <cell r="C807" t="str">
            <v>Production</v>
          </cell>
          <cell r="D807" t="str">
            <v>Extrusion</v>
          </cell>
          <cell r="E807">
            <v>0</v>
          </cell>
          <cell r="F807" t="str">
            <v>CW Operator</v>
          </cell>
          <cell r="G807" t="str">
            <v>Skilled</v>
          </cell>
          <cell r="H807">
            <v>44851</v>
          </cell>
          <cell r="I807">
            <v>0</v>
          </cell>
          <cell r="J807">
            <v>0</v>
          </cell>
          <cell r="K807" t="str">
            <v>Bariya Kalpeshbhai</v>
          </cell>
          <cell r="L807">
            <v>26.63013698630137</v>
          </cell>
          <cell r="M807">
            <v>35582</v>
          </cell>
          <cell r="N807">
            <v>7069578495</v>
          </cell>
          <cell r="O807">
            <v>0</v>
          </cell>
          <cell r="P807" t="str">
            <v>Parsingbhai</v>
          </cell>
          <cell r="Q807">
            <v>9723235437</v>
          </cell>
          <cell r="R807" t="str">
            <v>Father</v>
          </cell>
          <cell r="S807" t="str">
            <v>Bayjiben</v>
          </cell>
          <cell r="T807" t="str">
            <v>Gadhiyachokadi</v>
          </cell>
          <cell r="U807" t="str">
            <v>At-Undra,Ta-Lunavada,Di-Mahisagar</v>
          </cell>
          <cell r="V807">
            <v>0</v>
          </cell>
          <cell r="W807" t="str">
            <v>788696987266</v>
          </cell>
          <cell r="X807">
            <v>0</v>
          </cell>
          <cell r="Y807" t="str">
            <v>ITI</v>
          </cell>
          <cell r="Z807" t="str">
            <v xml:space="preserve">Fabrication </v>
          </cell>
          <cell r="AA807">
            <v>0</v>
          </cell>
        </row>
        <row r="808">
          <cell r="B808" t="str">
            <v>JV2210131</v>
          </cell>
          <cell r="C808" t="str">
            <v>Production</v>
          </cell>
          <cell r="D808" t="str">
            <v>Tire Building</v>
          </cell>
          <cell r="E808">
            <v>0</v>
          </cell>
          <cell r="F808" t="str">
            <v>CW Operator</v>
          </cell>
          <cell r="G808" t="str">
            <v>Skilled</v>
          </cell>
          <cell r="H808">
            <v>44851</v>
          </cell>
          <cell r="I808">
            <v>44921</v>
          </cell>
          <cell r="J808">
            <v>0</v>
          </cell>
          <cell r="K808" t="str">
            <v>Raushan Kumar</v>
          </cell>
          <cell r="L808">
            <v>22.356164383561644</v>
          </cell>
          <cell r="M808">
            <v>37142</v>
          </cell>
          <cell r="N808">
            <v>7979824813</v>
          </cell>
          <cell r="O808">
            <v>0</v>
          </cell>
          <cell r="P808" t="str">
            <v>Manoj Singh</v>
          </cell>
          <cell r="Q808">
            <v>6200684621</v>
          </cell>
          <cell r="R808" t="str">
            <v>Father</v>
          </cell>
          <cell r="S808" t="str">
            <v>Renu Devi</v>
          </cell>
          <cell r="T808" t="str">
            <v>Muktidham</v>
          </cell>
          <cell r="U808" t="str">
            <v>Lembua Bahera,Naugarh,Gaya,Bihar</v>
          </cell>
          <cell r="V808">
            <v>0</v>
          </cell>
          <cell r="W808" t="str">
            <v>412426213073</v>
          </cell>
          <cell r="X808">
            <v>0</v>
          </cell>
          <cell r="Y808" t="str">
            <v>Diploma</v>
          </cell>
          <cell r="Z808" t="str">
            <v>Mining</v>
          </cell>
          <cell r="AA808">
            <v>0</v>
          </cell>
        </row>
        <row r="809">
          <cell r="B809" t="str">
            <v>JV2210132</v>
          </cell>
          <cell r="C809" t="str">
            <v>Production</v>
          </cell>
          <cell r="D809" t="str">
            <v>Tire Building</v>
          </cell>
          <cell r="E809">
            <v>0</v>
          </cell>
          <cell r="F809" t="str">
            <v>CW Operator</v>
          </cell>
          <cell r="G809" t="str">
            <v>Skilled</v>
          </cell>
          <cell r="H809">
            <v>44865</v>
          </cell>
          <cell r="I809">
            <v>0</v>
          </cell>
          <cell r="J809">
            <v>0</v>
          </cell>
          <cell r="K809" t="str">
            <v>Pramod Kumar</v>
          </cell>
          <cell r="L809">
            <v>27.536986301369861</v>
          </cell>
          <cell r="M809">
            <v>35251</v>
          </cell>
          <cell r="N809">
            <v>7371892002</v>
          </cell>
          <cell r="O809">
            <v>0</v>
          </cell>
          <cell r="P809" t="str">
            <v>Yogendra Singh</v>
          </cell>
          <cell r="Q809">
            <v>8757590498</v>
          </cell>
          <cell r="R809" t="str">
            <v>Father</v>
          </cell>
          <cell r="S809" t="str">
            <v>Lalmui Devi</v>
          </cell>
          <cell r="T809" t="str">
            <v>Muktidham</v>
          </cell>
          <cell r="U809" t="str">
            <v>Vi-Dular,Ta-Deokund,Aurangabad,Bihar</v>
          </cell>
          <cell r="V809">
            <v>0</v>
          </cell>
          <cell r="W809" t="str">
            <v>487237744827</v>
          </cell>
          <cell r="X809">
            <v>0</v>
          </cell>
          <cell r="Y809" t="str">
            <v>ITI</v>
          </cell>
          <cell r="Z809" t="str">
            <v>Electrician</v>
          </cell>
          <cell r="AA809">
            <v>0</v>
          </cell>
        </row>
        <row r="810">
          <cell r="B810" t="str">
            <v>JV2210133</v>
          </cell>
          <cell r="C810" t="str">
            <v>Production</v>
          </cell>
          <cell r="D810" t="str">
            <v>Tire Building</v>
          </cell>
          <cell r="E810">
            <v>0</v>
          </cell>
          <cell r="F810" t="str">
            <v>CW Operator</v>
          </cell>
          <cell r="G810" t="str">
            <v>Skilled</v>
          </cell>
          <cell r="H810">
            <v>44865</v>
          </cell>
          <cell r="I810">
            <v>45248</v>
          </cell>
          <cell r="J810">
            <v>0</v>
          </cell>
          <cell r="K810" t="str">
            <v xml:space="preserve">Dharmendra Kumar </v>
          </cell>
          <cell r="L810">
            <v>28.063013698630137</v>
          </cell>
          <cell r="M810">
            <v>35059</v>
          </cell>
          <cell r="N810">
            <v>7277127069</v>
          </cell>
          <cell r="O810">
            <v>0</v>
          </cell>
          <cell r="P810" t="str">
            <v>Rajendra Rajak</v>
          </cell>
          <cell r="Q810">
            <v>7061578236</v>
          </cell>
          <cell r="R810" t="str">
            <v>Father</v>
          </cell>
          <cell r="S810" t="str">
            <v>Ranjan Devi</v>
          </cell>
          <cell r="T810" t="str">
            <v>Muktidham</v>
          </cell>
          <cell r="U810" t="str">
            <v>PO-Pale,Gaya,Panley,Bihar</v>
          </cell>
          <cell r="V810">
            <v>0</v>
          </cell>
          <cell r="W810" t="str">
            <v>549106849432</v>
          </cell>
          <cell r="X810">
            <v>0</v>
          </cell>
          <cell r="Y810" t="str">
            <v>ITI</v>
          </cell>
          <cell r="Z810" t="str">
            <v>Electrician</v>
          </cell>
          <cell r="AA810">
            <v>0</v>
          </cell>
        </row>
        <row r="811">
          <cell r="B811" t="str">
            <v>JV2210134</v>
          </cell>
          <cell r="C811" t="str">
            <v>Production</v>
          </cell>
          <cell r="D811" t="str">
            <v>Tire Building</v>
          </cell>
          <cell r="E811">
            <v>0</v>
          </cell>
          <cell r="F811" t="str">
            <v>CW Operator</v>
          </cell>
          <cell r="G811" t="str">
            <v>Skilled</v>
          </cell>
          <cell r="H811">
            <v>44865</v>
          </cell>
          <cell r="I811">
            <v>44939</v>
          </cell>
          <cell r="J811">
            <v>0</v>
          </cell>
          <cell r="K811" t="str">
            <v>Rakesh Kumar</v>
          </cell>
          <cell r="L811">
            <v>21.117808219178084</v>
          </cell>
          <cell r="M811">
            <v>37594</v>
          </cell>
          <cell r="N811">
            <v>4788342606</v>
          </cell>
          <cell r="O811">
            <v>0</v>
          </cell>
          <cell r="P811" t="str">
            <v>Ravindra Singh</v>
          </cell>
          <cell r="Q811">
            <v>7050027576</v>
          </cell>
          <cell r="R811" t="str">
            <v>Father</v>
          </cell>
          <cell r="S811" t="str">
            <v>Prabhavati Devi</v>
          </cell>
          <cell r="T811" t="str">
            <v>Ghadhiya Chokadi</v>
          </cell>
          <cell r="U811" t="str">
            <v>Manaini,Mahjiawan,Bhojpur,Bihar</v>
          </cell>
          <cell r="V811">
            <v>0</v>
          </cell>
          <cell r="W811" t="str">
            <v>940692399600</v>
          </cell>
          <cell r="X811">
            <v>0</v>
          </cell>
          <cell r="Y811" t="str">
            <v>ITI</v>
          </cell>
          <cell r="Z811" t="str">
            <v>Electrician</v>
          </cell>
          <cell r="AA811">
            <v>0</v>
          </cell>
        </row>
        <row r="812">
          <cell r="B812" t="str">
            <v>JV2210135</v>
          </cell>
          <cell r="C812" t="str">
            <v>Production</v>
          </cell>
          <cell r="D812" t="str">
            <v>Tire Building</v>
          </cell>
          <cell r="E812">
            <v>0</v>
          </cell>
          <cell r="F812" t="str">
            <v>CW Operator</v>
          </cell>
          <cell r="G812" t="str">
            <v>Skilled</v>
          </cell>
          <cell r="H812">
            <v>44865</v>
          </cell>
          <cell r="I812">
            <v>45063</v>
          </cell>
          <cell r="J812">
            <v>0</v>
          </cell>
          <cell r="K812" t="str">
            <v>Rahul Yadav</v>
          </cell>
          <cell r="L812">
            <v>22.846575342465755</v>
          </cell>
          <cell r="M812">
            <v>36963</v>
          </cell>
          <cell r="N812">
            <v>6204587704</v>
          </cell>
          <cell r="O812">
            <v>0</v>
          </cell>
          <cell r="P812" t="str">
            <v>Rajendra Yadav</v>
          </cell>
          <cell r="Q812">
            <v>8750833415</v>
          </cell>
          <cell r="R812" t="str">
            <v>Father</v>
          </cell>
          <cell r="S812" t="str">
            <v>Ramavati Devi</v>
          </cell>
          <cell r="T812" t="str">
            <v>Ghadhiya Chokadi</v>
          </cell>
          <cell r="U812" t="str">
            <v>Lalu Ahir KaDera,Bhojpur,Bihar</v>
          </cell>
          <cell r="V812">
            <v>0</v>
          </cell>
          <cell r="W812" t="str">
            <v>660908007877</v>
          </cell>
          <cell r="X812">
            <v>0</v>
          </cell>
          <cell r="Y812" t="str">
            <v>ITI</v>
          </cell>
          <cell r="Z812" t="str">
            <v>Electrician</v>
          </cell>
          <cell r="AA812">
            <v>0</v>
          </cell>
        </row>
        <row r="813">
          <cell r="B813" t="str">
            <v>JV2210136</v>
          </cell>
          <cell r="C813" t="str">
            <v>Production</v>
          </cell>
          <cell r="D813" t="str">
            <v>Extrusion</v>
          </cell>
          <cell r="E813">
            <v>0</v>
          </cell>
          <cell r="F813" t="str">
            <v>CW Operator</v>
          </cell>
          <cell r="G813" t="str">
            <v>Skilled</v>
          </cell>
          <cell r="H813">
            <v>44865</v>
          </cell>
          <cell r="I813">
            <v>45006</v>
          </cell>
          <cell r="J813">
            <v>0</v>
          </cell>
          <cell r="K813" t="str">
            <v>Laljee Yadav</v>
          </cell>
          <cell r="L813">
            <v>23.849315068493151</v>
          </cell>
          <cell r="M813">
            <v>36597</v>
          </cell>
          <cell r="N813">
            <v>7323045529</v>
          </cell>
          <cell r="O813">
            <v>0</v>
          </cell>
          <cell r="P813" t="str">
            <v>Mahatma  Yadav</v>
          </cell>
          <cell r="Q813">
            <v>9507030989</v>
          </cell>
          <cell r="R813" t="str">
            <v>Father</v>
          </cell>
          <cell r="S813" t="str">
            <v>Sunari Devi</v>
          </cell>
          <cell r="T813" t="str">
            <v>Ghadhiya Chokadi</v>
          </cell>
          <cell r="U813" t="str">
            <v>Lalu Ahir KaDera,Bhojpur,Bihar</v>
          </cell>
          <cell r="V813">
            <v>0</v>
          </cell>
          <cell r="W813" t="str">
            <v>684862876128</v>
          </cell>
          <cell r="X813">
            <v>0</v>
          </cell>
          <cell r="Y813" t="str">
            <v>ITI</v>
          </cell>
          <cell r="Z813" t="str">
            <v>Electrician</v>
          </cell>
          <cell r="AA813">
            <v>0</v>
          </cell>
        </row>
        <row r="814">
          <cell r="B814" t="str">
            <v>JV2210137</v>
          </cell>
          <cell r="C814" t="str">
            <v>Production</v>
          </cell>
          <cell r="D814" t="str">
            <v>Extrusion</v>
          </cell>
          <cell r="E814">
            <v>0</v>
          </cell>
          <cell r="F814" t="str">
            <v>CW Operator</v>
          </cell>
          <cell r="G814" t="str">
            <v>Skilled</v>
          </cell>
          <cell r="H814">
            <v>44865</v>
          </cell>
          <cell r="I814">
            <v>45001</v>
          </cell>
          <cell r="J814">
            <v>0</v>
          </cell>
          <cell r="K814" t="str">
            <v>Shashikant Pandit</v>
          </cell>
          <cell r="L814">
            <v>22.002739726027396</v>
          </cell>
          <cell r="M814">
            <v>37271</v>
          </cell>
          <cell r="N814">
            <v>7703893549</v>
          </cell>
          <cell r="O814">
            <v>0</v>
          </cell>
          <cell r="P814" t="str">
            <v>Sanjay Pandit</v>
          </cell>
          <cell r="Q814">
            <v>7325051609</v>
          </cell>
          <cell r="R814" t="str">
            <v>Father</v>
          </cell>
          <cell r="S814" t="str">
            <v>Bijanti Devi</v>
          </cell>
          <cell r="T814" t="str">
            <v>Ghadhiya Chokadi</v>
          </cell>
          <cell r="U814" t="str">
            <v>Bishambharpur,Mansagar,Bhojpur,Bihar</v>
          </cell>
          <cell r="V814">
            <v>0</v>
          </cell>
          <cell r="W814" t="str">
            <v>534080502984</v>
          </cell>
          <cell r="X814">
            <v>0</v>
          </cell>
          <cell r="Y814" t="str">
            <v>ITI</v>
          </cell>
          <cell r="Z814" t="str">
            <v>Electrician</v>
          </cell>
          <cell r="AA814">
            <v>0</v>
          </cell>
        </row>
        <row r="815">
          <cell r="B815" t="str">
            <v>JV2210138</v>
          </cell>
          <cell r="C815" t="str">
            <v>Production</v>
          </cell>
          <cell r="D815" t="str">
            <v>Calender</v>
          </cell>
          <cell r="E815">
            <v>0</v>
          </cell>
          <cell r="F815" t="str">
            <v>CW Operator</v>
          </cell>
          <cell r="G815" t="str">
            <v>Skilled</v>
          </cell>
          <cell r="H815">
            <v>44865</v>
          </cell>
          <cell r="I815">
            <v>45000</v>
          </cell>
          <cell r="J815">
            <v>0</v>
          </cell>
          <cell r="K815" t="str">
            <v>Lalu Yadav</v>
          </cell>
          <cell r="L815">
            <v>23.920547945205481</v>
          </cell>
          <cell r="M815">
            <v>36571</v>
          </cell>
          <cell r="N815">
            <v>7491887519</v>
          </cell>
          <cell r="O815">
            <v>0</v>
          </cell>
          <cell r="P815" t="str">
            <v>Hiralal Yadav</v>
          </cell>
          <cell r="Q815">
            <v>6205522559</v>
          </cell>
          <cell r="R815" t="str">
            <v>Father</v>
          </cell>
          <cell r="S815" t="str">
            <v>Motijharo Devi</v>
          </cell>
          <cell r="T815" t="str">
            <v>Ghadhiya Chokadi</v>
          </cell>
          <cell r="U815" t="str">
            <v>Lachhami Ahir Ka Dera,Bhojpur,Bihar</v>
          </cell>
          <cell r="V815">
            <v>0</v>
          </cell>
          <cell r="W815" t="str">
            <v>672436155635</v>
          </cell>
          <cell r="X815">
            <v>0</v>
          </cell>
          <cell r="Y815" t="str">
            <v>ITI</v>
          </cell>
          <cell r="Z815" t="str">
            <v>Fitter</v>
          </cell>
          <cell r="AA815">
            <v>0</v>
          </cell>
        </row>
        <row r="816">
          <cell r="B816" t="str">
            <v>JV2210139</v>
          </cell>
          <cell r="C816" t="str">
            <v>Production</v>
          </cell>
          <cell r="D816" t="str">
            <v>Curing</v>
          </cell>
          <cell r="E816">
            <v>0</v>
          </cell>
          <cell r="F816" t="str">
            <v>CW Operator</v>
          </cell>
          <cell r="G816" t="str">
            <v>Skilled</v>
          </cell>
          <cell r="H816">
            <v>44865</v>
          </cell>
          <cell r="I816">
            <v>0</v>
          </cell>
          <cell r="J816">
            <v>0</v>
          </cell>
          <cell r="K816" t="str">
            <v>Ajeet Kumar Varma</v>
          </cell>
          <cell r="L816">
            <v>25.523287671232875</v>
          </cell>
          <cell r="M816">
            <v>35986</v>
          </cell>
          <cell r="N816">
            <v>9415746413</v>
          </cell>
          <cell r="O816">
            <v>0</v>
          </cell>
          <cell r="P816" t="str">
            <v>Ram Lahan Varma</v>
          </cell>
          <cell r="Q816">
            <v>9839965715</v>
          </cell>
          <cell r="R816" t="str">
            <v>Father</v>
          </cell>
          <cell r="S816" t="str">
            <v>Saroja Devi</v>
          </cell>
          <cell r="T816" t="str">
            <v>Ghadhiya Chokadi</v>
          </cell>
          <cell r="U816" t="str">
            <v>Vi-Kayamjot,Po-Utrethoo,Ambedkar Nagar,U.P</v>
          </cell>
          <cell r="V816">
            <v>0</v>
          </cell>
          <cell r="W816" t="str">
            <v>423333436194</v>
          </cell>
          <cell r="X816">
            <v>0</v>
          </cell>
          <cell r="Y816" t="str">
            <v>ITI</v>
          </cell>
          <cell r="Z816" t="str">
            <v>Fitter</v>
          </cell>
          <cell r="AA816">
            <v>0</v>
          </cell>
        </row>
        <row r="817">
          <cell r="B817" t="str">
            <v>JV2210140</v>
          </cell>
          <cell r="C817" t="str">
            <v>Production</v>
          </cell>
          <cell r="D817" t="str">
            <v>Extrusion</v>
          </cell>
          <cell r="E817">
            <v>0</v>
          </cell>
          <cell r="F817" t="str">
            <v>CW Operator</v>
          </cell>
          <cell r="G817" t="str">
            <v>Skilled</v>
          </cell>
          <cell r="H817">
            <v>44865</v>
          </cell>
          <cell r="I817">
            <v>0</v>
          </cell>
          <cell r="J817">
            <v>0</v>
          </cell>
          <cell r="K817" t="str">
            <v>Santosh Kumar</v>
          </cell>
          <cell r="L817">
            <v>28.673972602739727</v>
          </cell>
          <cell r="M817">
            <v>34836</v>
          </cell>
          <cell r="N817">
            <v>8292245282</v>
          </cell>
          <cell r="O817">
            <v>0</v>
          </cell>
          <cell r="P817" t="str">
            <v>Ganauri Prasad</v>
          </cell>
          <cell r="Q817">
            <v>8294467437</v>
          </cell>
          <cell r="R817" t="str">
            <v>Father</v>
          </cell>
          <cell r="S817" t="str">
            <v>Kiran Devi</v>
          </cell>
          <cell r="T817" t="str">
            <v>Bol Gam.</v>
          </cell>
          <cell r="U817" t="str">
            <v>Vi-Paharpur,Po-Tankupppa,Di-Gaya,Bihar</v>
          </cell>
          <cell r="V817">
            <v>0</v>
          </cell>
          <cell r="W817" t="str">
            <v>271718672881</v>
          </cell>
          <cell r="X817">
            <v>0</v>
          </cell>
          <cell r="Y817" t="str">
            <v>Diploma</v>
          </cell>
          <cell r="Z817" t="str">
            <v>Mechenical</v>
          </cell>
          <cell r="AA817">
            <v>0</v>
          </cell>
        </row>
        <row r="818">
          <cell r="B818" t="str">
            <v>JV2211141</v>
          </cell>
          <cell r="C818" t="str">
            <v>Production</v>
          </cell>
          <cell r="D818" t="str">
            <v>Tire Building</v>
          </cell>
          <cell r="E818">
            <v>0</v>
          </cell>
          <cell r="F818" t="str">
            <v>CW Operator</v>
          </cell>
          <cell r="G818" t="str">
            <v>Skilled</v>
          </cell>
          <cell r="H818">
            <v>44879</v>
          </cell>
          <cell r="I818">
            <v>45106</v>
          </cell>
          <cell r="J818">
            <v>0</v>
          </cell>
          <cell r="K818" t="str">
            <v>Arpan Das</v>
          </cell>
          <cell r="L818">
            <v>22.556164383561644</v>
          </cell>
          <cell r="M818">
            <v>37069</v>
          </cell>
          <cell r="N818">
            <v>6296287692</v>
          </cell>
          <cell r="O818">
            <v>0</v>
          </cell>
          <cell r="P818" t="str">
            <v>Chittaranjon Das</v>
          </cell>
          <cell r="Q818">
            <v>9002552366</v>
          </cell>
          <cell r="R818" t="str">
            <v>Father</v>
          </cell>
          <cell r="S818" t="str">
            <v>Aporna Maity</v>
          </cell>
          <cell r="T818" t="str">
            <v>Hajarimata Mandir,Sanand.</v>
          </cell>
          <cell r="U818" t="str">
            <v>Kurchi Bani,Naygram,Paschim Medinipur,West Bangal.</v>
          </cell>
          <cell r="V818">
            <v>0</v>
          </cell>
          <cell r="W818" t="str">
            <v>512111359980</v>
          </cell>
          <cell r="X818">
            <v>0</v>
          </cell>
          <cell r="Y818" t="str">
            <v>ITI</v>
          </cell>
          <cell r="Z818" t="str">
            <v>Fitter</v>
          </cell>
          <cell r="AA818">
            <v>0</v>
          </cell>
        </row>
        <row r="819">
          <cell r="B819" t="str">
            <v>JV2211142</v>
          </cell>
          <cell r="C819" t="str">
            <v>Production</v>
          </cell>
          <cell r="D819" t="str">
            <v>Tire Building</v>
          </cell>
          <cell r="E819">
            <v>0</v>
          </cell>
          <cell r="F819" t="str">
            <v>CW Operator</v>
          </cell>
          <cell r="G819" t="str">
            <v>Skilled</v>
          </cell>
          <cell r="H819">
            <v>44879</v>
          </cell>
          <cell r="I819">
            <v>44926</v>
          </cell>
          <cell r="J819">
            <v>0</v>
          </cell>
          <cell r="K819" t="str">
            <v>Umesh Kumar Vishwakarma</v>
          </cell>
          <cell r="L819">
            <v>23.509589041095889</v>
          </cell>
          <cell r="M819">
            <v>36721</v>
          </cell>
          <cell r="N819">
            <v>7905381532</v>
          </cell>
          <cell r="O819">
            <v>0</v>
          </cell>
          <cell r="P819" t="str">
            <v>Ramchabil Vishwakarma</v>
          </cell>
          <cell r="Q819">
            <v>7905381532</v>
          </cell>
          <cell r="R819" t="str">
            <v>Father</v>
          </cell>
          <cell r="S819" t="str">
            <v>Kamala Devi</v>
          </cell>
          <cell r="T819" t="str">
            <v>Ghadhiya Chokadi</v>
          </cell>
          <cell r="U819" t="str">
            <v>Surajpur,Mau,U.P</v>
          </cell>
          <cell r="V819">
            <v>0</v>
          </cell>
          <cell r="W819" t="str">
            <v>548917987398</v>
          </cell>
          <cell r="X819">
            <v>0</v>
          </cell>
          <cell r="Y819" t="str">
            <v>ITI</v>
          </cell>
          <cell r="Z819" t="str">
            <v>Fitter</v>
          </cell>
          <cell r="AA819">
            <v>0</v>
          </cell>
        </row>
        <row r="820">
          <cell r="B820" t="str">
            <v>JV2212143</v>
          </cell>
          <cell r="C820" t="str">
            <v>HR</v>
          </cell>
          <cell r="D820" t="str">
            <v>ER &amp; IR</v>
          </cell>
          <cell r="E820">
            <v>0</v>
          </cell>
          <cell r="F820" t="str">
            <v>CW Supervisor</v>
          </cell>
          <cell r="G820" t="str">
            <v>Supervisor</v>
          </cell>
          <cell r="H820">
            <v>44917</v>
          </cell>
          <cell r="I820">
            <v>0</v>
          </cell>
          <cell r="J820">
            <v>0</v>
          </cell>
          <cell r="K820" t="str">
            <v>Solanki Jitendrasinh Ajitsinh</v>
          </cell>
          <cell r="L820">
            <v>30.452054794520549</v>
          </cell>
          <cell r="M820">
            <v>34187</v>
          </cell>
          <cell r="N820">
            <v>7698717516</v>
          </cell>
          <cell r="O820" t="str">
            <v>solankijitendrasinh63823@gmail.com</v>
          </cell>
          <cell r="P820" t="str">
            <v>Vanrajsinh</v>
          </cell>
          <cell r="Q820">
            <v>7698717515</v>
          </cell>
          <cell r="R820" t="str">
            <v>Brother</v>
          </cell>
          <cell r="S820" t="str">
            <v>Labhuben</v>
          </cell>
          <cell r="T820" t="str">
            <v>At:- Vansva, Ta:- Viramgam, Dist:- Ahmedabad ,Gujarat-382150</v>
          </cell>
          <cell r="U820" t="str">
            <v>At:- Vansva, Ta:- Viramgam, Dist:- Ahmedabad ,Gujarat-382150</v>
          </cell>
          <cell r="V820" t="str">
            <v>GMBPS5499N</v>
          </cell>
          <cell r="W820">
            <v>783337298355</v>
          </cell>
          <cell r="X820" t="str">
            <v>O-</v>
          </cell>
          <cell r="Y820" t="str">
            <v>12th</v>
          </cell>
          <cell r="Z820">
            <v>0</v>
          </cell>
          <cell r="AA820" t="str">
            <v>3 years</v>
          </cell>
        </row>
        <row r="821">
          <cell r="B821" t="str">
            <v>JV2301144</v>
          </cell>
          <cell r="C821" t="str">
            <v>Production</v>
          </cell>
          <cell r="D821" t="str">
            <v>Mixing</v>
          </cell>
          <cell r="E821">
            <v>0</v>
          </cell>
          <cell r="F821" t="str">
            <v>CW Operator</v>
          </cell>
          <cell r="G821" t="str">
            <v>Skilled</v>
          </cell>
          <cell r="H821">
            <v>44936</v>
          </cell>
          <cell r="I821">
            <v>45046</v>
          </cell>
          <cell r="J821">
            <v>0</v>
          </cell>
          <cell r="K821" t="str">
            <v>Subodh  Das</v>
          </cell>
          <cell r="L821">
            <v>25.934246575342467</v>
          </cell>
          <cell r="M821">
            <v>35836</v>
          </cell>
          <cell r="N821">
            <v>9325818948</v>
          </cell>
          <cell r="O821" t="str">
            <v>-</v>
          </cell>
          <cell r="P821" t="str">
            <v>Mahendra Das</v>
          </cell>
          <cell r="Q821">
            <v>7070334363</v>
          </cell>
          <cell r="R821" t="str">
            <v>Father</v>
          </cell>
          <cell r="S821">
            <v>0</v>
          </cell>
          <cell r="T821" t="str">
            <v>Muktidham,Sanand</v>
          </cell>
          <cell r="U821" t="str">
            <v>Pathergama,Godda,Jharkhand.,</v>
          </cell>
          <cell r="V821">
            <v>0</v>
          </cell>
          <cell r="W821">
            <v>680135559350</v>
          </cell>
          <cell r="X821">
            <v>0</v>
          </cell>
          <cell r="Y821" t="str">
            <v>ITI</v>
          </cell>
          <cell r="Z821" t="str">
            <v>Mechenical</v>
          </cell>
          <cell r="AA821">
            <v>0</v>
          </cell>
        </row>
        <row r="822">
          <cell r="B822" t="str">
            <v>JV2301145</v>
          </cell>
          <cell r="C822" t="str">
            <v>Production</v>
          </cell>
          <cell r="D822" t="str">
            <v>Curing</v>
          </cell>
          <cell r="E822">
            <v>0</v>
          </cell>
          <cell r="F822" t="str">
            <v>CW Operator</v>
          </cell>
          <cell r="G822" t="str">
            <v>SKilled</v>
          </cell>
          <cell r="H822">
            <v>44936</v>
          </cell>
          <cell r="I822">
            <v>44981</v>
          </cell>
          <cell r="J822">
            <v>0</v>
          </cell>
          <cell r="K822" t="str">
            <v>Rajkumar Verma Sri Mehilal Patel</v>
          </cell>
          <cell r="L822">
            <v>27.295890410958904</v>
          </cell>
          <cell r="M822">
            <v>35339</v>
          </cell>
          <cell r="N822">
            <v>8542819442</v>
          </cell>
          <cell r="O822" t="str">
            <v>-</v>
          </cell>
          <cell r="P822" t="str">
            <v>Sri Mehilal Patel</v>
          </cell>
          <cell r="Q822">
            <v>8957330357</v>
          </cell>
          <cell r="R822" t="str">
            <v>Father</v>
          </cell>
          <cell r="S822">
            <v>0</v>
          </cell>
          <cell r="T822" t="str">
            <v>Police Station,Sanand,</v>
          </cell>
          <cell r="U822" t="str">
            <v>Padraw Munshipur ,Kuttupur,Jaunpur</v>
          </cell>
          <cell r="V822">
            <v>0</v>
          </cell>
          <cell r="W822">
            <v>402590667325</v>
          </cell>
          <cell r="X822">
            <v>0</v>
          </cell>
          <cell r="Y822" t="str">
            <v>ITI</v>
          </cell>
          <cell r="Z822" t="str">
            <v>Mechenical</v>
          </cell>
          <cell r="AA822">
            <v>0</v>
          </cell>
        </row>
        <row r="823">
          <cell r="B823" t="str">
            <v>JV2302001</v>
          </cell>
          <cell r="C823" t="str">
            <v>Production</v>
          </cell>
          <cell r="D823" t="str">
            <v>Tire Building</v>
          </cell>
          <cell r="E823">
            <v>0</v>
          </cell>
          <cell r="F823" t="str">
            <v>CW Operator</v>
          </cell>
          <cell r="G823" t="str">
            <v>SKilled</v>
          </cell>
          <cell r="H823">
            <v>44970</v>
          </cell>
          <cell r="I823">
            <v>45120</v>
          </cell>
          <cell r="J823">
            <v>0</v>
          </cell>
          <cell r="K823" t="str">
            <v>Khokhariya Mahesh Kumar Rupaji</v>
          </cell>
          <cell r="L823">
            <v>23.041095890410958</v>
          </cell>
          <cell r="M823">
            <v>36892</v>
          </cell>
          <cell r="N823">
            <v>6356458060</v>
          </cell>
          <cell r="O823" t="str">
            <v>-</v>
          </cell>
          <cell r="P823" t="str">
            <v>Rupaji</v>
          </cell>
          <cell r="Q823">
            <v>9723293940</v>
          </cell>
          <cell r="R823" t="str">
            <v>Father</v>
          </cell>
          <cell r="S823" t="str">
            <v>Shardaben</v>
          </cell>
          <cell r="T823" t="str">
            <v>Gadhiya Chokdi</v>
          </cell>
          <cell r="U823" t="str">
            <v>Bhalai,Udaipur,Rajasthan</v>
          </cell>
          <cell r="V823">
            <v>0</v>
          </cell>
          <cell r="W823">
            <v>765319058936</v>
          </cell>
          <cell r="X823">
            <v>0</v>
          </cell>
          <cell r="Y823" t="str">
            <v>ITI</v>
          </cell>
          <cell r="Z823" t="str">
            <v>Fitter</v>
          </cell>
          <cell r="AA823">
            <v>0</v>
          </cell>
        </row>
        <row r="824">
          <cell r="B824" t="str">
            <v>JV2302002</v>
          </cell>
          <cell r="C824" t="str">
            <v>Production</v>
          </cell>
          <cell r="D824" t="str">
            <v>Tire Building</v>
          </cell>
          <cell r="E824">
            <v>0</v>
          </cell>
          <cell r="F824" t="str">
            <v>CW Operator</v>
          </cell>
          <cell r="G824" t="str">
            <v>SKilled</v>
          </cell>
          <cell r="H824">
            <v>44970</v>
          </cell>
          <cell r="I824">
            <v>45121</v>
          </cell>
          <cell r="J824">
            <v>0</v>
          </cell>
          <cell r="K824" t="str">
            <v xml:space="preserve"> Bhaveshkumar Ramanji Solanki</v>
          </cell>
          <cell r="L824">
            <v>22.572602739726026</v>
          </cell>
          <cell r="M824">
            <v>37063</v>
          </cell>
          <cell r="N824">
            <v>7203075905</v>
          </cell>
          <cell r="O824" t="str">
            <v>-</v>
          </cell>
          <cell r="P824" t="str">
            <v>Ramanji</v>
          </cell>
          <cell r="Q824">
            <v>9904184088</v>
          </cell>
          <cell r="R824" t="str">
            <v>Father</v>
          </cell>
          <cell r="S824" t="str">
            <v>Shardaben</v>
          </cell>
          <cell r="T824" t="str">
            <v>Somnath Society</v>
          </cell>
          <cell r="U824" t="str">
            <v>Arodiya Kampa,Arsamda,Sabarkantha,Gujarat</v>
          </cell>
          <cell r="V824">
            <v>0</v>
          </cell>
          <cell r="W824">
            <v>564296856924</v>
          </cell>
          <cell r="X824">
            <v>0</v>
          </cell>
          <cell r="Y824" t="str">
            <v>ITI</v>
          </cell>
          <cell r="Z824" t="str">
            <v>Turner</v>
          </cell>
          <cell r="AA824">
            <v>0</v>
          </cell>
        </row>
        <row r="825">
          <cell r="B825" t="str">
            <v>JV2302003</v>
          </cell>
          <cell r="C825" t="str">
            <v>Production</v>
          </cell>
          <cell r="D825" t="str">
            <v>Tire Building</v>
          </cell>
          <cell r="E825">
            <v>0</v>
          </cell>
          <cell r="F825" t="str">
            <v>CW Operator</v>
          </cell>
          <cell r="G825" t="str">
            <v>SKilled</v>
          </cell>
          <cell r="H825">
            <v>44970</v>
          </cell>
          <cell r="I825">
            <v>0</v>
          </cell>
          <cell r="J825">
            <v>0</v>
          </cell>
          <cell r="K825" t="str">
            <v>Khant Hiteshkumar Natvarbhai</v>
          </cell>
          <cell r="L825">
            <v>21.268493150684932</v>
          </cell>
          <cell r="M825">
            <v>37539</v>
          </cell>
          <cell r="N825">
            <v>9081704187</v>
          </cell>
          <cell r="O825" t="str">
            <v>-</v>
          </cell>
          <cell r="P825" t="str">
            <v>Natvarbhai</v>
          </cell>
          <cell r="Q825">
            <v>9720844971</v>
          </cell>
          <cell r="R825" t="str">
            <v>Father</v>
          </cell>
          <cell r="S825" t="str">
            <v>Premilaben</v>
          </cell>
          <cell r="T825" t="str">
            <v>Gadhiya Chokdi</v>
          </cell>
          <cell r="U825" t="str">
            <v>Khantwada,Undra,Mahisagar,Gujarat</v>
          </cell>
          <cell r="V825">
            <v>0</v>
          </cell>
          <cell r="W825">
            <v>640045001147</v>
          </cell>
          <cell r="X825">
            <v>0</v>
          </cell>
          <cell r="Y825" t="str">
            <v>ITI</v>
          </cell>
          <cell r="Z825" t="str">
            <v>Fitter</v>
          </cell>
          <cell r="AA825">
            <v>0</v>
          </cell>
        </row>
        <row r="826">
          <cell r="B826" t="str">
            <v>JV2302004</v>
          </cell>
          <cell r="C826" t="str">
            <v>Production</v>
          </cell>
          <cell r="D826" t="str">
            <v>Tire Building</v>
          </cell>
          <cell r="E826">
            <v>0</v>
          </cell>
          <cell r="F826" t="str">
            <v>CW Operator</v>
          </cell>
          <cell r="G826" t="str">
            <v>SKilled</v>
          </cell>
          <cell r="H826">
            <v>44970</v>
          </cell>
          <cell r="I826">
            <v>0</v>
          </cell>
          <cell r="J826">
            <v>0</v>
          </cell>
          <cell r="K826" t="str">
            <v>Baria Ashokkumar Kirtanbhai</v>
          </cell>
          <cell r="L826">
            <v>28.575342465753426</v>
          </cell>
          <cell r="M826">
            <v>34872</v>
          </cell>
          <cell r="N826">
            <v>6359780339</v>
          </cell>
          <cell r="O826" t="str">
            <v>-</v>
          </cell>
          <cell r="P826" t="str">
            <v>Kirtanbhai</v>
          </cell>
          <cell r="Q826">
            <v>7567785912</v>
          </cell>
          <cell r="R826" t="str">
            <v>Father</v>
          </cell>
          <cell r="S826" t="str">
            <v>Amratben</v>
          </cell>
          <cell r="T826" t="str">
            <v>Muktidham</v>
          </cell>
          <cell r="U826" t="str">
            <v>At:-Aniyad,Ta:-Shahera,Dist:-Panchmahals</v>
          </cell>
          <cell r="V826">
            <v>0</v>
          </cell>
          <cell r="W826">
            <v>57105070073</v>
          </cell>
          <cell r="X826">
            <v>0</v>
          </cell>
          <cell r="Y826" t="str">
            <v>ITI</v>
          </cell>
          <cell r="Z826" t="str">
            <v>Fitter</v>
          </cell>
          <cell r="AA826">
            <v>0</v>
          </cell>
        </row>
        <row r="827">
          <cell r="B827" t="str">
            <v>JV2302005</v>
          </cell>
          <cell r="C827" t="str">
            <v>Production</v>
          </cell>
          <cell r="D827" t="str">
            <v>Tire Building</v>
          </cell>
          <cell r="E827">
            <v>0</v>
          </cell>
          <cell r="F827" t="str">
            <v>CW Operator</v>
          </cell>
          <cell r="G827" t="str">
            <v>SKilled</v>
          </cell>
          <cell r="H827">
            <v>44970</v>
          </cell>
          <cell r="I827">
            <v>0</v>
          </cell>
          <cell r="J827">
            <v>0</v>
          </cell>
          <cell r="K827" t="str">
            <v>Baria Vanrajsinh Gulabsingh</v>
          </cell>
          <cell r="L827">
            <v>28.24931506849315</v>
          </cell>
          <cell r="M827">
            <v>34991</v>
          </cell>
          <cell r="N827">
            <v>7069148023</v>
          </cell>
          <cell r="O827" t="str">
            <v>-</v>
          </cell>
          <cell r="P827" t="str">
            <v>Gulabsinh</v>
          </cell>
          <cell r="Q827">
            <v>9726872281</v>
          </cell>
          <cell r="R827" t="str">
            <v>Father</v>
          </cell>
          <cell r="S827" t="str">
            <v>Ansuyaben</v>
          </cell>
          <cell r="T827" t="str">
            <v>Muktidham</v>
          </cell>
          <cell r="U827" t="str">
            <v>At:-Aniyad,Ta:-Shahera,Dist:-Panchmahals</v>
          </cell>
          <cell r="V827">
            <v>0</v>
          </cell>
          <cell r="W827">
            <v>358589543992</v>
          </cell>
          <cell r="X827">
            <v>0</v>
          </cell>
          <cell r="Y827" t="str">
            <v>ITI</v>
          </cell>
          <cell r="Z827" t="str">
            <v>Fitter</v>
          </cell>
          <cell r="AA827">
            <v>0</v>
          </cell>
        </row>
        <row r="828">
          <cell r="B828" t="str">
            <v>JV2302006</v>
          </cell>
          <cell r="C828" t="str">
            <v>Production</v>
          </cell>
          <cell r="D828" t="str">
            <v>Tire Building</v>
          </cell>
          <cell r="E828">
            <v>0</v>
          </cell>
          <cell r="F828" t="str">
            <v>CW Operator</v>
          </cell>
          <cell r="G828" t="str">
            <v>SKilled</v>
          </cell>
          <cell r="H828">
            <v>44970</v>
          </cell>
          <cell r="I828">
            <v>45119</v>
          </cell>
          <cell r="J828">
            <v>0</v>
          </cell>
          <cell r="K828" t="str">
            <v>Rathod Kiran Chandrakantbhai</v>
          </cell>
          <cell r="L828">
            <v>26.915068493150685</v>
          </cell>
          <cell r="M828">
            <v>35478</v>
          </cell>
          <cell r="N828">
            <v>8780070580</v>
          </cell>
          <cell r="O828" t="str">
            <v>-</v>
          </cell>
          <cell r="P828" t="str">
            <v>Chandrakantbhai</v>
          </cell>
          <cell r="Q828">
            <v>7046181754</v>
          </cell>
          <cell r="R828" t="str">
            <v>Father</v>
          </cell>
          <cell r="S828" t="str">
            <v>Vidhyaben</v>
          </cell>
          <cell r="T828" t="str">
            <v>Narol, Ahmedabad</v>
          </cell>
          <cell r="U828" t="str">
            <v>Umang Flat Near Rangolinagar, Narol Ahmedabad</v>
          </cell>
          <cell r="V828">
            <v>0</v>
          </cell>
          <cell r="W828">
            <v>204416687985</v>
          </cell>
          <cell r="X828">
            <v>0</v>
          </cell>
          <cell r="Y828" t="str">
            <v>ITI</v>
          </cell>
          <cell r="Z828" t="str">
            <v>Mechenical</v>
          </cell>
          <cell r="AA828">
            <v>0</v>
          </cell>
        </row>
        <row r="829">
          <cell r="B829" t="str">
            <v>JV2302007</v>
          </cell>
          <cell r="C829" t="str">
            <v>Production</v>
          </cell>
          <cell r="D829" t="str">
            <v>Tire Building</v>
          </cell>
          <cell r="E829">
            <v>0</v>
          </cell>
          <cell r="F829" t="str">
            <v>CW Operator</v>
          </cell>
          <cell r="G829" t="str">
            <v>SKilled</v>
          </cell>
          <cell r="H829">
            <v>44970</v>
          </cell>
          <cell r="I829">
            <v>45044</v>
          </cell>
          <cell r="J829">
            <v>0</v>
          </cell>
          <cell r="K829" t="str">
            <v>Amitsingh Jai Bahadursingh</v>
          </cell>
          <cell r="L829">
            <v>22.849315068493151</v>
          </cell>
          <cell r="M829">
            <v>36962</v>
          </cell>
          <cell r="N829">
            <v>8292831621</v>
          </cell>
          <cell r="O829" t="str">
            <v>-</v>
          </cell>
          <cell r="P829" t="str">
            <v>Jai Bahadursingh</v>
          </cell>
          <cell r="Q829">
            <v>8757899613</v>
          </cell>
          <cell r="R829" t="str">
            <v>Father</v>
          </cell>
          <cell r="S829" t="str">
            <v>Anitasingh</v>
          </cell>
          <cell r="T829" t="str">
            <v>Gadhiya Chokdi</v>
          </cell>
          <cell r="U829" t="str">
            <v>Itwa,Bhojpur,Bihar</v>
          </cell>
          <cell r="V829">
            <v>0</v>
          </cell>
          <cell r="W829">
            <v>891545616004</v>
          </cell>
          <cell r="X829">
            <v>0</v>
          </cell>
          <cell r="Y829" t="str">
            <v>ITI</v>
          </cell>
          <cell r="Z829" t="str">
            <v>Fitter</v>
          </cell>
          <cell r="AA829">
            <v>0</v>
          </cell>
        </row>
        <row r="830">
          <cell r="B830" t="str">
            <v>JV2302008</v>
          </cell>
          <cell r="C830" t="str">
            <v>Production</v>
          </cell>
          <cell r="D830" t="str">
            <v>Tire Building</v>
          </cell>
          <cell r="E830">
            <v>0</v>
          </cell>
          <cell r="F830" t="str">
            <v>CW Operator</v>
          </cell>
          <cell r="G830" t="str">
            <v>SKilled</v>
          </cell>
          <cell r="H830">
            <v>44970</v>
          </cell>
          <cell r="I830">
            <v>45122</v>
          </cell>
          <cell r="J830">
            <v>0</v>
          </cell>
          <cell r="K830" t="str">
            <v>Akhileshkumar Rajkishorsingh</v>
          </cell>
          <cell r="L830">
            <v>19.419178082191781</v>
          </cell>
          <cell r="M830">
            <v>38214</v>
          </cell>
          <cell r="N830">
            <v>7600183790</v>
          </cell>
          <cell r="O830" t="str">
            <v>-</v>
          </cell>
          <cell r="P830" t="str">
            <v>Rajkishorsingh</v>
          </cell>
          <cell r="Q830">
            <v>9631783408</v>
          </cell>
          <cell r="R830" t="str">
            <v>Father</v>
          </cell>
          <cell r="S830" t="str">
            <v>Fulkumari Devi</v>
          </cell>
          <cell r="T830" t="str">
            <v>Gadhiya Chokdi</v>
          </cell>
          <cell r="U830" t="str">
            <v>At:-Chandi,Post:-Amaura,Rohtas,Bihar</v>
          </cell>
          <cell r="V830">
            <v>0</v>
          </cell>
          <cell r="W830">
            <v>795855521199</v>
          </cell>
          <cell r="X830">
            <v>0</v>
          </cell>
          <cell r="Y830" t="str">
            <v>ITI</v>
          </cell>
          <cell r="Z830" t="str">
            <v>Electrician</v>
          </cell>
          <cell r="AA830">
            <v>0</v>
          </cell>
        </row>
        <row r="831">
          <cell r="B831" t="str">
            <v>JV2302009</v>
          </cell>
          <cell r="C831" t="str">
            <v>Production</v>
          </cell>
          <cell r="D831" t="str">
            <v>Tire Building</v>
          </cell>
          <cell r="E831">
            <v>0</v>
          </cell>
          <cell r="F831" t="str">
            <v>CW Operator</v>
          </cell>
          <cell r="G831" t="str">
            <v>SKilled</v>
          </cell>
          <cell r="H831">
            <v>44970</v>
          </cell>
          <cell r="I831">
            <v>44999</v>
          </cell>
          <cell r="J831">
            <v>0</v>
          </cell>
          <cell r="K831" t="str">
            <v>Vishwas Chotulal Sutar</v>
          </cell>
          <cell r="L831">
            <v>24.536986301369861</v>
          </cell>
          <cell r="M831">
            <v>36346</v>
          </cell>
          <cell r="N831">
            <v>7020458091</v>
          </cell>
          <cell r="O831" t="str">
            <v>-</v>
          </cell>
          <cell r="P831" t="str">
            <v>Chotulal</v>
          </cell>
          <cell r="Q831">
            <v>9325093116</v>
          </cell>
          <cell r="R831" t="str">
            <v>Father</v>
          </cell>
          <cell r="S831" t="str">
            <v>Sangita Sutar</v>
          </cell>
          <cell r="T831" t="str">
            <v>Gadhiya Chokdi</v>
          </cell>
          <cell r="U831" t="str">
            <v>At:-Samsherpur,Ta:-Nandurbar,Maharashtra</v>
          </cell>
          <cell r="V831">
            <v>0</v>
          </cell>
          <cell r="W831">
            <v>764606847835</v>
          </cell>
          <cell r="X831">
            <v>0</v>
          </cell>
          <cell r="Y831" t="str">
            <v>ITI</v>
          </cell>
          <cell r="Z831" t="str">
            <v>Fitter</v>
          </cell>
          <cell r="AA831">
            <v>0</v>
          </cell>
        </row>
        <row r="832">
          <cell r="B832" t="str">
            <v>JV2302010</v>
          </cell>
          <cell r="C832" t="str">
            <v>Planning</v>
          </cell>
          <cell r="D832" t="str">
            <v>Product Management</v>
          </cell>
          <cell r="E832">
            <v>0</v>
          </cell>
          <cell r="F832" t="str">
            <v>CW Operator</v>
          </cell>
          <cell r="G832" t="str">
            <v>SKilled</v>
          </cell>
          <cell r="H832">
            <v>44970</v>
          </cell>
          <cell r="I832">
            <v>45248</v>
          </cell>
          <cell r="J832">
            <v>0</v>
          </cell>
          <cell r="K832" t="str">
            <v>RanjeetKumar Ramakbal Saw</v>
          </cell>
          <cell r="L832">
            <v>18.950684931506849</v>
          </cell>
          <cell r="M832">
            <v>38385</v>
          </cell>
          <cell r="N832">
            <v>8581882371</v>
          </cell>
          <cell r="O832" t="str">
            <v>-</v>
          </cell>
          <cell r="P832" t="str">
            <v>Ramakbal Saw</v>
          </cell>
          <cell r="Q832">
            <v>7759802728</v>
          </cell>
          <cell r="R832" t="str">
            <v>Father</v>
          </cell>
          <cell r="S832" t="str">
            <v>Chinta Devi</v>
          </cell>
          <cell r="T832" t="str">
            <v>Gadhiya Chokdi</v>
          </cell>
          <cell r="U832" t="str">
            <v>Vill-Madhwan,P.O-Lalganj Sehra,Madhwa,Patna.</v>
          </cell>
          <cell r="V832">
            <v>0</v>
          </cell>
          <cell r="W832">
            <v>788269536684</v>
          </cell>
          <cell r="X832">
            <v>0</v>
          </cell>
          <cell r="Y832" t="str">
            <v>ITI</v>
          </cell>
          <cell r="Z832" t="str">
            <v>Fitter</v>
          </cell>
          <cell r="AA832">
            <v>0</v>
          </cell>
        </row>
        <row r="833">
          <cell r="B833" t="str">
            <v>JV2302011</v>
          </cell>
          <cell r="C833" t="str">
            <v>Production</v>
          </cell>
          <cell r="D833" t="str">
            <v>Mixing</v>
          </cell>
          <cell r="E833">
            <v>0</v>
          </cell>
          <cell r="F833" t="str">
            <v>CW Operator</v>
          </cell>
          <cell r="G833" t="str">
            <v>SKilled</v>
          </cell>
          <cell r="H833">
            <v>44970</v>
          </cell>
          <cell r="I833">
            <v>44985</v>
          </cell>
          <cell r="J833">
            <v>0</v>
          </cell>
          <cell r="K833" t="str">
            <v>Anandsingh Mangalsingh</v>
          </cell>
          <cell r="L833">
            <v>24.991780821917807</v>
          </cell>
          <cell r="M833">
            <v>36180</v>
          </cell>
          <cell r="N833">
            <v>9664177169</v>
          </cell>
          <cell r="O833" t="str">
            <v>-</v>
          </cell>
          <cell r="P833" t="str">
            <v>Mangalsingh</v>
          </cell>
          <cell r="Q833">
            <v>8890842548</v>
          </cell>
          <cell r="R833" t="str">
            <v>Father</v>
          </cell>
          <cell r="S833" t="str">
            <v>Chanda Knwar</v>
          </cell>
          <cell r="T833" t="str">
            <v>Gadhiya Chokdi</v>
          </cell>
          <cell r="U833" t="str">
            <v>Varawal,Barawal,Bera,Pali,Rajasthan</v>
          </cell>
          <cell r="V833">
            <v>0</v>
          </cell>
          <cell r="W833">
            <v>223182417806</v>
          </cell>
          <cell r="X833">
            <v>0</v>
          </cell>
          <cell r="Y833" t="str">
            <v>ITI</v>
          </cell>
          <cell r="Z833" t="str">
            <v>Fitter</v>
          </cell>
          <cell r="AA833">
            <v>0</v>
          </cell>
        </row>
        <row r="834">
          <cell r="B834" t="str">
            <v>JV2302012</v>
          </cell>
          <cell r="C834" t="str">
            <v>Production</v>
          </cell>
          <cell r="D834" t="str">
            <v>Mixing</v>
          </cell>
          <cell r="E834">
            <v>0</v>
          </cell>
          <cell r="F834" t="str">
            <v>CW Operator</v>
          </cell>
          <cell r="G834" t="str">
            <v>SKilled</v>
          </cell>
          <cell r="H834">
            <v>44970</v>
          </cell>
          <cell r="I834">
            <v>45098</v>
          </cell>
          <cell r="J834">
            <v>0</v>
          </cell>
          <cell r="K834" t="str">
            <v>Sumantakumar Sudama Nayak</v>
          </cell>
          <cell r="L834">
            <v>27.635616438356163</v>
          </cell>
          <cell r="M834">
            <v>35215</v>
          </cell>
          <cell r="N834">
            <v>9866388721</v>
          </cell>
          <cell r="O834" t="str">
            <v>-</v>
          </cell>
          <cell r="P834" t="str">
            <v>Sudama Nayak</v>
          </cell>
          <cell r="Q834">
            <v>8459074338</v>
          </cell>
          <cell r="R834" t="str">
            <v>Father</v>
          </cell>
          <cell r="S834" t="str">
            <v>Surya Nayak</v>
          </cell>
          <cell r="T834" t="str">
            <v>Hajarimata Mandir,Sanand.</v>
          </cell>
          <cell r="U834" t="str">
            <v>Patapur,Majhi Sahi,Konisi,Ganjam,Odisha</v>
          </cell>
          <cell r="V834">
            <v>0</v>
          </cell>
          <cell r="W834">
            <v>739600370392</v>
          </cell>
          <cell r="X834">
            <v>0</v>
          </cell>
          <cell r="Y834" t="str">
            <v>ITI</v>
          </cell>
          <cell r="Z834" t="str">
            <v>Fitter</v>
          </cell>
          <cell r="AA834">
            <v>0</v>
          </cell>
        </row>
        <row r="835">
          <cell r="B835" t="str">
            <v>JV2302013</v>
          </cell>
          <cell r="C835" t="str">
            <v>QA</v>
          </cell>
          <cell r="D835" t="str">
            <v>Quality Control</v>
          </cell>
          <cell r="E835">
            <v>0</v>
          </cell>
          <cell r="F835" t="str">
            <v>CW Operator</v>
          </cell>
          <cell r="G835" t="str">
            <v>SKilled</v>
          </cell>
          <cell r="H835">
            <v>44970</v>
          </cell>
          <cell r="I835">
            <v>44977</v>
          </cell>
          <cell r="J835">
            <v>0</v>
          </cell>
          <cell r="K835" t="str">
            <v>Akash Pravas Howladar</v>
          </cell>
          <cell r="L835">
            <v>21.660273972602738</v>
          </cell>
          <cell r="M835">
            <v>37396</v>
          </cell>
          <cell r="N835">
            <v>7501795122</v>
          </cell>
          <cell r="O835" t="str">
            <v>-</v>
          </cell>
          <cell r="P835" t="str">
            <v>Pravas Howladar</v>
          </cell>
          <cell r="Q835">
            <v>8186046577</v>
          </cell>
          <cell r="R835" t="str">
            <v>Father</v>
          </cell>
          <cell r="S835" t="str">
            <v>Archana Howladar</v>
          </cell>
          <cell r="T835" t="str">
            <v>Hajarimata Mandir,Sanand.</v>
          </cell>
          <cell r="U835" t="str">
            <v>Jhargram,West Midnapore West Bengal.</v>
          </cell>
          <cell r="V835">
            <v>0</v>
          </cell>
          <cell r="W835">
            <v>975765138541</v>
          </cell>
          <cell r="X835">
            <v>0</v>
          </cell>
          <cell r="Y835" t="str">
            <v>ITI</v>
          </cell>
          <cell r="Z835" t="str">
            <v>Fitter</v>
          </cell>
          <cell r="AA835">
            <v>0</v>
          </cell>
        </row>
        <row r="836">
          <cell r="B836" t="str">
            <v>JV2303014</v>
          </cell>
          <cell r="C836" t="str">
            <v>Production</v>
          </cell>
          <cell r="D836" t="str">
            <v>Curing</v>
          </cell>
          <cell r="E836">
            <v>0</v>
          </cell>
          <cell r="F836" t="str">
            <v>CW Operator</v>
          </cell>
          <cell r="G836" t="str">
            <v>SKilled</v>
          </cell>
          <cell r="H836">
            <v>45005</v>
          </cell>
          <cell r="I836">
            <v>0</v>
          </cell>
          <cell r="J836">
            <v>0</v>
          </cell>
          <cell r="K836" t="str">
            <v>Vijay Kumar</v>
          </cell>
          <cell r="L836">
            <v>28.923287671232877</v>
          </cell>
          <cell r="M836">
            <v>34745</v>
          </cell>
          <cell r="N836">
            <v>8340295411</v>
          </cell>
          <cell r="O836" t="str">
            <v>-</v>
          </cell>
          <cell r="P836" t="str">
            <v>Sidheshwar Rajak</v>
          </cell>
          <cell r="Q836">
            <v>9934115780</v>
          </cell>
          <cell r="R836" t="str">
            <v>Father</v>
          </cell>
          <cell r="S836" t="str">
            <v>Jhumadevi</v>
          </cell>
          <cell r="T836" t="str">
            <v>Muktidham,Ramapir Mandir,Sanand.</v>
          </cell>
          <cell r="U836" t="str">
            <v>Vill-Pale,P.S-Wazirganj,Dist-Gaya,Bihar.</v>
          </cell>
          <cell r="V836">
            <v>0</v>
          </cell>
          <cell r="W836">
            <v>392679314866</v>
          </cell>
          <cell r="X836" t="str">
            <v>O+</v>
          </cell>
          <cell r="Y836" t="str">
            <v>ITI</v>
          </cell>
          <cell r="Z836" t="str">
            <v>Machanic diesal</v>
          </cell>
          <cell r="AA836" t="str">
            <v>2 Years</v>
          </cell>
        </row>
        <row r="837">
          <cell r="B837" t="str">
            <v>JV2303015</v>
          </cell>
          <cell r="C837" t="str">
            <v>QA</v>
          </cell>
          <cell r="D837" t="str">
            <v>Quality Control</v>
          </cell>
          <cell r="E837">
            <v>0</v>
          </cell>
          <cell r="F837" t="str">
            <v>CW Operator</v>
          </cell>
          <cell r="G837" t="str">
            <v>SKilled</v>
          </cell>
          <cell r="H837">
            <v>45012</v>
          </cell>
          <cell r="I837">
            <v>45288</v>
          </cell>
          <cell r="J837">
            <v>0</v>
          </cell>
          <cell r="K837" t="str">
            <v xml:space="preserve">Senma ChiragKumar </v>
          </cell>
          <cell r="L837">
            <v>19</v>
          </cell>
          <cell r="M837">
            <v>37958</v>
          </cell>
          <cell r="N837">
            <v>9313125643</v>
          </cell>
          <cell r="O837" t="str">
            <v>-</v>
          </cell>
          <cell r="P837" t="str">
            <v>Amrutlal</v>
          </cell>
          <cell r="Q837">
            <v>8980448454</v>
          </cell>
          <cell r="R837" t="str">
            <v>Father</v>
          </cell>
          <cell r="S837" t="str">
            <v>Ramilaben</v>
          </cell>
          <cell r="T837" t="str">
            <v>Khoda,Ahmedabad,Gujarat</v>
          </cell>
          <cell r="U837" t="str">
            <v>Nava Tadav Ni Pad,Umta,Maheshana Gujarat</v>
          </cell>
          <cell r="V837">
            <v>0</v>
          </cell>
          <cell r="W837">
            <v>684434574033</v>
          </cell>
          <cell r="X837">
            <v>0</v>
          </cell>
          <cell r="Y837" t="str">
            <v>ITI</v>
          </cell>
          <cell r="Z837" t="str">
            <v>Diesel Mechanic</v>
          </cell>
          <cell r="AA837">
            <v>0</v>
          </cell>
        </row>
        <row r="838">
          <cell r="B838" t="str">
            <v>JV2303016</v>
          </cell>
          <cell r="C838" t="str">
            <v>QA</v>
          </cell>
          <cell r="D838" t="str">
            <v>Quality Control</v>
          </cell>
          <cell r="E838">
            <v>0</v>
          </cell>
          <cell r="F838" t="str">
            <v>CW Operator</v>
          </cell>
          <cell r="G838" t="str">
            <v>SKilled</v>
          </cell>
          <cell r="H838">
            <v>45012</v>
          </cell>
          <cell r="I838">
            <v>45090</v>
          </cell>
          <cell r="J838">
            <v>0</v>
          </cell>
          <cell r="K838" t="str">
            <v>Rathod Ravindrasinh</v>
          </cell>
          <cell r="L838">
            <v>22</v>
          </cell>
          <cell r="M838">
            <v>36699</v>
          </cell>
          <cell r="N838">
            <v>8238776033</v>
          </cell>
          <cell r="O838" t="str">
            <v>-</v>
          </cell>
          <cell r="P838" t="str">
            <v>Rajendrasinh</v>
          </cell>
          <cell r="Q838">
            <v>6353450161</v>
          </cell>
          <cell r="R838" t="str">
            <v>Father</v>
          </cell>
          <cell r="S838" t="str">
            <v>Bhaktiba</v>
          </cell>
          <cell r="T838" t="str">
            <v>Gota,Ahmedabad,Gujarat</v>
          </cell>
          <cell r="U838" t="str">
            <v>Kunol,Sabarkantha,Gujarat</v>
          </cell>
          <cell r="V838">
            <v>0</v>
          </cell>
          <cell r="W838">
            <v>766778614655</v>
          </cell>
          <cell r="X838">
            <v>0</v>
          </cell>
          <cell r="Y838" t="str">
            <v>ITI</v>
          </cell>
          <cell r="Z838" t="str">
            <v>Diesel Mechanic</v>
          </cell>
          <cell r="AA838">
            <v>0</v>
          </cell>
        </row>
        <row r="839">
          <cell r="B839" t="str">
            <v>JV2303017</v>
          </cell>
          <cell r="C839" t="str">
            <v>QA</v>
          </cell>
          <cell r="D839" t="str">
            <v>Quality Control</v>
          </cell>
          <cell r="E839">
            <v>0</v>
          </cell>
          <cell r="F839" t="str">
            <v>CW Operator</v>
          </cell>
          <cell r="G839" t="str">
            <v>SKilled</v>
          </cell>
          <cell r="H839">
            <v>45012</v>
          </cell>
          <cell r="I839">
            <v>0</v>
          </cell>
          <cell r="J839">
            <v>0</v>
          </cell>
          <cell r="K839" t="str">
            <v>Sahilkumar Sagar</v>
          </cell>
          <cell r="L839">
            <v>26</v>
          </cell>
          <cell r="M839">
            <v>35379</v>
          </cell>
          <cell r="N839">
            <v>9546437350</v>
          </cell>
          <cell r="O839" t="str">
            <v>-</v>
          </cell>
          <cell r="P839" t="str">
            <v>Akhilesh Saw</v>
          </cell>
          <cell r="Q839">
            <v>9102621495</v>
          </cell>
          <cell r="R839" t="str">
            <v>Father</v>
          </cell>
          <cell r="S839" t="str">
            <v>Sanjudevi</v>
          </cell>
          <cell r="T839" t="str">
            <v>Muktidham,Ramapir Mandir,Sanand.</v>
          </cell>
          <cell r="U839" t="str">
            <v>Pale,Gaya,Bihar</v>
          </cell>
          <cell r="V839">
            <v>0</v>
          </cell>
          <cell r="W839">
            <v>531484755145</v>
          </cell>
          <cell r="X839">
            <v>0</v>
          </cell>
          <cell r="Y839" t="str">
            <v>ITI</v>
          </cell>
          <cell r="Z839" t="str">
            <v>Electrician</v>
          </cell>
          <cell r="AA839">
            <v>0</v>
          </cell>
        </row>
        <row r="840">
          <cell r="B840" t="str">
            <v>JV2303018</v>
          </cell>
          <cell r="C840" t="str">
            <v>Production</v>
          </cell>
          <cell r="D840" t="str">
            <v>Curing</v>
          </cell>
          <cell r="E840">
            <v>0</v>
          </cell>
          <cell r="F840" t="str">
            <v>CW Operator</v>
          </cell>
          <cell r="G840" t="str">
            <v>SKilled</v>
          </cell>
          <cell r="H840">
            <v>45012</v>
          </cell>
          <cell r="I840">
            <v>45016</v>
          </cell>
          <cell r="J840">
            <v>0</v>
          </cell>
          <cell r="K840" t="str">
            <v>RanjeetKumar</v>
          </cell>
          <cell r="L840">
            <v>23</v>
          </cell>
          <cell r="M840">
            <v>36368</v>
          </cell>
          <cell r="N840">
            <v>6387935774</v>
          </cell>
          <cell r="O840" t="str">
            <v>-</v>
          </cell>
          <cell r="P840" t="str">
            <v>Shyam Baran</v>
          </cell>
          <cell r="Q840">
            <v>0</v>
          </cell>
          <cell r="R840" t="str">
            <v>Father</v>
          </cell>
          <cell r="S840" t="str">
            <v>Shivnatha</v>
          </cell>
          <cell r="T840" t="str">
            <v>Charal,Sanand,Ahmedabad,Gujarat-382110</v>
          </cell>
          <cell r="U840" t="str">
            <v>Pure Dwarika Shukla Sheshur,Amethi,UP</v>
          </cell>
          <cell r="V840">
            <v>0</v>
          </cell>
          <cell r="W840">
            <v>348335049381</v>
          </cell>
          <cell r="X840">
            <v>0</v>
          </cell>
          <cell r="Y840" t="str">
            <v>ITI</v>
          </cell>
          <cell r="Z840" t="str">
            <v>Electrician</v>
          </cell>
          <cell r="AA840">
            <v>0</v>
          </cell>
        </row>
        <row r="841">
          <cell r="B841" t="str">
            <v>JV2303019</v>
          </cell>
          <cell r="C841" t="str">
            <v>Production</v>
          </cell>
          <cell r="D841" t="str">
            <v>Curing</v>
          </cell>
          <cell r="E841">
            <v>0</v>
          </cell>
          <cell r="F841" t="str">
            <v>CW Operator</v>
          </cell>
          <cell r="G841" t="str">
            <v>SKilled</v>
          </cell>
          <cell r="H841">
            <v>45012</v>
          </cell>
          <cell r="I841">
            <v>45016</v>
          </cell>
          <cell r="J841">
            <v>0</v>
          </cell>
          <cell r="K841" t="str">
            <v>Suteshkumar</v>
          </cell>
          <cell r="L841">
            <v>18</v>
          </cell>
          <cell r="M841">
            <v>38169</v>
          </cell>
          <cell r="N841">
            <v>7275442406</v>
          </cell>
          <cell r="O841" t="str">
            <v>-</v>
          </cell>
          <cell r="P841" t="str">
            <v>Shiv Baran</v>
          </cell>
          <cell r="Q841">
            <v>0</v>
          </cell>
          <cell r="R841" t="str">
            <v>Father</v>
          </cell>
          <cell r="S841" t="str">
            <v>Kamawati</v>
          </cell>
          <cell r="T841" t="str">
            <v>Charal,Sanand,Ahmedabad,Gujarat-382110</v>
          </cell>
          <cell r="U841" t="str">
            <v>Pure Dwarika Shukla Sheshur,Amethi,UP</v>
          </cell>
          <cell r="V841">
            <v>0</v>
          </cell>
          <cell r="W841">
            <v>293783180807</v>
          </cell>
          <cell r="X841">
            <v>0</v>
          </cell>
          <cell r="Y841" t="str">
            <v>ITI</v>
          </cell>
          <cell r="Z841" t="str">
            <v>Electrician</v>
          </cell>
          <cell r="AA841">
            <v>0</v>
          </cell>
        </row>
        <row r="842">
          <cell r="B842" t="str">
            <v>JV2303020</v>
          </cell>
          <cell r="C842" t="str">
            <v>Production</v>
          </cell>
          <cell r="D842" t="str">
            <v>Tire Building</v>
          </cell>
          <cell r="E842">
            <v>0</v>
          </cell>
          <cell r="F842" t="str">
            <v>CW Operator</v>
          </cell>
          <cell r="G842" t="str">
            <v>SKilled</v>
          </cell>
          <cell r="H842">
            <v>45012</v>
          </cell>
          <cell r="I842">
            <v>45089</v>
          </cell>
          <cell r="J842">
            <v>0</v>
          </cell>
          <cell r="K842" t="str">
            <v>Makvana Hemen</v>
          </cell>
          <cell r="L842">
            <v>20</v>
          </cell>
          <cell r="M842">
            <v>37475</v>
          </cell>
          <cell r="N842">
            <v>7435034432</v>
          </cell>
          <cell r="O842" t="str">
            <v>-</v>
          </cell>
          <cell r="P842" t="str">
            <v>Vinehsbhai</v>
          </cell>
          <cell r="Q842">
            <v>0</v>
          </cell>
          <cell r="R842" t="str">
            <v>Father</v>
          </cell>
          <cell r="S842" t="str">
            <v>Daxaben</v>
          </cell>
          <cell r="T842" t="str">
            <v>Somnath Society Sanand,Ahmedabad</v>
          </cell>
          <cell r="U842" t="str">
            <v>Nani Khatrivad,Kutiyana,Porbanadar Gajarat</v>
          </cell>
          <cell r="V842">
            <v>0</v>
          </cell>
          <cell r="W842">
            <v>679408112767</v>
          </cell>
          <cell r="X842">
            <v>0</v>
          </cell>
          <cell r="Y842" t="str">
            <v>ITI</v>
          </cell>
          <cell r="Z842" t="str">
            <v>Wireman</v>
          </cell>
          <cell r="AA842">
            <v>0</v>
          </cell>
        </row>
        <row r="843">
          <cell r="B843" t="str">
            <v>JV2303021</v>
          </cell>
          <cell r="C843" t="str">
            <v>Production</v>
          </cell>
          <cell r="D843" t="str">
            <v>Tire Building</v>
          </cell>
          <cell r="E843">
            <v>0</v>
          </cell>
          <cell r="F843" t="str">
            <v>CW Operator</v>
          </cell>
          <cell r="G843" t="str">
            <v>SKilled</v>
          </cell>
          <cell r="H843">
            <v>45012</v>
          </cell>
          <cell r="I843">
            <v>45092</v>
          </cell>
          <cell r="J843">
            <v>0</v>
          </cell>
          <cell r="K843" t="str">
            <v>Khant Pradipkumar</v>
          </cell>
          <cell r="L843">
            <v>22</v>
          </cell>
          <cell r="M843">
            <v>36629</v>
          </cell>
          <cell r="N843">
            <v>9016677615</v>
          </cell>
          <cell r="O843" t="str">
            <v>-</v>
          </cell>
          <cell r="P843" t="str">
            <v>Gopalbhai</v>
          </cell>
          <cell r="Q843">
            <v>8141149870</v>
          </cell>
          <cell r="R843" t="str">
            <v>Father</v>
          </cell>
          <cell r="S843" t="str">
            <v>Fuliben</v>
          </cell>
          <cell r="T843" t="str">
            <v>Gadhiya Chokdi Sanand</v>
          </cell>
          <cell r="U843" t="str">
            <v>Undra,Panchmahal,Gujarat</v>
          </cell>
          <cell r="V843">
            <v>0</v>
          </cell>
          <cell r="W843">
            <v>520509266349</v>
          </cell>
          <cell r="X843">
            <v>0</v>
          </cell>
          <cell r="Y843" t="str">
            <v>ITI</v>
          </cell>
          <cell r="Z843" t="str">
            <v>Fitter</v>
          </cell>
          <cell r="AA843">
            <v>0</v>
          </cell>
        </row>
        <row r="844">
          <cell r="B844" t="str">
            <v>JV2304022</v>
          </cell>
          <cell r="C844" t="str">
            <v>Production</v>
          </cell>
          <cell r="D844" t="str">
            <v>Mixing</v>
          </cell>
          <cell r="E844">
            <v>0</v>
          </cell>
          <cell r="F844" t="str">
            <v>CW Operator</v>
          </cell>
          <cell r="G844" t="str">
            <v>SKilled</v>
          </cell>
          <cell r="H844">
            <v>45026</v>
          </cell>
          <cell r="I844">
            <v>45082</v>
          </cell>
          <cell r="J844">
            <v>0</v>
          </cell>
          <cell r="K844" t="str">
            <v>Mohd Sajid</v>
          </cell>
          <cell r="L844">
            <v>22</v>
          </cell>
          <cell r="M844">
            <v>36725</v>
          </cell>
          <cell r="N844">
            <v>7828004457</v>
          </cell>
          <cell r="O844" t="str">
            <v>-</v>
          </cell>
          <cell r="P844" t="str">
            <v>Anwar Ahmed</v>
          </cell>
          <cell r="Q844" t="str">
            <v>-</v>
          </cell>
          <cell r="R844" t="str">
            <v>Father</v>
          </cell>
          <cell r="S844" t="str">
            <v>Ashiya Begam</v>
          </cell>
          <cell r="T844" t="str">
            <v xml:space="preserve">At:Hajarimata Sanand,Ta:Sanand,Dist: Ahmedabad.PinCode -382110    </v>
          </cell>
          <cell r="U844" t="str">
            <v>Gram Ghana,Jabalpur,MP-482005</v>
          </cell>
          <cell r="V844" t="str">
            <v>KRZPS4544F</v>
          </cell>
          <cell r="W844">
            <v>211342225009</v>
          </cell>
          <cell r="X844" t="str">
            <v>-</v>
          </cell>
          <cell r="Y844" t="str">
            <v>ITI</v>
          </cell>
          <cell r="Z844" t="str">
            <v>Fitter</v>
          </cell>
          <cell r="AA844" t="str">
            <v>-</v>
          </cell>
        </row>
        <row r="845">
          <cell r="B845" t="str">
            <v>JV2304023</v>
          </cell>
          <cell r="C845" t="str">
            <v>Production</v>
          </cell>
          <cell r="D845" t="str">
            <v>Curing</v>
          </cell>
          <cell r="E845">
            <v>0</v>
          </cell>
          <cell r="F845" t="str">
            <v>CW Operator</v>
          </cell>
          <cell r="G845" t="str">
            <v>SKilled</v>
          </cell>
          <cell r="H845">
            <v>45026</v>
          </cell>
          <cell r="I845">
            <v>45037</v>
          </cell>
          <cell r="J845">
            <v>0</v>
          </cell>
          <cell r="K845" t="str">
            <v>Bavaliya Jentibhai Nathabhai</v>
          </cell>
          <cell r="L845">
            <v>28</v>
          </cell>
          <cell r="M845">
            <v>34486</v>
          </cell>
          <cell r="N845">
            <v>7069549716</v>
          </cell>
          <cell r="O845" t="str">
            <v>-</v>
          </cell>
          <cell r="P845" t="str">
            <v>Bavaliya Nathabhai</v>
          </cell>
          <cell r="Q845" t="str">
            <v>-</v>
          </cell>
          <cell r="R845" t="str">
            <v>Father</v>
          </cell>
          <cell r="S845" t="str">
            <v>Sonalben</v>
          </cell>
          <cell r="T845" t="str">
            <v xml:space="preserve">At:Police Station Sanand,Ta:Sanand,Dist: Ahmedabad.PinCode -382110    </v>
          </cell>
          <cell r="U845" t="str">
            <v>Devpara(Anandpar),Surendranagar,Chotila,Gujarat,-363520</v>
          </cell>
          <cell r="V845" t="str">
            <v>EMIPB6824D</v>
          </cell>
          <cell r="W845">
            <v>225330479691</v>
          </cell>
          <cell r="X845" t="str">
            <v>-</v>
          </cell>
          <cell r="Y845" t="str">
            <v>ITI</v>
          </cell>
          <cell r="Z845" t="str">
            <v>Wireman</v>
          </cell>
          <cell r="AA845" t="str">
            <v>3 Year</v>
          </cell>
        </row>
        <row r="846">
          <cell r="B846" t="str">
            <v>JV2304024</v>
          </cell>
          <cell r="C846" t="str">
            <v>Production</v>
          </cell>
          <cell r="D846" t="str">
            <v>Curing</v>
          </cell>
          <cell r="E846">
            <v>0</v>
          </cell>
          <cell r="F846" t="str">
            <v>CW Operator</v>
          </cell>
          <cell r="G846" t="str">
            <v>SKilled</v>
          </cell>
          <cell r="H846">
            <v>45026</v>
          </cell>
          <cell r="I846">
            <v>45031</v>
          </cell>
          <cell r="J846">
            <v>0</v>
          </cell>
          <cell r="K846" t="str">
            <v>Indurkar Nilesh Ramesh</v>
          </cell>
          <cell r="L846">
            <v>26</v>
          </cell>
          <cell r="M846">
            <v>35406</v>
          </cell>
          <cell r="N846">
            <v>9637340365</v>
          </cell>
          <cell r="O846" t="str">
            <v>-</v>
          </cell>
          <cell r="P846" t="str">
            <v>Ramesh</v>
          </cell>
          <cell r="Q846">
            <v>9284029821</v>
          </cell>
          <cell r="R846" t="str">
            <v>Father</v>
          </cell>
          <cell r="S846" t="str">
            <v>Kamalaben</v>
          </cell>
          <cell r="T846" t="str">
            <v xml:space="preserve">At:Buss Stand Sanand,Ta:Sanand,Dist: Ahmedabad.PinCode -382110    </v>
          </cell>
          <cell r="U846" t="str">
            <v>Rajnapur Khinkhini,Akola,Maharashtra-444106</v>
          </cell>
          <cell r="V846" t="str">
            <v>AGNPI8561M</v>
          </cell>
          <cell r="W846">
            <v>839120447075</v>
          </cell>
          <cell r="X846" t="str">
            <v>-</v>
          </cell>
          <cell r="Y846" t="str">
            <v>ITI</v>
          </cell>
          <cell r="Z846" t="str">
            <v xml:space="preserve">Welder </v>
          </cell>
          <cell r="AA846" t="str">
            <v>-</v>
          </cell>
        </row>
        <row r="847">
          <cell r="B847" t="str">
            <v>JV2304025</v>
          </cell>
          <cell r="C847" t="str">
            <v>Production</v>
          </cell>
          <cell r="D847" t="str">
            <v>Tire Building</v>
          </cell>
          <cell r="E847">
            <v>0</v>
          </cell>
          <cell r="F847" t="str">
            <v>CW Operator</v>
          </cell>
          <cell r="G847" t="str">
            <v>SKilled</v>
          </cell>
          <cell r="H847">
            <v>45026</v>
          </cell>
          <cell r="I847">
            <v>45057</v>
          </cell>
          <cell r="J847">
            <v>0</v>
          </cell>
          <cell r="K847" t="str">
            <v>Alok Das</v>
          </cell>
          <cell r="L847">
            <v>24</v>
          </cell>
          <cell r="M847">
            <v>36175</v>
          </cell>
          <cell r="N847">
            <v>9337058734</v>
          </cell>
          <cell r="O847" t="str">
            <v>-</v>
          </cell>
          <cell r="P847" t="str">
            <v>Gangadhar Das</v>
          </cell>
          <cell r="Q847">
            <v>9114059450</v>
          </cell>
          <cell r="R847" t="str">
            <v>Father</v>
          </cell>
          <cell r="S847" t="str">
            <v>Pallibha</v>
          </cell>
          <cell r="T847" t="str">
            <v xml:space="preserve">At:Hajarimata Sanand,Ta:Sanand,Dist: Ahmedabad.PinCode -382110    </v>
          </cell>
          <cell r="U847" t="str">
            <v>Kaithola,Paida,Tiran,Jagatsinghpur,Odisha-754138</v>
          </cell>
          <cell r="V847" t="str">
            <v>FAXPD4519M</v>
          </cell>
          <cell r="W847">
            <v>364985309367</v>
          </cell>
          <cell r="X847" t="str">
            <v>-</v>
          </cell>
          <cell r="Y847" t="str">
            <v>ITI</v>
          </cell>
          <cell r="Z847" t="str">
            <v>Fitter</v>
          </cell>
          <cell r="AA847" t="str">
            <v>-</v>
          </cell>
        </row>
        <row r="848">
          <cell r="B848" t="str">
            <v>JV2304026</v>
          </cell>
          <cell r="C848" t="str">
            <v>Production</v>
          </cell>
          <cell r="D848" t="str">
            <v>Curing</v>
          </cell>
          <cell r="E848">
            <v>0</v>
          </cell>
          <cell r="F848" t="str">
            <v>CW Operator</v>
          </cell>
          <cell r="G848" t="str">
            <v>SKilled</v>
          </cell>
          <cell r="H848">
            <v>45033</v>
          </cell>
          <cell r="I848">
            <v>45035</v>
          </cell>
          <cell r="J848">
            <v>0</v>
          </cell>
          <cell r="K848" t="str">
            <v xml:space="preserve">Solanki Divyesh </v>
          </cell>
          <cell r="L848">
            <v>19</v>
          </cell>
          <cell r="M848">
            <v>37741</v>
          </cell>
          <cell r="N848">
            <v>6355613527</v>
          </cell>
          <cell r="O848" t="str">
            <v>-</v>
          </cell>
          <cell r="P848" t="str">
            <v>Meramanbhai</v>
          </cell>
          <cell r="Q848">
            <v>9512096596</v>
          </cell>
          <cell r="R848" t="str">
            <v>Father</v>
          </cell>
          <cell r="S848" t="str">
            <v>Maluben</v>
          </cell>
          <cell r="T848" t="str">
            <v xml:space="preserve">At:Hajarimata Sanand,Ta:Sanand,Dist: Ahmedabad.PinCode -382110    </v>
          </cell>
          <cell r="U848" t="str">
            <v>Lati,Junagadh,Gujarat-362268</v>
          </cell>
          <cell r="V848" t="str">
            <v>-</v>
          </cell>
          <cell r="W848">
            <v>734398756170</v>
          </cell>
          <cell r="X848" t="str">
            <v>-</v>
          </cell>
          <cell r="Y848" t="str">
            <v>ITI</v>
          </cell>
          <cell r="Z848" t="str">
            <v>Welder</v>
          </cell>
          <cell r="AA848" t="str">
            <v>-</v>
          </cell>
        </row>
        <row r="849">
          <cell r="B849" t="str">
            <v>JV2304027</v>
          </cell>
          <cell r="C849" t="str">
            <v>Production</v>
          </cell>
          <cell r="D849" t="str">
            <v>Calender</v>
          </cell>
          <cell r="E849">
            <v>0</v>
          </cell>
          <cell r="F849" t="str">
            <v>CW Operator</v>
          </cell>
          <cell r="G849" t="str">
            <v>SKilled</v>
          </cell>
          <cell r="H849">
            <v>45033</v>
          </cell>
          <cell r="I849">
            <v>45043</v>
          </cell>
          <cell r="J849">
            <v>0</v>
          </cell>
          <cell r="K849" t="str">
            <v xml:space="preserve">Rajiv Ranjan Mahato </v>
          </cell>
          <cell r="L849">
            <v>29</v>
          </cell>
          <cell r="M849">
            <v>34327</v>
          </cell>
          <cell r="N849">
            <v>6353575018</v>
          </cell>
          <cell r="O849" t="str">
            <v>-</v>
          </cell>
          <cell r="P849" t="str">
            <v>Basudeo Mahato</v>
          </cell>
          <cell r="Q849">
            <v>9905663071</v>
          </cell>
          <cell r="R849" t="str">
            <v>Father</v>
          </cell>
          <cell r="S849" t="str">
            <v>Binadevi</v>
          </cell>
          <cell r="T849" t="str">
            <v xml:space="preserve">At:Gadhiya Chokdi Sanand,Ta:Sanand,Dist: Ahmedabad.PinCode -382110    </v>
          </cell>
          <cell r="U849" t="str">
            <v>Gram-barjora(bavandiha),PO-asanchua,jamtara,Jharkhand-815351</v>
          </cell>
          <cell r="V849" t="str">
            <v>-</v>
          </cell>
          <cell r="W849">
            <v>472575562550</v>
          </cell>
          <cell r="X849" t="str">
            <v>-</v>
          </cell>
          <cell r="Y849" t="str">
            <v>ITI</v>
          </cell>
          <cell r="Z849" t="str">
            <v>Welder</v>
          </cell>
          <cell r="AA849" t="str">
            <v>2 Years</v>
          </cell>
        </row>
        <row r="850">
          <cell r="B850" t="str">
            <v>JV2304028</v>
          </cell>
          <cell r="C850" t="str">
            <v>Production</v>
          </cell>
          <cell r="D850" t="str">
            <v>Calender</v>
          </cell>
          <cell r="E850">
            <v>0</v>
          </cell>
          <cell r="F850" t="str">
            <v>CW Operator</v>
          </cell>
          <cell r="G850" t="str">
            <v>SKilled</v>
          </cell>
          <cell r="H850">
            <v>45033</v>
          </cell>
          <cell r="I850">
            <v>0</v>
          </cell>
          <cell r="J850">
            <v>0</v>
          </cell>
          <cell r="K850" t="str">
            <v xml:space="preserve">Solanki Bhailalbhai </v>
          </cell>
          <cell r="L850">
            <v>28</v>
          </cell>
          <cell r="M850">
            <v>34459</v>
          </cell>
          <cell r="N850">
            <v>9327305994</v>
          </cell>
          <cell r="O850" t="str">
            <v>-</v>
          </cell>
          <cell r="P850" t="str">
            <v>Ramanbhai</v>
          </cell>
          <cell r="Q850">
            <v>9979421293</v>
          </cell>
          <cell r="R850" t="str">
            <v>Father</v>
          </cell>
          <cell r="S850" t="str">
            <v>Divaliben</v>
          </cell>
          <cell r="T850" t="str">
            <v xml:space="preserve">At:Gadhiya Chokdi Sanand,Ta:Sanand,Dist: Ahmedabad.PinCode -382110    </v>
          </cell>
          <cell r="U850" t="str">
            <v>At:Kathana,Ta:Borsad,Dist:Anand</v>
          </cell>
          <cell r="V850" t="str">
            <v>-</v>
          </cell>
          <cell r="W850">
            <v>683200115049</v>
          </cell>
          <cell r="X850" t="str">
            <v>-</v>
          </cell>
          <cell r="Y850" t="str">
            <v>ITI</v>
          </cell>
          <cell r="Z850" t="str">
            <v>Fitter</v>
          </cell>
          <cell r="AA850" t="str">
            <v>-</v>
          </cell>
        </row>
        <row r="851">
          <cell r="B851" t="str">
            <v>JV2304029</v>
          </cell>
          <cell r="C851" t="str">
            <v>Production</v>
          </cell>
          <cell r="D851" t="str">
            <v>Curing</v>
          </cell>
          <cell r="E851">
            <v>0</v>
          </cell>
          <cell r="F851" t="str">
            <v>CW Operator</v>
          </cell>
          <cell r="G851" t="str">
            <v>SKilled</v>
          </cell>
          <cell r="H851">
            <v>45033</v>
          </cell>
          <cell r="I851">
            <v>45072</v>
          </cell>
          <cell r="J851">
            <v>0</v>
          </cell>
          <cell r="K851" t="str">
            <v xml:space="preserve">Jigar Bhai </v>
          </cell>
          <cell r="L851">
            <v>22</v>
          </cell>
          <cell r="M851">
            <v>36752</v>
          </cell>
          <cell r="N851">
            <v>9723972783</v>
          </cell>
          <cell r="O851" t="str">
            <v>-</v>
          </cell>
          <cell r="P851" t="str">
            <v>Arvindbhai</v>
          </cell>
          <cell r="Q851">
            <v>7874732846</v>
          </cell>
          <cell r="R851" t="str">
            <v>Father</v>
          </cell>
          <cell r="S851" t="str">
            <v>Ilaben</v>
          </cell>
          <cell r="T851" t="str">
            <v xml:space="preserve">At:Gadhiya Chokdi Sanand,Ta:Sanand,Dist: Ahmedabad.PinCode -382110    </v>
          </cell>
          <cell r="U851" t="str">
            <v>At-Vansda,Limzar,Navsari,Gujarat-396580</v>
          </cell>
          <cell r="V851" t="str">
            <v>-</v>
          </cell>
          <cell r="W851">
            <v>464700605408</v>
          </cell>
          <cell r="X851" t="str">
            <v>-</v>
          </cell>
          <cell r="Y851" t="str">
            <v>ITI</v>
          </cell>
          <cell r="Z851" t="str">
            <v>Mechenical</v>
          </cell>
          <cell r="AA851" t="str">
            <v>-</v>
          </cell>
        </row>
        <row r="852">
          <cell r="B852" t="str">
            <v>JV2304030</v>
          </cell>
          <cell r="C852" t="str">
            <v>Production</v>
          </cell>
          <cell r="D852" t="str">
            <v>Calender</v>
          </cell>
          <cell r="E852">
            <v>0</v>
          </cell>
          <cell r="F852" t="str">
            <v>CW Operator</v>
          </cell>
          <cell r="G852" t="str">
            <v>SKilled</v>
          </cell>
          <cell r="H852">
            <v>45033</v>
          </cell>
          <cell r="I852">
            <v>45248</v>
          </cell>
          <cell r="J852">
            <v>0</v>
          </cell>
          <cell r="K852" t="str">
            <v xml:space="preserve">Hitendra Singh </v>
          </cell>
          <cell r="L852">
            <v>29</v>
          </cell>
          <cell r="M852">
            <v>34402</v>
          </cell>
          <cell r="N852">
            <v>9680425929</v>
          </cell>
          <cell r="O852" t="str">
            <v>-</v>
          </cell>
          <cell r="P852" t="str">
            <v>Ranjeet Singh</v>
          </cell>
          <cell r="Q852">
            <v>9929361041</v>
          </cell>
          <cell r="R852" t="str">
            <v>Father</v>
          </cell>
          <cell r="S852" t="str">
            <v>Manjula kuwar</v>
          </cell>
          <cell r="T852" t="str">
            <v xml:space="preserve">At:Gadhiya Chokdi Sanand,Ta:Sanand,Dist: Ahmedabad.PinCode -382110    </v>
          </cell>
          <cell r="U852" t="str">
            <v>Bera,Pali,Rajasthan-306126</v>
          </cell>
          <cell r="V852" t="str">
            <v>GLZPS1517Q</v>
          </cell>
          <cell r="W852">
            <v>248218532299</v>
          </cell>
          <cell r="X852" t="str">
            <v>-</v>
          </cell>
          <cell r="Y852" t="str">
            <v>ITI</v>
          </cell>
          <cell r="Z852" t="str">
            <v>Fitter</v>
          </cell>
          <cell r="AA852" t="str">
            <v>4 Years</v>
          </cell>
        </row>
        <row r="853">
          <cell r="B853" t="str">
            <v>JV2304031</v>
          </cell>
          <cell r="C853" t="str">
            <v>Production</v>
          </cell>
          <cell r="D853" t="str">
            <v>Mixing</v>
          </cell>
          <cell r="E853">
            <v>0</v>
          </cell>
          <cell r="F853" t="str">
            <v>CW Operator</v>
          </cell>
          <cell r="G853" t="str">
            <v>SKilled</v>
          </cell>
          <cell r="H853">
            <v>45033</v>
          </cell>
          <cell r="I853">
            <v>0</v>
          </cell>
          <cell r="J853">
            <v>0</v>
          </cell>
          <cell r="K853" t="str">
            <v>Chauhan Sanjay Kumar Bharathbahi</v>
          </cell>
          <cell r="L853">
            <v>25</v>
          </cell>
          <cell r="M853">
            <v>35799</v>
          </cell>
          <cell r="N853">
            <v>9874562987</v>
          </cell>
          <cell r="O853" t="str">
            <v>-</v>
          </cell>
          <cell r="P853" t="str">
            <v>Bharatbhai</v>
          </cell>
          <cell r="Q853">
            <v>9909819360</v>
          </cell>
          <cell r="R853" t="str">
            <v>Father</v>
          </cell>
          <cell r="S853" t="str">
            <v>Sharadaben</v>
          </cell>
          <cell r="T853" t="str">
            <v xml:space="preserve">At:Police Station Sanand,Ta:Sanand,Dist: Ahmedabad.PinCode -382110    </v>
          </cell>
          <cell r="U853" t="str">
            <v>At:Kamboi,Dahod,Gujarat-389140</v>
          </cell>
          <cell r="V853" t="str">
            <v>BXIPC9008C</v>
          </cell>
          <cell r="W853">
            <v>955670741280</v>
          </cell>
          <cell r="X853" t="str">
            <v>-</v>
          </cell>
          <cell r="Y853" t="str">
            <v>ITI</v>
          </cell>
          <cell r="Z853" t="str">
            <v>Fitter</v>
          </cell>
          <cell r="AA853" t="str">
            <v>-</v>
          </cell>
        </row>
        <row r="854">
          <cell r="B854" t="str">
            <v>JV2304032</v>
          </cell>
          <cell r="C854" t="str">
            <v>Engineering</v>
          </cell>
          <cell r="D854" t="str">
            <v>Maintenance</v>
          </cell>
          <cell r="E854">
            <v>0</v>
          </cell>
          <cell r="F854" t="str">
            <v>CW Operator</v>
          </cell>
          <cell r="G854" t="str">
            <v>SKilled</v>
          </cell>
          <cell r="H854">
            <v>45040</v>
          </cell>
          <cell r="I854">
            <v>0</v>
          </cell>
          <cell r="J854">
            <v>0</v>
          </cell>
          <cell r="K854" t="str">
            <v>Rathod Virendrakumar</v>
          </cell>
          <cell r="L854">
            <v>23</v>
          </cell>
          <cell r="M854">
            <v>36280</v>
          </cell>
          <cell r="N854">
            <v>8200942456</v>
          </cell>
          <cell r="O854" t="str">
            <v>-</v>
          </cell>
          <cell r="P854" t="str">
            <v>Ajmalsinh</v>
          </cell>
          <cell r="Q854">
            <v>8141282205</v>
          </cell>
          <cell r="R854" t="str">
            <v>Father</v>
          </cell>
          <cell r="S854">
            <v>0</v>
          </cell>
          <cell r="T854" t="str">
            <v xml:space="preserve">At:Muktidham Sanand,Ta:Sanand,Dist: Ahmedabad.PinCode -382110    </v>
          </cell>
          <cell r="U854" t="str">
            <v>At:Aniad,Ta:Shahera,Dist:Panchmahals</v>
          </cell>
          <cell r="V854" t="str">
            <v>-</v>
          </cell>
          <cell r="W854">
            <v>347039900761</v>
          </cell>
          <cell r="X854" t="str">
            <v>-</v>
          </cell>
          <cell r="Y854" t="str">
            <v>ITI</v>
          </cell>
          <cell r="Z854" t="str">
            <v>Wireman</v>
          </cell>
          <cell r="AA854" t="str">
            <v>1 Years</v>
          </cell>
        </row>
        <row r="855">
          <cell r="B855" t="str">
            <v>JV2304033</v>
          </cell>
          <cell r="C855" t="str">
            <v>Engineering</v>
          </cell>
          <cell r="D855" t="str">
            <v>Maintenance</v>
          </cell>
          <cell r="E855">
            <v>0</v>
          </cell>
          <cell r="F855" t="str">
            <v>CW Operator</v>
          </cell>
          <cell r="G855" t="str">
            <v>SKilled</v>
          </cell>
          <cell r="H855">
            <v>45040</v>
          </cell>
          <cell r="I855">
            <v>0</v>
          </cell>
          <cell r="J855">
            <v>0</v>
          </cell>
          <cell r="K855" t="str">
            <v xml:space="preserve">Koli Patel Nikul </v>
          </cell>
          <cell r="L855">
            <v>21</v>
          </cell>
          <cell r="M855">
            <v>37043</v>
          </cell>
          <cell r="N855">
            <v>9313729147</v>
          </cell>
          <cell r="O855" t="str">
            <v>-</v>
          </cell>
          <cell r="P855" t="str">
            <v>Chandubhai</v>
          </cell>
          <cell r="Q855">
            <v>9081379717</v>
          </cell>
          <cell r="R855" t="str">
            <v>Father</v>
          </cell>
          <cell r="S855" t="str">
            <v>Zilubhai</v>
          </cell>
          <cell r="T855" t="str">
            <v xml:space="preserve">At:Charal,Ta:Sanand,Dist: Ahmedabad.PinCode -382110    </v>
          </cell>
          <cell r="U855" t="str">
            <v>At:Mahadevpura,Ta:Viramgam,Dist:Ahmedabad</v>
          </cell>
          <cell r="V855" t="str">
            <v>-</v>
          </cell>
          <cell r="W855">
            <v>300644683399</v>
          </cell>
          <cell r="X855" t="str">
            <v>-</v>
          </cell>
          <cell r="Y855" t="str">
            <v>ITI</v>
          </cell>
          <cell r="Z855" t="str">
            <v>Fitter</v>
          </cell>
          <cell r="AA855" t="str">
            <v>2 Years</v>
          </cell>
        </row>
        <row r="856">
          <cell r="B856" t="str">
            <v>JV2305034</v>
          </cell>
          <cell r="C856" t="str">
            <v>Production</v>
          </cell>
          <cell r="D856" t="str">
            <v>Curing</v>
          </cell>
          <cell r="E856">
            <v>0</v>
          </cell>
          <cell r="F856" t="str">
            <v>CW Operator</v>
          </cell>
          <cell r="G856" t="str">
            <v>skilled</v>
          </cell>
          <cell r="H856">
            <v>45047</v>
          </cell>
          <cell r="I856">
            <v>45098</v>
          </cell>
          <cell r="J856">
            <v>0</v>
          </cell>
          <cell r="K856" t="str">
            <v>Pranami Uttamkumar</v>
          </cell>
          <cell r="L856">
            <v>22</v>
          </cell>
          <cell r="M856">
            <v>36722</v>
          </cell>
          <cell r="N856">
            <v>9408740242</v>
          </cell>
          <cell r="O856" t="str">
            <v>-</v>
          </cell>
          <cell r="P856" t="str">
            <v>Mahendrabhai</v>
          </cell>
          <cell r="Q856" t="str">
            <v>-</v>
          </cell>
          <cell r="R856" t="str">
            <v>Father</v>
          </cell>
          <cell r="S856">
            <v>0</v>
          </cell>
          <cell r="T856" t="str">
            <v xml:space="preserve">At:CTM,Ta:Ahmedabad,Dist: Ahmedabad.PinCode     </v>
          </cell>
          <cell r="U856" t="str">
            <v>At:Rajendranagar,Di:Sabarkantha,Gujarat</v>
          </cell>
          <cell r="V856" t="str">
            <v>FSEPP6414G</v>
          </cell>
          <cell r="W856">
            <v>526214466266</v>
          </cell>
          <cell r="X856" t="str">
            <v>-</v>
          </cell>
          <cell r="Y856" t="str">
            <v>ITI</v>
          </cell>
          <cell r="Z856" t="str">
            <v>Electrician</v>
          </cell>
          <cell r="AA856" t="str">
            <v>-</v>
          </cell>
        </row>
        <row r="857">
          <cell r="B857" t="str">
            <v>JV2305035</v>
          </cell>
          <cell r="C857" t="str">
            <v>Production</v>
          </cell>
          <cell r="D857" t="str">
            <v>Curing</v>
          </cell>
          <cell r="E857">
            <v>0</v>
          </cell>
          <cell r="F857" t="str">
            <v>CW Operator</v>
          </cell>
          <cell r="G857" t="str">
            <v>skilled</v>
          </cell>
          <cell r="H857">
            <v>45047</v>
          </cell>
          <cell r="I857">
            <v>45107</v>
          </cell>
          <cell r="J857">
            <v>0</v>
          </cell>
          <cell r="K857" t="str">
            <v>Kundan Manjhi</v>
          </cell>
          <cell r="L857">
            <v>28</v>
          </cell>
          <cell r="M857">
            <v>34745</v>
          </cell>
          <cell r="N857">
            <v>9546315904</v>
          </cell>
          <cell r="O857" t="str">
            <v>-</v>
          </cell>
          <cell r="P857" t="str">
            <v>Jhaksu Manjhi</v>
          </cell>
          <cell r="Q857">
            <v>8340725489</v>
          </cell>
          <cell r="R857" t="str">
            <v>Father</v>
          </cell>
          <cell r="S857">
            <v>0</v>
          </cell>
          <cell r="T857" t="str">
            <v xml:space="preserve">At:Muktidham Sanand,Ta:Sanand,Dist: Ahmedabad.PinCode -382110    </v>
          </cell>
          <cell r="U857" t="str">
            <v>nawadin,sarwan,Deoghar,Jharkhand-814150</v>
          </cell>
          <cell r="V857" t="str">
            <v>GLBPM5497M</v>
          </cell>
          <cell r="W857">
            <v>801610773046</v>
          </cell>
          <cell r="X857" t="str">
            <v>-</v>
          </cell>
          <cell r="Y857" t="str">
            <v>ITI</v>
          </cell>
          <cell r="Z857" t="str">
            <v>Fitter</v>
          </cell>
          <cell r="AA857" t="str">
            <v>-</v>
          </cell>
        </row>
        <row r="858">
          <cell r="B858" t="str">
            <v>JV2305036</v>
          </cell>
          <cell r="C858" t="str">
            <v>Engineering</v>
          </cell>
          <cell r="D858" t="str">
            <v>Utility</v>
          </cell>
          <cell r="E858">
            <v>0</v>
          </cell>
          <cell r="F858" t="str">
            <v>CW Operator</v>
          </cell>
          <cell r="G858" t="str">
            <v>Unskilled</v>
          </cell>
          <cell r="H858">
            <v>45049</v>
          </cell>
          <cell r="I858">
            <v>45122</v>
          </cell>
          <cell r="J858">
            <v>0</v>
          </cell>
          <cell r="K858" t="str">
            <v>Koli Patel Rameshbhai</v>
          </cell>
          <cell r="L858">
            <v>32</v>
          </cell>
          <cell r="M858">
            <v>33239</v>
          </cell>
          <cell r="N858">
            <v>9081566034</v>
          </cell>
          <cell r="O858" t="str">
            <v>-</v>
          </cell>
          <cell r="P858" t="str">
            <v>Kodabhai</v>
          </cell>
          <cell r="Q858" t="str">
            <v>-</v>
          </cell>
          <cell r="R858" t="str">
            <v>Father</v>
          </cell>
          <cell r="S858" t="str">
            <v>Amratben</v>
          </cell>
          <cell r="T858" t="str">
            <v xml:space="preserve">At:Thuleta,Ta:Viramgam,Dist: Ahmedabad.PinCode -382150    </v>
          </cell>
          <cell r="U858" t="str">
            <v xml:space="preserve">At:Thuleta,Ta:Viramgam,Dist: Ahmedabad.PinCode -382150    </v>
          </cell>
          <cell r="V858" t="str">
            <v>-</v>
          </cell>
          <cell r="W858">
            <v>335329856504</v>
          </cell>
          <cell r="X858" t="str">
            <v>-</v>
          </cell>
          <cell r="Y858" t="str">
            <v>HSC</v>
          </cell>
          <cell r="Z858" t="str">
            <v>12th Pass</v>
          </cell>
          <cell r="AA858" t="str">
            <v>-</v>
          </cell>
        </row>
        <row r="859">
          <cell r="B859" t="str">
            <v>JV2305037</v>
          </cell>
          <cell r="C859" t="str">
            <v>Production</v>
          </cell>
          <cell r="D859" t="str">
            <v>Tire Building</v>
          </cell>
          <cell r="E859">
            <v>0</v>
          </cell>
          <cell r="F859" t="str">
            <v>CW Operator</v>
          </cell>
          <cell r="G859" t="str">
            <v>skilled</v>
          </cell>
          <cell r="H859">
            <v>45062</v>
          </cell>
          <cell r="I859">
            <v>45078</v>
          </cell>
          <cell r="J859">
            <v>0</v>
          </cell>
          <cell r="K859" t="str">
            <v>Darbar Rahul Kanuji</v>
          </cell>
          <cell r="L859">
            <v>20</v>
          </cell>
          <cell r="M859">
            <v>37755</v>
          </cell>
          <cell r="N859">
            <v>7226807176</v>
          </cell>
          <cell r="O859" t="str">
            <v>-</v>
          </cell>
          <cell r="P859" t="str">
            <v>Kanuji</v>
          </cell>
          <cell r="Q859" t="str">
            <v>-</v>
          </cell>
          <cell r="R859" t="str">
            <v>Father</v>
          </cell>
          <cell r="S859" t="str">
            <v>Surekhaben</v>
          </cell>
          <cell r="T859" t="str">
            <v xml:space="preserve">At:111,Ramrajya Nagar,Sureliya Road Vastral Road,Ta:Ahmedabad City,Dist: Ahmedabad.PinCode -380026    </v>
          </cell>
          <cell r="U859" t="str">
            <v xml:space="preserve">At:111,Ramrajya Nagar,Sureliya Road Vastral Road,Ta:Ahmedabad City,Dist: Ahmedabad.PinCode -380026    </v>
          </cell>
          <cell r="V859" t="str">
            <v>-</v>
          </cell>
          <cell r="W859">
            <v>577479045330</v>
          </cell>
          <cell r="X859" t="str">
            <v>-</v>
          </cell>
          <cell r="Y859" t="str">
            <v>ITI</v>
          </cell>
          <cell r="Z859" t="str">
            <v>Diesel Mechanic</v>
          </cell>
          <cell r="AA859" t="str">
            <v>-</v>
          </cell>
        </row>
        <row r="860">
          <cell r="B860" t="str">
            <v>JV2305038</v>
          </cell>
          <cell r="C860" t="str">
            <v>Production</v>
          </cell>
          <cell r="D860" t="str">
            <v>Curing</v>
          </cell>
          <cell r="E860">
            <v>0</v>
          </cell>
          <cell r="F860" t="str">
            <v>CW Operator</v>
          </cell>
          <cell r="G860" t="str">
            <v>skilled</v>
          </cell>
          <cell r="H860">
            <v>45065</v>
          </cell>
          <cell r="I860">
            <v>45066</v>
          </cell>
          <cell r="J860">
            <v>0</v>
          </cell>
          <cell r="K860" t="str">
            <v>Rahul Gautam</v>
          </cell>
          <cell r="L860">
            <v>23</v>
          </cell>
          <cell r="M860">
            <v>36327</v>
          </cell>
          <cell r="N860">
            <v>7897835585</v>
          </cell>
          <cell r="O860" t="str">
            <v>-</v>
          </cell>
          <cell r="P860" t="str">
            <v>Jarg Farnadeej</v>
          </cell>
          <cell r="Q860">
            <v>9519685804</v>
          </cell>
          <cell r="R860" t="str">
            <v>Father</v>
          </cell>
          <cell r="S860" t="str">
            <v>Vidyadevi</v>
          </cell>
          <cell r="T860" t="str">
            <v xml:space="preserve">At:Boal,Ta:Sanand,Dist: Ahmedabad.PinCode -382110    </v>
          </cell>
          <cell r="U860" t="str">
            <v>Vill-Post-Bageta,Bakeru Banda,UP</v>
          </cell>
          <cell r="V860" t="str">
            <v>-</v>
          </cell>
          <cell r="W860">
            <v>985830956678</v>
          </cell>
          <cell r="X860" t="str">
            <v>-</v>
          </cell>
          <cell r="Y860" t="str">
            <v>ITI</v>
          </cell>
          <cell r="Z860" t="str">
            <v>Electrician</v>
          </cell>
          <cell r="AA860" t="str">
            <v>-</v>
          </cell>
        </row>
        <row r="861">
          <cell r="B861" t="str">
            <v>JV2305039</v>
          </cell>
          <cell r="C861" t="str">
            <v>QA</v>
          </cell>
          <cell r="D861" t="str">
            <v>Quality Control</v>
          </cell>
          <cell r="E861">
            <v>0</v>
          </cell>
          <cell r="F861" t="str">
            <v>CW Operator</v>
          </cell>
          <cell r="G861" t="str">
            <v>skilled</v>
          </cell>
          <cell r="H861">
            <v>45068</v>
          </cell>
          <cell r="I861">
            <v>45087</v>
          </cell>
          <cell r="J861">
            <v>0</v>
          </cell>
          <cell r="K861" t="str">
            <v>Sahil Sagar</v>
          </cell>
          <cell r="L861">
            <v>0</v>
          </cell>
          <cell r="M861">
            <v>35411</v>
          </cell>
          <cell r="N861">
            <v>9771959397</v>
          </cell>
          <cell r="O861" t="str">
            <v>-</v>
          </cell>
          <cell r="P861" t="str">
            <v>Ramchandra Paswan</v>
          </cell>
          <cell r="Q861" t="str">
            <v>-</v>
          </cell>
          <cell r="R861" t="str">
            <v>Father</v>
          </cell>
          <cell r="S861" t="str">
            <v>Surmila Devi</v>
          </cell>
          <cell r="T861" t="str">
            <v xml:space="preserve">At:Muktidham Sanand,Ta:Sanand,Dist: Ahmedabad.PinCode -382110    </v>
          </cell>
          <cell r="U861" t="str">
            <v>Vill,Post-Pale,Thana-Wazirganj,Gaya,Bihar-805131</v>
          </cell>
          <cell r="V861" t="str">
            <v>-</v>
          </cell>
          <cell r="W861">
            <v>491454825515</v>
          </cell>
          <cell r="X861" t="str">
            <v>-</v>
          </cell>
          <cell r="Y861" t="str">
            <v>Diploma</v>
          </cell>
          <cell r="Z861" t="str">
            <v>Electonic Engineering</v>
          </cell>
          <cell r="AA861" t="str">
            <v>-</v>
          </cell>
        </row>
        <row r="862">
          <cell r="B862" t="str">
            <v>JV2305040</v>
          </cell>
          <cell r="C862" t="str">
            <v>Production</v>
          </cell>
          <cell r="D862" t="str">
            <v xml:space="preserve">Tire Building </v>
          </cell>
          <cell r="E862">
            <v>0</v>
          </cell>
          <cell r="F862" t="str">
            <v>CW Operator</v>
          </cell>
          <cell r="G862" t="str">
            <v>skilled</v>
          </cell>
          <cell r="H862">
            <v>45072</v>
          </cell>
          <cell r="I862">
            <v>45147</v>
          </cell>
          <cell r="J862">
            <v>0</v>
          </cell>
          <cell r="K862" t="str">
            <v>Vanzara Vimalkumar</v>
          </cell>
          <cell r="L862">
            <v>20</v>
          </cell>
          <cell r="M862">
            <v>37471</v>
          </cell>
          <cell r="N862">
            <v>9016560655</v>
          </cell>
          <cell r="O862" t="str">
            <v>-</v>
          </cell>
          <cell r="P862" t="str">
            <v>Sureshbhai</v>
          </cell>
          <cell r="Q862">
            <v>8238493651</v>
          </cell>
          <cell r="R862" t="str">
            <v>Father</v>
          </cell>
          <cell r="S862" t="str">
            <v>Shardaben</v>
          </cell>
          <cell r="T862" t="str">
            <v>Thakkarnagar Ahmedabad</v>
          </cell>
          <cell r="U862" t="str">
            <v>Ramdev Mandir Faliyu,Ta-Shahera,Panch Mahals</v>
          </cell>
          <cell r="V862" t="str">
            <v>CESPV0214F</v>
          </cell>
          <cell r="W862">
            <v>400589275915</v>
          </cell>
          <cell r="X862" t="str">
            <v>-</v>
          </cell>
          <cell r="Y862" t="str">
            <v>Diploma</v>
          </cell>
          <cell r="Z862" t="str">
            <v>Electonic Engineering</v>
          </cell>
          <cell r="AA862" t="str">
            <v>-</v>
          </cell>
        </row>
        <row r="863">
          <cell r="B863" t="str">
            <v>JV2305041</v>
          </cell>
          <cell r="C863" t="str">
            <v>Production</v>
          </cell>
          <cell r="D863" t="str">
            <v xml:space="preserve">Tire Building </v>
          </cell>
          <cell r="E863">
            <v>0</v>
          </cell>
          <cell r="F863" t="str">
            <v>CW Operator</v>
          </cell>
          <cell r="G863" t="str">
            <v>skilled</v>
          </cell>
          <cell r="H863">
            <v>45072</v>
          </cell>
          <cell r="I863">
            <v>45080</v>
          </cell>
          <cell r="J863">
            <v>0</v>
          </cell>
          <cell r="K863" t="str">
            <v>Pankaj Kumar</v>
          </cell>
          <cell r="L863">
            <v>23</v>
          </cell>
          <cell r="M863">
            <v>36514</v>
          </cell>
          <cell r="N863">
            <v>7061785156</v>
          </cell>
          <cell r="O863" t="str">
            <v>-</v>
          </cell>
          <cell r="P863" t="str">
            <v>Bholaram</v>
          </cell>
          <cell r="Q863">
            <v>8580273159</v>
          </cell>
          <cell r="R863" t="str">
            <v>Father</v>
          </cell>
          <cell r="S863" t="str">
            <v>Sumitra Devi</v>
          </cell>
          <cell r="T863" t="str">
            <v xml:space="preserve">At:Muktidham Sanand,Ta:Sanand,Dist: Ahmedabad.PinCode -382110    </v>
          </cell>
          <cell r="U863" t="str">
            <v>Vill-Khura Kala Po-Harinamar</v>
          </cell>
          <cell r="V863" t="str">
            <v>-</v>
          </cell>
          <cell r="W863">
            <v>807811381889</v>
          </cell>
          <cell r="X863" t="str">
            <v>-</v>
          </cell>
          <cell r="Y863" t="str">
            <v>ITI</v>
          </cell>
          <cell r="Z863" t="str">
            <v>Electrician</v>
          </cell>
          <cell r="AA863" t="str">
            <v>-</v>
          </cell>
        </row>
        <row r="864">
          <cell r="B864" t="str">
            <v>JV2305042</v>
          </cell>
          <cell r="C864" t="str">
            <v>Production</v>
          </cell>
          <cell r="D864" t="str">
            <v>Curing</v>
          </cell>
          <cell r="E864">
            <v>0</v>
          </cell>
          <cell r="F864" t="str">
            <v>CW Operator</v>
          </cell>
          <cell r="G864" t="str">
            <v>skilled</v>
          </cell>
          <cell r="H864">
            <v>45072</v>
          </cell>
          <cell r="I864">
            <v>45075</v>
          </cell>
          <cell r="J864">
            <v>0</v>
          </cell>
          <cell r="K864" t="str">
            <v>Saiyad Mahmadyasin Safiyuddin</v>
          </cell>
          <cell r="L864">
            <v>27</v>
          </cell>
          <cell r="M864">
            <v>35176</v>
          </cell>
          <cell r="N864">
            <v>9974926529</v>
          </cell>
          <cell r="O864" t="str">
            <v>-</v>
          </cell>
          <cell r="P864" t="str">
            <v>Safiyuddin</v>
          </cell>
          <cell r="Q864">
            <v>9824665211</v>
          </cell>
          <cell r="R864" t="str">
            <v>Father</v>
          </cell>
          <cell r="S864" t="str">
            <v>Sabana</v>
          </cell>
          <cell r="T864" t="str">
            <v xml:space="preserve">At:Sarkhej Chokdi,Ta:Sarkhej,Dist: Ahmedabad.PinCode -    </v>
          </cell>
          <cell r="U864" t="str">
            <v>890,Choravalu Faliyu,Dahiyap,Kheda,Gujarat-387620</v>
          </cell>
          <cell r="V864" t="str">
            <v>HETPS2029F</v>
          </cell>
          <cell r="W864">
            <v>665942953409</v>
          </cell>
          <cell r="X864" t="str">
            <v>-</v>
          </cell>
          <cell r="Y864" t="str">
            <v>ITI</v>
          </cell>
          <cell r="Z864" t="str">
            <v>Diesel Mechanic</v>
          </cell>
          <cell r="AA864" t="str">
            <v>-</v>
          </cell>
        </row>
        <row r="865">
          <cell r="B865" t="str">
            <v>JV2305043</v>
          </cell>
          <cell r="C865" t="str">
            <v>Production</v>
          </cell>
          <cell r="D865" t="str">
            <v>Tire Building</v>
          </cell>
          <cell r="E865">
            <v>0</v>
          </cell>
          <cell r="F865" t="str">
            <v>CW Operator</v>
          </cell>
          <cell r="G865" t="str">
            <v>skilled</v>
          </cell>
          <cell r="H865">
            <v>45075</v>
          </cell>
          <cell r="I865">
            <v>0</v>
          </cell>
          <cell r="J865">
            <v>0</v>
          </cell>
          <cell r="K865" t="str">
            <v xml:space="preserve">Vishal Kumar Dinesh Bhai </v>
          </cell>
          <cell r="L865">
            <v>19</v>
          </cell>
          <cell r="M865">
            <v>37987</v>
          </cell>
          <cell r="N865">
            <v>9016820892</v>
          </cell>
          <cell r="O865" t="str">
            <v>-</v>
          </cell>
          <cell r="P865" t="str">
            <v>Dineshbhai</v>
          </cell>
          <cell r="Q865">
            <v>9978401363</v>
          </cell>
          <cell r="R865" t="str">
            <v>Father</v>
          </cell>
          <cell r="S865" t="str">
            <v>Kanchanben</v>
          </cell>
          <cell r="T865" t="str">
            <v xml:space="preserve">At:Gota,Ta:Gota,Dist: Ahmedabad.    </v>
          </cell>
          <cell r="U865" t="str">
            <v xml:space="preserve">At:Gota,Ta:Gota,Dist: Ahmedabad.    </v>
          </cell>
          <cell r="V865" t="str">
            <v>CNNPV9743B</v>
          </cell>
          <cell r="W865">
            <v>294335464349</v>
          </cell>
          <cell r="X865" t="str">
            <v>-</v>
          </cell>
          <cell r="Y865" t="str">
            <v>ITI</v>
          </cell>
          <cell r="Z865" t="str">
            <v>Fitter</v>
          </cell>
          <cell r="AA865" t="str">
            <v>-</v>
          </cell>
        </row>
        <row r="866">
          <cell r="B866" t="str">
            <v>JV2305044</v>
          </cell>
          <cell r="C866" t="str">
            <v>Production</v>
          </cell>
          <cell r="D866" t="str">
            <v>Calender</v>
          </cell>
          <cell r="E866">
            <v>0</v>
          </cell>
          <cell r="F866" t="str">
            <v>CW Operator</v>
          </cell>
          <cell r="G866" t="str">
            <v>skilled</v>
          </cell>
          <cell r="H866">
            <v>45077</v>
          </cell>
          <cell r="I866">
            <v>45148</v>
          </cell>
          <cell r="J866">
            <v>0</v>
          </cell>
          <cell r="K866" t="str">
            <v xml:space="preserve">Sonu Kumar Dubey </v>
          </cell>
          <cell r="L866">
            <v>27</v>
          </cell>
          <cell r="M866">
            <v>35098</v>
          </cell>
          <cell r="N866">
            <v>9801405919</v>
          </cell>
          <cell r="O866" t="str">
            <v>-</v>
          </cell>
          <cell r="P866" t="str">
            <v>Ramavtar</v>
          </cell>
          <cell r="Q866">
            <v>8002130997</v>
          </cell>
          <cell r="R866" t="str">
            <v>Father</v>
          </cell>
          <cell r="S866" t="str">
            <v>-</v>
          </cell>
          <cell r="T866" t="str">
            <v xml:space="preserve">At:Muktidham Sanand,Ta:Sanand,Dist: Ahmedabad.PinCode -382110    </v>
          </cell>
          <cell r="U866" t="str">
            <v>Baheri,Kaimur,Bihar-821104</v>
          </cell>
          <cell r="V866" t="str">
            <v>-</v>
          </cell>
          <cell r="W866">
            <v>684393199196</v>
          </cell>
          <cell r="X866" t="str">
            <v>-</v>
          </cell>
          <cell r="Y866" t="str">
            <v>ITI</v>
          </cell>
          <cell r="Z866" t="str">
            <v>Electrician</v>
          </cell>
          <cell r="AA866" t="str">
            <v>-</v>
          </cell>
        </row>
        <row r="867">
          <cell r="B867" t="str">
            <v>JV2306045</v>
          </cell>
          <cell r="C867" t="str">
            <v>Production</v>
          </cell>
          <cell r="D867" t="str">
            <v>Calender</v>
          </cell>
          <cell r="E867">
            <v>0</v>
          </cell>
          <cell r="F867" t="str">
            <v>CW Operator</v>
          </cell>
          <cell r="G867" t="str">
            <v>skilled</v>
          </cell>
          <cell r="H867">
            <v>45078</v>
          </cell>
          <cell r="I867">
            <v>45174</v>
          </cell>
          <cell r="J867">
            <v>0</v>
          </cell>
          <cell r="K867" t="str">
            <v>Sodha Sanjay</v>
          </cell>
          <cell r="L867">
            <v>29</v>
          </cell>
          <cell r="M867">
            <v>34303</v>
          </cell>
          <cell r="N867">
            <v>9998803341</v>
          </cell>
          <cell r="O867" t="str">
            <v>-</v>
          </cell>
          <cell r="P867" t="str">
            <v>Ravjibhai</v>
          </cell>
          <cell r="Q867">
            <v>8141838342</v>
          </cell>
          <cell r="R867" t="str">
            <v>Father</v>
          </cell>
          <cell r="S867" t="str">
            <v>Bhuriben</v>
          </cell>
          <cell r="T867" t="str">
            <v xml:space="preserve">At:Muktidham Sanand,Ta:Sanand,Dist: Ahmedabad.PinCode -382110    </v>
          </cell>
          <cell r="U867" t="str">
            <v>Malitadi,Kapadvanj,Kheda-387620</v>
          </cell>
          <cell r="V867" t="str">
            <v>-</v>
          </cell>
          <cell r="W867">
            <v>539465288552</v>
          </cell>
          <cell r="X867" t="str">
            <v>-</v>
          </cell>
          <cell r="Y867" t="str">
            <v>ITI</v>
          </cell>
          <cell r="Z867" t="str">
            <v>Fitter</v>
          </cell>
          <cell r="AA867" t="str">
            <v>-</v>
          </cell>
        </row>
        <row r="868">
          <cell r="B868" t="str">
            <v>JV2306046</v>
          </cell>
          <cell r="C868" t="str">
            <v>Planning</v>
          </cell>
          <cell r="D868" t="str">
            <v>Product Management</v>
          </cell>
          <cell r="E868">
            <v>0</v>
          </cell>
          <cell r="F868" t="str">
            <v>CW Operator</v>
          </cell>
          <cell r="G868" t="str">
            <v>skilled</v>
          </cell>
          <cell r="H868">
            <v>45089</v>
          </cell>
          <cell r="I868">
            <v>0</v>
          </cell>
          <cell r="J868">
            <v>0</v>
          </cell>
          <cell r="K868" t="str">
            <v>Nupesh Kumar Parmar</v>
          </cell>
          <cell r="L868">
            <v>28</v>
          </cell>
          <cell r="M868">
            <v>34561</v>
          </cell>
          <cell r="N868">
            <v>9586949301</v>
          </cell>
          <cell r="O868" t="str">
            <v>-</v>
          </cell>
          <cell r="P868" t="str">
            <v>Gajendrabhai</v>
          </cell>
          <cell r="Q868" t="str">
            <v>-</v>
          </cell>
          <cell r="R868" t="str">
            <v>Father</v>
          </cell>
          <cell r="S868" t="str">
            <v>Pravinaben</v>
          </cell>
          <cell r="T868" t="str">
            <v xml:space="preserve">At:Gadhiya Chokdi Sanand,Ta:Sanand,Dist: Ahmedabad.PinCode -382110    </v>
          </cell>
          <cell r="U868" t="str">
            <v>Kesharpura,Sabarkantha,Gujarat-383230</v>
          </cell>
          <cell r="V868" t="str">
            <v>-</v>
          </cell>
          <cell r="W868">
            <v>621634293762</v>
          </cell>
          <cell r="X868" t="str">
            <v>-</v>
          </cell>
          <cell r="Y868" t="str">
            <v>ITI</v>
          </cell>
          <cell r="Z868" t="str">
            <v>Fitter</v>
          </cell>
          <cell r="AA868" t="str">
            <v>-</v>
          </cell>
        </row>
        <row r="869">
          <cell r="B869" t="str">
            <v>JV2306047</v>
          </cell>
          <cell r="C869" t="str">
            <v>Production</v>
          </cell>
          <cell r="D869" t="str">
            <v>Calender</v>
          </cell>
          <cell r="E869">
            <v>0</v>
          </cell>
          <cell r="F869" t="str">
            <v>CW Operator</v>
          </cell>
          <cell r="G869" t="str">
            <v>skilled</v>
          </cell>
          <cell r="H869">
            <v>45089</v>
          </cell>
          <cell r="I869">
            <v>45101</v>
          </cell>
          <cell r="J869">
            <v>0</v>
          </cell>
          <cell r="K869" t="str">
            <v>Chavda Prakashbhai</v>
          </cell>
          <cell r="L869">
            <v>26</v>
          </cell>
          <cell r="M869">
            <v>35295</v>
          </cell>
          <cell r="N869">
            <v>7600108902</v>
          </cell>
          <cell r="O869" t="str">
            <v>-</v>
          </cell>
          <cell r="P869" t="str">
            <v>Hirabhai</v>
          </cell>
          <cell r="Q869">
            <v>8487020302</v>
          </cell>
          <cell r="R869" t="str">
            <v>Father</v>
          </cell>
          <cell r="S869" t="str">
            <v>Shubhiben</v>
          </cell>
          <cell r="T869" t="str">
            <v xml:space="preserve">At:Nehrunagar,Ta:Ahmedabad,Dist: Ahmedabad.PinCode -    </v>
          </cell>
          <cell r="U869" t="str">
            <v>Dasada,Patdi,Surendranagar</v>
          </cell>
          <cell r="V869" t="str">
            <v>-</v>
          </cell>
          <cell r="W869">
            <v>250274443301</v>
          </cell>
          <cell r="X869" t="str">
            <v>-</v>
          </cell>
          <cell r="Y869" t="str">
            <v>ITI</v>
          </cell>
          <cell r="Z869" t="str">
            <v>Mechenical</v>
          </cell>
          <cell r="AA869" t="str">
            <v>-</v>
          </cell>
        </row>
        <row r="870">
          <cell r="B870" t="str">
            <v>JV2306048</v>
          </cell>
          <cell r="C870" t="str">
            <v>Production</v>
          </cell>
          <cell r="D870" t="str">
            <v>Extrusion</v>
          </cell>
          <cell r="E870">
            <v>0</v>
          </cell>
          <cell r="F870" t="str">
            <v>CW Operator</v>
          </cell>
          <cell r="G870" t="str">
            <v>skilled</v>
          </cell>
          <cell r="H870">
            <v>45089</v>
          </cell>
          <cell r="I870">
            <v>0</v>
          </cell>
          <cell r="J870">
            <v>0</v>
          </cell>
          <cell r="K870" t="str">
            <v>Bappaditya Biren Kumar Mondal</v>
          </cell>
          <cell r="L870">
            <v>26</v>
          </cell>
          <cell r="M870">
            <v>35073</v>
          </cell>
          <cell r="N870">
            <v>8348184535</v>
          </cell>
          <cell r="O870" t="str">
            <v>-</v>
          </cell>
          <cell r="P870" t="str">
            <v>Biren Kumar</v>
          </cell>
          <cell r="Q870">
            <v>8327446721</v>
          </cell>
          <cell r="R870" t="str">
            <v>Father</v>
          </cell>
          <cell r="S870" t="str">
            <v>Minu Mondal</v>
          </cell>
          <cell r="T870" t="str">
            <v xml:space="preserve">At:Muktidham Sanand,Ta:Sanand,Dist: Ahmedabad.PinCode -382110    </v>
          </cell>
          <cell r="U870" t="str">
            <v>Manoharpur,Rajarampur,Murshidabad,West Bengal.</v>
          </cell>
          <cell r="V870" t="str">
            <v>-</v>
          </cell>
          <cell r="W870" t="str">
            <v>256136265907</v>
          </cell>
          <cell r="X870" t="str">
            <v>-</v>
          </cell>
          <cell r="Y870" t="str">
            <v>ITI</v>
          </cell>
          <cell r="Z870" t="str">
            <v>Fitter</v>
          </cell>
          <cell r="AA870" t="str">
            <v>-</v>
          </cell>
        </row>
        <row r="871">
          <cell r="B871" t="str">
            <v>JV2306049</v>
          </cell>
          <cell r="C871" t="str">
            <v>Production</v>
          </cell>
          <cell r="D871" t="str">
            <v>Tire building</v>
          </cell>
          <cell r="E871">
            <v>0</v>
          </cell>
          <cell r="F871" t="str">
            <v>CW Operator</v>
          </cell>
          <cell r="G871" t="str">
            <v>skilled</v>
          </cell>
          <cell r="H871">
            <v>45089</v>
          </cell>
          <cell r="I871">
            <v>45126</v>
          </cell>
          <cell r="J871">
            <v>0</v>
          </cell>
          <cell r="K871" t="str">
            <v>Pandya Vikrambhai</v>
          </cell>
          <cell r="L871">
            <v>31</v>
          </cell>
          <cell r="M871">
            <v>33653</v>
          </cell>
          <cell r="N871">
            <v>9157996205</v>
          </cell>
          <cell r="O871" t="str">
            <v>-</v>
          </cell>
          <cell r="P871" t="str">
            <v>Rameshbhai</v>
          </cell>
          <cell r="Q871">
            <v>8141739372</v>
          </cell>
          <cell r="R871" t="str">
            <v>Father</v>
          </cell>
          <cell r="S871" t="str">
            <v>Vimlaben</v>
          </cell>
          <cell r="T871" t="str">
            <v xml:space="preserve">At:Gadhiya Chokdi Sanand,Ta:Sanand,Dist: Ahmedabad.PinCode -382110    </v>
          </cell>
          <cell r="U871" t="str">
            <v>Madka,Vaav,Banaskantha</v>
          </cell>
          <cell r="V871" t="str">
            <v>-</v>
          </cell>
          <cell r="W871">
            <v>417081218167</v>
          </cell>
          <cell r="X871" t="str">
            <v>-</v>
          </cell>
          <cell r="Y871" t="str">
            <v>ITI</v>
          </cell>
          <cell r="Z871" t="str">
            <v>Mechenical</v>
          </cell>
          <cell r="AA871" t="str">
            <v>-</v>
          </cell>
        </row>
        <row r="872">
          <cell r="B872" t="str">
            <v>JV2306050</v>
          </cell>
          <cell r="C872" t="str">
            <v>Planning</v>
          </cell>
          <cell r="D872" t="str">
            <v>Product Management</v>
          </cell>
          <cell r="E872">
            <v>0</v>
          </cell>
          <cell r="F872" t="str">
            <v>CW Operator</v>
          </cell>
          <cell r="G872" t="str">
            <v>skilled</v>
          </cell>
          <cell r="H872">
            <v>45089</v>
          </cell>
          <cell r="I872">
            <v>45154</v>
          </cell>
          <cell r="J872">
            <v>0</v>
          </cell>
          <cell r="K872" t="str">
            <v>Shekh Adnanbhai</v>
          </cell>
          <cell r="L872">
            <v>22</v>
          </cell>
          <cell r="M872">
            <v>36930</v>
          </cell>
          <cell r="N872">
            <v>7383481053</v>
          </cell>
          <cell r="O872" t="str">
            <v>-</v>
          </cell>
          <cell r="P872" t="str">
            <v>Aiyubbhai</v>
          </cell>
          <cell r="Q872">
            <v>9974229289</v>
          </cell>
          <cell r="R872" t="str">
            <v>Father</v>
          </cell>
          <cell r="S872" t="str">
            <v>Rajiyaben</v>
          </cell>
          <cell r="T872" t="str">
            <v xml:space="preserve">At:Sarkhej Chokdi,Ta:Sanand,Dist: Ahmedabad.PinCode -382110    </v>
          </cell>
          <cell r="U872" t="str">
            <v>Muslim Vaas,Balisna,Patan</v>
          </cell>
          <cell r="V872" t="str">
            <v>-</v>
          </cell>
          <cell r="W872">
            <v>931269276250</v>
          </cell>
          <cell r="X872" t="str">
            <v>-</v>
          </cell>
          <cell r="Y872" t="str">
            <v>ITI</v>
          </cell>
          <cell r="Z872" t="str">
            <v>Fitter</v>
          </cell>
          <cell r="AA872" t="str">
            <v>-</v>
          </cell>
        </row>
        <row r="873">
          <cell r="B873" t="str">
            <v>JV2306051</v>
          </cell>
          <cell r="C873" t="str">
            <v>Production</v>
          </cell>
          <cell r="D873" t="str">
            <v>Tire Building</v>
          </cell>
          <cell r="E873">
            <v>0</v>
          </cell>
          <cell r="F873" t="str">
            <v>CW Operator</v>
          </cell>
          <cell r="G873" t="str">
            <v>skilled</v>
          </cell>
          <cell r="H873">
            <v>45089</v>
          </cell>
          <cell r="I873">
            <v>45097</v>
          </cell>
          <cell r="J873">
            <v>0</v>
          </cell>
          <cell r="K873" t="str">
            <v>Shekh Sakibbhai</v>
          </cell>
          <cell r="L873">
            <v>24</v>
          </cell>
          <cell r="M873">
            <v>35989</v>
          </cell>
          <cell r="N873">
            <v>9974229289</v>
          </cell>
          <cell r="O873" t="str">
            <v>-</v>
          </cell>
          <cell r="P873" t="str">
            <v>Jakirbhai</v>
          </cell>
          <cell r="Q873">
            <v>7383481053</v>
          </cell>
          <cell r="R873" t="str">
            <v>Father</v>
          </cell>
          <cell r="S873" t="str">
            <v>Merajben</v>
          </cell>
          <cell r="T873" t="str">
            <v xml:space="preserve">At:Sarkhej Chokdi,Ta:Sanand,Dist: Ahmedabad.PinCode -382110    </v>
          </cell>
          <cell r="U873" t="str">
            <v>Muslim Vaas,Balisna,Patan</v>
          </cell>
          <cell r="V873" t="str">
            <v>-</v>
          </cell>
          <cell r="W873">
            <v>865755250981</v>
          </cell>
          <cell r="X873" t="str">
            <v>-</v>
          </cell>
          <cell r="Y873" t="str">
            <v>ITI</v>
          </cell>
          <cell r="Z873" t="str">
            <v>Fitter</v>
          </cell>
          <cell r="AA873" t="str">
            <v>-</v>
          </cell>
        </row>
        <row r="874">
          <cell r="B874" t="str">
            <v>JV2306052</v>
          </cell>
          <cell r="C874" t="str">
            <v>Production</v>
          </cell>
          <cell r="D874" t="str">
            <v>Tire Building</v>
          </cell>
          <cell r="E874">
            <v>0</v>
          </cell>
          <cell r="F874" t="str">
            <v>CW Operator</v>
          </cell>
          <cell r="G874" t="str">
            <v>skilled</v>
          </cell>
          <cell r="H874">
            <v>45092</v>
          </cell>
          <cell r="I874">
            <v>0</v>
          </cell>
          <cell r="J874">
            <v>0</v>
          </cell>
          <cell r="K874" t="str">
            <v>Rishikesh Kumar</v>
          </cell>
          <cell r="L874">
            <v>27</v>
          </cell>
          <cell r="M874">
            <v>35034</v>
          </cell>
          <cell r="N874">
            <v>7296075153</v>
          </cell>
          <cell r="O874" t="str">
            <v>-</v>
          </cell>
          <cell r="P874" t="str">
            <v>Vakil Thakur</v>
          </cell>
          <cell r="Q874">
            <v>8409535827</v>
          </cell>
          <cell r="R874" t="str">
            <v>Father</v>
          </cell>
          <cell r="S874" t="str">
            <v>Kusum Devi</v>
          </cell>
          <cell r="T874" t="str">
            <v xml:space="preserve">At:Bol,Ta:Sanand,Dist: Ahmedabad.PinCode -382110    </v>
          </cell>
          <cell r="U874" t="str">
            <v>Gram Dular Bigha,Devkund,Haspura,Aurangabad,Bihar-824120</v>
          </cell>
          <cell r="V874" t="str">
            <v>-</v>
          </cell>
          <cell r="W874">
            <v>681854219283</v>
          </cell>
          <cell r="X874" t="str">
            <v>-</v>
          </cell>
          <cell r="Y874" t="str">
            <v>ITI</v>
          </cell>
          <cell r="Z874" t="str">
            <v>Electrician</v>
          </cell>
          <cell r="AA874" t="str">
            <v>-</v>
          </cell>
        </row>
        <row r="875">
          <cell r="B875" t="str">
            <v>JV2306053</v>
          </cell>
          <cell r="C875" t="str">
            <v>Production</v>
          </cell>
          <cell r="D875" t="str">
            <v>Curing</v>
          </cell>
          <cell r="E875">
            <v>0</v>
          </cell>
          <cell r="F875" t="str">
            <v>CW Operator</v>
          </cell>
          <cell r="G875" t="str">
            <v>skilled</v>
          </cell>
          <cell r="H875">
            <v>45096</v>
          </cell>
          <cell r="I875">
            <v>0</v>
          </cell>
          <cell r="J875">
            <v>0</v>
          </cell>
          <cell r="K875" t="str">
            <v xml:space="preserve">Jigar A Kanuja </v>
          </cell>
          <cell r="L875">
            <v>22</v>
          </cell>
          <cell r="M875">
            <v>36752</v>
          </cell>
          <cell r="N875">
            <v>9723972783</v>
          </cell>
          <cell r="O875" t="str">
            <v>-</v>
          </cell>
          <cell r="P875" t="str">
            <v>Arvindbhai</v>
          </cell>
          <cell r="Q875">
            <v>7874732846</v>
          </cell>
          <cell r="R875" t="str">
            <v>Father</v>
          </cell>
          <cell r="S875" t="str">
            <v>Ilaben</v>
          </cell>
          <cell r="T875" t="str">
            <v xml:space="preserve">At:Gadhiya Chokdi Sanand,Ta:Sanand,Dist: Ahmedabad.PinCode -382110    </v>
          </cell>
          <cell r="U875" t="str">
            <v>At-Vansda,Limzar,Navsari,Gujarat-396580</v>
          </cell>
          <cell r="V875" t="str">
            <v>-</v>
          </cell>
          <cell r="W875">
            <v>464700605408</v>
          </cell>
          <cell r="X875" t="str">
            <v>-</v>
          </cell>
          <cell r="Y875" t="str">
            <v>ITI</v>
          </cell>
          <cell r="Z875" t="str">
            <v>Mechenical</v>
          </cell>
          <cell r="AA875" t="str">
            <v>-</v>
          </cell>
        </row>
        <row r="876">
          <cell r="B876" t="str">
            <v>JV2306054</v>
          </cell>
          <cell r="C876" t="str">
            <v>Production</v>
          </cell>
          <cell r="D876" t="str">
            <v>Tire building</v>
          </cell>
          <cell r="E876">
            <v>0</v>
          </cell>
          <cell r="F876" t="str">
            <v>CW Operator</v>
          </cell>
          <cell r="G876" t="str">
            <v>skilled</v>
          </cell>
          <cell r="H876">
            <v>45103</v>
          </cell>
          <cell r="I876">
            <v>45299</v>
          </cell>
          <cell r="J876">
            <v>0</v>
          </cell>
          <cell r="K876" t="str">
            <v>Solanki Jayesh.S</v>
          </cell>
          <cell r="L876">
            <v>23</v>
          </cell>
          <cell r="M876">
            <v>36480</v>
          </cell>
          <cell r="N876">
            <v>8306123004</v>
          </cell>
          <cell r="O876" t="str">
            <v>-</v>
          </cell>
          <cell r="P876" t="str">
            <v>Shantibhai</v>
          </cell>
          <cell r="Q876">
            <v>8799059903</v>
          </cell>
          <cell r="R876" t="str">
            <v>Father</v>
          </cell>
          <cell r="S876" t="str">
            <v>Manjuben</v>
          </cell>
          <cell r="T876" t="str">
            <v xml:space="preserve">At:Gadhiya Chokdi Sanand,Ta:Sanand,Dist: Ahmedabad.PinCode -382110    </v>
          </cell>
          <cell r="U876" t="str">
            <v>Goriyali,Bhavnagar,Gujarat-364120</v>
          </cell>
          <cell r="V876" t="str">
            <v>-</v>
          </cell>
          <cell r="W876">
            <v>233612769496</v>
          </cell>
          <cell r="X876" t="str">
            <v>-</v>
          </cell>
          <cell r="Y876" t="str">
            <v>ITI</v>
          </cell>
          <cell r="Z876" t="str">
            <v>mechanic</v>
          </cell>
          <cell r="AA876" t="str">
            <v>-</v>
          </cell>
        </row>
        <row r="877">
          <cell r="B877" t="str">
            <v>JV2306055</v>
          </cell>
          <cell r="C877" t="str">
            <v>Production</v>
          </cell>
          <cell r="D877" t="str">
            <v>Tire building</v>
          </cell>
          <cell r="E877">
            <v>0</v>
          </cell>
          <cell r="F877" t="str">
            <v>CW Operator</v>
          </cell>
          <cell r="G877" t="str">
            <v>skilled</v>
          </cell>
          <cell r="H877">
            <v>45103</v>
          </cell>
          <cell r="I877">
            <v>45117</v>
          </cell>
          <cell r="J877">
            <v>0</v>
          </cell>
          <cell r="K877" t="str">
            <v>Kundan Kumar</v>
          </cell>
          <cell r="L877">
            <v>20</v>
          </cell>
          <cell r="M877">
            <v>37657</v>
          </cell>
          <cell r="N877">
            <v>7462040116</v>
          </cell>
          <cell r="O877" t="str">
            <v>-</v>
          </cell>
          <cell r="P877" t="str">
            <v>Majister Yadav</v>
          </cell>
          <cell r="Q877" t="str">
            <v>-</v>
          </cell>
          <cell r="R877" t="str">
            <v>Father</v>
          </cell>
          <cell r="S877" t="str">
            <v>Jagiya Devi</v>
          </cell>
          <cell r="T877" t="str">
            <v xml:space="preserve">At:Gadhiya Chokdi Sanand,Ta:Sanand,Dist: Ahmedabad.PinCode -382110    </v>
          </cell>
          <cell r="U877" t="str">
            <v>Alampur,Mahmudpur,Bihar-843212</v>
          </cell>
          <cell r="V877" t="str">
            <v>-</v>
          </cell>
          <cell r="W877">
            <v>643307564101</v>
          </cell>
          <cell r="X877" t="str">
            <v>-</v>
          </cell>
          <cell r="Y877" t="str">
            <v>ITI</v>
          </cell>
          <cell r="Z877" t="str">
            <v>Diesel Mechanic</v>
          </cell>
          <cell r="AA877" t="str">
            <v>-</v>
          </cell>
        </row>
        <row r="878">
          <cell r="B878" t="str">
            <v>JV2306056</v>
          </cell>
          <cell r="C878" t="str">
            <v>Production</v>
          </cell>
          <cell r="D878" t="str">
            <v>Mixing</v>
          </cell>
          <cell r="E878">
            <v>0</v>
          </cell>
          <cell r="F878" t="str">
            <v>CW Operator</v>
          </cell>
          <cell r="G878" t="str">
            <v>skilled</v>
          </cell>
          <cell r="H878">
            <v>45103</v>
          </cell>
          <cell r="I878">
            <v>0</v>
          </cell>
          <cell r="J878">
            <v>0</v>
          </cell>
          <cell r="K878" t="str">
            <v>Ajeet Gaur</v>
          </cell>
          <cell r="L878">
            <v>24</v>
          </cell>
          <cell r="M878">
            <v>35983</v>
          </cell>
          <cell r="N878">
            <v>5853393372</v>
          </cell>
          <cell r="O878" t="str">
            <v>-</v>
          </cell>
          <cell r="P878" t="str">
            <v>Brobasi Gaur</v>
          </cell>
          <cell r="Q878">
            <v>9598876300</v>
          </cell>
          <cell r="R878" t="str">
            <v>Father</v>
          </cell>
          <cell r="S878" t="str">
            <v>Gyantee Devi</v>
          </cell>
          <cell r="T878" t="str">
            <v xml:space="preserve">At:Gadhiya Chokdi Sanand,Ta:Sanand,Dist: Ahmedabad.PinCode -382110    </v>
          </cell>
          <cell r="U878" t="str">
            <v>Vazidpur,Azamgadh UP-276141</v>
          </cell>
          <cell r="V878" t="str">
            <v>-</v>
          </cell>
          <cell r="W878">
            <v>512966685207</v>
          </cell>
          <cell r="X878" t="str">
            <v>-</v>
          </cell>
          <cell r="Y878" t="str">
            <v>ITI</v>
          </cell>
          <cell r="Z878" t="str">
            <v>Electrician</v>
          </cell>
          <cell r="AA878" t="str">
            <v>-</v>
          </cell>
        </row>
        <row r="879">
          <cell r="B879" t="str">
            <v>JV2306057</v>
          </cell>
          <cell r="C879" t="str">
            <v>Production</v>
          </cell>
          <cell r="D879" t="str">
            <v>Curing</v>
          </cell>
          <cell r="E879">
            <v>0</v>
          </cell>
          <cell r="F879" t="str">
            <v>CW Operator</v>
          </cell>
          <cell r="G879" t="str">
            <v>skilled</v>
          </cell>
          <cell r="H879">
            <v>45103</v>
          </cell>
          <cell r="I879">
            <v>45143</v>
          </cell>
          <cell r="J879">
            <v>0</v>
          </cell>
          <cell r="K879" t="str">
            <v>Khant Jigarkumar</v>
          </cell>
          <cell r="L879">
            <v>23</v>
          </cell>
          <cell r="M879">
            <v>36650</v>
          </cell>
          <cell r="N879">
            <v>9624658756</v>
          </cell>
          <cell r="O879" t="str">
            <v>-</v>
          </cell>
          <cell r="P879" t="str">
            <v>Bhikhabhai</v>
          </cell>
          <cell r="Q879" t="str">
            <v>-</v>
          </cell>
          <cell r="R879" t="str">
            <v>Father</v>
          </cell>
          <cell r="S879" t="str">
            <v>Ashaben</v>
          </cell>
          <cell r="T879" t="str">
            <v xml:space="preserve">At:Gota,Ta:Sanand,Dist: Ahmedabad.PinCode -382110    </v>
          </cell>
          <cell r="U879" t="str">
            <v>Antoli,Panibar,Sabarkantha,Gujarat-383251</v>
          </cell>
          <cell r="V879" t="str">
            <v>-</v>
          </cell>
          <cell r="W879">
            <v>231656022239</v>
          </cell>
          <cell r="X879" t="str">
            <v>-</v>
          </cell>
          <cell r="Y879" t="str">
            <v>ITI</v>
          </cell>
          <cell r="Z879" t="str">
            <v>Wireman</v>
          </cell>
          <cell r="AA879" t="str">
            <v>-</v>
          </cell>
        </row>
        <row r="880">
          <cell r="B880" t="str">
            <v>JV2306058</v>
          </cell>
          <cell r="C880" t="str">
            <v>Production</v>
          </cell>
          <cell r="D880" t="str">
            <v>Curing</v>
          </cell>
          <cell r="E880">
            <v>0</v>
          </cell>
          <cell r="F880" t="str">
            <v>CW Operator</v>
          </cell>
          <cell r="G880" t="str">
            <v>skilled</v>
          </cell>
          <cell r="H880">
            <v>45103</v>
          </cell>
          <cell r="I880">
            <v>45115</v>
          </cell>
          <cell r="J880">
            <v>0</v>
          </cell>
          <cell r="K880" t="str">
            <v>Rathva Bhadubhai</v>
          </cell>
          <cell r="L880">
            <v>26</v>
          </cell>
          <cell r="M880">
            <v>35582</v>
          </cell>
          <cell r="N880">
            <v>9712644635</v>
          </cell>
          <cell r="O880" t="str">
            <v>-</v>
          </cell>
          <cell r="P880" t="str">
            <v>Mangubhai</v>
          </cell>
          <cell r="Q880">
            <v>9712755043</v>
          </cell>
          <cell r="R880" t="str">
            <v>Father</v>
          </cell>
          <cell r="S880" t="str">
            <v>Zandeliba</v>
          </cell>
          <cell r="T880" t="str">
            <v xml:space="preserve">At:Gadhiya Chokdi Sanand,Ta:Sanand,Dist: Ahmedabad.PinCode -382110    </v>
          </cell>
          <cell r="U880" t="str">
            <v>Thana Faliya,Chhota Udaipur,Gujarat-391165</v>
          </cell>
          <cell r="V880" t="str">
            <v>-</v>
          </cell>
          <cell r="W880">
            <v>391413785453</v>
          </cell>
          <cell r="X880" t="str">
            <v>-</v>
          </cell>
          <cell r="Y880" t="str">
            <v>ITI</v>
          </cell>
          <cell r="Z880" t="str">
            <v>Fitter</v>
          </cell>
          <cell r="AA880" t="str">
            <v>-</v>
          </cell>
        </row>
        <row r="881">
          <cell r="B881" t="str">
            <v>JV2306059</v>
          </cell>
          <cell r="C881" t="str">
            <v>Production</v>
          </cell>
          <cell r="D881" t="str">
            <v>Curing</v>
          </cell>
          <cell r="E881">
            <v>0</v>
          </cell>
          <cell r="F881" t="str">
            <v>CW Operator</v>
          </cell>
          <cell r="G881" t="str">
            <v>skilled</v>
          </cell>
          <cell r="H881">
            <v>45103</v>
          </cell>
          <cell r="I881">
            <v>45121</v>
          </cell>
          <cell r="J881">
            <v>0</v>
          </cell>
          <cell r="K881" t="str">
            <v>Alkeshkumar Sangadiya</v>
          </cell>
          <cell r="L881">
            <v>27</v>
          </cell>
          <cell r="M881">
            <v>34780</v>
          </cell>
          <cell r="N881">
            <v>9913053993</v>
          </cell>
          <cell r="O881" t="str">
            <v>-</v>
          </cell>
          <cell r="P881" t="str">
            <v>Gulabbhai</v>
          </cell>
          <cell r="Q881">
            <v>6351580231</v>
          </cell>
          <cell r="R881" t="str">
            <v>Father</v>
          </cell>
          <cell r="S881" t="str">
            <v>Ramilaben</v>
          </cell>
          <cell r="T881" t="str">
            <v xml:space="preserve">At:Bol,Ta:Sanand,Dist: Ahmedabad.PinCode -382110    </v>
          </cell>
          <cell r="U881" t="str">
            <v>Khangela,Dahod</v>
          </cell>
          <cell r="V881" t="str">
            <v>-</v>
          </cell>
          <cell r="W881">
            <v>987656025099</v>
          </cell>
          <cell r="X881" t="str">
            <v>-</v>
          </cell>
          <cell r="Y881" t="str">
            <v>ITI</v>
          </cell>
          <cell r="Z881" t="str">
            <v>Electrician</v>
          </cell>
          <cell r="AA881" t="str">
            <v>-</v>
          </cell>
        </row>
        <row r="882">
          <cell r="B882" t="str">
            <v>JV2307060</v>
          </cell>
          <cell r="C882" t="str">
            <v>Production</v>
          </cell>
          <cell r="D882" t="str">
            <v>Mixing</v>
          </cell>
          <cell r="E882">
            <v>0</v>
          </cell>
          <cell r="F882" t="str">
            <v>CW Operator</v>
          </cell>
          <cell r="G882" t="str">
            <v>skilled</v>
          </cell>
          <cell r="H882">
            <v>45110</v>
          </cell>
          <cell r="I882">
            <v>0</v>
          </cell>
          <cell r="J882">
            <v>0</v>
          </cell>
          <cell r="K882" t="str">
            <v>Mahendra Kumar</v>
          </cell>
          <cell r="L882">
            <v>21</v>
          </cell>
          <cell r="M882">
            <v>37238</v>
          </cell>
          <cell r="N882">
            <v>9001214306</v>
          </cell>
          <cell r="O882" t="str">
            <v>-</v>
          </cell>
          <cell r="P882" t="str">
            <v>Chhaganlal</v>
          </cell>
          <cell r="Q882">
            <v>8003515008</v>
          </cell>
          <cell r="R882" t="str">
            <v>Father</v>
          </cell>
          <cell r="S882" t="str">
            <v>Shanthos Devi</v>
          </cell>
          <cell r="T882" t="str">
            <v xml:space="preserve">At:Muktidham,Ta:Sanand,Dist: Ahmedabad.PinCode -382110    </v>
          </cell>
          <cell r="U882" t="str">
            <v>Baba Ramdev Colony,Pali,Rajasthan-306401</v>
          </cell>
          <cell r="V882" t="str">
            <v>-</v>
          </cell>
          <cell r="W882">
            <v>293627994256</v>
          </cell>
          <cell r="X882" t="str">
            <v>-</v>
          </cell>
          <cell r="Y882" t="str">
            <v>ITI</v>
          </cell>
          <cell r="Z882" t="str">
            <v>Electrician</v>
          </cell>
          <cell r="AA882" t="str">
            <v>-</v>
          </cell>
        </row>
        <row r="883">
          <cell r="B883" t="str">
            <v>JV2307061</v>
          </cell>
          <cell r="C883" t="str">
            <v>Production</v>
          </cell>
          <cell r="D883" t="str">
            <v>Tire Building</v>
          </cell>
          <cell r="E883">
            <v>0</v>
          </cell>
          <cell r="F883" t="str">
            <v>CW Operator</v>
          </cell>
          <cell r="G883" t="str">
            <v>skilled</v>
          </cell>
          <cell r="H883">
            <v>45110</v>
          </cell>
          <cell r="I883">
            <v>45180</v>
          </cell>
          <cell r="J883">
            <v>0</v>
          </cell>
          <cell r="K883" t="str">
            <v>Aryankumar Babulal Patel</v>
          </cell>
          <cell r="L883">
            <v>21</v>
          </cell>
          <cell r="M883">
            <v>37359</v>
          </cell>
          <cell r="N883">
            <v>9875219651</v>
          </cell>
          <cell r="O883" t="str">
            <v>-</v>
          </cell>
          <cell r="P883" t="str">
            <v>Babubhai</v>
          </cell>
          <cell r="Q883">
            <v>9978852472</v>
          </cell>
          <cell r="R883" t="str">
            <v>Father</v>
          </cell>
          <cell r="S883" t="str">
            <v>-</v>
          </cell>
          <cell r="T883" t="str">
            <v xml:space="preserve">At:Gadhiya Chokdi Sanand,Ta:Sanand,Dist: Ahmedabad.PinCode -382110    </v>
          </cell>
          <cell r="U883" t="str">
            <v>Gothi Vadi,Same Unava,Unjha</v>
          </cell>
          <cell r="V883" t="str">
            <v>-</v>
          </cell>
          <cell r="W883">
            <v>398529032166</v>
          </cell>
          <cell r="X883" t="str">
            <v>-</v>
          </cell>
          <cell r="Y883" t="str">
            <v>ITI</v>
          </cell>
          <cell r="Z883" t="str">
            <v>Wireman</v>
          </cell>
          <cell r="AA883" t="str">
            <v>-</v>
          </cell>
        </row>
        <row r="884">
          <cell r="B884" t="str">
            <v>JV2307062</v>
          </cell>
          <cell r="C884" t="str">
            <v>Production</v>
          </cell>
          <cell r="D884" t="str">
            <v>Tire Building</v>
          </cell>
          <cell r="E884">
            <v>0</v>
          </cell>
          <cell r="F884" t="str">
            <v>CW Operator</v>
          </cell>
          <cell r="G884" t="str">
            <v>skilled</v>
          </cell>
          <cell r="H884">
            <v>45110</v>
          </cell>
          <cell r="I884">
            <v>45147</v>
          </cell>
          <cell r="J884">
            <v>0</v>
          </cell>
          <cell r="K884" t="str">
            <v>Patel Harshil Rajeshbhai</v>
          </cell>
          <cell r="L884">
            <v>19</v>
          </cell>
          <cell r="M884">
            <v>38076</v>
          </cell>
          <cell r="N884">
            <v>9664845723</v>
          </cell>
          <cell r="O884" t="str">
            <v>-</v>
          </cell>
          <cell r="P884" t="str">
            <v>Rajeshbhai</v>
          </cell>
          <cell r="Q884">
            <v>9825751912</v>
          </cell>
          <cell r="R884" t="str">
            <v>Father</v>
          </cell>
          <cell r="S884" t="str">
            <v>Rasmikaben</v>
          </cell>
          <cell r="T884" t="str">
            <v xml:space="preserve">At:Rabary Colony,Ta:Ahmedabad,Dist: Ahmedabad.    </v>
          </cell>
          <cell r="U884" t="str">
            <v>Kansarkui,Mahesana,Gujarat-384007</v>
          </cell>
          <cell r="V884" t="str">
            <v>-</v>
          </cell>
          <cell r="W884">
            <v>485299235680</v>
          </cell>
          <cell r="X884" t="str">
            <v>-</v>
          </cell>
          <cell r="Y884" t="str">
            <v>Diploma</v>
          </cell>
          <cell r="Z884" t="str">
            <v>Auto Mobile Engineering</v>
          </cell>
          <cell r="AA884" t="str">
            <v>-</v>
          </cell>
        </row>
        <row r="885">
          <cell r="B885" t="str">
            <v>JV2307063</v>
          </cell>
          <cell r="C885" t="str">
            <v>Production</v>
          </cell>
          <cell r="D885" t="str">
            <v>Mixing</v>
          </cell>
          <cell r="E885">
            <v>0</v>
          </cell>
          <cell r="F885" t="str">
            <v>CW Operator</v>
          </cell>
          <cell r="G885" t="str">
            <v>skilled</v>
          </cell>
          <cell r="H885">
            <v>45110</v>
          </cell>
          <cell r="I885">
            <v>45192</v>
          </cell>
          <cell r="J885">
            <v>0</v>
          </cell>
          <cell r="K885" t="str">
            <v>Hemraj Regar</v>
          </cell>
          <cell r="L885">
            <v>21</v>
          </cell>
          <cell r="M885">
            <v>37300</v>
          </cell>
          <cell r="N885">
            <v>8905514976</v>
          </cell>
          <cell r="O885" t="str">
            <v>-</v>
          </cell>
          <cell r="P885" t="str">
            <v>Laduram</v>
          </cell>
          <cell r="Q885" t="str">
            <v>-</v>
          </cell>
          <cell r="R885" t="str">
            <v>Father</v>
          </cell>
          <cell r="S885" t="str">
            <v>Mavbhadridevi</v>
          </cell>
          <cell r="T885" t="str">
            <v xml:space="preserve">At:Muktidham,Ta:Sanand,Dist: Ahmedabad.PinCode -382110    </v>
          </cell>
          <cell r="U885" t="str">
            <v>Ajmer Rajsthan</v>
          </cell>
          <cell r="V885" t="str">
            <v>-</v>
          </cell>
          <cell r="W885">
            <v>879754851748</v>
          </cell>
          <cell r="X885" t="str">
            <v>-</v>
          </cell>
          <cell r="Y885" t="str">
            <v>ITI</v>
          </cell>
          <cell r="Z885" t="str">
            <v>Wireman</v>
          </cell>
          <cell r="AA885" t="str">
            <v>-</v>
          </cell>
        </row>
        <row r="886">
          <cell r="B886" t="str">
            <v>JV2307064</v>
          </cell>
          <cell r="C886" t="str">
            <v>Production</v>
          </cell>
          <cell r="D886" t="str">
            <v>Curing</v>
          </cell>
          <cell r="E886">
            <v>0</v>
          </cell>
          <cell r="F886" t="str">
            <v>CW Operator</v>
          </cell>
          <cell r="G886" t="str">
            <v>skilled</v>
          </cell>
          <cell r="H886">
            <v>45117</v>
          </cell>
          <cell r="I886">
            <v>45149</v>
          </cell>
          <cell r="J886">
            <v>0</v>
          </cell>
          <cell r="K886" t="str">
            <v>Gaurav Kumar</v>
          </cell>
          <cell r="L886">
            <v>19</v>
          </cell>
          <cell r="M886">
            <v>37966</v>
          </cell>
          <cell r="N886">
            <v>9631710455</v>
          </cell>
          <cell r="O886" t="str">
            <v>-</v>
          </cell>
          <cell r="P886" t="str">
            <v>Amrendra Kumar</v>
          </cell>
          <cell r="Q886">
            <v>7079964580</v>
          </cell>
          <cell r="R886" t="str">
            <v>Father</v>
          </cell>
          <cell r="S886" t="str">
            <v>-</v>
          </cell>
          <cell r="T886" t="str">
            <v xml:space="preserve">At:Bol,Ta:Sanand,Dist: Ahmedabad.PinCode -382110    </v>
          </cell>
          <cell r="U886" t="str">
            <v>Padrawa,Parrawan,Gaya,Bihar-824207</v>
          </cell>
          <cell r="V886" t="str">
            <v>-</v>
          </cell>
          <cell r="W886">
            <v>278630122420</v>
          </cell>
          <cell r="X886" t="str">
            <v>-</v>
          </cell>
          <cell r="Y886" t="str">
            <v>Diploma</v>
          </cell>
          <cell r="Z886" t="str">
            <v>Mechenical Engineering</v>
          </cell>
          <cell r="AA886" t="str">
            <v>-</v>
          </cell>
        </row>
        <row r="887">
          <cell r="B887" t="str">
            <v>JV2307065</v>
          </cell>
          <cell r="C887" t="str">
            <v>Production</v>
          </cell>
          <cell r="D887" t="str">
            <v>Curing</v>
          </cell>
          <cell r="E887">
            <v>0</v>
          </cell>
          <cell r="F887" t="str">
            <v>CW Operator</v>
          </cell>
          <cell r="G887" t="str">
            <v>skilled</v>
          </cell>
          <cell r="H887">
            <v>45117</v>
          </cell>
          <cell r="I887">
            <v>45149</v>
          </cell>
          <cell r="J887">
            <v>0</v>
          </cell>
          <cell r="K887" t="str">
            <v>Rahul Kumar</v>
          </cell>
          <cell r="L887">
            <v>25</v>
          </cell>
          <cell r="M887">
            <v>35874</v>
          </cell>
          <cell r="N887">
            <v>8434519406</v>
          </cell>
          <cell r="O887" t="str">
            <v>-</v>
          </cell>
          <cell r="P887" t="str">
            <v>AshokKumar</v>
          </cell>
          <cell r="Q887" t="str">
            <v>-</v>
          </cell>
          <cell r="R887" t="str">
            <v>Father</v>
          </cell>
          <cell r="S887" t="str">
            <v>-</v>
          </cell>
          <cell r="T887" t="str">
            <v xml:space="preserve">At:Bol,Ta:Sanand,Dist: Ahmedabad.PinCode -382110    </v>
          </cell>
          <cell r="U887" t="str">
            <v>Chotki Delha,Subhash Path,Gaya,Bihar-823002</v>
          </cell>
          <cell r="V887" t="str">
            <v>-</v>
          </cell>
          <cell r="W887">
            <v>719412611506</v>
          </cell>
          <cell r="X887" t="str">
            <v>-</v>
          </cell>
          <cell r="Y887" t="str">
            <v>Diploma</v>
          </cell>
          <cell r="Z887" t="str">
            <v>Electrical Engineering</v>
          </cell>
          <cell r="AA887" t="str">
            <v>-</v>
          </cell>
        </row>
        <row r="888">
          <cell r="B888" t="str">
            <v>JV2307066</v>
          </cell>
          <cell r="C888" t="str">
            <v>QA</v>
          </cell>
          <cell r="D888" t="str">
            <v>Quality Control</v>
          </cell>
          <cell r="E888">
            <v>0</v>
          </cell>
          <cell r="F888" t="str">
            <v>CW Operator</v>
          </cell>
          <cell r="G888" t="str">
            <v>skilled</v>
          </cell>
          <cell r="H888" t="str">
            <v>13-07-2023</v>
          </cell>
          <cell r="I888">
            <v>45151</v>
          </cell>
          <cell r="J888">
            <v>0</v>
          </cell>
          <cell r="K888" t="str">
            <v xml:space="preserve">Shivraj Gangaram Bhai </v>
          </cell>
          <cell r="L888">
            <v>29</v>
          </cell>
          <cell r="M888">
            <v>34524</v>
          </cell>
          <cell r="N888">
            <v>6260366368</v>
          </cell>
          <cell r="O888" t="str">
            <v>-</v>
          </cell>
          <cell r="P888" t="str">
            <v>Gangaram</v>
          </cell>
          <cell r="Q888">
            <v>8989105988</v>
          </cell>
          <cell r="R888" t="str">
            <v>Father</v>
          </cell>
          <cell r="S888" t="str">
            <v>Prem</v>
          </cell>
          <cell r="T888" t="str">
            <v xml:space="preserve">At:Bol,Ta:Sanand,Dist: Ahmedabad.PinCode -382110    </v>
          </cell>
          <cell r="U888" t="str">
            <v>Ratikirar,Shivpuri,MP-473551</v>
          </cell>
          <cell r="V888" t="str">
            <v>-</v>
          </cell>
          <cell r="W888">
            <v>552773987279</v>
          </cell>
          <cell r="X888" t="str">
            <v>-</v>
          </cell>
          <cell r="Y888" t="str">
            <v>ITI</v>
          </cell>
          <cell r="Z888" t="str">
            <v>Electician</v>
          </cell>
          <cell r="AA888" t="str">
            <v>-</v>
          </cell>
        </row>
        <row r="889">
          <cell r="B889" t="str">
            <v>JV2307067</v>
          </cell>
          <cell r="C889" t="str">
            <v>Planning</v>
          </cell>
          <cell r="D889" t="str">
            <v>Product Management</v>
          </cell>
          <cell r="E889">
            <v>0</v>
          </cell>
          <cell r="F889" t="str">
            <v>CW Operator</v>
          </cell>
          <cell r="G889" t="str">
            <v>skilled</v>
          </cell>
          <cell r="H889" t="str">
            <v>13-07-2023</v>
          </cell>
          <cell r="I889">
            <v>0</v>
          </cell>
          <cell r="J889">
            <v>0</v>
          </cell>
          <cell r="K889" t="str">
            <v>Sonu kumar</v>
          </cell>
          <cell r="L889">
            <v>29</v>
          </cell>
          <cell r="M889">
            <v>34367</v>
          </cell>
          <cell r="N889">
            <v>7992450634</v>
          </cell>
          <cell r="O889" t="str">
            <v>-</v>
          </cell>
          <cell r="P889" t="str">
            <v>Rajendra Paswan</v>
          </cell>
          <cell r="Q889">
            <v>7654659661</v>
          </cell>
          <cell r="R889" t="str">
            <v>Father</v>
          </cell>
          <cell r="S889" t="str">
            <v>Umravati Devi</v>
          </cell>
          <cell r="T889" t="str">
            <v xml:space="preserve">At:Muktidham,Ta:Sanand,Dist: Ahmedabad.PinCode -382110    </v>
          </cell>
          <cell r="U889" t="str">
            <v>At:Chhotka Ta:Drekech State:Bihar Pin:802133</v>
          </cell>
          <cell r="V889" t="str">
            <v>-</v>
          </cell>
          <cell r="W889">
            <v>946985736092</v>
          </cell>
          <cell r="X889" t="str">
            <v>-</v>
          </cell>
          <cell r="Y889" t="str">
            <v>ITI</v>
          </cell>
          <cell r="Z889" t="str">
            <v>Electician</v>
          </cell>
          <cell r="AA889" t="str">
            <v>-</v>
          </cell>
        </row>
        <row r="890">
          <cell r="B890" t="str">
            <v>JV2307068</v>
          </cell>
          <cell r="C890" t="str">
            <v>Planning</v>
          </cell>
          <cell r="D890" t="str">
            <v>Product Management</v>
          </cell>
          <cell r="E890">
            <v>0</v>
          </cell>
          <cell r="F890" t="str">
            <v>CW Operator</v>
          </cell>
          <cell r="G890" t="str">
            <v>skilled</v>
          </cell>
          <cell r="H890" t="str">
            <v>13-07-2023</v>
          </cell>
          <cell r="I890">
            <v>0</v>
          </cell>
          <cell r="J890">
            <v>0</v>
          </cell>
          <cell r="K890" t="str">
            <v>Abhisek Kumar</v>
          </cell>
          <cell r="L890">
            <v>30</v>
          </cell>
          <cell r="M890">
            <v>33918</v>
          </cell>
          <cell r="N890">
            <v>9534594203</v>
          </cell>
          <cell r="O890" t="str">
            <v>-</v>
          </cell>
          <cell r="P890" t="str">
            <v>Avdhesh Prashad</v>
          </cell>
          <cell r="Q890">
            <v>6352990200</v>
          </cell>
          <cell r="R890" t="str">
            <v>Father</v>
          </cell>
          <cell r="S890" t="str">
            <v>Subhadra Devi</v>
          </cell>
          <cell r="T890" t="str">
            <v xml:space="preserve">At:Muktidham,Ta:Sanand,Dist: Ahmedabad.PinCode -382110    </v>
          </cell>
          <cell r="U890" t="str">
            <v>At:ilabigha Ta:Makan Pur,Navada,Bihar-805130</v>
          </cell>
          <cell r="V890" t="str">
            <v>-</v>
          </cell>
          <cell r="W890">
            <v>467917687771</v>
          </cell>
          <cell r="X890" t="str">
            <v>-</v>
          </cell>
          <cell r="Y890" t="str">
            <v>ITI</v>
          </cell>
          <cell r="Z890" t="str">
            <v>Electician</v>
          </cell>
          <cell r="AA890" t="str">
            <v>-</v>
          </cell>
        </row>
        <row r="891">
          <cell r="B891" t="str">
            <v>JV2307069</v>
          </cell>
          <cell r="C891" t="str">
            <v>Planning</v>
          </cell>
          <cell r="D891" t="str">
            <v>Product Management</v>
          </cell>
          <cell r="E891">
            <v>0</v>
          </cell>
          <cell r="F891" t="str">
            <v>CW Operator</v>
          </cell>
          <cell r="G891" t="str">
            <v>skilled</v>
          </cell>
          <cell r="H891" t="str">
            <v>13-07-2023</v>
          </cell>
          <cell r="I891">
            <v>0</v>
          </cell>
          <cell r="J891">
            <v>0</v>
          </cell>
          <cell r="K891" t="str">
            <v xml:space="preserve">Vasant Kumar </v>
          </cell>
          <cell r="L891">
            <v>27</v>
          </cell>
          <cell r="M891">
            <v>34924</v>
          </cell>
          <cell r="N891">
            <v>7201991941</v>
          </cell>
          <cell r="O891" t="str">
            <v>-</v>
          </cell>
          <cell r="P891" t="str">
            <v>Dahyalal</v>
          </cell>
          <cell r="Q891">
            <v>9909205742</v>
          </cell>
          <cell r="R891" t="str">
            <v>Father</v>
          </cell>
          <cell r="S891" t="str">
            <v>Ramila Ben</v>
          </cell>
          <cell r="T891" t="str">
            <v xml:space="preserve">At:Hajari Mata,Ta:Sanand,Dist: Ahmedabad.PinCode -382110    </v>
          </cell>
          <cell r="U891" t="str">
            <v>At:Fatehpur,Banashkantha,Gujrat,385001</v>
          </cell>
          <cell r="V891" t="str">
            <v>-</v>
          </cell>
          <cell r="W891">
            <v>479764964797</v>
          </cell>
          <cell r="X891" t="str">
            <v>-</v>
          </cell>
          <cell r="Y891" t="str">
            <v>ITI</v>
          </cell>
          <cell r="Z891" t="str">
            <v>Fitter</v>
          </cell>
          <cell r="AA891" t="str">
            <v>-</v>
          </cell>
        </row>
        <row r="892">
          <cell r="B892" t="str">
            <v>JV2307070</v>
          </cell>
          <cell r="C892" t="str">
            <v xml:space="preserve">Production </v>
          </cell>
          <cell r="D892" t="str">
            <v>Curing</v>
          </cell>
          <cell r="E892">
            <v>0</v>
          </cell>
          <cell r="F892" t="str">
            <v>CW Operator</v>
          </cell>
          <cell r="G892" t="str">
            <v>skilled</v>
          </cell>
          <cell r="H892" t="str">
            <v>13-07-2023</v>
          </cell>
          <cell r="I892">
            <v>45278</v>
          </cell>
          <cell r="J892">
            <v>0</v>
          </cell>
          <cell r="K892" t="str">
            <v>Ravi Kumar</v>
          </cell>
          <cell r="L892">
            <v>23</v>
          </cell>
          <cell r="M892">
            <v>36678</v>
          </cell>
          <cell r="N892">
            <v>7050666515</v>
          </cell>
          <cell r="O892" t="str">
            <v>-</v>
          </cell>
          <cell r="P892" t="str">
            <v>Baleshvar Sahani</v>
          </cell>
          <cell r="Q892">
            <v>8083438083</v>
          </cell>
          <cell r="R892" t="str">
            <v>Father</v>
          </cell>
          <cell r="S892" t="str">
            <v>Chandrakala Devi</v>
          </cell>
          <cell r="T892" t="str">
            <v xml:space="preserve">At:Hajari Mata,Ta:Sanand,Dist: Ahmedabad.PinCode -382110    </v>
          </cell>
          <cell r="U892" t="str">
            <v>At:jafarpatti,Vaishali ,Bihar</v>
          </cell>
          <cell r="V892" t="str">
            <v>-</v>
          </cell>
          <cell r="W892">
            <v>767639765186</v>
          </cell>
          <cell r="X892" t="str">
            <v>-</v>
          </cell>
          <cell r="Y892" t="str">
            <v>ITI</v>
          </cell>
          <cell r="Z892" t="str">
            <v>Electician</v>
          </cell>
          <cell r="AA892" t="str">
            <v>-</v>
          </cell>
        </row>
        <row r="893">
          <cell r="B893" t="str">
            <v>JV2307071</v>
          </cell>
          <cell r="C893" t="str">
            <v xml:space="preserve">Production </v>
          </cell>
          <cell r="D893" t="str">
            <v>Mixing</v>
          </cell>
          <cell r="E893">
            <v>0</v>
          </cell>
          <cell r="F893" t="str">
            <v>CW Operator</v>
          </cell>
          <cell r="G893" t="str">
            <v>skilled</v>
          </cell>
          <cell r="H893" t="str">
            <v>13-07-2023</v>
          </cell>
          <cell r="I893">
            <v>45224</v>
          </cell>
          <cell r="J893">
            <v>0</v>
          </cell>
          <cell r="K893" t="str">
            <v xml:space="preserve">Kumar Khaniya Hiren </v>
          </cell>
          <cell r="L893">
            <v>20</v>
          </cell>
          <cell r="M893">
            <v>37595</v>
          </cell>
          <cell r="N893">
            <v>9586738520</v>
          </cell>
          <cell r="O893" t="str">
            <v>-</v>
          </cell>
          <cell r="P893" t="str">
            <v>Ganguram Bhai</v>
          </cell>
          <cell r="Q893" t="str">
            <v>-</v>
          </cell>
          <cell r="R893" t="str">
            <v>Father</v>
          </cell>
          <cell r="S893" t="str">
            <v>Indu Ben</v>
          </cell>
          <cell r="T893" t="str">
            <v>AT:Kamijala Ta:Viramgam Dist:Ahmedabad State:Gujarat Pin:382150</v>
          </cell>
          <cell r="U893" t="str">
            <v>AT:Kamijala Ta:Viramgam Dist:Ahmedabad State:Gujarat Pin:382150</v>
          </cell>
          <cell r="V893" t="str">
            <v>-</v>
          </cell>
          <cell r="W893">
            <v>596433768004</v>
          </cell>
          <cell r="X893" t="str">
            <v>-</v>
          </cell>
          <cell r="Y893" t="str">
            <v>ITI</v>
          </cell>
          <cell r="Z893" t="str">
            <v>Electician</v>
          </cell>
          <cell r="AA893" t="str">
            <v>-</v>
          </cell>
        </row>
        <row r="894">
          <cell r="B894" t="str">
            <v>JV2307072</v>
          </cell>
          <cell r="C894" t="str">
            <v xml:space="preserve">Production </v>
          </cell>
          <cell r="D894" t="str">
            <v>Curing</v>
          </cell>
          <cell r="E894">
            <v>0</v>
          </cell>
          <cell r="F894" t="str">
            <v>CW Operator</v>
          </cell>
          <cell r="G894" t="str">
            <v>skilled</v>
          </cell>
          <cell r="H894" t="str">
            <v>13-07-2023</v>
          </cell>
          <cell r="I894">
            <v>45248</v>
          </cell>
          <cell r="J894">
            <v>0</v>
          </cell>
          <cell r="K894" t="str">
            <v>Hamja Malik</v>
          </cell>
          <cell r="L894">
            <v>24</v>
          </cell>
          <cell r="M894">
            <v>36341</v>
          </cell>
          <cell r="N894">
            <v>9165326804</v>
          </cell>
          <cell r="O894" t="str">
            <v>-</v>
          </cell>
          <cell r="P894" t="str">
            <v>AtifAhmad Malik</v>
          </cell>
          <cell r="Q894">
            <v>9165326806</v>
          </cell>
          <cell r="R894" t="str">
            <v>Father</v>
          </cell>
          <cell r="S894" t="str">
            <v>Hajarani</v>
          </cell>
          <cell r="T894" t="str">
            <v xml:space="preserve">At:Muktidham,Ta:Sanand,Dist: Ahmedabad.PinCode -382110    </v>
          </cell>
          <cell r="U894" t="str">
            <v>At:Harada ,M.p,461331.</v>
          </cell>
          <cell r="V894" t="str">
            <v>-</v>
          </cell>
          <cell r="W894">
            <v>386227715523</v>
          </cell>
          <cell r="X894" t="str">
            <v>-</v>
          </cell>
          <cell r="Y894" t="str">
            <v>ITI</v>
          </cell>
          <cell r="Z894" t="str">
            <v>Electician</v>
          </cell>
          <cell r="AA894" t="str">
            <v>-</v>
          </cell>
        </row>
        <row r="895">
          <cell r="B895" t="str">
            <v>JV2307073</v>
          </cell>
          <cell r="C895" t="str">
            <v>Planning</v>
          </cell>
          <cell r="D895" t="str">
            <v>Product Management</v>
          </cell>
          <cell r="E895">
            <v>0</v>
          </cell>
          <cell r="F895" t="str">
            <v>CW Operator</v>
          </cell>
          <cell r="G895" t="str">
            <v>skilled</v>
          </cell>
          <cell r="H895" t="str">
            <v>13-07-2023</v>
          </cell>
          <cell r="I895">
            <v>0</v>
          </cell>
          <cell r="J895">
            <v>0</v>
          </cell>
          <cell r="K895" t="str">
            <v>Dinesh Pal</v>
          </cell>
          <cell r="L895">
            <v>26</v>
          </cell>
          <cell r="M895">
            <v>35433</v>
          </cell>
          <cell r="N895">
            <v>9911526167</v>
          </cell>
          <cell r="O895" t="str">
            <v>-</v>
          </cell>
          <cell r="P895" t="str">
            <v>Santram</v>
          </cell>
          <cell r="Q895">
            <v>7897332789</v>
          </cell>
          <cell r="R895" t="str">
            <v>Father</v>
          </cell>
          <cell r="S895" t="str">
            <v>Amravati</v>
          </cell>
          <cell r="T895" t="str">
            <v xml:space="preserve">At:Muktidham,Ta:Sanand,Dist: Ahmedabad.PinCode -382110    </v>
          </cell>
          <cell r="U895" t="str">
            <v>At:Rajepur ,Aambedkarnagar ,U.p,224149</v>
          </cell>
          <cell r="V895" t="str">
            <v>-</v>
          </cell>
          <cell r="W895">
            <v>597237496827</v>
          </cell>
          <cell r="X895" t="str">
            <v>-</v>
          </cell>
          <cell r="Y895" t="str">
            <v>ITI</v>
          </cell>
          <cell r="Z895" t="str">
            <v>Fitter</v>
          </cell>
          <cell r="AA895" t="str">
            <v>-</v>
          </cell>
        </row>
        <row r="896">
          <cell r="B896" t="str">
            <v>JV2307074</v>
          </cell>
          <cell r="C896" t="str">
            <v xml:space="preserve">Production </v>
          </cell>
          <cell r="D896" t="str">
            <v>Tire building</v>
          </cell>
          <cell r="E896">
            <v>0</v>
          </cell>
          <cell r="F896" t="str">
            <v>CW Operator</v>
          </cell>
          <cell r="G896" t="str">
            <v>skilled</v>
          </cell>
          <cell r="H896" t="str">
            <v>13-07-2023</v>
          </cell>
          <cell r="I896">
            <v>0</v>
          </cell>
          <cell r="J896">
            <v>0</v>
          </cell>
          <cell r="K896" t="str">
            <v>Mukesh kumar</v>
          </cell>
          <cell r="L896">
            <v>21</v>
          </cell>
          <cell r="M896">
            <v>37123</v>
          </cell>
          <cell r="N896">
            <v>6207949549</v>
          </cell>
          <cell r="O896" t="str">
            <v>-</v>
          </cell>
          <cell r="P896" t="str">
            <v>Tilakdhari Yadav</v>
          </cell>
          <cell r="Q896">
            <v>6206011829</v>
          </cell>
          <cell r="R896" t="str">
            <v>Father</v>
          </cell>
          <cell r="S896" t="str">
            <v>Mala Devi</v>
          </cell>
          <cell r="T896" t="str">
            <v xml:space="preserve">At:Muktidham,Ta:Sanand,Dist: Ahmedabad.PinCode -382110    </v>
          </cell>
          <cell r="U896" t="str">
            <v>Moti Rampur,Bihia,Bihar-802154</v>
          </cell>
          <cell r="V896" t="str">
            <v>-</v>
          </cell>
          <cell r="W896">
            <v>223211797739</v>
          </cell>
          <cell r="X896" t="str">
            <v>-</v>
          </cell>
          <cell r="Y896" t="str">
            <v>ITI</v>
          </cell>
          <cell r="Z896" t="str">
            <v>Fitter</v>
          </cell>
          <cell r="AA896" t="str">
            <v>-</v>
          </cell>
        </row>
        <row r="897">
          <cell r="B897" t="str">
            <v>JV2307075</v>
          </cell>
          <cell r="C897" t="str">
            <v xml:space="preserve">Production </v>
          </cell>
          <cell r="D897" t="str">
            <v>Tire building</v>
          </cell>
          <cell r="E897">
            <v>0</v>
          </cell>
          <cell r="F897" t="str">
            <v>CW Operator</v>
          </cell>
          <cell r="G897" t="str">
            <v>skilled</v>
          </cell>
          <cell r="H897" t="str">
            <v>13-07-2023</v>
          </cell>
          <cell r="I897">
            <v>0</v>
          </cell>
          <cell r="J897">
            <v>0</v>
          </cell>
          <cell r="K897" t="str">
            <v>Ajay Kumar</v>
          </cell>
          <cell r="L897">
            <v>24</v>
          </cell>
          <cell r="M897">
            <v>36315</v>
          </cell>
          <cell r="N897">
            <v>8873147406</v>
          </cell>
          <cell r="O897" t="str">
            <v>-</v>
          </cell>
          <cell r="P897" t="str">
            <v>Kalpnath</v>
          </cell>
          <cell r="Q897">
            <v>8809874510</v>
          </cell>
          <cell r="R897" t="str">
            <v>Father</v>
          </cell>
          <cell r="S897" t="str">
            <v>Mina Devi</v>
          </cell>
          <cell r="T897" t="str">
            <v xml:space="preserve">At:Muktidham,Ta:Sanand,Dist: Ahmedabad.PinCode -382110    </v>
          </cell>
          <cell r="U897" t="str">
            <v>Mathiya Bachangir,Siwan,Bihar,841240</v>
          </cell>
          <cell r="V897" t="str">
            <v>-</v>
          </cell>
          <cell r="W897">
            <v>283734337654</v>
          </cell>
          <cell r="X897" t="str">
            <v>-</v>
          </cell>
          <cell r="Y897" t="str">
            <v>ITI</v>
          </cell>
          <cell r="Z897" t="str">
            <v>Electician</v>
          </cell>
          <cell r="AA897" t="str">
            <v>-</v>
          </cell>
        </row>
        <row r="898">
          <cell r="B898" t="str">
            <v>JV2307076</v>
          </cell>
          <cell r="C898" t="str">
            <v xml:space="preserve">Production </v>
          </cell>
          <cell r="D898" t="str">
            <v>Tire building</v>
          </cell>
          <cell r="E898">
            <v>0</v>
          </cell>
          <cell r="F898" t="str">
            <v>CW Operator</v>
          </cell>
          <cell r="G898" t="str">
            <v>skilled</v>
          </cell>
          <cell r="H898" t="str">
            <v>13-07-2023</v>
          </cell>
          <cell r="I898">
            <v>45147</v>
          </cell>
          <cell r="J898">
            <v>0</v>
          </cell>
          <cell r="K898" t="str">
            <v xml:space="preserve">Satya Sundar </v>
          </cell>
          <cell r="L898">
            <v>20</v>
          </cell>
          <cell r="M898">
            <v>37168</v>
          </cell>
          <cell r="N898">
            <v>9668632405</v>
          </cell>
          <cell r="O898" t="str">
            <v>-</v>
          </cell>
          <cell r="P898" t="str">
            <v>Basant Pramanik</v>
          </cell>
          <cell r="Q898">
            <v>9556384110</v>
          </cell>
          <cell r="R898" t="str">
            <v>Father</v>
          </cell>
          <cell r="S898" t="str">
            <v>Kalyani Ben</v>
          </cell>
          <cell r="T898" t="str">
            <v xml:space="preserve">At:Muktidham,Ta:Sanand,Dist: Ahmedabad.PinCode -382110    </v>
          </cell>
          <cell r="U898" t="str">
            <v>Chandamani,Balesvar,Odisha,756083</v>
          </cell>
          <cell r="V898" t="str">
            <v>-</v>
          </cell>
          <cell r="W898">
            <v>547295862438</v>
          </cell>
          <cell r="X898" t="str">
            <v>-</v>
          </cell>
          <cell r="Y898" t="str">
            <v>ITI</v>
          </cell>
          <cell r="Z898" t="str">
            <v>Fitter</v>
          </cell>
          <cell r="AA898" t="str">
            <v>-</v>
          </cell>
        </row>
        <row r="899">
          <cell r="B899" t="str">
            <v>JV2307077</v>
          </cell>
          <cell r="C899" t="str">
            <v xml:space="preserve">Production </v>
          </cell>
          <cell r="D899" t="str">
            <v>Tire building</v>
          </cell>
          <cell r="E899">
            <v>0</v>
          </cell>
          <cell r="F899" t="str">
            <v>CW Operator</v>
          </cell>
          <cell r="G899" t="str">
            <v>skilled</v>
          </cell>
          <cell r="H899" t="str">
            <v>13-07-2023</v>
          </cell>
          <cell r="I899">
            <v>45231</v>
          </cell>
          <cell r="J899">
            <v>0</v>
          </cell>
          <cell r="K899" t="str">
            <v>Khant Surpalsinh</v>
          </cell>
          <cell r="L899">
            <v>22</v>
          </cell>
          <cell r="M899">
            <v>36921</v>
          </cell>
          <cell r="N899">
            <v>9979566598</v>
          </cell>
          <cell r="O899" t="str">
            <v>-</v>
          </cell>
          <cell r="P899" t="str">
            <v>Khant Kalu Bhai</v>
          </cell>
          <cell r="Q899">
            <v>9727153758</v>
          </cell>
          <cell r="R899" t="str">
            <v>Father</v>
          </cell>
          <cell r="S899" t="str">
            <v>Santa Ben</v>
          </cell>
          <cell r="T899" t="str">
            <v xml:space="preserve">At:Muktidham,Ta:Sanand,Dist: Ahmedabad.PinCode -382110    </v>
          </cell>
          <cell r="U899" t="str">
            <v>Isroda,Limadiya,panchamahals,Gujrat,389230</v>
          </cell>
          <cell r="V899" t="str">
            <v>-</v>
          </cell>
          <cell r="W899">
            <v>296828587152</v>
          </cell>
          <cell r="X899" t="str">
            <v>-</v>
          </cell>
          <cell r="Y899" t="str">
            <v>ITI</v>
          </cell>
          <cell r="Z899" t="str">
            <v>Welder</v>
          </cell>
          <cell r="AA899" t="str">
            <v>-</v>
          </cell>
        </row>
        <row r="900">
          <cell r="B900" t="str">
            <v>JV2307078</v>
          </cell>
          <cell r="C900" t="str">
            <v>Production</v>
          </cell>
          <cell r="D900" t="str">
            <v>Tire Building</v>
          </cell>
          <cell r="E900">
            <v>0</v>
          </cell>
          <cell r="F900" t="str">
            <v>CW Operator</v>
          </cell>
          <cell r="G900" t="str">
            <v>skilled</v>
          </cell>
          <cell r="H900">
            <v>45124</v>
          </cell>
          <cell r="I900">
            <v>45268</v>
          </cell>
          <cell r="J900">
            <v>0</v>
          </cell>
          <cell r="K900" t="str">
            <v>Snehendu Maity</v>
          </cell>
          <cell r="L900">
            <v>23</v>
          </cell>
          <cell r="M900">
            <v>36673</v>
          </cell>
          <cell r="N900">
            <v>8918475059</v>
          </cell>
          <cell r="O900" t="str">
            <v>-</v>
          </cell>
          <cell r="P900" t="str">
            <v>Prabir Kumar Maity</v>
          </cell>
          <cell r="Q900">
            <v>9735680021</v>
          </cell>
          <cell r="R900" t="str">
            <v>Father</v>
          </cell>
          <cell r="S900" t="str">
            <v>-</v>
          </cell>
          <cell r="T900" t="str">
            <v xml:space="preserve">At:Muktidham,Ta:Sanand,Dist: Ahmedabad.PinCode -382110    </v>
          </cell>
          <cell r="U900" t="str">
            <v>Narayanpur,Namkhana,West Bengal-743357</v>
          </cell>
          <cell r="V900" t="str">
            <v>-</v>
          </cell>
          <cell r="W900">
            <v>389463161298</v>
          </cell>
          <cell r="X900" t="str">
            <v>-</v>
          </cell>
          <cell r="Y900" t="str">
            <v>Diploma</v>
          </cell>
          <cell r="Z900" t="str">
            <v>Electronic</v>
          </cell>
          <cell r="AA900" t="str">
            <v>-</v>
          </cell>
        </row>
        <row r="901">
          <cell r="B901" t="str">
            <v>JV2307079</v>
          </cell>
          <cell r="C901" t="str">
            <v>Planning</v>
          </cell>
          <cell r="D901" t="str">
            <v>Product Management</v>
          </cell>
          <cell r="E901">
            <v>0</v>
          </cell>
          <cell r="F901" t="str">
            <v>Packaging</v>
          </cell>
          <cell r="G901" t="str">
            <v>Unskilled</v>
          </cell>
          <cell r="H901">
            <v>45131</v>
          </cell>
          <cell r="I901">
            <v>45143</v>
          </cell>
          <cell r="J901">
            <v>0</v>
          </cell>
          <cell r="K901" t="str">
            <v xml:space="preserve">Bariya Jayeshkumar </v>
          </cell>
          <cell r="L901">
            <v>18</v>
          </cell>
          <cell r="M901">
            <v>38555</v>
          </cell>
          <cell r="N901">
            <v>9913754648</v>
          </cell>
          <cell r="O901" t="str">
            <v>-</v>
          </cell>
          <cell r="P901" t="str">
            <v>Ramjibhai</v>
          </cell>
          <cell r="Q901">
            <v>9924772062</v>
          </cell>
          <cell r="R901" t="str">
            <v>Father</v>
          </cell>
          <cell r="S901" t="str">
            <v>Gitaben</v>
          </cell>
          <cell r="T901" t="str">
            <v xml:space="preserve">At:Gadhiya Chokdi Sanand,Ta:Sanand,Dist: Ahmedabad.PinCode -382110    </v>
          </cell>
          <cell r="U901" t="str">
            <v>Hathab,Bhavnagar,Gujarat-364070</v>
          </cell>
          <cell r="V901" t="str">
            <v>-</v>
          </cell>
          <cell r="W901">
            <v>206081826926</v>
          </cell>
          <cell r="X901" t="str">
            <v>-</v>
          </cell>
          <cell r="Y901" t="str">
            <v>12th Pass</v>
          </cell>
          <cell r="Z901" t="str">
            <v>-</v>
          </cell>
          <cell r="AA901" t="str">
            <v>-</v>
          </cell>
        </row>
        <row r="902">
          <cell r="B902" t="str">
            <v>JV2307080</v>
          </cell>
          <cell r="C902" t="str">
            <v>Engineering</v>
          </cell>
          <cell r="D902" t="str">
            <v>Utility</v>
          </cell>
          <cell r="E902">
            <v>0</v>
          </cell>
          <cell r="F902" t="str">
            <v>CW Operator</v>
          </cell>
          <cell r="G902" t="str">
            <v>Unskilled</v>
          </cell>
          <cell r="H902">
            <v>45131</v>
          </cell>
          <cell r="I902">
            <v>0</v>
          </cell>
          <cell r="J902">
            <v>0</v>
          </cell>
          <cell r="K902" t="str">
            <v>Kolipatel Ashwinbhai</v>
          </cell>
          <cell r="L902">
            <v>33</v>
          </cell>
          <cell r="M902">
            <v>32794</v>
          </cell>
          <cell r="N902">
            <v>8154956802</v>
          </cell>
          <cell r="O902" t="str">
            <v>-</v>
          </cell>
          <cell r="P902" t="str">
            <v>Keshbhai</v>
          </cell>
          <cell r="Q902">
            <v>9725098944</v>
          </cell>
          <cell r="R902" t="str">
            <v>Father</v>
          </cell>
          <cell r="S902" t="str">
            <v>Laxmiben</v>
          </cell>
          <cell r="T902" t="str">
            <v xml:space="preserve">At:Thuleta,Ta:Viramgam,Dist: Ahmedabad.PinCode -382150    </v>
          </cell>
          <cell r="U902" t="str">
            <v xml:space="preserve">At:Thuleta,Ta:Viramgam,Dist: Ahmedabad.PinCode -382150    </v>
          </cell>
          <cell r="V902" t="str">
            <v>-</v>
          </cell>
          <cell r="W902">
            <v>958030352934</v>
          </cell>
          <cell r="X902" t="str">
            <v>-</v>
          </cell>
          <cell r="Y902" t="str">
            <v>12th Pass</v>
          </cell>
          <cell r="Z902" t="str">
            <v>-</v>
          </cell>
          <cell r="AA902" t="str">
            <v>-</v>
          </cell>
        </row>
        <row r="903">
          <cell r="B903" t="str">
            <v>JV2308081</v>
          </cell>
          <cell r="C903" t="str">
            <v>Production</v>
          </cell>
          <cell r="D903" t="str">
            <v>Calender</v>
          </cell>
          <cell r="E903">
            <v>0</v>
          </cell>
          <cell r="F903" t="str">
            <v>CW Operator</v>
          </cell>
          <cell r="G903" t="str">
            <v>skilled</v>
          </cell>
          <cell r="H903">
            <v>45145</v>
          </cell>
          <cell r="I903">
            <v>45212</v>
          </cell>
          <cell r="J903">
            <v>0</v>
          </cell>
          <cell r="K903" t="str">
            <v>Ramesh Kumar Gupta</v>
          </cell>
          <cell r="L903">
            <v>29</v>
          </cell>
          <cell r="M903">
            <v>34398</v>
          </cell>
          <cell r="N903">
            <v>7983951240</v>
          </cell>
          <cell r="O903" t="str">
            <v>-</v>
          </cell>
          <cell r="P903" t="str">
            <v>Nagendra Saha</v>
          </cell>
          <cell r="Q903">
            <v>7258812282</v>
          </cell>
          <cell r="R903" t="str">
            <v>Father</v>
          </cell>
          <cell r="S903" t="str">
            <v>Kamla Devi</v>
          </cell>
          <cell r="T903" t="str">
            <v xml:space="preserve">At:Muktidham,Ta:Sanand,Dist: Ahmedabad.PinCode -382110    </v>
          </cell>
          <cell r="U903" t="str">
            <v>Bairagi,Gaya,Bihar-823002</v>
          </cell>
          <cell r="V903" t="str">
            <v>-</v>
          </cell>
          <cell r="W903">
            <v>443559831127</v>
          </cell>
          <cell r="X903" t="str">
            <v>-</v>
          </cell>
          <cell r="Y903" t="str">
            <v>Diploma</v>
          </cell>
          <cell r="Z903" t="str">
            <v>Electician</v>
          </cell>
          <cell r="AA903" t="str">
            <v>-</v>
          </cell>
        </row>
        <row r="904">
          <cell r="B904" t="str">
            <v>JV2308082</v>
          </cell>
          <cell r="C904" t="str">
            <v>Production</v>
          </cell>
          <cell r="D904" t="str">
            <v>Mixing</v>
          </cell>
          <cell r="E904">
            <v>0</v>
          </cell>
          <cell r="F904" t="str">
            <v>CW Operator</v>
          </cell>
          <cell r="G904" t="str">
            <v>skilled</v>
          </cell>
          <cell r="H904">
            <v>45145</v>
          </cell>
          <cell r="I904">
            <v>45184</v>
          </cell>
          <cell r="J904">
            <v>0</v>
          </cell>
          <cell r="K904" t="str">
            <v>Ravi Kumar</v>
          </cell>
          <cell r="L904">
            <v>22</v>
          </cell>
          <cell r="M904">
            <v>36940</v>
          </cell>
          <cell r="N904">
            <v>9726403529</v>
          </cell>
          <cell r="O904" t="str">
            <v>-</v>
          </cell>
          <cell r="P904" t="str">
            <v>Malabhai</v>
          </cell>
          <cell r="Q904">
            <v>7069578495</v>
          </cell>
          <cell r="R904" t="str">
            <v>Father</v>
          </cell>
          <cell r="S904" t="str">
            <v>Lilaben</v>
          </cell>
          <cell r="T904" t="str">
            <v xml:space="preserve">At:Gadhiya Chokdi Sanand,Ta:Sanand,Dist: Ahmedabad.PinCode -382110    </v>
          </cell>
          <cell r="U904" t="str">
            <v>Virniya,Undra,Panchmahals,Gujarat-388270</v>
          </cell>
          <cell r="V904" t="str">
            <v>-</v>
          </cell>
          <cell r="W904">
            <v>249035292311</v>
          </cell>
          <cell r="X904" t="str">
            <v>-</v>
          </cell>
          <cell r="Y904" t="str">
            <v>ITI</v>
          </cell>
          <cell r="Z904" t="str">
            <v>Copa</v>
          </cell>
          <cell r="AA904" t="str">
            <v>-</v>
          </cell>
        </row>
        <row r="905">
          <cell r="B905" t="str">
            <v>JV2308083</v>
          </cell>
          <cell r="C905" t="str">
            <v>QA</v>
          </cell>
          <cell r="D905" t="str">
            <v>Quality Control</v>
          </cell>
          <cell r="E905">
            <v>0</v>
          </cell>
          <cell r="F905" t="str">
            <v>CW Operator</v>
          </cell>
          <cell r="G905" t="str">
            <v>skilled</v>
          </cell>
          <cell r="H905">
            <v>45159</v>
          </cell>
          <cell r="I905">
            <v>0</v>
          </cell>
          <cell r="J905">
            <v>0</v>
          </cell>
          <cell r="K905" t="str">
            <v>Chauhan Sunil</v>
          </cell>
          <cell r="L905">
            <v>21</v>
          </cell>
          <cell r="M905">
            <v>37111</v>
          </cell>
          <cell r="N905">
            <v>8905969193</v>
          </cell>
          <cell r="O905" t="str">
            <v>-</v>
          </cell>
          <cell r="P905" t="str">
            <v>Mavajibhai</v>
          </cell>
          <cell r="Q905">
            <v>8000960707</v>
          </cell>
          <cell r="R905" t="str">
            <v>Father</v>
          </cell>
          <cell r="S905" t="str">
            <v>-</v>
          </cell>
          <cell r="T905" t="str">
            <v xml:space="preserve">At:Gadhiya Chokdi Sanand,Ta:Sanand,Dist: Ahmedabad.PinCode -382110    </v>
          </cell>
          <cell r="U905" t="str">
            <v>Varal,Varal,Sihor Bhavnagar-364260</v>
          </cell>
          <cell r="V905" t="str">
            <v>-</v>
          </cell>
          <cell r="W905">
            <v>465270092818</v>
          </cell>
          <cell r="X905" t="str">
            <v>-</v>
          </cell>
          <cell r="Y905" t="str">
            <v>ITI</v>
          </cell>
          <cell r="Z905" t="str">
            <v>Fitter</v>
          </cell>
          <cell r="AA905" t="str">
            <v>-</v>
          </cell>
        </row>
        <row r="906">
          <cell r="B906" t="str">
            <v>JV2308084</v>
          </cell>
          <cell r="C906" t="str">
            <v>QA</v>
          </cell>
          <cell r="D906" t="str">
            <v>Quality Control</v>
          </cell>
          <cell r="E906">
            <v>0</v>
          </cell>
          <cell r="F906" t="str">
            <v>CW Operator</v>
          </cell>
          <cell r="G906" t="str">
            <v>skilled</v>
          </cell>
          <cell r="H906">
            <v>45159</v>
          </cell>
          <cell r="I906">
            <v>0</v>
          </cell>
          <cell r="J906">
            <v>0</v>
          </cell>
          <cell r="K906" t="str">
            <v>Parmar HardikKumar</v>
          </cell>
          <cell r="L906">
            <v>25</v>
          </cell>
          <cell r="M906">
            <v>35672</v>
          </cell>
          <cell r="N906">
            <v>6351994017</v>
          </cell>
          <cell r="O906" t="str">
            <v>-</v>
          </cell>
          <cell r="P906" t="str">
            <v>Jayantibhai</v>
          </cell>
          <cell r="Q906">
            <v>8780533086</v>
          </cell>
          <cell r="R906" t="str">
            <v>Father</v>
          </cell>
          <cell r="S906" t="str">
            <v>-</v>
          </cell>
          <cell r="T906" t="str">
            <v xml:space="preserve">At:Gadhiya Chokdi Sanand,Ta:Sanand,Dist: Ahmedabad.PinCode -382110    </v>
          </cell>
          <cell r="U906" t="str">
            <v>Dharmada,Chansma,Patan</v>
          </cell>
          <cell r="V906" t="str">
            <v>-</v>
          </cell>
          <cell r="W906">
            <v>897883438806</v>
          </cell>
          <cell r="X906" t="str">
            <v>-</v>
          </cell>
          <cell r="Y906" t="str">
            <v>ITI</v>
          </cell>
          <cell r="Z906" t="str">
            <v>Fitter</v>
          </cell>
          <cell r="AA906" t="str">
            <v>-</v>
          </cell>
        </row>
        <row r="907">
          <cell r="B907" t="str">
            <v>JV2308085</v>
          </cell>
          <cell r="C907" t="str">
            <v>Production</v>
          </cell>
          <cell r="D907" t="str">
            <v>Curing</v>
          </cell>
          <cell r="E907">
            <v>0</v>
          </cell>
          <cell r="F907" t="str">
            <v>CW Operator</v>
          </cell>
          <cell r="G907" t="str">
            <v>skilled</v>
          </cell>
          <cell r="H907">
            <v>45159</v>
          </cell>
          <cell r="I907">
            <v>45191</v>
          </cell>
          <cell r="J907">
            <v>0</v>
          </cell>
          <cell r="K907" t="str">
            <v>Vansh Kamlesh Jivrabhai</v>
          </cell>
          <cell r="L907">
            <v>24</v>
          </cell>
          <cell r="M907">
            <v>36180</v>
          </cell>
          <cell r="N907">
            <v>6354659218</v>
          </cell>
          <cell r="O907" t="str">
            <v>-</v>
          </cell>
          <cell r="P907" t="str">
            <v>Jivrajbhai</v>
          </cell>
          <cell r="Q907">
            <v>7622948891</v>
          </cell>
          <cell r="R907" t="str">
            <v>Father</v>
          </cell>
          <cell r="S907" t="str">
            <v>Ratanben</v>
          </cell>
          <cell r="T907" t="str">
            <v xml:space="preserve">At:Gadhiya Chokdi Sanand,Ta:Sanand,Dist: Ahmedabad.PinCode -382110    </v>
          </cell>
          <cell r="U907" t="str">
            <v>Fulka,Gir Gadhada,Gir Somnath-362530</v>
          </cell>
          <cell r="V907" t="str">
            <v>-</v>
          </cell>
          <cell r="W907">
            <v>737607766780</v>
          </cell>
          <cell r="X907" t="str">
            <v>-</v>
          </cell>
          <cell r="Y907" t="str">
            <v>ITI</v>
          </cell>
          <cell r="Z907" t="str">
            <v>Wireman</v>
          </cell>
          <cell r="AA907" t="str">
            <v>-</v>
          </cell>
        </row>
        <row r="908">
          <cell r="B908" t="str">
            <v>JV2308086</v>
          </cell>
          <cell r="C908" t="str">
            <v>Production</v>
          </cell>
          <cell r="D908" t="str">
            <v>Curing</v>
          </cell>
          <cell r="E908">
            <v>0</v>
          </cell>
          <cell r="F908" t="str">
            <v>CW Operator</v>
          </cell>
          <cell r="G908" t="str">
            <v>skilled</v>
          </cell>
          <cell r="H908">
            <v>45159</v>
          </cell>
          <cell r="I908">
            <v>45173</v>
          </cell>
          <cell r="J908">
            <v>0</v>
          </cell>
          <cell r="K908" t="str">
            <v>Chauhan Vipul</v>
          </cell>
          <cell r="L908">
            <v>24</v>
          </cell>
          <cell r="M908">
            <v>36080</v>
          </cell>
          <cell r="N908">
            <v>8156027764</v>
          </cell>
          <cell r="O908" t="str">
            <v>-</v>
          </cell>
          <cell r="P908" t="str">
            <v>Bhikhabhai</v>
          </cell>
          <cell r="Q908">
            <v>8155057669</v>
          </cell>
          <cell r="R908" t="str">
            <v>Father</v>
          </cell>
          <cell r="S908" t="str">
            <v>Bhaniben</v>
          </cell>
          <cell r="T908" t="str">
            <v xml:space="preserve">At:Gadhiya Chokdi Sanand,Ta:Sanand,Dist: Ahmedabad.PinCode -382110    </v>
          </cell>
          <cell r="U908" t="str">
            <v>Chekhli,Una,Gir Somnath-362720</v>
          </cell>
          <cell r="V908" t="str">
            <v>-</v>
          </cell>
          <cell r="W908">
            <v>553069040241</v>
          </cell>
          <cell r="X908" t="str">
            <v>-</v>
          </cell>
          <cell r="Y908" t="str">
            <v>ITI</v>
          </cell>
          <cell r="Z908" t="str">
            <v>Electician</v>
          </cell>
          <cell r="AA908" t="str">
            <v>-</v>
          </cell>
        </row>
        <row r="909">
          <cell r="B909" t="str">
            <v>JV2308087</v>
          </cell>
          <cell r="C909" t="str">
            <v>Production</v>
          </cell>
          <cell r="D909" t="str">
            <v>Curing</v>
          </cell>
          <cell r="E909">
            <v>0</v>
          </cell>
          <cell r="F909" t="str">
            <v>CW Operator</v>
          </cell>
          <cell r="G909" t="str">
            <v>skilled</v>
          </cell>
          <cell r="H909">
            <v>45166</v>
          </cell>
          <cell r="I909">
            <v>45253</v>
          </cell>
          <cell r="J909">
            <v>0</v>
          </cell>
          <cell r="K909" t="str">
            <v>Mangalsingh</v>
          </cell>
          <cell r="L909">
            <v>27</v>
          </cell>
          <cell r="M909">
            <v>35156</v>
          </cell>
          <cell r="N909">
            <v>8458050638</v>
          </cell>
          <cell r="O909" t="str">
            <v>-</v>
          </cell>
          <cell r="P909" t="str">
            <v>Paresh Lugun</v>
          </cell>
          <cell r="Q909" t="str">
            <v>-</v>
          </cell>
          <cell r="R909" t="str">
            <v>Father</v>
          </cell>
          <cell r="S909" t="str">
            <v>Balema Lugun</v>
          </cell>
          <cell r="T909" t="str">
            <v xml:space="preserve">At:Muktidham,Ta:Sanand,Dist: Ahmedabad.PinCode -382110    </v>
          </cell>
          <cell r="U909" t="str">
            <v>Chamakpur,Thakur Munda,Odisha</v>
          </cell>
          <cell r="V909" t="str">
            <v>-</v>
          </cell>
          <cell r="W909">
            <v>762917953295</v>
          </cell>
          <cell r="X909" t="str">
            <v>-</v>
          </cell>
          <cell r="Y909" t="str">
            <v>Diploma</v>
          </cell>
          <cell r="Z909" t="str">
            <v>Civil Engg</v>
          </cell>
          <cell r="AA909" t="str">
            <v>-</v>
          </cell>
        </row>
        <row r="910">
          <cell r="B910" t="str">
            <v>JV2308088</v>
          </cell>
          <cell r="C910" t="str">
            <v>QA</v>
          </cell>
          <cell r="D910" t="str">
            <v xml:space="preserve">Quality Control </v>
          </cell>
          <cell r="E910">
            <v>0</v>
          </cell>
          <cell r="F910" t="str">
            <v>CW Operator</v>
          </cell>
          <cell r="G910" t="str">
            <v>skilled</v>
          </cell>
          <cell r="H910">
            <v>45166</v>
          </cell>
          <cell r="I910">
            <v>45192</v>
          </cell>
          <cell r="J910">
            <v>0</v>
          </cell>
          <cell r="K910" t="str">
            <v>Shekhda Mayur</v>
          </cell>
          <cell r="L910">
            <v>22</v>
          </cell>
          <cell r="M910">
            <v>36823</v>
          </cell>
          <cell r="N910">
            <v>9510012283</v>
          </cell>
          <cell r="O910" t="str">
            <v>-</v>
          </cell>
          <cell r="P910" t="str">
            <v>Arvindbhai</v>
          </cell>
          <cell r="Q910" t="str">
            <v>-</v>
          </cell>
          <cell r="R910" t="str">
            <v>Father</v>
          </cell>
          <cell r="S910" t="str">
            <v>Ranjanben</v>
          </cell>
          <cell r="T910" t="str">
            <v>Khodiyarnagar,Ahmedabad,Gujarat-382350</v>
          </cell>
          <cell r="U910" t="str">
            <v>Khodiyarnagar,Ahmedabad,Gujarat-382350</v>
          </cell>
          <cell r="V910" t="str">
            <v>-</v>
          </cell>
          <cell r="W910">
            <v>811169375798</v>
          </cell>
          <cell r="X910" t="str">
            <v>-</v>
          </cell>
          <cell r="Y910" t="str">
            <v>ITI</v>
          </cell>
          <cell r="Z910" t="str">
            <v>Auto Mobile Engineering</v>
          </cell>
          <cell r="AA910" t="str">
            <v>-</v>
          </cell>
        </row>
        <row r="911">
          <cell r="B911" t="str">
            <v>JV2308089</v>
          </cell>
          <cell r="C911" t="str">
            <v>QA</v>
          </cell>
          <cell r="D911" t="str">
            <v xml:space="preserve">Quality Control </v>
          </cell>
          <cell r="E911">
            <v>0</v>
          </cell>
          <cell r="F911" t="str">
            <v>CW Operator</v>
          </cell>
          <cell r="G911" t="str">
            <v>skilled</v>
          </cell>
          <cell r="H911">
            <v>45166</v>
          </cell>
          <cell r="I911">
            <v>45293</v>
          </cell>
          <cell r="J911">
            <v>0</v>
          </cell>
          <cell r="K911" t="str">
            <v xml:space="preserve">Bhanupratap </v>
          </cell>
          <cell r="L911">
            <v>25</v>
          </cell>
          <cell r="M911">
            <v>35887</v>
          </cell>
          <cell r="N911">
            <v>8349290581</v>
          </cell>
          <cell r="O911" t="str">
            <v>-</v>
          </cell>
          <cell r="P911" t="str">
            <v>Deepsingh</v>
          </cell>
          <cell r="Q911">
            <v>9752193582</v>
          </cell>
          <cell r="R911" t="str">
            <v>Father</v>
          </cell>
          <cell r="S911" t="str">
            <v>Vishnu Knwar</v>
          </cell>
          <cell r="T911" t="str">
            <v xml:space="preserve">At:Muktidham,Ta:Sanand,Dist: Ahmedabad.PinCode -382110    </v>
          </cell>
          <cell r="U911" t="str">
            <v>Kanthariya,Ujjain,MP-456441</v>
          </cell>
          <cell r="V911" t="str">
            <v>-</v>
          </cell>
          <cell r="W911">
            <v>809561254024</v>
          </cell>
          <cell r="X911" t="str">
            <v>-</v>
          </cell>
          <cell r="Y911" t="str">
            <v>ITI</v>
          </cell>
          <cell r="Z911" t="str">
            <v>Turner</v>
          </cell>
          <cell r="AA911" t="str">
            <v>-</v>
          </cell>
        </row>
        <row r="912">
          <cell r="B912" t="str">
            <v>JV2308090</v>
          </cell>
          <cell r="C912" t="str">
            <v>QA</v>
          </cell>
          <cell r="D912" t="str">
            <v xml:space="preserve">Quality Control </v>
          </cell>
          <cell r="E912">
            <v>0</v>
          </cell>
          <cell r="F912" t="str">
            <v>CW Operator</v>
          </cell>
          <cell r="G912" t="str">
            <v>skilled</v>
          </cell>
          <cell r="H912">
            <v>45166</v>
          </cell>
          <cell r="I912">
            <v>0</v>
          </cell>
          <cell r="J912">
            <v>0</v>
          </cell>
          <cell r="K912" t="str">
            <v>Akash Shakya</v>
          </cell>
          <cell r="L912">
            <v>20</v>
          </cell>
          <cell r="M912">
            <v>37800</v>
          </cell>
          <cell r="N912">
            <v>7351277169</v>
          </cell>
          <cell r="O912" t="str">
            <v>-</v>
          </cell>
          <cell r="P912" t="str">
            <v>Nemsinh</v>
          </cell>
          <cell r="Q912">
            <v>9568693728</v>
          </cell>
          <cell r="R912" t="str">
            <v>Father</v>
          </cell>
          <cell r="S912" t="str">
            <v>-</v>
          </cell>
          <cell r="T912" t="str">
            <v xml:space="preserve">At:Gadhiya Chokdi Sanand,Ta:Sanand,Dist: Ahmedabad.PinCode -382110    </v>
          </cell>
          <cell r="U912" t="str">
            <v>Viyari,Bhatpara,Etawah,UP-206130</v>
          </cell>
          <cell r="V912" t="str">
            <v>-</v>
          </cell>
          <cell r="W912">
            <v>964610414622</v>
          </cell>
          <cell r="X912" t="str">
            <v>-</v>
          </cell>
          <cell r="Y912" t="str">
            <v>ITI</v>
          </cell>
          <cell r="Z912" t="str">
            <v>NSQF</v>
          </cell>
          <cell r="AA912" t="str">
            <v>-</v>
          </cell>
        </row>
        <row r="913">
          <cell r="B913" t="str">
            <v>JV2308091</v>
          </cell>
          <cell r="C913" t="str">
            <v>QA</v>
          </cell>
          <cell r="D913" t="str">
            <v xml:space="preserve">Quality Control </v>
          </cell>
          <cell r="E913">
            <v>0</v>
          </cell>
          <cell r="F913" t="str">
            <v>CW Operator</v>
          </cell>
          <cell r="G913" t="str">
            <v>skilled</v>
          </cell>
          <cell r="H913">
            <v>45166</v>
          </cell>
          <cell r="I913">
            <v>0</v>
          </cell>
          <cell r="J913">
            <v>0</v>
          </cell>
          <cell r="K913" t="str">
            <v>Sohel Mondal</v>
          </cell>
          <cell r="L913">
            <v>23</v>
          </cell>
          <cell r="M913">
            <v>36479</v>
          </cell>
          <cell r="N913">
            <v>8101968945</v>
          </cell>
          <cell r="O913" t="str">
            <v>-</v>
          </cell>
          <cell r="P913" t="str">
            <v>Alim Mondal</v>
          </cell>
          <cell r="Q913" t="str">
            <v>-</v>
          </cell>
          <cell r="R913" t="str">
            <v>Father</v>
          </cell>
          <cell r="S913" t="str">
            <v>-</v>
          </cell>
          <cell r="T913" t="str">
            <v xml:space="preserve">At:Gadhiya Chokdi Sanand,Ta:Sanand,Dist: Ahmedabad.PinCode -382110    </v>
          </cell>
          <cell r="U913" t="str">
            <v>Kaladanga,Nowdapara,Murshidabad,WB-742304</v>
          </cell>
          <cell r="V913" t="str">
            <v>-</v>
          </cell>
          <cell r="W913">
            <v>321326361886</v>
          </cell>
          <cell r="X913" t="str">
            <v>-</v>
          </cell>
          <cell r="Y913" t="str">
            <v>ITI</v>
          </cell>
          <cell r="Z913" t="str">
            <v>Fitter</v>
          </cell>
          <cell r="AA913" t="str">
            <v>-</v>
          </cell>
        </row>
        <row r="914">
          <cell r="B914" t="str">
            <v>JV2308092</v>
          </cell>
          <cell r="C914" t="str">
            <v>QA</v>
          </cell>
          <cell r="D914" t="str">
            <v xml:space="preserve">Quality Control </v>
          </cell>
          <cell r="E914">
            <v>0</v>
          </cell>
          <cell r="F914" t="str">
            <v>CW Operator</v>
          </cell>
          <cell r="G914" t="str">
            <v>skilled</v>
          </cell>
          <cell r="H914">
            <v>45166</v>
          </cell>
          <cell r="I914">
            <v>45250</v>
          </cell>
          <cell r="J914">
            <v>0</v>
          </cell>
          <cell r="K914" t="str">
            <v>Pankaj Kumar Bhadu</v>
          </cell>
          <cell r="L914">
            <v>18</v>
          </cell>
          <cell r="M914">
            <v>38299</v>
          </cell>
          <cell r="N914">
            <v>7849918399</v>
          </cell>
          <cell r="O914" t="str">
            <v>-</v>
          </cell>
          <cell r="P914" t="str">
            <v>Bankaram</v>
          </cell>
          <cell r="Q914">
            <v>9929357487</v>
          </cell>
          <cell r="R914" t="str">
            <v>Father</v>
          </cell>
          <cell r="S914" t="str">
            <v>-</v>
          </cell>
          <cell r="T914" t="str">
            <v xml:space="preserve">At:Bol,Ta:Sanand,Dist: Ahmedabad.PinCode -382110    </v>
          </cell>
          <cell r="U914" t="str">
            <v>Khudasa,Barmer,Rajsthan-344001</v>
          </cell>
          <cell r="V914" t="str">
            <v>-</v>
          </cell>
          <cell r="W914">
            <v>953677158855</v>
          </cell>
          <cell r="X914" t="str">
            <v>-</v>
          </cell>
          <cell r="Y914" t="str">
            <v>ITI</v>
          </cell>
          <cell r="Z914" t="str">
            <v>Electician</v>
          </cell>
          <cell r="AA914" t="str">
            <v>-</v>
          </cell>
        </row>
        <row r="915">
          <cell r="B915" t="str">
            <v>JV2308093</v>
          </cell>
          <cell r="C915" t="str">
            <v>QA</v>
          </cell>
          <cell r="D915" t="str">
            <v xml:space="preserve">Quality Control </v>
          </cell>
          <cell r="E915">
            <v>0</v>
          </cell>
          <cell r="F915" t="str">
            <v>CW Operator</v>
          </cell>
          <cell r="G915" t="str">
            <v>skilled</v>
          </cell>
          <cell r="H915">
            <v>45166</v>
          </cell>
          <cell r="I915">
            <v>45184</v>
          </cell>
          <cell r="J915">
            <v>0</v>
          </cell>
          <cell r="K915" t="str">
            <v>Patel Harsh</v>
          </cell>
          <cell r="L915">
            <v>21</v>
          </cell>
          <cell r="M915">
            <v>36918</v>
          </cell>
          <cell r="N915">
            <v>7698224773</v>
          </cell>
          <cell r="O915" t="str">
            <v>-</v>
          </cell>
          <cell r="P915" t="str">
            <v>Shaileshbhai</v>
          </cell>
          <cell r="Q915">
            <v>0</v>
          </cell>
          <cell r="R915" t="str">
            <v>Father</v>
          </cell>
          <cell r="S915" t="str">
            <v>Shitalben</v>
          </cell>
          <cell r="T915" t="str">
            <v xml:space="preserve">At:Gadhiya Chokdi Sanand,Ta:Sanand,Dist: Ahmedabad.PinCode -382110    </v>
          </cell>
          <cell r="U915" t="str">
            <v>Kamalpur,Malekpur,Mahesana,Gujarat-</v>
          </cell>
          <cell r="V915" t="str">
            <v>-</v>
          </cell>
          <cell r="W915">
            <v>825295194596</v>
          </cell>
          <cell r="X915" t="str">
            <v>-</v>
          </cell>
          <cell r="Y915" t="str">
            <v>ITI</v>
          </cell>
          <cell r="Z915" t="str">
            <v>Electician</v>
          </cell>
          <cell r="AA915" t="str">
            <v>-</v>
          </cell>
        </row>
        <row r="916">
          <cell r="B916" t="str">
            <v>JV2309094</v>
          </cell>
          <cell r="C916" t="str">
            <v>Production</v>
          </cell>
          <cell r="D916" t="str">
            <v>Tire Building</v>
          </cell>
          <cell r="E916">
            <v>0</v>
          </cell>
          <cell r="F916" t="str">
            <v>CW Operator</v>
          </cell>
          <cell r="G916" t="str">
            <v>skilled</v>
          </cell>
          <cell r="H916">
            <v>45194</v>
          </cell>
          <cell r="I916">
            <v>0</v>
          </cell>
          <cell r="J916">
            <v>0</v>
          </cell>
          <cell r="K916" t="str">
            <v>Raja Babu Singh</v>
          </cell>
          <cell r="L916">
            <v>22</v>
          </cell>
          <cell r="M916">
            <v>36930</v>
          </cell>
          <cell r="N916">
            <v>9919488797</v>
          </cell>
          <cell r="O916" t="str">
            <v>-</v>
          </cell>
          <cell r="P916" t="str">
            <v>Jogindarsingh</v>
          </cell>
          <cell r="Q916">
            <v>6307803764</v>
          </cell>
          <cell r="R916" t="str">
            <v>Father</v>
          </cell>
          <cell r="S916" t="str">
            <v>Saroj Singh</v>
          </cell>
          <cell r="T916" t="str">
            <v xml:space="preserve">At:Vakil Bridge,Ta:Bopal,Dist: Ahmedabad.    </v>
          </cell>
          <cell r="U916" t="str">
            <v>Khargupur,Gonda,UP-271001</v>
          </cell>
          <cell r="V916" t="str">
            <v>-</v>
          </cell>
          <cell r="W916">
            <v>396477999624</v>
          </cell>
          <cell r="X916" t="str">
            <v>-</v>
          </cell>
          <cell r="Y916" t="str">
            <v>ITI</v>
          </cell>
          <cell r="Z916" t="str">
            <v>Welder</v>
          </cell>
          <cell r="AA916" t="str">
            <v>-</v>
          </cell>
        </row>
        <row r="917">
          <cell r="B917" t="str">
            <v>JV2309095</v>
          </cell>
          <cell r="C917" t="str">
            <v>Production</v>
          </cell>
          <cell r="D917" t="str">
            <v>Calender</v>
          </cell>
          <cell r="E917">
            <v>0</v>
          </cell>
          <cell r="F917" t="str">
            <v>CW Operator</v>
          </cell>
          <cell r="G917" t="str">
            <v>skilled</v>
          </cell>
          <cell r="H917">
            <v>45194</v>
          </cell>
          <cell r="I917">
            <v>45268</v>
          </cell>
          <cell r="J917">
            <v>0</v>
          </cell>
          <cell r="K917" t="str">
            <v>Thakor Govindkumar Ramaji</v>
          </cell>
          <cell r="L917">
            <v>29</v>
          </cell>
          <cell r="M917">
            <v>34335</v>
          </cell>
          <cell r="N917">
            <v>7359493732</v>
          </cell>
          <cell r="O917" t="str">
            <v>-</v>
          </cell>
          <cell r="P917" t="str">
            <v>Ramaji</v>
          </cell>
          <cell r="Q917" t="str">
            <v>-</v>
          </cell>
          <cell r="R917" t="str">
            <v>Father</v>
          </cell>
          <cell r="S917" t="str">
            <v>-</v>
          </cell>
          <cell r="T917" t="str">
            <v xml:space="preserve">At:Gadhiya Chokdi Sanand,Ta:Sanand,Dist: Ahmedabad.PinCode -382110    </v>
          </cell>
          <cell r="U917" t="str">
            <v>Sultanpur,Mahesana,Gujarat-384355</v>
          </cell>
          <cell r="V917" t="str">
            <v>-</v>
          </cell>
          <cell r="W917">
            <v>615964386388</v>
          </cell>
          <cell r="X917" t="str">
            <v>-</v>
          </cell>
          <cell r="Y917" t="str">
            <v>ITI</v>
          </cell>
          <cell r="Z917" t="str">
            <v>Copa</v>
          </cell>
          <cell r="AA917" t="str">
            <v>-</v>
          </cell>
        </row>
        <row r="918">
          <cell r="B918" t="str">
            <v>JV2309096</v>
          </cell>
          <cell r="C918" t="str">
            <v>Production</v>
          </cell>
          <cell r="D918" t="str">
            <v>Mixing</v>
          </cell>
          <cell r="E918">
            <v>0</v>
          </cell>
          <cell r="F918" t="str">
            <v>CW Operator</v>
          </cell>
          <cell r="G918" t="str">
            <v>skilled</v>
          </cell>
          <cell r="H918">
            <v>45194</v>
          </cell>
          <cell r="I918">
            <v>45252</v>
          </cell>
          <cell r="J918">
            <v>0</v>
          </cell>
          <cell r="K918" t="str">
            <v>Chandan kumar</v>
          </cell>
          <cell r="L918">
            <v>25</v>
          </cell>
          <cell r="M918">
            <v>35800</v>
          </cell>
          <cell r="N918">
            <v>8340368110</v>
          </cell>
          <cell r="O918" t="str">
            <v>-</v>
          </cell>
          <cell r="P918" t="str">
            <v>Daroga Saw</v>
          </cell>
          <cell r="Q918">
            <v>7870609413</v>
          </cell>
          <cell r="R918" t="str">
            <v>Father</v>
          </cell>
          <cell r="S918" t="str">
            <v>Mina Devi</v>
          </cell>
          <cell r="T918" t="str">
            <v xml:space="preserve">At:Motipura,Ta:Sanand,Dist: Ahmedabad.PinCode -382110    </v>
          </cell>
          <cell r="U918" t="str">
            <v>Ram Nagar,Aurangabad,Bihar-824101</v>
          </cell>
          <cell r="V918" t="str">
            <v>-</v>
          </cell>
          <cell r="W918">
            <v>630024123500</v>
          </cell>
          <cell r="X918" t="str">
            <v>-</v>
          </cell>
          <cell r="Y918" t="str">
            <v>ITI</v>
          </cell>
          <cell r="Z918" t="str">
            <v>Electrician</v>
          </cell>
          <cell r="AA918" t="str">
            <v>-</v>
          </cell>
        </row>
        <row r="919">
          <cell r="B919" t="str">
            <v>JV2309097</v>
          </cell>
          <cell r="C919" t="str">
            <v>Production</v>
          </cell>
          <cell r="D919" t="str">
            <v>Tire Building</v>
          </cell>
          <cell r="E919">
            <v>0</v>
          </cell>
          <cell r="F919" t="str">
            <v>CW Operator</v>
          </cell>
          <cell r="G919" t="str">
            <v>skilled</v>
          </cell>
          <cell r="H919">
            <v>45194</v>
          </cell>
          <cell r="I919">
            <v>45208</v>
          </cell>
          <cell r="J919">
            <v>0</v>
          </cell>
          <cell r="K919" t="str">
            <v>Rishikesh Kumar</v>
          </cell>
          <cell r="L919">
            <v>24</v>
          </cell>
          <cell r="M919">
            <v>36313</v>
          </cell>
          <cell r="N919">
            <v>9348716922</v>
          </cell>
          <cell r="O919" t="str">
            <v>-</v>
          </cell>
          <cell r="P919" t="str">
            <v>Basant Thakur</v>
          </cell>
          <cell r="Q919">
            <v>9348716922</v>
          </cell>
          <cell r="R919" t="str">
            <v>Father</v>
          </cell>
          <cell r="S919" t="str">
            <v>Champa Devi</v>
          </cell>
          <cell r="T919" t="str">
            <v xml:space="preserve">At:Motipura,Ta:Sanand,Dist: Ahmedabad.PinCode -382110    </v>
          </cell>
          <cell r="U919" t="str">
            <v>Ram Nagar,Aurangabad,Bihar-824101</v>
          </cell>
          <cell r="V919" t="str">
            <v>-</v>
          </cell>
          <cell r="W919">
            <v>731822085655</v>
          </cell>
          <cell r="X919" t="str">
            <v>-</v>
          </cell>
          <cell r="Y919" t="str">
            <v>ITI</v>
          </cell>
          <cell r="Z919" t="str">
            <v>Electrician</v>
          </cell>
          <cell r="AA919" t="str">
            <v>-</v>
          </cell>
        </row>
        <row r="920">
          <cell r="B920" t="str">
            <v>JV2309098</v>
          </cell>
          <cell r="C920" t="str">
            <v>Production</v>
          </cell>
          <cell r="D920" t="str">
            <v>Mixing</v>
          </cell>
          <cell r="E920">
            <v>0</v>
          </cell>
          <cell r="F920" t="str">
            <v>CW Operator</v>
          </cell>
          <cell r="G920" t="str">
            <v>skilled</v>
          </cell>
          <cell r="H920">
            <v>45194</v>
          </cell>
          <cell r="I920">
            <v>45252</v>
          </cell>
          <cell r="J920">
            <v>0</v>
          </cell>
          <cell r="K920" t="str">
            <v>Sujit Kumar</v>
          </cell>
          <cell r="L920">
            <v>22</v>
          </cell>
          <cell r="M920">
            <v>36955</v>
          </cell>
          <cell r="N920">
            <v>9523290988</v>
          </cell>
          <cell r="O920" t="str">
            <v>-</v>
          </cell>
          <cell r="P920" t="str">
            <v>Chaneswar Thakur</v>
          </cell>
          <cell r="Q920">
            <v>8969882101</v>
          </cell>
          <cell r="R920" t="str">
            <v>Father</v>
          </cell>
          <cell r="S920" t="str">
            <v>Tetari Devi</v>
          </cell>
          <cell r="T920" t="str">
            <v xml:space="preserve">At:Motipura,Ta:Sanand,Dist: Ahmedabad.PinCode -382110    </v>
          </cell>
          <cell r="U920" t="str">
            <v>Patharkatti,Aurangabad,Bihar-824143</v>
          </cell>
          <cell r="V920" t="str">
            <v>-</v>
          </cell>
          <cell r="W920">
            <v>954740747632</v>
          </cell>
          <cell r="X920" t="str">
            <v>-</v>
          </cell>
          <cell r="Y920" t="str">
            <v>ITI</v>
          </cell>
          <cell r="Z920" t="str">
            <v>Fitter</v>
          </cell>
          <cell r="AA920" t="str">
            <v>-</v>
          </cell>
        </row>
        <row r="921">
          <cell r="B921" t="str">
            <v>JV2309099</v>
          </cell>
          <cell r="C921" t="str">
            <v>Production</v>
          </cell>
          <cell r="D921" t="str">
            <v>Tire Building</v>
          </cell>
          <cell r="E921">
            <v>0</v>
          </cell>
          <cell r="F921" t="str">
            <v>CW Operator</v>
          </cell>
          <cell r="G921" t="str">
            <v>skilled</v>
          </cell>
          <cell r="H921">
            <v>45194</v>
          </cell>
          <cell r="I921">
            <v>0</v>
          </cell>
          <cell r="J921">
            <v>0</v>
          </cell>
          <cell r="K921" t="str">
            <v xml:space="preserve">Vishal Mauriya </v>
          </cell>
          <cell r="L921">
            <v>20</v>
          </cell>
          <cell r="M921">
            <v>37717</v>
          </cell>
          <cell r="N921">
            <v>8601012315</v>
          </cell>
          <cell r="O921" t="str">
            <v>-</v>
          </cell>
          <cell r="P921" t="str">
            <v>Gulab Chandra</v>
          </cell>
          <cell r="Q921" t="str">
            <v>-</v>
          </cell>
          <cell r="R921" t="str">
            <v>Father</v>
          </cell>
          <cell r="S921" t="str">
            <v>Shusma Maurya</v>
          </cell>
          <cell r="T921" t="str">
            <v xml:space="preserve">At:Gadhiya Chokdi Sanand,Ta:Sanand,Dist: Ahmedabad.PinCode -382110    </v>
          </cell>
          <cell r="U921" t="str">
            <v>Kulhanamanu,Jaunpur,UP-222001</v>
          </cell>
          <cell r="V921" t="str">
            <v>-</v>
          </cell>
          <cell r="W921">
            <v>258170356657</v>
          </cell>
          <cell r="X921" t="str">
            <v>-</v>
          </cell>
          <cell r="Y921" t="str">
            <v>ITI</v>
          </cell>
          <cell r="Z921" t="str">
            <v>Fitter</v>
          </cell>
          <cell r="AA921" t="str">
            <v>-</v>
          </cell>
        </row>
        <row r="922">
          <cell r="B922" t="str">
            <v>JV2310100</v>
          </cell>
          <cell r="C922" t="str">
            <v>Production</v>
          </cell>
          <cell r="D922" t="str">
            <v>Mixing</v>
          </cell>
          <cell r="E922">
            <v>0</v>
          </cell>
          <cell r="F922" t="str">
            <v>CW Operator</v>
          </cell>
          <cell r="G922" t="str">
            <v>Skilled</v>
          </cell>
          <cell r="H922">
            <v>45211</v>
          </cell>
          <cell r="I922">
            <v>0</v>
          </cell>
          <cell r="J922">
            <v>0</v>
          </cell>
          <cell r="K922" t="str">
            <v>Sumantakumar Sudama Nayak</v>
          </cell>
          <cell r="L922">
            <v>27.635616438356163</v>
          </cell>
          <cell r="M922">
            <v>35215</v>
          </cell>
          <cell r="N922">
            <v>9866388721</v>
          </cell>
          <cell r="O922" t="str">
            <v>-</v>
          </cell>
          <cell r="P922" t="str">
            <v>Sudama Nayak</v>
          </cell>
          <cell r="Q922">
            <v>8459074338</v>
          </cell>
          <cell r="R922" t="str">
            <v>Father</v>
          </cell>
          <cell r="S922" t="str">
            <v>Surya Nayak</v>
          </cell>
          <cell r="T922" t="str">
            <v>Hajarimata Mandir,Sanand.</v>
          </cell>
          <cell r="U922" t="str">
            <v>Patapur,Majhi Sahi,Konisi,Ganjam,Odisha</v>
          </cell>
          <cell r="V922" t="str">
            <v>-</v>
          </cell>
          <cell r="W922">
            <v>739600370392</v>
          </cell>
          <cell r="X922" t="str">
            <v>-</v>
          </cell>
          <cell r="Y922" t="str">
            <v>ITI</v>
          </cell>
          <cell r="Z922" t="str">
            <v>Fitter</v>
          </cell>
          <cell r="AA922" t="str">
            <v>-</v>
          </cell>
        </row>
        <row r="923">
          <cell r="B923" t="str">
            <v>JV2310101</v>
          </cell>
          <cell r="C923" t="str">
            <v>Production</v>
          </cell>
          <cell r="D923" t="str">
            <v>Tire Building</v>
          </cell>
          <cell r="E923">
            <v>0</v>
          </cell>
          <cell r="F923" t="str">
            <v>CW Operator</v>
          </cell>
          <cell r="G923" t="str">
            <v>Skilled</v>
          </cell>
          <cell r="H923">
            <v>45224</v>
          </cell>
          <cell r="I923">
            <v>45272</v>
          </cell>
          <cell r="J923">
            <v>0</v>
          </cell>
          <cell r="K923" t="str">
            <v>Mahendra Singh</v>
          </cell>
          <cell r="L923">
            <v>22</v>
          </cell>
          <cell r="M923">
            <v>37118</v>
          </cell>
          <cell r="N923">
            <v>6376399732</v>
          </cell>
          <cell r="O923" t="str">
            <v>-</v>
          </cell>
          <cell r="P923" t="str">
            <v>Hajari Singh</v>
          </cell>
          <cell r="Q923">
            <v>6375569725</v>
          </cell>
          <cell r="R923" t="str">
            <v>Father</v>
          </cell>
          <cell r="S923" t="str">
            <v>Puni Devi</v>
          </cell>
          <cell r="T923" t="str">
            <v xml:space="preserve">At:Gadhiya Chokdi Sanand,Ta:Sanand,Dist: Ahmedabad.PinCode -382110    </v>
          </cell>
          <cell r="U923" t="str">
            <v>Paayri,Kachhbali,Rajsamand,Rajasthan-313341</v>
          </cell>
          <cell r="V923" t="str">
            <v>-</v>
          </cell>
          <cell r="W923">
            <v>648141794544</v>
          </cell>
          <cell r="X923" t="str">
            <v>-</v>
          </cell>
          <cell r="Y923" t="str">
            <v>ITI</v>
          </cell>
          <cell r="Z923" t="str">
            <v>Electrician</v>
          </cell>
          <cell r="AA923" t="str">
            <v>-</v>
          </cell>
        </row>
        <row r="924">
          <cell r="B924" t="str">
            <v>JV2310102</v>
          </cell>
          <cell r="C924" t="str">
            <v>Production</v>
          </cell>
          <cell r="D924" t="str">
            <v>Tire Building</v>
          </cell>
          <cell r="E924">
            <v>0</v>
          </cell>
          <cell r="F924" t="str">
            <v>CW Operator</v>
          </cell>
          <cell r="G924" t="str">
            <v>Skilled</v>
          </cell>
          <cell r="H924">
            <v>45224</v>
          </cell>
          <cell r="I924">
            <v>0</v>
          </cell>
          <cell r="J924">
            <v>0</v>
          </cell>
          <cell r="K924" t="str">
            <v>Manish Kumar</v>
          </cell>
          <cell r="L924">
            <v>20</v>
          </cell>
          <cell r="M924">
            <v>37659</v>
          </cell>
          <cell r="N924">
            <v>7645933913</v>
          </cell>
          <cell r="O924" t="str">
            <v>-</v>
          </cell>
          <cell r="P924" t="str">
            <v>Om Prakash</v>
          </cell>
          <cell r="Q924">
            <v>9386639302</v>
          </cell>
          <cell r="R924" t="str">
            <v>Father</v>
          </cell>
          <cell r="S924" t="str">
            <v>-</v>
          </cell>
          <cell r="T924" t="str">
            <v xml:space="preserve">At:Gadhiya Chokdi Sanand,Ta:Sanand,Dist: Ahmedabad.PinCode -382110    </v>
          </cell>
          <cell r="U924" t="str">
            <v>Beapur,Maner Patna,Bihar-801503</v>
          </cell>
          <cell r="V924" t="str">
            <v>-</v>
          </cell>
          <cell r="W924">
            <v>916785262046</v>
          </cell>
          <cell r="X924" t="str">
            <v>-</v>
          </cell>
          <cell r="Y924" t="str">
            <v>ITI</v>
          </cell>
          <cell r="Z924" t="str">
            <v>Electrician</v>
          </cell>
          <cell r="AA924" t="str">
            <v>-</v>
          </cell>
        </row>
        <row r="925">
          <cell r="B925" t="str">
            <v>JV2311103</v>
          </cell>
          <cell r="C925" t="str">
            <v>Production</v>
          </cell>
          <cell r="D925" t="str">
            <v>Curing</v>
          </cell>
          <cell r="E925">
            <v>0</v>
          </cell>
          <cell r="F925" t="str">
            <v>CW Operator</v>
          </cell>
          <cell r="G925" t="str">
            <v>Skilled</v>
          </cell>
          <cell r="H925">
            <v>45250</v>
          </cell>
          <cell r="I925">
            <v>45268</v>
          </cell>
          <cell r="J925">
            <v>0</v>
          </cell>
          <cell r="K925" t="str">
            <v>Shaswat Achari</v>
          </cell>
          <cell r="L925">
            <v>23</v>
          </cell>
          <cell r="M925">
            <v>36620</v>
          </cell>
          <cell r="N925">
            <v>6371701381</v>
          </cell>
          <cell r="O925" t="str">
            <v>-</v>
          </cell>
          <cell r="P925" t="str">
            <v>Binod Achari</v>
          </cell>
          <cell r="Q925">
            <v>7735036261</v>
          </cell>
          <cell r="R925" t="str">
            <v>Father</v>
          </cell>
          <cell r="S925" t="str">
            <v>Susama Achari</v>
          </cell>
          <cell r="T925" t="str">
            <v xml:space="preserve">At:Muktidham,Ta:Sanand,Dist: Ahmedabad.PinCode -382110    </v>
          </cell>
          <cell r="U925" t="str">
            <v>Bhainsa,Balangir,Odisha-767048</v>
          </cell>
          <cell r="V925" t="str">
            <v>-</v>
          </cell>
          <cell r="W925">
            <v>580257116925</v>
          </cell>
          <cell r="X925" t="str">
            <v>-</v>
          </cell>
          <cell r="Y925" t="str">
            <v>ITI</v>
          </cell>
          <cell r="Z925" t="str">
            <v>Electrician</v>
          </cell>
          <cell r="AA925" t="str">
            <v>-</v>
          </cell>
        </row>
        <row r="926">
          <cell r="B926" t="str">
            <v>JV2311104</v>
          </cell>
          <cell r="C926" t="str">
            <v>Production</v>
          </cell>
          <cell r="D926" t="str">
            <v>Curing</v>
          </cell>
          <cell r="E926">
            <v>0</v>
          </cell>
          <cell r="F926" t="str">
            <v>CW Operator</v>
          </cell>
          <cell r="G926" t="str">
            <v>Skilled</v>
          </cell>
          <cell r="H926">
            <v>45250</v>
          </cell>
          <cell r="I926">
            <v>45288</v>
          </cell>
          <cell r="J926">
            <v>0</v>
          </cell>
          <cell r="K926" t="str">
            <v>Pankaj Kumar</v>
          </cell>
          <cell r="L926">
            <v>24</v>
          </cell>
          <cell r="M926">
            <v>36130</v>
          </cell>
          <cell r="N926">
            <v>6203687093</v>
          </cell>
          <cell r="O926" t="str">
            <v>-</v>
          </cell>
          <cell r="P926" t="str">
            <v>Punyadev</v>
          </cell>
          <cell r="Q926">
            <v>7870295356</v>
          </cell>
          <cell r="R926" t="str">
            <v>Father</v>
          </cell>
          <cell r="S926" t="str">
            <v>Urmila Devi</v>
          </cell>
          <cell r="T926" t="str">
            <v xml:space="preserve">At:Muktidham,Ta:Sanand,Dist: Ahmedabad.PinCode -382110    </v>
          </cell>
          <cell r="U926" t="str">
            <v>Bichchha Rampur,Rjwara,Gaya,Bihar-805131</v>
          </cell>
          <cell r="V926" t="str">
            <v>-</v>
          </cell>
          <cell r="W926">
            <v>256714437144</v>
          </cell>
          <cell r="X926" t="str">
            <v>-</v>
          </cell>
          <cell r="Y926" t="str">
            <v>ITI</v>
          </cell>
          <cell r="Z926" t="str">
            <v>Electrician</v>
          </cell>
          <cell r="AA926" t="str">
            <v>-</v>
          </cell>
        </row>
        <row r="927">
          <cell r="B927" t="str">
            <v>JV2311105</v>
          </cell>
          <cell r="C927" t="str">
            <v>Production</v>
          </cell>
          <cell r="D927" t="str">
            <v>Tire Building</v>
          </cell>
          <cell r="E927">
            <v>0</v>
          </cell>
          <cell r="F927" t="str">
            <v>CW Operator</v>
          </cell>
          <cell r="G927" t="str">
            <v>Skilled</v>
          </cell>
          <cell r="H927">
            <v>45250</v>
          </cell>
          <cell r="I927">
            <v>45289</v>
          </cell>
          <cell r="J927">
            <v>0</v>
          </cell>
          <cell r="K927" t="str">
            <v>Abhaya Kumar</v>
          </cell>
          <cell r="L927">
            <v>22</v>
          </cell>
          <cell r="M927">
            <v>36925</v>
          </cell>
          <cell r="N927">
            <v>9777731152</v>
          </cell>
          <cell r="O927" t="str">
            <v>-</v>
          </cell>
          <cell r="P927" t="str">
            <v>Dasarath Pradhan</v>
          </cell>
          <cell r="Q927" t="str">
            <v>-</v>
          </cell>
          <cell r="R927" t="str">
            <v>Father</v>
          </cell>
          <cell r="S927" t="str">
            <v>Sushila Pradhan</v>
          </cell>
          <cell r="T927" t="str">
            <v xml:space="preserve">At:Muktidham,Ta:Sanand,Dist: Ahmedabad.PinCode -382110    </v>
          </cell>
          <cell r="U927" t="str">
            <v>Jayakrushnapur,Bhandrak,Odisha-756117</v>
          </cell>
          <cell r="V927" t="str">
            <v>-</v>
          </cell>
          <cell r="W927">
            <v>575029334224</v>
          </cell>
          <cell r="X927" t="str">
            <v>-</v>
          </cell>
          <cell r="Y927" t="str">
            <v>ITI</v>
          </cell>
          <cell r="Z927" t="str">
            <v>Fitter</v>
          </cell>
          <cell r="AA927" t="str">
            <v>-</v>
          </cell>
        </row>
        <row r="928">
          <cell r="B928" t="str">
            <v>JV2311106</v>
          </cell>
          <cell r="C928" t="str">
            <v>QA</v>
          </cell>
          <cell r="D928" t="str">
            <v>Quality Control</v>
          </cell>
          <cell r="E928">
            <v>0</v>
          </cell>
          <cell r="F928" t="str">
            <v>CW Operator</v>
          </cell>
          <cell r="G928" t="str">
            <v>Skilled</v>
          </cell>
          <cell r="H928">
            <v>45250</v>
          </cell>
          <cell r="I928">
            <v>0</v>
          </cell>
          <cell r="J928">
            <v>0</v>
          </cell>
          <cell r="K928" t="str">
            <v>Akhilesh kumar</v>
          </cell>
          <cell r="L928">
            <v>28</v>
          </cell>
          <cell r="M928">
            <v>34987</v>
          </cell>
          <cell r="N928">
            <v>7033469903</v>
          </cell>
          <cell r="O928" t="str">
            <v>-</v>
          </cell>
          <cell r="P928" t="str">
            <v>Naresh Yadav</v>
          </cell>
          <cell r="Q928">
            <v>9199972972</v>
          </cell>
          <cell r="R928" t="str">
            <v>Father</v>
          </cell>
          <cell r="S928" t="str">
            <v>Manju Devi</v>
          </cell>
          <cell r="T928" t="str">
            <v xml:space="preserve">At:Muktidham,Ta:Sanand,Dist: Ahmedabad.PinCode -382110    </v>
          </cell>
          <cell r="U928" t="str">
            <v>Baluaatari,Gaya,Bihar-805129</v>
          </cell>
          <cell r="V928" t="str">
            <v>-</v>
          </cell>
          <cell r="W928">
            <v>414023361389</v>
          </cell>
          <cell r="X928" t="str">
            <v>-</v>
          </cell>
          <cell r="Y928" t="str">
            <v>ITI</v>
          </cell>
          <cell r="Z928" t="str">
            <v>Electrician</v>
          </cell>
          <cell r="AA928" t="str">
            <v>-</v>
          </cell>
        </row>
        <row r="929">
          <cell r="B929" t="str">
            <v>JV2312107</v>
          </cell>
          <cell r="C929" t="str">
            <v>Production</v>
          </cell>
          <cell r="D929" t="str">
            <v>Curing</v>
          </cell>
          <cell r="E929">
            <v>0</v>
          </cell>
          <cell r="F929" t="str">
            <v>CW Operator</v>
          </cell>
          <cell r="G929" t="str">
            <v>Skilled</v>
          </cell>
          <cell r="H929">
            <v>45271</v>
          </cell>
          <cell r="I929">
            <v>45288</v>
          </cell>
          <cell r="J929">
            <v>0</v>
          </cell>
          <cell r="K929" t="str">
            <v>Bhavesh Ravat</v>
          </cell>
          <cell r="L929">
            <v>23</v>
          </cell>
          <cell r="M929">
            <v>36564</v>
          </cell>
          <cell r="N929">
            <v>9586302602</v>
          </cell>
          <cell r="O929" t="str">
            <v>-</v>
          </cell>
          <cell r="P929" t="str">
            <v>Vinubhai</v>
          </cell>
          <cell r="Q929">
            <v>9638288016</v>
          </cell>
          <cell r="R929" t="str">
            <v>Father</v>
          </cell>
          <cell r="S929" t="str">
            <v>Revaben</v>
          </cell>
          <cell r="T929" t="str">
            <v xml:space="preserve">At:Muktidham,Ta:Sanand,Dist: Ahmedabad.PinCode -382110    </v>
          </cell>
          <cell r="U929" t="str">
            <v>Ambaliya,Malpur,Arvalli,Gujarat-383345</v>
          </cell>
          <cell r="V929" t="str">
            <v>-</v>
          </cell>
          <cell r="W929">
            <v>471452887134</v>
          </cell>
          <cell r="X929" t="str">
            <v>-</v>
          </cell>
          <cell r="Y929" t="str">
            <v>ITI</v>
          </cell>
          <cell r="Z929" t="str">
            <v>Mechanic Diesel Engine</v>
          </cell>
          <cell r="AA929" t="str">
            <v>-</v>
          </cell>
        </row>
        <row r="930">
          <cell r="B930" t="str">
            <v>JV2312108</v>
          </cell>
          <cell r="C930" t="str">
            <v>Production</v>
          </cell>
          <cell r="D930" t="str">
            <v>Curing</v>
          </cell>
          <cell r="E930">
            <v>0</v>
          </cell>
          <cell r="F930" t="str">
            <v>CW Operator</v>
          </cell>
          <cell r="G930" t="str">
            <v>Skilled</v>
          </cell>
          <cell r="H930">
            <v>45271</v>
          </cell>
          <cell r="I930">
            <v>0</v>
          </cell>
          <cell r="J930">
            <v>0</v>
          </cell>
          <cell r="K930" t="str">
            <v xml:space="preserve">Khant Daksheshkumar </v>
          </cell>
          <cell r="L930">
            <v>23</v>
          </cell>
          <cell r="M930">
            <v>36730</v>
          </cell>
          <cell r="N930">
            <v>6354505556</v>
          </cell>
          <cell r="O930" t="str">
            <v>-</v>
          </cell>
          <cell r="P930" t="str">
            <v>Vaghabhai</v>
          </cell>
          <cell r="Q930">
            <v>9726705168</v>
          </cell>
          <cell r="R930" t="str">
            <v>Father</v>
          </cell>
          <cell r="S930" t="str">
            <v>Somiben</v>
          </cell>
          <cell r="T930" t="str">
            <v xml:space="preserve">At:Gadhiya Chokdi Sanand,Ta:Sanand,Dist: Ahmedabad.PinCode -382110    </v>
          </cell>
          <cell r="U930" t="str">
            <v>Ghantiya,Kasudi,Kheda,Gujarat-388260</v>
          </cell>
          <cell r="V930" t="str">
            <v>-</v>
          </cell>
          <cell r="W930">
            <v>939043165129</v>
          </cell>
          <cell r="X930" t="str">
            <v>-</v>
          </cell>
          <cell r="Y930" t="str">
            <v>ITI</v>
          </cell>
          <cell r="Z930" t="str">
            <v>Fitter</v>
          </cell>
          <cell r="AA930" t="str">
            <v>-</v>
          </cell>
        </row>
        <row r="931">
          <cell r="B931" t="str">
            <v>JV2312109</v>
          </cell>
          <cell r="C931" t="str">
            <v>Production</v>
          </cell>
          <cell r="D931" t="str">
            <v>Curing</v>
          </cell>
          <cell r="E931">
            <v>0</v>
          </cell>
          <cell r="F931" t="str">
            <v>CW Operator</v>
          </cell>
          <cell r="G931" t="str">
            <v>Skilled</v>
          </cell>
          <cell r="H931">
            <v>45271</v>
          </cell>
          <cell r="I931">
            <v>0</v>
          </cell>
          <cell r="J931">
            <v>0</v>
          </cell>
          <cell r="K931" t="str">
            <v>Rahamatulla Baddi</v>
          </cell>
          <cell r="L931">
            <v>24</v>
          </cell>
          <cell r="M931">
            <v>36484</v>
          </cell>
          <cell r="N931">
            <v>9083842409</v>
          </cell>
          <cell r="O931" t="str">
            <v>-</v>
          </cell>
          <cell r="P931" t="str">
            <v>Taleb Baddi</v>
          </cell>
          <cell r="Q931">
            <v>7797292169</v>
          </cell>
          <cell r="R931" t="str">
            <v>Father</v>
          </cell>
          <cell r="S931" t="str">
            <v>Mariyan Bibi</v>
          </cell>
          <cell r="T931" t="str">
            <v xml:space="preserve">At:Gadhiya Chokdi Sanand,Ta:Sanand,Dist: Ahmedabad.PinCode -382110    </v>
          </cell>
          <cell r="U931" t="str">
            <v>Satyadaspur,South Twenty Four Parganas,West Bengal-743371</v>
          </cell>
          <cell r="V931" t="str">
            <v>-</v>
          </cell>
          <cell r="W931">
            <v>408766264480</v>
          </cell>
          <cell r="X931" t="str">
            <v>-</v>
          </cell>
          <cell r="Y931" t="str">
            <v>ITI</v>
          </cell>
          <cell r="Z931" t="str">
            <v>Electrician</v>
          </cell>
          <cell r="AA931" t="str">
            <v>-</v>
          </cell>
        </row>
        <row r="932">
          <cell r="B932" t="str">
            <v>JV2312110</v>
          </cell>
          <cell r="C932" t="str">
            <v>Production</v>
          </cell>
          <cell r="D932" t="str">
            <v>Mixing</v>
          </cell>
          <cell r="E932">
            <v>0</v>
          </cell>
          <cell r="F932" t="str">
            <v>CW Operator</v>
          </cell>
          <cell r="G932" t="str">
            <v>Skilled</v>
          </cell>
          <cell r="H932">
            <v>45271</v>
          </cell>
          <cell r="I932">
            <v>0</v>
          </cell>
          <cell r="J932">
            <v>0</v>
          </cell>
          <cell r="K932" t="str">
            <v xml:space="preserve">Parmar Rahul </v>
          </cell>
          <cell r="L932">
            <v>24</v>
          </cell>
          <cell r="M932">
            <v>36312</v>
          </cell>
          <cell r="N932">
            <v>6351969680</v>
          </cell>
          <cell r="O932" t="str">
            <v>-</v>
          </cell>
          <cell r="P932" t="str">
            <v>Chatursinh</v>
          </cell>
          <cell r="Q932">
            <v>6362935288</v>
          </cell>
          <cell r="R932" t="str">
            <v>Father</v>
          </cell>
          <cell r="S932" t="str">
            <v>Kapilaben</v>
          </cell>
          <cell r="T932" t="str">
            <v xml:space="preserve">At:Gadhiya Chokdi Sanand,Ta:Sanand,Dist: Ahmedabad.PinCode -382110    </v>
          </cell>
          <cell r="U932" t="str">
            <v>Limbarvada,Virpur,Kheda,Gujarat-388260</v>
          </cell>
          <cell r="V932" t="str">
            <v>-</v>
          </cell>
          <cell r="W932">
            <v>282190383307</v>
          </cell>
          <cell r="X932" t="str">
            <v>-</v>
          </cell>
          <cell r="Y932" t="str">
            <v>ITI</v>
          </cell>
          <cell r="Z932" t="str">
            <v>Welder</v>
          </cell>
          <cell r="AA932" t="str">
            <v>-</v>
          </cell>
        </row>
        <row r="933">
          <cell r="B933" t="str">
            <v>JV2312111</v>
          </cell>
          <cell r="C933" t="str">
            <v>Production</v>
          </cell>
          <cell r="D933" t="str">
            <v>Curing</v>
          </cell>
          <cell r="E933">
            <v>0</v>
          </cell>
          <cell r="F933" t="str">
            <v>CW Operator</v>
          </cell>
          <cell r="G933" t="str">
            <v>Skilled</v>
          </cell>
          <cell r="H933">
            <v>45271</v>
          </cell>
          <cell r="I933">
            <v>0</v>
          </cell>
          <cell r="J933">
            <v>0</v>
          </cell>
          <cell r="K933" t="str">
            <v>Nirmalsingh</v>
          </cell>
          <cell r="L933">
            <v>26</v>
          </cell>
          <cell r="M933">
            <v>35683</v>
          </cell>
          <cell r="N933">
            <v>6296229852</v>
          </cell>
          <cell r="O933" t="str">
            <v>-</v>
          </cell>
          <cell r="P933" t="str">
            <v>Palin Sing</v>
          </cell>
          <cell r="Q933">
            <v>8617800481</v>
          </cell>
          <cell r="R933" t="str">
            <v>Father</v>
          </cell>
          <cell r="S933" t="str">
            <v>Jharna Sing</v>
          </cell>
          <cell r="T933" t="str">
            <v xml:space="preserve">At:Gadhiya Chokdi Sanand,Ta:Sanand,Dist: Ahmedabad.PinCode -382110    </v>
          </cell>
          <cell r="U933" t="str">
            <v>Beliabera,Paschim Medinipur,West Bengal-721517</v>
          </cell>
          <cell r="V933" t="str">
            <v>-</v>
          </cell>
          <cell r="W933">
            <v>981749633986</v>
          </cell>
          <cell r="X933" t="str">
            <v>-</v>
          </cell>
          <cell r="Y933" t="str">
            <v>ITI</v>
          </cell>
          <cell r="Z933" t="str">
            <v>Fitter</v>
          </cell>
          <cell r="AA933" t="str">
            <v>-</v>
          </cell>
        </row>
        <row r="934">
          <cell r="B934" t="str">
            <v>JV2312112</v>
          </cell>
          <cell r="C934" t="str">
            <v>Production</v>
          </cell>
          <cell r="D934" t="str">
            <v>Curing</v>
          </cell>
          <cell r="E934">
            <v>0</v>
          </cell>
          <cell r="F934" t="str">
            <v>CW Operator</v>
          </cell>
          <cell r="G934" t="str">
            <v>Skilled</v>
          </cell>
          <cell r="H934">
            <v>45271</v>
          </cell>
          <cell r="I934">
            <v>45299</v>
          </cell>
          <cell r="J934">
            <v>0</v>
          </cell>
          <cell r="K934" t="str">
            <v>Hiltu Biswas</v>
          </cell>
          <cell r="L934">
            <v>22</v>
          </cell>
          <cell r="M934">
            <v>36895</v>
          </cell>
          <cell r="N934">
            <v>8346935867</v>
          </cell>
          <cell r="O934" t="str">
            <v>-</v>
          </cell>
          <cell r="P934" t="str">
            <v>Rabin Biswas</v>
          </cell>
          <cell r="Q934" t="str">
            <v>-</v>
          </cell>
          <cell r="R934" t="str">
            <v>Father</v>
          </cell>
          <cell r="S934" t="str">
            <v>Shikha Biswas</v>
          </cell>
          <cell r="T934" t="str">
            <v xml:space="preserve">At:Hajari Mata,Ta:Sanand,Dist: Ahmedabad.PinCode -382110    </v>
          </cell>
          <cell r="U934" t="str">
            <v>Barachupria,Nadia, West Bengal-741502</v>
          </cell>
          <cell r="V934" t="str">
            <v>-</v>
          </cell>
          <cell r="W934">
            <v>413171716682</v>
          </cell>
          <cell r="X934" t="str">
            <v>-</v>
          </cell>
          <cell r="Y934" t="str">
            <v>ITI</v>
          </cell>
          <cell r="Z934" t="str">
            <v>Plumber</v>
          </cell>
          <cell r="AA934" t="str">
            <v>-</v>
          </cell>
        </row>
        <row r="935">
          <cell r="B935" t="str">
            <v>JV2312113</v>
          </cell>
          <cell r="C935" t="str">
            <v>Production</v>
          </cell>
          <cell r="D935" t="str">
            <v>Curing</v>
          </cell>
          <cell r="E935">
            <v>0</v>
          </cell>
          <cell r="F935" t="str">
            <v>CW Operator</v>
          </cell>
          <cell r="G935" t="str">
            <v>Skilled</v>
          </cell>
          <cell r="H935">
            <v>45271</v>
          </cell>
          <cell r="I935">
            <v>45299</v>
          </cell>
          <cell r="J935">
            <v>0</v>
          </cell>
          <cell r="K935" t="str">
            <v>Raju Biswas</v>
          </cell>
          <cell r="L935">
            <v>22</v>
          </cell>
          <cell r="M935">
            <v>36906</v>
          </cell>
          <cell r="N935">
            <v>8967817524</v>
          </cell>
          <cell r="O935" t="str">
            <v>-</v>
          </cell>
          <cell r="P935" t="str">
            <v>Binod Biswas</v>
          </cell>
          <cell r="Q935">
            <v>8670482351</v>
          </cell>
          <cell r="R935" t="str">
            <v>Father</v>
          </cell>
          <cell r="S935" t="str">
            <v>Mithu Biswas</v>
          </cell>
          <cell r="T935" t="str">
            <v xml:space="preserve">At:Hajari Mata,Ta:Sanand,Dist: Ahmedabad.PinCode -382110    </v>
          </cell>
          <cell r="U935" t="str">
            <v>Garapota,Nadia,West Bengal-741502</v>
          </cell>
          <cell r="V935" t="str">
            <v>-</v>
          </cell>
          <cell r="W935">
            <v>533157627353</v>
          </cell>
          <cell r="X935" t="str">
            <v>-</v>
          </cell>
          <cell r="Y935" t="str">
            <v>ITI</v>
          </cell>
          <cell r="Z935" t="str">
            <v>Plumber</v>
          </cell>
          <cell r="AA935" t="str">
            <v>-</v>
          </cell>
        </row>
        <row r="936">
          <cell r="B936" t="str">
            <v>JV2312114</v>
          </cell>
          <cell r="C936" t="str">
            <v>Production</v>
          </cell>
          <cell r="D936" t="str">
            <v>Mixing</v>
          </cell>
          <cell r="E936">
            <v>0</v>
          </cell>
          <cell r="F936" t="str">
            <v>CW Operator</v>
          </cell>
          <cell r="G936" t="str">
            <v>Skilled</v>
          </cell>
          <cell r="H936">
            <v>45274</v>
          </cell>
          <cell r="I936">
            <v>0</v>
          </cell>
          <cell r="J936">
            <v>0</v>
          </cell>
          <cell r="K936" t="str">
            <v>Manoj Kumar Yadav</v>
          </cell>
          <cell r="L936">
            <v>24</v>
          </cell>
          <cell r="M936">
            <v>36305</v>
          </cell>
          <cell r="N936">
            <v>9586173414</v>
          </cell>
          <cell r="O936" t="str">
            <v>-</v>
          </cell>
          <cell r="P936" t="str">
            <v>Lalji Yadav</v>
          </cell>
          <cell r="Q936">
            <v>9919404310</v>
          </cell>
          <cell r="R936" t="str">
            <v>Father</v>
          </cell>
          <cell r="S936" t="str">
            <v>Gayatridevi</v>
          </cell>
          <cell r="T936" t="str">
            <v xml:space="preserve">At:Hajari Mata,Ta:Sanand,Dist: Ahmedabad.PinCode -382110    </v>
          </cell>
          <cell r="U936" t="str">
            <v>Pandeytara,Garapur,Raniganj,UP-230302</v>
          </cell>
          <cell r="V936" t="str">
            <v>-</v>
          </cell>
          <cell r="W936">
            <v>580139697686</v>
          </cell>
          <cell r="X936" t="str">
            <v>-</v>
          </cell>
          <cell r="Y936" t="str">
            <v>ITI</v>
          </cell>
          <cell r="Z936" t="str">
            <v>Fitter</v>
          </cell>
          <cell r="AA936" t="str">
            <v>-</v>
          </cell>
        </row>
        <row r="937">
          <cell r="B937" t="str">
            <v>JV2312115</v>
          </cell>
          <cell r="C937" t="str">
            <v>Production</v>
          </cell>
          <cell r="D937" t="str">
            <v>Mixing</v>
          </cell>
          <cell r="E937" t="str">
            <v>Rubber Inspection</v>
          </cell>
          <cell r="F937" t="str">
            <v>CW Operator</v>
          </cell>
          <cell r="G937" t="str">
            <v>Skilled</v>
          </cell>
          <cell r="H937">
            <v>45274</v>
          </cell>
          <cell r="I937">
            <v>0</v>
          </cell>
          <cell r="J937">
            <v>0</v>
          </cell>
          <cell r="K937" t="str">
            <v>Ravindra Kumar</v>
          </cell>
          <cell r="L937">
            <v>29</v>
          </cell>
          <cell r="M937">
            <v>34585</v>
          </cell>
          <cell r="N937">
            <v>9453571653</v>
          </cell>
          <cell r="O937" t="str">
            <v>-</v>
          </cell>
          <cell r="P937" t="str">
            <v>Shivram</v>
          </cell>
          <cell r="Q937">
            <v>8009727646</v>
          </cell>
          <cell r="R937" t="str">
            <v>Father</v>
          </cell>
          <cell r="S937" t="str">
            <v>Shard Devi</v>
          </cell>
          <cell r="T937" t="str">
            <v xml:space="preserve">At:Hajari Mata,Ta:Sanand,Dist: Ahmedabad.PinCode -382110    </v>
          </cell>
          <cell r="U937" t="str">
            <v>Tulsipur,Ambedkar Nagar,UP-224234</v>
          </cell>
          <cell r="V937" t="str">
            <v>-</v>
          </cell>
          <cell r="W937">
            <v>909946478417</v>
          </cell>
          <cell r="X937" t="str">
            <v>-</v>
          </cell>
          <cell r="Y937" t="str">
            <v>ITI</v>
          </cell>
          <cell r="Z937" t="str">
            <v>Fitter</v>
          </cell>
          <cell r="AA937" t="str">
            <v>-</v>
          </cell>
        </row>
        <row r="938">
          <cell r="B938" t="str">
            <v>JV2312116</v>
          </cell>
          <cell r="C938" t="str">
            <v>Production</v>
          </cell>
          <cell r="D938" t="str">
            <v>Curing</v>
          </cell>
          <cell r="E938">
            <v>0</v>
          </cell>
          <cell r="F938" t="str">
            <v>CW Operator</v>
          </cell>
          <cell r="G938" t="str">
            <v>Skilled</v>
          </cell>
          <cell r="H938">
            <v>45274</v>
          </cell>
          <cell r="I938">
            <v>0</v>
          </cell>
          <cell r="J938">
            <v>0</v>
          </cell>
          <cell r="K938" t="str">
            <v>Malivad Kiran</v>
          </cell>
          <cell r="L938">
            <v>25</v>
          </cell>
          <cell r="M938">
            <v>35816</v>
          </cell>
          <cell r="N938">
            <v>9081558398</v>
          </cell>
          <cell r="O938" t="str">
            <v>-</v>
          </cell>
          <cell r="P938" t="str">
            <v>Ranjeetbhai</v>
          </cell>
          <cell r="Q938">
            <v>9409047654</v>
          </cell>
          <cell r="R938" t="str">
            <v>Father</v>
          </cell>
          <cell r="S938" t="str">
            <v>Kaliben</v>
          </cell>
          <cell r="T938" t="str">
            <v xml:space="preserve">At:Gadhiya Chokdi Sanand,Ta:Sanand,Dist: Ahmedabad.PinCode -382110    </v>
          </cell>
          <cell r="U938" t="str">
            <v>Ambaliya,Malpur,Arvalli,Gujarat-383345</v>
          </cell>
          <cell r="V938" t="str">
            <v>-</v>
          </cell>
          <cell r="W938">
            <v>390439634849</v>
          </cell>
          <cell r="X938" t="str">
            <v>-</v>
          </cell>
          <cell r="Y938" t="str">
            <v>ITI</v>
          </cell>
          <cell r="Z938" t="str">
            <v>Mechanic Diesel Engine</v>
          </cell>
          <cell r="AA938" t="str">
            <v>-</v>
          </cell>
        </row>
        <row r="939">
          <cell r="B939" t="str">
            <v>JV2312117</v>
          </cell>
          <cell r="C939" t="str">
            <v>Production</v>
          </cell>
          <cell r="D939" t="str">
            <v>Mixing</v>
          </cell>
          <cell r="E939">
            <v>0</v>
          </cell>
          <cell r="F939" t="str">
            <v>CW Operator</v>
          </cell>
          <cell r="G939" t="str">
            <v>Skilled</v>
          </cell>
          <cell r="H939">
            <v>45278</v>
          </cell>
          <cell r="I939">
            <v>0</v>
          </cell>
          <cell r="J939">
            <v>0</v>
          </cell>
          <cell r="K939" t="str">
            <v>Goutam Verma</v>
          </cell>
          <cell r="L939">
            <v>19</v>
          </cell>
          <cell r="M939">
            <v>38006</v>
          </cell>
          <cell r="N939">
            <v>9179437028</v>
          </cell>
          <cell r="O939" t="str">
            <v>-</v>
          </cell>
          <cell r="P939" t="str">
            <v>Pradeep Verma</v>
          </cell>
          <cell r="Q939">
            <v>8821955009</v>
          </cell>
          <cell r="R939" t="str">
            <v>Father</v>
          </cell>
          <cell r="S939" t="str">
            <v>Shobha Verma</v>
          </cell>
          <cell r="T939" t="str">
            <v xml:space="preserve">At:Muktidham,Ta:Sanand,Dist: Ahmedabad.PinCode -382110    </v>
          </cell>
          <cell r="U939" t="str">
            <v>Unbujurg,Khargone,MP-451440</v>
          </cell>
          <cell r="V939" t="str">
            <v>-</v>
          </cell>
          <cell r="W939">
            <v>301265000687</v>
          </cell>
          <cell r="X939" t="str">
            <v>-</v>
          </cell>
          <cell r="Y939" t="str">
            <v>ITI</v>
          </cell>
          <cell r="Z939" t="str">
            <v>Welder</v>
          </cell>
          <cell r="AA939" t="str">
            <v>-</v>
          </cell>
        </row>
        <row r="940">
          <cell r="B940" t="str">
            <v>JV2312118</v>
          </cell>
          <cell r="C940" t="str">
            <v>Production</v>
          </cell>
          <cell r="D940" t="str">
            <v>Mixing</v>
          </cell>
          <cell r="E940">
            <v>0</v>
          </cell>
          <cell r="F940" t="str">
            <v>CW Operator</v>
          </cell>
          <cell r="G940" t="str">
            <v>Skilled</v>
          </cell>
          <cell r="H940">
            <v>45278</v>
          </cell>
          <cell r="I940">
            <v>0</v>
          </cell>
          <cell r="J940">
            <v>0</v>
          </cell>
          <cell r="K940" t="str">
            <v>Dayamoy Gorai</v>
          </cell>
          <cell r="L940">
            <v>21</v>
          </cell>
          <cell r="M940">
            <v>37381</v>
          </cell>
          <cell r="N940">
            <v>7585011926</v>
          </cell>
          <cell r="O940" t="str">
            <v>-</v>
          </cell>
          <cell r="P940" t="str">
            <v>Sandip Gorai</v>
          </cell>
          <cell r="Q940">
            <v>9382539744</v>
          </cell>
          <cell r="R940" t="str">
            <v>Father</v>
          </cell>
          <cell r="S940" t="str">
            <v>Padma Gorai</v>
          </cell>
          <cell r="T940" t="str">
            <v xml:space="preserve">At:Hajari Mata,Ta:Sanand,Dist: Ahmedabad.PinCode -382110    </v>
          </cell>
          <cell r="U940" t="str">
            <v>Goalbari,Sukhadali,Bankura,West Bengal-722150</v>
          </cell>
          <cell r="V940" t="str">
            <v>-</v>
          </cell>
          <cell r="W940">
            <v>532955152289</v>
          </cell>
          <cell r="X940" t="str">
            <v>-</v>
          </cell>
          <cell r="Y940" t="str">
            <v>ITI</v>
          </cell>
          <cell r="Z940" t="str">
            <v>Electrician</v>
          </cell>
          <cell r="AA940" t="str">
            <v>-</v>
          </cell>
        </row>
        <row r="941">
          <cell r="B941" t="str">
            <v>C2007001</v>
          </cell>
          <cell r="C941" t="str">
            <v>Production</v>
          </cell>
          <cell r="D941" t="str">
            <v>Curing</v>
          </cell>
          <cell r="E941">
            <v>0</v>
          </cell>
          <cell r="F941" t="str">
            <v>CW Operator</v>
          </cell>
          <cell r="G941" t="str">
            <v>Skilled</v>
          </cell>
          <cell r="H941">
            <v>44018</v>
          </cell>
          <cell r="I941">
            <v>44159</v>
          </cell>
          <cell r="J941">
            <v>0</v>
          </cell>
          <cell r="K941" t="str">
            <v>Shaileshkumar Merubhai Makwana</v>
          </cell>
          <cell r="L941">
            <v>33.468493150684928</v>
          </cell>
          <cell r="M941">
            <v>33086</v>
          </cell>
          <cell r="N941">
            <v>9726385693</v>
          </cell>
          <cell r="O941" t="str">
            <v>makwanashaileshmakwana829@gmail.com</v>
          </cell>
          <cell r="P941" t="str">
            <v>Krishnaben</v>
          </cell>
          <cell r="Q941">
            <v>9327115792</v>
          </cell>
          <cell r="R941" t="str">
            <v>Wife</v>
          </cell>
          <cell r="S941" t="str">
            <v>Jayaben</v>
          </cell>
          <cell r="T941" t="str">
            <v>Railway Chali No 139/A Viramgam Ahmedabad Gujarat Pin 382150</v>
          </cell>
          <cell r="U941" t="str">
            <v>Railway Chali No 139/A Viramgam Ahmedabad Gujarat Pin 382150</v>
          </cell>
          <cell r="V941" t="str">
            <v>EUBPM8871G</v>
          </cell>
          <cell r="W941">
            <v>816037542297</v>
          </cell>
          <cell r="X941" t="str">
            <v>A+</v>
          </cell>
          <cell r="Y941" t="str">
            <v>ITI</v>
          </cell>
          <cell r="Z941" t="str">
            <v>Fitter</v>
          </cell>
          <cell r="AA941" t="str">
            <v>7 Year</v>
          </cell>
        </row>
        <row r="942">
          <cell r="B942" t="str">
            <v>C2007002</v>
          </cell>
          <cell r="C942" t="str">
            <v>Production</v>
          </cell>
          <cell r="D942" t="str">
            <v>Curing</v>
          </cell>
          <cell r="E942" t="str">
            <v>Curing</v>
          </cell>
          <cell r="F942" t="str">
            <v>CW Operator</v>
          </cell>
          <cell r="G942" t="str">
            <v>Skilled</v>
          </cell>
          <cell r="H942">
            <v>44018</v>
          </cell>
          <cell r="I942">
            <v>44676</v>
          </cell>
          <cell r="J942">
            <v>0</v>
          </cell>
          <cell r="K942" t="str">
            <v>Rutvikkumar Ajitbhai Patel</v>
          </cell>
          <cell r="L942">
            <v>23.671232876712327</v>
          </cell>
          <cell r="M942">
            <v>36662</v>
          </cell>
          <cell r="N942">
            <v>7046952762</v>
          </cell>
          <cell r="O942" t="str">
            <v>prutvik294@gmail.com</v>
          </cell>
          <cell r="P942" t="str">
            <v>Ajitbhai</v>
          </cell>
          <cell r="Q942">
            <v>9428801350</v>
          </cell>
          <cell r="R942" t="str">
            <v>Father</v>
          </cell>
          <cell r="S942" t="str">
            <v>Ashaben</v>
          </cell>
          <cell r="T942" t="str">
            <v>34 Narnaray Park, B/H Rajiv Park Sardarchowk Krishnanagar Ahmedabad Gujarat Pin 382345</v>
          </cell>
          <cell r="U942" t="str">
            <v>34 Narnaray Park, B/H Rajiv Park Sardarchowk Krishnanagar Ahmedabad Gujarat Pin 382345</v>
          </cell>
          <cell r="V942" t="str">
            <v>-</v>
          </cell>
          <cell r="W942">
            <v>630310658665</v>
          </cell>
          <cell r="X942" t="str">
            <v>-</v>
          </cell>
          <cell r="Y942" t="str">
            <v>ITI</v>
          </cell>
          <cell r="Z942" t="str">
            <v>Fitter</v>
          </cell>
          <cell r="AA942" t="str">
            <v>Fresher</v>
          </cell>
        </row>
        <row r="943">
          <cell r="B943" t="str">
            <v>C2007004</v>
          </cell>
          <cell r="C943" t="str">
            <v>Production</v>
          </cell>
          <cell r="D943" t="str">
            <v>Curing</v>
          </cell>
          <cell r="E943">
            <v>0</v>
          </cell>
          <cell r="F943" t="str">
            <v>CW Operator</v>
          </cell>
          <cell r="G943" t="str">
            <v>Skilled</v>
          </cell>
          <cell r="H943">
            <v>44018</v>
          </cell>
          <cell r="I943">
            <v>44083</v>
          </cell>
          <cell r="J943">
            <v>0</v>
          </cell>
          <cell r="K943" t="str">
            <v>Mohammadzaid Adambhai Kachhot</v>
          </cell>
          <cell r="L943">
            <v>25.605479452054794</v>
          </cell>
          <cell r="M943">
            <v>35956</v>
          </cell>
          <cell r="N943">
            <v>8511300658</v>
          </cell>
          <cell r="O943" t="str">
            <v>kachhotzaid566@gmail.com</v>
          </cell>
          <cell r="P943" t="str">
            <v>Adambhai</v>
          </cell>
          <cell r="Q943">
            <v>9574414670</v>
          </cell>
          <cell r="R943" t="str">
            <v>Father</v>
          </cell>
          <cell r="S943" t="str">
            <v>Rehanaben</v>
          </cell>
          <cell r="T943" t="str">
            <v>35/124 Nr Bavamiya Masjid Pirampir Chhillo Viramgam Dist Ahmedabad Gujarat Pin 382150</v>
          </cell>
          <cell r="U943" t="str">
            <v>35/124 Nr Bavamiya Masjid Pirampir Chhillo Viramgam Dist Ahmedabad Gujarat Pin 382150</v>
          </cell>
          <cell r="V943" t="str">
            <v>HYWPK6632P</v>
          </cell>
          <cell r="W943">
            <v>499685489321</v>
          </cell>
          <cell r="X943" t="str">
            <v>A+</v>
          </cell>
          <cell r="Y943" t="str">
            <v>ITI</v>
          </cell>
          <cell r="Z943" t="str">
            <v>Electrician</v>
          </cell>
          <cell r="AA943" t="str">
            <v>Fresher</v>
          </cell>
        </row>
        <row r="944">
          <cell r="B944" t="str">
            <v>C2007005</v>
          </cell>
          <cell r="C944" t="str">
            <v>Production</v>
          </cell>
          <cell r="D944" t="str">
            <v>Curing</v>
          </cell>
          <cell r="E944">
            <v>0</v>
          </cell>
          <cell r="F944" t="str">
            <v>CW Operator</v>
          </cell>
          <cell r="G944" t="str">
            <v>Skilled</v>
          </cell>
          <cell r="H944">
            <v>44018</v>
          </cell>
          <cell r="I944">
            <v>44048</v>
          </cell>
          <cell r="J944">
            <v>0</v>
          </cell>
          <cell r="K944" t="str">
            <v>Darshansinh Dineshsinh Makwana</v>
          </cell>
          <cell r="L944">
            <v>21.69041095890411</v>
          </cell>
          <cell r="M944">
            <v>37385</v>
          </cell>
          <cell r="N944">
            <v>7874861815</v>
          </cell>
          <cell r="O944" t="str">
            <v>-</v>
          </cell>
          <cell r="P944" t="str">
            <v>Dineshsinh</v>
          </cell>
          <cell r="Q944">
            <v>8469109826</v>
          </cell>
          <cell r="R944" t="str">
            <v>Father</v>
          </cell>
          <cell r="S944" t="str">
            <v>Sangitaben</v>
          </cell>
          <cell r="T944" t="str">
            <v>Hajarimata Madir Sanand Dist Ahmedabad Gujarat Pin 382110</v>
          </cell>
          <cell r="U944" t="str">
            <v>Makwana Vas Surpur Varthu Ta Modasa Dist Arvalli Gujarat Pin 383317</v>
          </cell>
          <cell r="V944" t="str">
            <v>-</v>
          </cell>
          <cell r="W944">
            <v>247851666475</v>
          </cell>
          <cell r="X944" t="str">
            <v>-</v>
          </cell>
          <cell r="Y944" t="str">
            <v>ITI</v>
          </cell>
          <cell r="Z944" t="str">
            <v>Welder</v>
          </cell>
          <cell r="AA944" t="str">
            <v>Fresher</v>
          </cell>
        </row>
        <row r="945">
          <cell r="B945" t="str">
            <v>C2007006</v>
          </cell>
          <cell r="C945" t="str">
            <v>Production</v>
          </cell>
          <cell r="D945" t="str">
            <v>Curing</v>
          </cell>
          <cell r="E945">
            <v>0</v>
          </cell>
          <cell r="F945" t="str">
            <v>CW Operator</v>
          </cell>
          <cell r="G945" t="str">
            <v>Skilled</v>
          </cell>
          <cell r="H945">
            <v>44018</v>
          </cell>
          <cell r="I945">
            <v>44069</v>
          </cell>
          <cell r="J945">
            <v>0</v>
          </cell>
          <cell r="K945" t="str">
            <v>Ankitkumar Anilbhai Khatri</v>
          </cell>
          <cell r="L945">
            <v>26.252054794520546</v>
          </cell>
          <cell r="M945">
            <v>35720</v>
          </cell>
          <cell r="N945">
            <v>6352383906</v>
          </cell>
          <cell r="O945" t="str">
            <v>khatriankit991@gmail.com</v>
          </cell>
          <cell r="P945" t="str">
            <v>Anilbhai</v>
          </cell>
          <cell r="Q945">
            <v>7383982997</v>
          </cell>
          <cell r="R945" t="str">
            <v>Father</v>
          </cell>
          <cell r="S945" t="str">
            <v>Pravinaben</v>
          </cell>
          <cell r="T945" t="str">
            <v>Sector 24 Gandhinagar Gujarat Pin 382024</v>
          </cell>
          <cell r="U945" t="str">
            <v>Bhagat Fali Sardoi Ta Modasa Dist Arvalli Gujarat Pin 383320</v>
          </cell>
          <cell r="V945" t="str">
            <v>UGCPK6279L</v>
          </cell>
          <cell r="W945">
            <v>641873846322</v>
          </cell>
          <cell r="X945" t="str">
            <v>A+</v>
          </cell>
          <cell r="Y945" t="str">
            <v>ITI</v>
          </cell>
          <cell r="Z945" t="str">
            <v>Fitter</v>
          </cell>
          <cell r="AA945" t="str">
            <v>Fresher</v>
          </cell>
        </row>
        <row r="946">
          <cell r="B946" t="str">
            <v>C2007007</v>
          </cell>
          <cell r="C946" t="str">
            <v>Production</v>
          </cell>
          <cell r="D946" t="str">
            <v>Extrusion</v>
          </cell>
          <cell r="E946" t="str">
            <v>Extruding Team</v>
          </cell>
          <cell r="F946" t="str">
            <v>CW Operator</v>
          </cell>
          <cell r="G946" t="str">
            <v>Skilled</v>
          </cell>
          <cell r="H946">
            <v>44018</v>
          </cell>
          <cell r="I946">
            <v>44075</v>
          </cell>
          <cell r="J946">
            <v>0</v>
          </cell>
          <cell r="K946" t="str">
            <v>Kavankumar Rameshbhai Patel</v>
          </cell>
          <cell r="L946">
            <v>30.279452054794522</v>
          </cell>
          <cell r="M946">
            <v>34250</v>
          </cell>
          <cell r="N946">
            <v>7359365151</v>
          </cell>
          <cell r="O946" t="str">
            <v>kavanpatel8101993@gmail.com</v>
          </cell>
          <cell r="P946" t="str">
            <v>Rameshbhai</v>
          </cell>
          <cell r="Q946">
            <v>9924220755</v>
          </cell>
          <cell r="R946" t="str">
            <v>Father</v>
          </cell>
          <cell r="S946" t="str">
            <v>Surekhaben</v>
          </cell>
          <cell r="T946" t="str">
            <v>8/Manmandir Row House B/h Devbhumi Soc Nr Srmuti Mandir Nigam Road Godasar Ahmedabad Gujarat Pin 380050</v>
          </cell>
          <cell r="U946" t="str">
            <v>8/Manmandir Row House B/h Devbhumi Soc Nr Srmuti Mandir Nigam Road Godasar Ahmedabad Gujarat Pin 380050</v>
          </cell>
          <cell r="V946" t="str">
            <v>CKTPP6669K</v>
          </cell>
          <cell r="W946">
            <v>945340419175</v>
          </cell>
          <cell r="X946" t="str">
            <v>B+</v>
          </cell>
          <cell r="Y946" t="str">
            <v>ITI</v>
          </cell>
          <cell r="Z946" t="str">
            <v>Machinist</v>
          </cell>
          <cell r="AA946" t="str">
            <v>4 Year</v>
          </cell>
        </row>
        <row r="947">
          <cell r="B947" t="str">
            <v>C2007003</v>
          </cell>
          <cell r="C947" t="str">
            <v>Production</v>
          </cell>
          <cell r="D947" t="str">
            <v>Curing</v>
          </cell>
          <cell r="E947" t="str">
            <v>Trimming</v>
          </cell>
          <cell r="F947" t="str">
            <v>CW Operator</v>
          </cell>
          <cell r="G947" t="str">
            <v>Skilled</v>
          </cell>
          <cell r="H947">
            <v>44018</v>
          </cell>
          <cell r="I947">
            <v>44582</v>
          </cell>
          <cell r="J947">
            <v>0</v>
          </cell>
          <cell r="K947" t="str">
            <v>Irfankhan Bahelolkhan Pathan</v>
          </cell>
          <cell r="L947">
            <v>28.145205479452056</v>
          </cell>
          <cell r="M947">
            <v>35029</v>
          </cell>
          <cell r="N947">
            <v>7383026010</v>
          </cell>
          <cell r="O947" t="str">
            <v>irfankhanpathan660@gmail.com</v>
          </cell>
          <cell r="P947" t="str">
            <v>Juberkhan</v>
          </cell>
          <cell r="Q947">
            <v>8141320755</v>
          </cell>
          <cell r="R947" t="str">
            <v>Brother</v>
          </cell>
          <cell r="S947" t="str">
            <v>Rahinaben</v>
          </cell>
          <cell r="T947" t="str">
            <v>Vaghela Vas Chharodi Ta Sanand Dist Ahmedabad Gujarat Pin 382170</v>
          </cell>
          <cell r="U947" t="str">
            <v>Vaghela Vas Chharodi Ta Sanand Dist Ahmedabad Gujarat Pin 382170</v>
          </cell>
          <cell r="V947" t="str">
            <v>DQAPP9490Q</v>
          </cell>
          <cell r="W947">
            <v>351326731506</v>
          </cell>
          <cell r="X947" t="str">
            <v>B+</v>
          </cell>
          <cell r="Y947" t="str">
            <v>ITI</v>
          </cell>
          <cell r="Z947" t="str">
            <v>Welder</v>
          </cell>
          <cell r="AA947" t="str">
            <v>Fresher</v>
          </cell>
        </row>
        <row r="948">
          <cell r="B948" t="str">
            <v>C2007009</v>
          </cell>
          <cell r="C948" t="str">
            <v>Production</v>
          </cell>
          <cell r="D948" t="str">
            <v>Extrusion</v>
          </cell>
          <cell r="E948" t="str">
            <v>Extruding Team</v>
          </cell>
          <cell r="F948" t="str">
            <v>CW Operator</v>
          </cell>
          <cell r="G948" t="str">
            <v>Skilled</v>
          </cell>
          <cell r="H948">
            <v>44018</v>
          </cell>
          <cell r="I948">
            <v>44026</v>
          </cell>
          <cell r="J948">
            <v>0</v>
          </cell>
          <cell r="K948" t="str">
            <v>Mehulbhai Manubhai Senva</v>
          </cell>
          <cell r="L948">
            <v>21.635616438356163</v>
          </cell>
          <cell r="M948">
            <v>37405</v>
          </cell>
          <cell r="N948">
            <v>7435971316</v>
          </cell>
          <cell r="O948" t="str">
            <v>ravatmehulravatmehul046@gmail.com</v>
          </cell>
          <cell r="P948" t="str">
            <v>Manubhai</v>
          </cell>
          <cell r="Q948">
            <v>9638228138</v>
          </cell>
          <cell r="R948" t="str">
            <v>Father</v>
          </cell>
          <cell r="S948" t="str">
            <v>Bhikhiben</v>
          </cell>
          <cell r="T948" t="str">
            <v>Senva Vas Melasana Kundal Ta Sanand Dist Ahmedabad Gujarat Pin 382110</v>
          </cell>
          <cell r="U948" t="str">
            <v>Senva Vas Melasana Kundal Ta Sanand Dist Ahmedabad Gujarat Pin 382110</v>
          </cell>
          <cell r="V948" t="str">
            <v>-</v>
          </cell>
          <cell r="W948">
            <v>847160572213</v>
          </cell>
          <cell r="X948" t="str">
            <v>B+</v>
          </cell>
          <cell r="Y948" t="str">
            <v>ITI</v>
          </cell>
          <cell r="Z948" t="str">
            <v>Welder</v>
          </cell>
          <cell r="AA948" t="str">
            <v>1 Year</v>
          </cell>
        </row>
        <row r="949">
          <cell r="B949" t="str">
            <v>C2007010</v>
          </cell>
          <cell r="C949" t="str">
            <v>QA</v>
          </cell>
          <cell r="D949" t="str">
            <v>Quality Inspection</v>
          </cell>
          <cell r="E949">
            <v>0</v>
          </cell>
          <cell r="F949" t="str">
            <v>CW Operator</v>
          </cell>
          <cell r="G949" t="str">
            <v>Skilled</v>
          </cell>
          <cell r="H949">
            <v>44018</v>
          </cell>
          <cell r="I949">
            <v>44103</v>
          </cell>
          <cell r="J949">
            <v>0</v>
          </cell>
          <cell r="K949" t="str">
            <v>Hardik Sureshkumar Chavda</v>
          </cell>
          <cell r="L949">
            <v>22.594520547945205</v>
          </cell>
          <cell r="M949">
            <v>37055</v>
          </cell>
          <cell r="N949">
            <v>7226059819</v>
          </cell>
          <cell r="O949" t="str">
            <v>chavdahardik1999@gmail.com</v>
          </cell>
          <cell r="P949" t="str">
            <v>Sureshbhai</v>
          </cell>
          <cell r="Q949">
            <v>9724151618</v>
          </cell>
          <cell r="R949" t="str">
            <v>Father</v>
          </cell>
          <cell r="S949" t="str">
            <v>Ranjanben</v>
          </cell>
          <cell r="T949" t="str">
            <v>Sathvara nu navu paru kendra same Viramgam Ta Viramgam Dist Ahmedabad Gujarat Pin 382150</v>
          </cell>
          <cell r="U949" t="str">
            <v>Sathvara nu navu paru kendra same Viramgam Ta Viramgam Dist Ahmedabad Gujarat Pin 382150</v>
          </cell>
          <cell r="V949" t="str">
            <v>BVHPC7742L</v>
          </cell>
          <cell r="W949">
            <v>953263759073</v>
          </cell>
          <cell r="X949" t="str">
            <v>-</v>
          </cell>
          <cell r="Y949" t="str">
            <v>ITI</v>
          </cell>
          <cell r="Z949" t="str">
            <v>Wireman</v>
          </cell>
          <cell r="AA949" t="str">
            <v>2 Year</v>
          </cell>
        </row>
        <row r="950">
          <cell r="B950" t="str">
            <v>C2007008</v>
          </cell>
          <cell r="C950" t="str">
            <v>Production</v>
          </cell>
          <cell r="D950" t="str">
            <v>Extrusion</v>
          </cell>
          <cell r="E950" t="str">
            <v>Extrusion</v>
          </cell>
          <cell r="F950" t="str">
            <v>CW Operator</v>
          </cell>
          <cell r="G950" t="str">
            <v>Skilled</v>
          </cell>
          <cell r="H950">
            <v>44018</v>
          </cell>
          <cell r="I950">
            <v>44451</v>
          </cell>
          <cell r="J950">
            <v>0</v>
          </cell>
          <cell r="K950" t="str">
            <v>Sureshbhai Jalubhai Thakor</v>
          </cell>
          <cell r="L950">
            <v>23.712328767123289</v>
          </cell>
          <cell r="M950">
            <v>36647</v>
          </cell>
          <cell r="N950">
            <v>7096664628</v>
          </cell>
          <cell r="O950" t="str">
            <v>sureshthakor849854@gmail.com</v>
          </cell>
          <cell r="P950" t="str">
            <v>Govindbhai</v>
          </cell>
          <cell r="Q950">
            <v>8735853604</v>
          </cell>
          <cell r="R950" t="str">
            <v>Brother</v>
          </cell>
          <cell r="S950" t="str">
            <v>Jayaben</v>
          </cell>
          <cell r="T950" t="str">
            <v>Sachana Ta Viramgam Dist Ahmedabad Gujarat Pin 382150</v>
          </cell>
          <cell r="U950" t="str">
            <v>Sachana Ta Viramgam Dist Ahmedabad Gujarat Pin 382150</v>
          </cell>
          <cell r="V950" t="str">
            <v>BOAPT3713G</v>
          </cell>
          <cell r="W950">
            <v>417256523557</v>
          </cell>
          <cell r="X950" t="str">
            <v>-</v>
          </cell>
          <cell r="Y950" t="str">
            <v>ITI</v>
          </cell>
          <cell r="Z950" t="str">
            <v xml:space="preserve">Mechanic Diesel </v>
          </cell>
          <cell r="AA950" t="str">
            <v>1 Year</v>
          </cell>
        </row>
        <row r="951">
          <cell r="B951" t="str">
            <v>C2007012</v>
          </cell>
          <cell r="C951" t="str">
            <v>QA</v>
          </cell>
          <cell r="D951" t="str">
            <v>Quality Inspection</v>
          </cell>
          <cell r="E951">
            <v>0</v>
          </cell>
          <cell r="F951" t="str">
            <v>CW Operator</v>
          </cell>
          <cell r="G951" t="str">
            <v>Skilled</v>
          </cell>
          <cell r="H951">
            <v>44018</v>
          </cell>
          <cell r="I951">
            <v>44170</v>
          </cell>
          <cell r="J951">
            <v>0</v>
          </cell>
          <cell r="K951" t="str">
            <v>Hemubhai Nathabhai Parmar</v>
          </cell>
          <cell r="L951">
            <v>26.591780821917808</v>
          </cell>
          <cell r="M951">
            <v>35596</v>
          </cell>
          <cell r="N951">
            <v>7622875202</v>
          </cell>
          <cell r="O951" t="str">
            <v>p.hemu3399@gmail.com</v>
          </cell>
          <cell r="P951" t="str">
            <v>Gopalbhai</v>
          </cell>
          <cell r="Q951">
            <v>9723879428</v>
          </cell>
          <cell r="R951" t="str">
            <v>Brother</v>
          </cell>
          <cell r="S951" t="str">
            <v>Hiraben</v>
          </cell>
          <cell r="T951" t="str">
            <v>Motidevti Ta Sanand Dist Ahmedabad Gujarat Pin 382110</v>
          </cell>
          <cell r="U951" t="str">
            <v>Bhalala Ta Lakhtar Dist Surendranagar Gujarat Pin 382775</v>
          </cell>
          <cell r="V951" t="str">
            <v>DSNPP5568L</v>
          </cell>
          <cell r="W951">
            <v>476503608417</v>
          </cell>
          <cell r="X951" t="str">
            <v>-</v>
          </cell>
          <cell r="Y951" t="str">
            <v>ITI</v>
          </cell>
          <cell r="Z951" t="str">
            <v>Fitter</v>
          </cell>
          <cell r="AA951" t="str">
            <v>-</v>
          </cell>
        </row>
        <row r="952">
          <cell r="B952" t="str">
            <v>C2007011</v>
          </cell>
          <cell r="C952" t="str">
            <v>Production</v>
          </cell>
          <cell r="D952" t="str">
            <v>Tire Building</v>
          </cell>
          <cell r="E952" t="str">
            <v>Tire Building</v>
          </cell>
          <cell r="F952" t="str">
            <v>CW Operator</v>
          </cell>
          <cell r="G952" t="str">
            <v>Skilled</v>
          </cell>
          <cell r="H952">
            <v>44018</v>
          </cell>
          <cell r="I952">
            <v>44492</v>
          </cell>
          <cell r="J952">
            <v>0</v>
          </cell>
          <cell r="K952" t="str">
            <v>Chetankumar Surykant Darji</v>
          </cell>
          <cell r="L952">
            <v>24.605479452054794</v>
          </cell>
          <cell r="M952">
            <v>36321</v>
          </cell>
          <cell r="N952">
            <v>7043280477</v>
          </cell>
          <cell r="O952" t="str">
            <v>chetandarji1999@gmail.com</v>
          </cell>
          <cell r="P952" t="str">
            <v>Lalitbhai</v>
          </cell>
          <cell r="Q952">
            <v>9662556129</v>
          </cell>
          <cell r="R952" t="str">
            <v>Brother</v>
          </cell>
          <cell r="S952" t="str">
            <v>Shantaben</v>
          </cell>
          <cell r="T952" t="str">
            <v>Chankyapuri Gujarat High Court Ahmedabad Gujarat Pin 380061</v>
          </cell>
          <cell r="U952" t="str">
            <v>Darji Vas Kotavad Ta Sarswati Dist Patan Gujarat Pin 384265</v>
          </cell>
          <cell r="V952" t="str">
            <v>EKCPD3994L</v>
          </cell>
          <cell r="W952">
            <v>269621484923</v>
          </cell>
          <cell r="X952" t="str">
            <v>B+</v>
          </cell>
          <cell r="Y952" t="str">
            <v>ITI</v>
          </cell>
          <cell r="Z952" t="str">
            <v xml:space="preserve">Mechanic Diesel </v>
          </cell>
          <cell r="AA952" t="str">
            <v>2 Year</v>
          </cell>
        </row>
        <row r="953">
          <cell r="B953" t="str">
            <v>C2007013</v>
          </cell>
          <cell r="C953" t="str">
            <v>QA</v>
          </cell>
          <cell r="D953" t="str">
            <v>Quality Inspection</v>
          </cell>
          <cell r="E953" t="str">
            <v>Visual &amp; Sorting</v>
          </cell>
          <cell r="F953" t="str">
            <v>CW Operator</v>
          </cell>
          <cell r="G953" t="str">
            <v>Skilled</v>
          </cell>
          <cell r="H953">
            <v>44018</v>
          </cell>
          <cell r="I953">
            <v>44380</v>
          </cell>
          <cell r="J953">
            <v>0</v>
          </cell>
          <cell r="K953" t="str">
            <v>Prakashbhai Vadilal Patel</v>
          </cell>
          <cell r="L953">
            <v>24.958904109589042</v>
          </cell>
          <cell r="M953">
            <v>36192</v>
          </cell>
          <cell r="N953">
            <v>7096399689</v>
          </cell>
          <cell r="O953" t="str">
            <v>pp558891@gmail.com</v>
          </cell>
          <cell r="P953" t="str">
            <v>Vadilal</v>
          </cell>
          <cell r="Q953">
            <v>8469178063</v>
          </cell>
          <cell r="R953" t="str">
            <v>Father</v>
          </cell>
          <cell r="S953" t="str">
            <v>Geetaben</v>
          </cell>
          <cell r="T953" t="str">
            <v>Vill Zamp Ta Sanand Dist Ahmedabad Gujarat Pin 382110</v>
          </cell>
          <cell r="U953" t="str">
            <v>Vill Zamp Ta Sanand Dist Ahmedabad Gujarat Pin 382110</v>
          </cell>
          <cell r="V953" t="str">
            <v>FNMPP4617L</v>
          </cell>
          <cell r="W953">
            <v>281114960598</v>
          </cell>
          <cell r="X953" t="str">
            <v>-</v>
          </cell>
          <cell r="Y953" t="str">
            <v>ITI</v>
          </cell>
          <cell r="Z953" t="str">
            <v>Two Wheeler Auto Repairer</v>
          </cell>
          <cell r="AA953" t="str">
            <v>-</v>
          </cell>
        </row>
        <row r="954">
          <cell r="B954" t="str">
            <v>C2007014</v>
          </cell>
          <cell r="C954" t="str">
            <v>QA</v>
          </cell>
          <cell r="D954" t="str">
            <v>Quality Inspection</v>
          </cell>
          <cell r="E954" t="str">
            <v>Visual &amp; Sorting</v>
          </cell>
          <cell r="F954" t="str">
            <v>CW Operator</v>
          </cell>
          <cell r="G954" t="str">
            <v>Skilled</v>
          </cell>
          <cell r="H954">
            <v>44018</v>
          </cell>
          <cell r="I954">
            <v>44380</v>
          </cell>
          <cell r="J954">
            <v>0</v>
          </cell>
          <cell r="K954" t="str">
            <v>Bharatkumar Kanubhai Parmar</v>
          </cell>
          <cell r="L954">
            <v>26.421917808219177</v>
          </cell>
          <cell r="M954">
            <v>35658</v>
          </cell>
          <cell r="N954">
            <v>8511938998</v>
          </cell>
          <cell r="O954" t="str">
            <v>bharatbharat1608@gmail.com</v>
          </cell>
          <cell r="P954" t="str">
            <v>Dhramendrakumar</v>
          </cell>
          <cell r="Q954">
            <v>8866841048</v>
          </cell>
          <cell r="R954" t="str">
            <v>Brother</v>
          </cell>
          <cell r="S954" t="str">
            <v>Madhuben</v>
          </cell>
          <cell r="T954" t="str">
            <v>Rohit Vas Chharodi Ta Sanand Dist Ahmedabad Gujarat Pin 382110</v>
          </cell>
          <cell r="U954" t="str">
            <v>Rohit Vas Chharodi Ta Sanand Dist Ahmedabad Gujarat Pin 382110</v>
          </cell>
          <cell r="V954" t="str">
            <v>DKEPP1852A</v>
          </cell>
          <cell r="W954">
            <v>762494177734</v>
          </cell>
          <cell r="X954" t="str">
            <v>-</v>
          </cell>
          <cell r="Y954" t="str">
            <v>ITI</v>
          </cell>
          <cell r="Z954" t="str">
            <v>Michenic Motor Vehicle</v>
          </cell>
          <cell r="AA954" t="str">
            <v>2 Year</v>
          </cell>
        </row>
        <row r="955">
          <cell r="B955" t="str">
            <v>C2007016</v>
          </cell>
          <cell r="C955" t="str">
            <v>Production</v>
          </cell>
          <cell r="D955" t="str">
            <v>Tire Building</v>
          </cell>
          <cell r="E955">
            <v>0</v>
          </cell>
          <cell r="F955" t="str">
            <v>Helper</v>
          </cell>
          <cell r="G955" t="str">
            <v xml:space="preserve">Loading Unloading </v>
          </cell>
          <cell r="H955">
            <v>44018</v>
          </cell>
          <cell r="I955">
            <v>44070</v>
          </cell>
          <cell r="J955">
            <v>0</v>
          </cell>
          <cell r="K955" t="str">
            <v>Kishan Vihabhai Sathvara</v>
          </cell>
          <cell r="L955">
            <v>28.791780821917808</v>
          </cell>
          <cell r="M955">
            <v>34793</v>
          </cell>
          <cell r="N955">
            <v>9662749137</v>
          </cell>
          <cell r="O955" t="str">
            <v>-</v>
          </cell>
          <cell r="P955" t="str">
            <v>Kalpeshbhai</v>
          </cell>
          <cell r="Q955">
            <v>9723879428</v>
          </cell>
          <cell r="R955" t="str">
            <v>Brother</v>
          </cell>
          <cell r="S955" t="str">
            <v>Manguben</v>
          </cell>
          <cell r="T955" t="str">
            <v>Patel Somnath Soc Meghaninagar Ahmedabad Gujarat Pin 380025</v>
          </cell>
          <cell r="U955" t="str">
            <v>Nr Post office Kharod Ta Vijapur Dist Mehsana Gujarat Pin 382840</v>
          </cell>
          <cell r="V955" t="str">
            <v>JXRPS8871L</v>
          </cell>
          <cell r="W955">
            <v>699579150573</v>
          </cell>
          <cell r="X955" t="str">
            <v>B+</v>
          </cell>
          <cell r="Y955" t="str">
            <v>HSC</v>
          </cell>
          <cell r="Z955" t="str">
            <v>-</v>
          </cell>
          <cell r="AA955" t="str">
            <v>-</v>
          </cell>
        </row>
        <row r="956">
          <cell r="B956" t="str">
            <v>C2007017</v>
          </cell>
          <cell r="C956" t="str">
            <v>Production</v>
          </cell>
          <cell r="D956" t="str">
            <v>Extrusion</v>
          </cell>
          <cell r="E956">
            <v>0</v>
          </cell>
          <cell r="F956" t="str">
            <v>CW Operator</v>
          </cell>
          <cell r="G956" t="str">
            <v>Skilled</v>
          </cell>
          <cell r="H956">
            <v>44025</v>
          </cell>
          <cell r="I956">
            <v>44029</v>
          </cell>
          <cell r="J956">
            <v>0</v>
          </cell>
          <cell r="K956" t="str">
            <v>Dharmendrabhai Kalabhai Patel</v>
          </cell>
          <cell r="L956">
            <v>26.038356164383561</v>
          </cell>
          <cell r="M956">
            <v>35798</v>
          </cell>
          <cell r="N956">
            <v>9558592083</v>
          </cell>
          <cell r="O956" t="str">
            <v>dkgujarat1998@gmail.com</v>
          </cell>
          <cell r="P956" t="str">
            <v>Kalabhai</v>
          </cell>
          <cell r="Q956">
            <v>8155091719</v>
          </cell>
          <cell r="R956" t="str">
            <v>Father</v>
          </cell>
          <cell r="S956" t="str">
            <v>Raiben</v>
          </cell>
          <cell r="T956" t="str">
            <v>916 Matadar Vas Govinda Rethal Ta Sanand Dist Ahmedabad Gujarat Pin 382110</v>
          </cell>
          <cell r="U956" t="str">
            <v>916 Matadar Vas Govinda Rethal Ta Sanand Dist Ahmedabad Gujarat Pin 382110</v>
          </cell>
          <cell r="V956" t="str">
            <v>EEWPP9993H</v>
          </cell>
          <cell r="W956">
            <v>866000281999</v>
          </cell>
          <cell r="X956" t="str">
            <v>B+</v>
          </cell>
          <cell r="Y956" t="str">
            <v>ITI</v>
          </cell>
          <cell r="Z956" t="str">
            <v>Fitter</v>
          </cell>
          <cell r="AA956" t="str">
            <v>2 Year</v>
          </cell>
        </row>
        <row r="957">
          <cell r="B957" t="str">
            <v>C2007018</v>
          </cell>
          <cell r="C957" t="str">
            <v>Production</v>
          </cell>
          <cell r="D957" t="str">
            <v>Extrusion</v>
          </cell>
          <cell r="E957">
            <v>0</v>
          </cell>
          <cell r="F957" t="str">
            <v>CW Operator</v>
          </cell>
          <cell r="G957" t="str">
            <v>Skilled</v>
          </cell>
          <cell r="H957">
            <v>44025</v>
          </cell>
          <cell r="I957">
            <v>44036</v>
          </cell>
          <cell r="J957">
            <v>0</v>
          </cell>
          <cell r="K957" t="str">
            <v>Dharmendrabhai Jayantibhai Senva</v>
          </cell>
          <cell r="L957">
            <v>24.575342465753426</v>
          </cell>
          <cell r="M957">
            <v>36332</v>
          </cell>
          <cell r="N957">
            <v>7698689291</v>
          </cell>
          <cell r="O957" t="str">
            <v>makwanadharmendra635@gmail.com</v>
          </cell>
          <cell r="P957" t="str">
            <v>Dipakbhai</v>
          </cell>
          <cell r="Q957">
            <v>8347223372</v>
          </cell>
          <cell r="R957" t="str">
            <v>Brother</v>
          </cell>
          <cell r="S957" t="str">
            <v>Laksmiben</v>
          </cell>
          <cell r="T957" t="str">
            <v>Melasana Ta Sanand Dist Ahmedabad Gujarat Pin 382110</v>
          </cell>
          <cell r="U957" t="str">
            <v>Melasana Ta Sanand Dist Ahmedabad Gujarat Pin 382110</v>
          </cell>
          <cell r="V957" t="str">
            <v>-</v>
          </cell>
          <cell r="W957">
            <v>692279794275</v>
          </cell>
          <cell r="X957" t="str">
            <v>A+</v>
          </cell>
          <cell r="Y957" t="str">
            <v>ITI</v>
          </cell>
          <cell r="Z957" t="str">
            <v>Automobile</v>
          </cell>
          <cell r="AA957" t="str">
            <v>1 Year</v>
          </cell>
        </row>
        <row r="958">
          <cell r="B958" t="str">
            <v>C2007015</v>
          </cell>
          <cell r="C958" t="str">
            <v>Production</v>
          </cell>
          <cell r="D958" t="str">
            <v>Tire Building</v>
          </cell>
          <cell r="E958" t="str">
            <v>RN Operator</v>
          </cell>
          <cell r="F958" t="str">
            <v>Helper</v>
          </cell>
          <cell r="G958" t="str">
            <v xml:space="preserve">Loading Unloading </v>
          </cell>
          <cell r="H958">
            <v>44018</v>
          </cell>
          <cell r="I958">
            <v>44315</v>
          </cell>
          <cell r="J958">
            <v>0</v>
          </cell>
          <cell r="K958" t="str">
            <v>Sanjaykumar Bhikhabhai Damor</v>
          </cell>
          <cell r="L958">
            <v>21.586301369863012</v>
          </cell>
          <cell r="M958">
            <v>37423</v>
          </cell>
          <cell r="N958">
            <v>6353295953</v>
          </cell>
          <cell r="O958" t="str">
            <v>-</v>
          </cell>
          <cell r="P958" t="str">
            <v>Singitaben</v>
          </cell>
          <cell r="Q958">
            <v>8758830556</v>
          </cell>
          <cell r="R958" t="str">
            <v>Sister</v>
          </cell>
          <cell r="S958" t="str">
            <v>Divaliben</v>
          </cell>
          <cell r="T958" t="str">
            <v>Hajarimata Madir Sanand Dist Ahmedabad Gujarat Pin 382110</v>
          </cell>
          <cell r="U958" t="str">
            <v>Gandhiya Na Muvada Ta Khanpur Dist Panchmahals Gujarat Pin 389232</v>
          </cell>
          <cell r="V958" t="str">
            <v>-</v>
          </cell>
          <cell r="W958">
            <v>326770843471</v>
          </cell>
          <cell r="X958" t="str">
            <v>-</v>
          </cell>
          <cell r="Y958" t="str">
            <v>SSC</v>
          </cell>
          <cell r="Z958" t="str">
            <v>-</v>
          </cell>
          <cell r="AA958" t="str">
            <v>-</v>
          </cell>
        </row>
        <row r="959">
          <cell r="B959" t="str">
            <v>C2007020</v>
          </cell>
          <cell r="C959" t="str">
            <v>Production</v>
          </cell>
          <cell r="D959" t="str">
            <v>Extrusion</v>
          </cell>
          <cell r="E959">
            <v>0</v>
          </cell>
          <cell r="F959" t="str">
            <v>CW Operator</v>
          </cell>
          <cell r="G959" t="str">
            <v>Skilled</v>
          </cell>
          <cell r="H959">
            <v>44025</v>
          </cell>
          <cell r="I959">
            <v>44048</v>
          </cell>
          <cell r="J959">
            <v>0</v>
          </cell>
          <cell r="K959" t="str">
            <v>Kishankumar Rameshbhai Darji</v>
          </cell>
          <cell r="L959">
            <v>28.597260273972601</v>
          </cell>
          <cell r="M959">
            <v>34864</v>
          </cell>
          <cell r="N959">
            <v>9328046001</v>
          </cell>
          <cell r="O959" t="str">
            <v>kishudarji14695@gmail.com</v>
          </cell>
          <cell r="P959" t="str">
            <v>Rameshbhai</v>
          </cell>
          <cell r="Q959">
            <v>9104730688</v>
          </cell>
          <cell r="R959" t="str">
            <v>Father</v>
          </cell>
          <cell r="S959" t="str">
            <v>Kailashben</v>
          </cell>
          <cell r="T959" t="str">
            <v>Chandalodiya Ahmedabad Gujarat Pin 382481</v>
          </cell>
          <cell r="U959" t="str">
            <v>Anta Vas Gavada Ta Vijapur Dist Mehsana Gujarat Pin 382815</v>
          </cell>
          <cell r="V959" t="str">
            <v>EDPPD4082R</v>
          </cell>
          <cell r="W959">
            <v>540349912982</v>
          </cell>
          <cell r="X959" t="str">
            <v>O+</v>
          </cell>
          <cell r="Y959" t="str">
            <v>ITI</v>
          </cell>
          <cell r="Z959" t="str">
            <v>Fitter</v>
          </cell>
          <cell r="AA959" t="str">
            <v>-</v>
          </cell>
        </row>
        <row r="960">
          <cell r="B960" t="str">
            <v>C2007021</v>
          </cell>
          <cell r="C960" t="str">
            <v>Production</v>
          </cell>
          <cell r="D960" t="str">
            <v>Extrusion</v>
          </cell>
          <cell r="E960">
            <v>0</v>
          </cell>
          <cell r="F960" t="str">
            <v>CW Operator</v>
          </cell>
          <cell r="G960" t="str">
            <v>Skilled</v>
          </cell>
          <cell r="H960">
            <v>44025</v>
          </cell>
          <cell r="I960">
            <v>44053</v>
          </cell>
          <cell r="J960">
            <v>0</v>
          </cell>
          <cell r="K960" t="str">
            <v>Mohitkumar Pravinbhai Nayi</v>
          </cell>
          <cell r="L960">
            <v>21.961643835616439</v>
          </cell>
          <cell r="M960">
            <v>37286</v>
          </cell>
          <cell r="N960">
            <v>9512233757</v>
          </cell>
          <cell r="O960" t="str">
            <v>naimohit4242@gmail.com</v>
          </cell>
          <cell r="P960" t="str">
            <v>Pravinbhai</v>
          </cell>
          <cell r="Q960">
            <v>7069418798</v>
          </cell>
          <cell r="R960" t="str">
            <v>Father</v>
          </cell>
          <cell r="S960" t="str">
            <v>Bhavanaben</v>
          </cell>
          <cell r="T960" t="str">
            <v>Sector No 03 Babaramdev Mandir Same Chankyapuri Gatlodiya Ahmedabad Gujarat Pin 380061</v>
          </cell>
          <cell r="U960" t="str">
            <v>At Post Mota Nayata Ta Saraswati Dist Patan Gujarat Pin 384265</v>
          </cell>
          <cell r="V960" t="str">
            <v>-</v>
          </cell>
          <cell r="W960">
            <v>344548342397</v>
          </cell>
          <cell r="X960" t="str">
            <v>B+</v>
          </cell>
          <cell r="Y960" t="str">
            <v>ITI</v>
          </cell>
          <cell r="Z960" t="str">
            <v>Fitter</v>
          </cell>
          <cell r="AA960" t="str">
            <v>Fresher</v>
          </cell>
        </row>
        <row r="961">
          <cell r="B961" t="str">
            <v>C2007019</v>
          </cell>
          <cell r="C961" t="str">
            <v>Production</v>
          </cell>
          <cell r="D961" t="str">
            <v>Extrusion</v>
          </cell>
          <cell r="E961">
            <v>0</v>
          </cell>
          <cell r="F961" t="str">
            <v>CW Operator</v>
          </cell>
          <cell r="G961" t="str">
            <v>Skilled</v>
          </cell>
          <cell r="H961">
            <v>44025</v>
          </cell>
          <cell r="I961">
            <v>44191</v>
          </cell>
          <cell r="J961">
            <v>0</v>
          </cell>
          <cell r="K961" t="str">
            <v>Mehulbhai Dashrathbhai Kumadara</v>
          </cell>
          <cell r="L961">
            <v>24.350684931506848</v>
          </cell>
          <cell r="M961">
            <v>36414</v>
          </cell>
          <cell r="N961">
            <v>9327127987</v>
          </cell>
          <cell r="O961" t="str">
            <v>mehulkumadara81@gmail.com</v>
          </cell>
          <cell r="P961" t="str">
            <v>Dashrathbhai</v>
          </cell>
          <cell r="Q961">
            <v>8347472001</v>
          </cell>
          <cell r="R961" t="str">
            <v>Father</v>
          </cell>
          <cell r="S961" t="str">
            <v>Ranjanben</v>
          </cell>
          <cell r="T961" t="str">
            <v>Kolipatel Vas Vasaveliya Ta Viramgam Dist Ahmedabad Gujarat Pin 382150</v>
          </cell>
          <cell r="U961" t="str">
            <v>Kolipatel Vas Vasaveliya Ta Viramgam Dist Ahmedabad Gujarat Pin 382150</v>
          </cell>
          <cell r="V961" t="str">
            <v>-</v>
          </cell>
          <cell r="W961">
            <v>366330291162</v>
          </cell>
          <cell r="X961" t="str">
            <v>O+</v>
          </cell>
          <cell r="Y961" t="str">
            <v>ITI</v>
          </cell>
          <cell r="Z961" t="str">
            <v>Fitter</v>
          </cell>
          <cell r="AA961" t="str">
            <v>Fresher</v>
          </cell>
        </row>
        <row r="962">
          <cell r="B962" t="str">
            <v>C2007023</v>
          </cell>
          <cell r="C962" t="str">
            <v>Production</v>
          </cell>
          <cell r="D962" t="str">
            <v>Extrusion</v>
          </cell>
          <cell r="E962">
            <v>0</v>
          </cell>
          <cell r="F962" t="str">
            <v>CW Operator</v>
          </cell>
          <cell r="G962" t="str">
            <v>Skilled</v>
          </cell>
          <cell r="H962">
            <v>44025</v>
          </cell>
          <cell r="I962">
            <v>44029</v>
          </cell>
          <cell r="J962">
            <v>0</v>
          </cell>
          <cell r="K962" t="str">
            <v>Tusharkumar Kantibhai Prajapati</v>
          </cell>
          <cell r="L962">
            <v>26.38082191780822</v>
          </cell>
          <cell r="M962">
            <v>35673</v>
          </cell>
          <cell r="N962">
            <v>9898242618</v>
          </cell>
          <cell r="O962" t="str">
            <v>tushar31081997@gmail.com</v>
          </cell>
          <cell r="P962" t="str">
            <v>Kantibhai</v>
          </cell>
          <cell r="Q962">
            <v>9099851311</v>
          </cell>
          <cell r="R962" t="str">
            <v>Father</v>
          </cell>
          <cell r="S962" t="str">
            <v>Nitaben</v>
          </cell>
          <cell r="T962" t="str">
            <v>Somnath Society Sanand Ahmedabad Gujarat Pin 382110</v>
          </cell>
          <cell r="U962" t="str">
            <v>Mathasur Ta Idar Dist Sabarkantha Gujarat Pin 383430</v>
          </cell>
          <cell r="V962" t="str">
            <v>-</v>
          </cell>
          <cell r="W962">
            <v>521764614305</v>
          </cell>
          <cell r="X962" t="str">
            <v>B+</v>
          </cell>
          <cell r="Y962" t="str">
            <v>ITI</v>
          </cell>
          <cell r="Z962" t="str">
            <v>Mechanic Diesel</v>
          </cell>
          <cell r="AA962" t="str">
            <v>1 year</v>
          </cell>
        </row>
        <row r="963">
          <cell r="B963" t="str">
            <v>C2007024</v>
          </cell>
          <cell r="C963" t="str">
            <v>Production</v>
          </cell>
          <cell r="D963" t="str">
            <v>Mixing</v>
          </cell>
          <cell r="E963">
            <v>0</v>
          </cell>
          <cell r="F963" t="str">
            <v>CW Operator</v>
          </cell>
          <cell r="G963" t="str">
            <v>Skilled</v>
          </cell>
          <cell r="H963">
            <v>44025</v>
          </cell>
          <cell r="I963">
            <v>44064</v>
          </cell>
          <cell r="J963">
            <v>0</v>
          </cell>
          <cell r="K963" t="str">
            <v>Bamaniya Kesabhai Kodarbhai</v>
          </cell>
          <cell r="L963">
            <v>23.463013698630139</v>
          </cell>
          <cell r="M963">
            <v>36738</v>
          </cell>
          <cell r="N963">
            <v>9512411078</v>
          </cell>
          <cell r="O963" t="str">
            <v>keshavbhaibamniya@gmail.com</v>
          </cell>
          <cell r="P963" t="str">
            <v>Maheshbhai</v>
          </cell>
          <cell r="Q963">
            <v>9925913256</v>
          </cell>
          <cell r="R963" t="str">
            <v>Brother</v>
          </cell>
          <cell r="S963" t="str">
            <v>Jeliben</v>
          </cell>
          <cell r="T963" t="str">
            <v>Bus stand Sanand Ahmedabad Gujarat Pin 382110</v>
          </cell>
          <cell r="U963" t="str">
            <v xml:space="preserve">At Hiratimba Po Banthivada Ta Meghraj Dist Arvalli </v>
          </cell>
          <cell r="V963" t="str">
            <v>-</v>
          </cell>
          <cell r="W963">
            <v>780688930762</v>
          </cell>
          <cell r="X963" t="str">
            <v>-</v>
          </cell>
          <cell r="Y963" t="str">
            <v>ITI</v>
          </cell>
          <cell r="Z963" t="str">
            <v>Electrician</v>
          </cell>
          <cell r="AA963" t="str">
            <v>Fresher</v>
          </cell>
        </row>
        <row r="964">
          <cell r="B964" t="str">
            <v>C2007025</v>
          </cell>
          <cell r="C964" t="str">
            <v>Production</v>
          </cell>
          <cell r="D964" t="str">
            <v>Mixing</v>
          </cell>
          <cell r="E964">
            <v>0</v>
          </cell>
          <cell r="F964" t="str">
            <v>CW Operator</v>
          </cell>
          <cell r="G964" t="str">
            <v>Skilled</v>
          </cell>
          <cell r="H964">
            <v>44025</v>
          </cell>
          <cell r="I964">
            <v>44049</v>
          </cell>
          <cell r="J964">
            <v>0</v>
          </cell>
          <cell r="K964" t="str">
            <v>Rohitbhai Kantibhai Kumarkhaniya</v>
          </cell>
          <cell r="L964">
            <v>26.824657534246576</v>
          </cell>
          <cell r="M964">
            <v>35511</v>
          </cell>
          <cell r="N964">
            <v>9327746554</v>
          </cell>
          <cell r="O964" t="str">
            <v>kumarkhaniyark1997@gmail.com</v>
          </cell>
          <cell r="P964" t="str">
            <v>Maheshbhai</v>
          </cell>
          <cell r="Q964">
            <v>8980734276</v>
          </cell>
          <cell r="R964" t="str">
            <v>Brother</v>
          </cell>
          <cell r="S964" t="str">
            <v>Vasantben</v>
          </cell>
          <cell r="T964" t="str">
            <v>Kolipate Vas Kumarkhan Ta Viramgam Dist Ahmedabad Gujarat Pin 382150</v>
          </cell>
          <cell r="U964" t="str">
            <v>Kolipate Vas Kumarkhan Ta Viramgam Dist Ahmedabad Gujarat Pin 382150</v>
          </cell>
          <cell r="V964" t="str">
            <v>-</v>
          </cell>
          <cell r="W964">
            <v>934799146962</v>
          </cell>
          <cell r="X964" t="str">
            <v>-</v>
          </cell>
          <cell r="Y964" t="str">
            <v>ITI</v>
          </cell>
          <cell r="Z964" t="str">
            <v>Michenic Motor Vehicle</v>
          </cell>
          <cell r="AA964" t="str">
            <v>1 Year</v>
          </cell>
        </row>
        <row r="965">
          <cell r="B965" t="str">
            <v>C2007026</v>
          </cell>
          <cell r="C965" t="str">
            <v>Production</v>
          </cell>
          <cell r="D965" t="str">
            <v>Mixing</v>
          </cell>
          <cell r="E965">
            <v>0</v>
          </cell>
          <cell r="F965" t="str">
            <v>CW Operator</v>
          </cell>
          <cell r="G965" t="str">
            <v>Skilled</v>
          </cell>
          <cell r="H965">
            <v>44025</v>
          </cell>
          <cell r="I965">
            <v>44169</v>
          </cell>
          <cell r="J965">
            <v>0</v>
          </cell>
          <cell r="K965" t="str">
            <v>Prakashji Kanaji Parmar</v>
          </cell>
          <cell r="L965">
            <v>29.104109589041094</v>
          </cell>
          <cell r="M965">
            <v>34679</v>
          </cell>
          <cell r="N965">
            <v>8758980892</v>
          </cell>
          <cell r="O965" t="str">
            <v>prakashjiprakashji099@gmail.com</v>
          </cell>
          <cell r="P965" t="str">
            <v>Kanaji</v>
          </cell>
          <cell r="Q965">
            <v>8469163941</v>
          </cell>
          <cell r="R965" t="str">
            <v>Father</v>
          </cell>
          <cell r="S965" t="str">
            <v>Hiraben</v>
          </cell>
          <cell r="T965" t="str">
            <v>Vanjar Vas Pani ni Tanki Pase Ujala Ahmedabad Gujarat Pin 382210</v>
          </cell>
          <cell r="U965" t="str">
            <v>34 Thakor Vas Kaleda Ta Vadgam Dist Banaskantha Gujarat Pin 385421</v>
          </cell>
          <cell r="V965" t="str">
            <v>DJLPP9387J</v>
          </cell>
          <cell r="W965">
            <v>268222495871</v>
          </cell>
          <cell r="X965" t="str">
            <v>B+</v>
          </cell>
          <cell r="Y965" t="str">
            <v>ITI</v>
          </cell>
          <cell r="Z965" t="str">
            <v xml:space="preserve">Mechanic Diesel </v>
          </cell>
          <cell r="AA965" t="str">
            <v>4 Year</v>
          </cell>
        </row>
        <row r="966">
          <cell r="B966" t="str">
            <v>C2007027</v>
          </cell>
          <cell r="C966" t="str">
            <v>Production</v>
          </cell>
          <cell r="D966" t="str">
            <v>Mixing</v>
          </cell>
          <cell r="E966">
            <v>0</v>
          </cell>
          <cell r="F966" t="str">
            <v>CW Operator</v>
          </cell>
          <cell r="G966" t="str">
            <v>Skilled</v>
          </cell>
          <cell r="H966">
            <v>44025</v>
          </cell>
          <cell r="I966">
            <v>44109</v>
          </cell>
          <cell r="J966">
            <v>0</v>
          </cell>
          <cell r="K966" t="str">
            <v>Aniketkumar Kantibhai Patel</v>
          </cell>
          <cell r="L966">
            <v>27.457534246575342</v>
          </cell>
          <cell r="M966">
            <v>35280</v>
          </cell>
          <cell r="N966">
            <v>9316928077</v>
          </cell>
          <cell r="O966" t="str">
            <v>patelaniketpatel673@gmail.com</v>
          </cell>
          <cell r="P966" t="str">
            <v>Kantibhai</v>
          </cell>
          <cell r="Q966">
            <v>6354475370</v>
          </cell>
          <cell r="R966" t="str">
            <v>Father</v>
          </cell>
          <cell r="S966" t="str">
            <v>Geetaben</v>
          </cell>
          <cell r="T966" t="str">
            <v xml:space="preserve">Vatva Mahalaxmi Asopal Soc Ahmedabad Gujarat Pin </v>
          </cell>
          <cell r="U966" t="str">
            <v>Po Maniyapur Maljina Pahadiya Ta Malpur Dist Arvalli Gujarat Pin 383345</v>
          </cell>
          <cell r="V966" t="str">
            <v>DCMPP2111L</v>
          </cell>
          <cell r="W966">
            <v>717809761758</v>
          </cell>
          <cell r="X966" t="str">
            <v>-</v>
          </cell>
          <cell r="Y966" t="str">
            <v>ITI</v>
          </cell>
          <cell r="Z966" t="str">
            <v>Electrician</v>
          </cell>
          <cell r="AA966" t="str">
            <v>1 Year 3 Month</v>
          </cell>
        </row>
        <row r="967">
          <cell r="B967" t="str">
            <v>C2007028</v>
          </cell>
          <cell r="C967" t="str">
            <v>Production</v>
          </cell>
          <cell r="D967" t="str">
            <v>Mixing</v>
          </cell>
          <cell r="E967">
            <v>0</v>
          </cell>
          <cell r="F967" t="str">
            <v>CW Operator</v>
          </cell>
          <cell r="G967" t="str">
            <v>Skilled</v>
          </cell>
          <cell r="H967">
            <v>44025</v>
          </cell>
          <cell r="I967">
            <v>44053</v>
          </cell>
          <cell r="J967">
            <v>0</v>
          </cell>
          <cell r="K967" t="str">
            <v>Ravindersingh Indersingh Laddar</v>
          </cell>
          <cell r="L967">
            <v>26.515068493150686</v>
          </cell>
          <cell r="M967">
            <v>35624</v>
          </cell>
          <cell r="N967">
            <v>9725462355</v>
          </cell>
          <cell r="O967" t="str">
            <v>9725462355ravi@gmail.com</v>
          </cell>
          <cell r="P967" t="str">
            <v>Ashaben</v>
          </cell>
          <cell r="Q967">
            <v>9725576790</v>
          </cell>
          <cell r="R967" t="str">
            <v>Mother</v>
          </cell>
          <cell r="S967" t="str">
            <v>Ashaben</v>
          </cell>
          <cell r="T967" t="str">
            <v>Javaharchowk Sabarmati Ahmedabad Gujarat Pin 380005</v>
          </cell>
          <cell r="U967" t="str">
            <v>Javaharchowk Sabarmati Ahmedabad Gujarat Pin 380005</v>
          </cell>
          <cell r="V967" t="str">
            <v>AVKPL8108P</v>
          </cell>
          <cell r="W967">
            <v>450479574301</v>
          </cell>
          <cell r="X967" t="str">
            <v>-</v>
          </cell>
          <cell r="Y967" t="str">
            <v>ITI</v>
          </cell>
          <cell r="Z967" t="str">
            <v>Fitter</v>
          </cell>
          <cell r="AA967" t="str">
            <v>2 Year</v>
          </cell>
        </row>
        <row r="968">
          <cell r="B968" t="str">
            <v>C2007029</v>
          </cell>
          <cell r="C968" t="str">
            <v>Production</v>
          </cell>
          <cell r="D968" t="str">
            <v>Tire Building</v>
          </cell>
          <cell r="E968">
            <v>0</v>
          </cell>
          <cell r="F968" t="str">
            <v>Helper</v>
          </cell>
          <cell r="G968" t="str">
            <v xml:space="preserve">Loading Unloading </v>
          </cell>
          <cell r="H968">
            <v>44025</v>
          </cell>
          <cell r="I968">
            <v>44029</v>
          </cell>
          <cell r="J968">
            <v>0</v>
          </cell>
          <cell r="K968" t="str">
            <v>Vasubhai Mandanbhai Kolipatel</v>
          </cell>
          <cell r="L968">
            <v>26.043835616438358</v>
          </cell>
          <cell r="M968">
            <v>35796</v>
          </cell>
          <cell r="N968">
            <v>6354670209</v>
          </cell>
          <cell r="O968" t="str">
            <v>patelvasudev3961@gmail.com</v>
          </cell>
          <cell r="P968" t="str">
            <v>Pravinbhai</v>
          </cell>
          <cell r="Q968">
            <v>8347541839</v>
          </cell>
          <cell r="R968" t="str">
            <v>Brother</v>
          </cell>
          <cell r="S968" t="str">
            <v>Paniben</v>
          </cell>
          <cell r="T968" t="str">
            <v>Motovas Zolapur Ta Sanand Dist Ahmedabad Gujarat Pin 382170</v>
          </cell>
          <cell r="U968" t="str">
            <v>Motovas Zolapur Ta Sanand Dist Ahmedabad Gujarat Pin 382170</v>
          </cell>
          <cell r="V968" t="str">
            <v>-</v>
          </cell>
          <cell r="W968">
            <v>322507848372</v>
          </cell>
          <cell r="X968" t="str">
            <v>-</v>
          </cell>
          <cell r="Y968" t="str">
            <v>SSC</v>
          </cell>
          <cell r="Z968" t="str">
            <v>-</v>
          </cell>
          <cell r="AA968" t="str">
            <v>-</v>
          </cell>
        </row>
        <row r="969">
          <cell r="B969" t="str">
            <v>C2007030</v>
          </cell>
          <cell r="C969" t="str">
            <v>Production</v>
          </cell>
          <cell r="D969" t="str">
            <v>Tire Building</v>
          </cell>
          <cell r="E969">
            <v>0</v>
          </cell>
          <cell r="F969" t="str">
            <v>Helper</v>
          </cell>
          <cell r="G969" t="str">
            <v xml:space="preserve">Loading Unloading </v>
          </cell>
          <cell r="H969">
            <v>44025</v>
          </cell>
          <cell r="I969">
            <v>44029</v>
          </cell>
          <cell r="J969">
            <v>0</v>
          </cell>
          <cell r="K969" t="str">
            <v>Gautambhai Manubhai Patel</v>
          </cell>
          <cell r="L969">
            <v>24.63013698630137</v>
          </cell>
          <cell r="M969">
            <v>36312</v>
          </cell>
          <cell r="N969">
            <v>7285838043</v>
          </cell>
          <cell r="O969" t="str">
            <v>patelgautam96779@gmail.com</v>
          </cell>
          <cell r="P969" t="str">
            <v>Tinabhai</v>
          </cell>
          <cell r="Q969">
            <v>8347105968</v>
          </cell>
          <cell r="R969" t="str">
            <v>Brother</v>
          </cell>
          <cell r="S969" t="str">
            <v>Ranjanben</v>
          </cell>
          <cell r="T969" t="str">
            <v>Metaliya Vas Pava Kundal Ta Sanand Dist Ahmedabad Gujarat Pin 382110</v>
          </cell>
          <cell r="U969" t="str">
            <v>Metaliya Vas Pava Kundal Ta Sanand Dist Ahmedabad Gujarat Pin 382110</v>
          </cell>
          <cell r="V969" t="str">
            <v>FJKPP4036F</v>
          </cell>
          <cell r="W969">
            <v>794594232028</v>
          </cell>
          <cell r="X969" t="str">
            <v>-</v>
          </cell>
          <cell r="Y969" t="str">
            <v>HSC</v>
          </cell>
          <cell r="Z969" t="str">
            <v>-</v>
          </cell>
          <cell r="AA969" t="str">
            <v>-</v>
          </cell>
        </row>
        <row r="970">
          <cell r="B970" t="str">
            <v>C2007031</v>
          </cell>
          <cell r="C970" t="str">
            <v>Production</v>
          </cell>
          <cell r="D970" t="str">
            <v>Tire Building</v>
          </cell>
          <cell r="E970">
            <v>0</v>
          </cell>
          <cell r="F970" t="str">
            <v>Helper</v>
          </cell>
          <cell r="G970" t="str">
            <v xml:space="preserve">Loading Unloading </v>
          </cell>
          <cell r="H970">
            <v>44025</v>
          </cell>
          <cell r="I970">
            <v>44034</v>
          </cell>
          <cell r="J970">
            <v>0</v>
          </cell>
          <cell r="K970" t="str">
            <v>Ashvinbhai Natvarbhai Makwana</v>
          </cell>
          <cell r="L970">
            <v>29.021917808219179</v>
          </cell>
          <cell r="M970">
            <v>34709</v>
          </cell>
          <cell r="N970">
            <v>6354999907</v>
          </cell>
          <cell r="O970" t="str">
            <v>ashvin8748@gmail.com</v>
          </cell>
          <cell r="P970" t="str">
            <v>Natvarbhai</v>
          </cell>
          <cell r="Q970">
            <v>9558137319</v>
          </cell>
          <cell r="R970" t="str">
            <v>Father</v>
          </cell>
          <cell r="S970" t="str">
            <v>Ranjanben</v>
          </cell>
          <cell r="T970" t="str">
            <v>Patel Vas Hirapur Ta Sanand Dist Ahmedabad Gujatat Pin 382110</v>
          </cell>
          <cell r="U970" t="str">
            <v>Patel Vas Hirapur Ta Sanand Dist Ahmedabad Gujatat Pin 382110</v>
          </cell>
          <cell r="V970" t="str">
            <v>-</v>
          </cell>
          <cell r="W970">
            <v>465956840354</v>
          </cell>
          <cell r="X970" t="str">
            <v>-</v>
          </cell>
          <cell r="Y970" t="str">
            <v>SSC</v>
          </cell>
          <cell r="Z970" t="str">
            <v>-</v>
          </cell>
          <cell r="AA970" t="str">
            <v>1 Year 6 Month</v>
          </cell>
        </row>
        <row r="971">
          <cell r="B971" t="str">
            <v>C2007032</v>
          </cell>
          <cell r="C971" t="str">
            <v>Production</v>
          </cell>
          <cell r="D971" t="str">
            <v>Tire Building</v>
          </cell>
          <cell r="E971">
            <v>0</v>
          </cell>
          <cell r="F971" t="str">
            <v>Helper</v>
          </cell>
          <cell r="G971" t="str">
            <v xml:space="preserve">Loading Unloading </v>
          </cell>
          <cell r="H971">
            <v>44025</v>
          </cell>
          <cell r="I971">
            <v>44033</v>
          </cell>
          <cell r="J971">
            <v>0</v>
          </cell>
          <cell r="K971" t="str">
            <v>Alpeshbhai Dasharathbhai Bavaliya</v>
          </cell>
          <cell r="L971">
            <v>24.616438356164384</v>
          </cell>
          <cell r="M971">
            <v>36317</v>
          </cell>
          <cell r="N971">
            <v>8154039597</v>
          </cell>
          <cell r="O971" t="str">
            <v>patelalpesh9051@gmail.com</v>
          </cell>
          <cell r="P971" t="str">
            <v>Dasharathbhai</v>
          </cell>
          <cell r="Q971">
            <v>8780185387</v>
          </cell>
          <cell r="R971" t="str">
            <v>Father</v>
          </cell>
          <cell r="S971" t="str">
            <v>Varshaben</v>
          </cell>
          <cell r="T971" t="str">
            <v>Thakor Vas Hirapur Ta Sanand Dist Ahmedabad Gujarat Pin 382110</v>
          </cell>
          <cell r="U971" t="str">
            <v>Thakor Vas Hirapur Ta Sanand Dist Ahmedabad Gujarat Pin 382110</v>
          </cell>
          <cell r="V971" t="str">
            <v>EPIPB3383C</v>
          </cell>
          <cell r="W971">
            <v>626577335576</v>
          </cell>
          <cell r="X971" t="str">
            <v>-</v>
          </cell>
          <cell r="Y971" t="str">
            <v>SSC</v>
          </cell>
          <cell r="Z971" t="str">
            <v>-</v>
          </cell>
          <cell r="AA971" t="str">
            <v>1 year</v>
          </cell>
        </row>
        <row r="972">
          <cell r="B972" t="str">
            <v>C2007033</v>
          </cell>
          <cell r="C972" t="str">
            <v>Production</v>
          </cell>
          <cell r="D972" t="str">
            <v>Tire Building</v>
          </cell>
          <cell r="E972">
            <v>0</v>
          </cell>
          <cell r="F972" t="str">
            <v>Helper</v>
          </cell>
          <cell r="G972" t="str">
            <v xml:space="preserve">Loading Unloading </v>
          </cell>
          <cell r="H972">
            <v>44025</v>
          </cell>
          <cell r="I972">
            <v>44063</v>
          </cell>
          <cell r="J972">
            <v>0</v>
          </cell>
          <cell r="K972" t="str">
            <v>Harshadbhai Natubhai Sadhu</v>
          </cell>
          <cell r="L972">
            <v>32.490410958904107</v>
          </cell>
          <cell r="M972">
            <v>33443</v>
          </cell>
          <cell r="N972">
            <v>9664753918</v>
          </cell>
          <cell r="O972" t="str">
            <v>harshadsadhu2372@gmail.com</v>
          </cell>
          <cell r="P972" t="str">
            <v>Manjulaben</v>
          </cell>
          <cell r="Q972">
            <v>7623962068</v>
          </cell>
          <cell r="R972" t="str">
            <v>Mother</v>
          </cell>
          <cell r="S972" t="str">
            <v>Manjulaben</v>
          </cell>
          <cell r="T972" t="str">
            <v>Patelwado At Sadara Ta Kadi Dist Mehsana Gujarat Pin 387620</v>
          </cell>
          <cell r="U972" t="str">
            <v>Patelwado At Sadara Ta Kadi Dist Mehsana Gujarat Pin 387620</v>
          </cell>
          <cell r="V972" t="str">
            <v>GSYPS6567L</v>
          </cell>
          <cell r="W972">
            <v>269477319187</v>
          </cell>
          <cell r="X972" t="str">
            <v>-</v>
          </cell>
          <cell r="Y972" t="str">
            <v>HSC</v>
          </cell>
          <cell r="Z972" t="str">
            <v>-</v>
          </cell>
          <cell r="AA972" t="str">
            <v>1 Year 6 Month</v>
          </cell>
        </row>
        <row r="973">
          <cell r="B973" t="str">
            <v>C2007034</v>
          </cell>
          <cell r="C973" t="str">
            <v>Production</v>
          </cell>
          <cell r="D973" t="str">
            <v>Tire Building</v>
          </cell>
          <cell r="E973">
            <v>0</v>
          </cell>
          <cell r="F973" t="str">
            <v>Helper</v>
          </cell>
          <cell r="G973" t="str">
            <v xml:space="preserve">Loading Unloading </v>
          </cell>
          <cell r="H973">
            <v>44025</v>
          </cell>
          <cell r="I973">
            <v>44053</v>
          </cell>
          <cell r="J973">
            <v>0</v>
          </cell>
          <cell r="K973" t="str">
            <v>Jigneshkumar Pasabhai Solanki</v>
          </cell>
          <cell r="L973">
            <v>29.487671232876714</v>
          </cell>
          <cell r="M973">
            <v>34539</v>
          </cell>
          <cell r="N973">
            <v>8733972981</v>
          </cell>
          <cell r="O973" t="str">
            <v>solankijignesh2503@gmail.com</v>
          </cell>
          <cell r="P973" t="str">
            <v>Vipulbhai</v>
          </cell>
          <cell r="Q973">
            <v>8401979302</v>
          </cell>
          <cell r="R973" t="str">
            <v>Brother</v>
          </cell>
          <cell r="S973" t="str">
            <v>Manjulaben</v>
          </cell>
          <cell r="T973" t="str">
            <v>Rohit Vas Rethal Ta Sanand Dist Ahmedabad Gujarat Pin 382110</v>
          </cell>
          <cell r="U973" t="str">
            <v>Rohit Vas Rethal Ta Sanand Dist Ahmedabad Gujarat Pin 382110</v>
          </cell>
          <cell r="V973" t="str">
            <v>-</v>
          </cell>
          <cell r="W973">
            <v>786867064074</v>
          </cell>
          <cell r="X973" t="str">
            <v>-</v>
          </cell>
          <cell r="Y973" t="str">
            <v>HSC</v>
          </cell>
          <cell r="Z973" t="str">
            <v>-</v>
          </cell>
          <cell r="AA973" t="str">
            <v>1 Year 6 Month</v>
          </cell>
        </row>
        <row r="974">
          <cell r="B974" t="str">
            <v>C2007035</v>
          </cell>
          <cell r="C974" t="str">
            <v>Production</v>
          </cell>
          <cell r="D974" t="str">
            <v>Tire Building</v>
          </cell>
          <cell r="E974">
            <v>0</v>
          </cell>
          <cell r="F974" t="str">
            <v>Helper</v>
          </cell>
          <cell r="G974" t="str">
            <v xml:space="preserve">Loading Unloading </v>
          </cell>
          <cell r="H974">
            <v>44025</v>
          </cell>
          <cell r="I974">
            <v>44053</v>
          </cell>
          <cell r="J974">
            <v>0</v>
          </cell>
          <cell r="K974" t="str">
            <v>Aakashkumar Pravinbhai Chavda</v>
          </cell>
          <cell r="L974">
            <v>23.254794520547946</v>
          </cell>
          <cell r="M974">
            <v>36814</v>
          </cell>
          <cell r="N974">
            <v>7046924250</v>
          </cell>
          <cell r="O974" t="str">
            <v>chavdaakash1510@gmail.com</v>
          </cell>
          <cell r="P974" t="str">
            <v>Dasharathbhai</v>
          </cell>
          <cell r="Q974">
            <v>7041982505</v>
          </cell>
          <cell r="R974" t="str">
            <v>Uncle</v>
          </cell>
          <cell r="S974" t="str">
            <v>Ranjanben</v>
          </cell>
          <cell r="T974" t="str">
            <v>Chamar Vas Hasannagar Ta Bavla Dist Ahmedabad Gujarat Pin 382220</v>
          </cell>
          <cell r="U974" t="str">
            <v>Chamar Vas Hasannagar Ta Bavla Dist Ahmedabad Gujarat Pin 382220</v>
          </cell>
          <cell r="V974" t="str">
            <v>CDBPC6164R</v>
          </cell>
          <cell r="W974">
            <v>208004470429</v>
          </cell>
          <cell r="X974" t="str">
            <v>-</v>
          </cell>
          <cell r="Y974" t="str">
            <v>SSC</v>
          </cell>
          <cell r="Z974" t="str">
            <v>-</v>
          </cell>
          <cell r="AA974" t="str">
            <v>10 Month</v>
          </cell>
        </row>
        <row r="975">
          <cell r="B975" t="str">
            <v>C2007036</v>
          </cell>
          <cell r="C975" t="str">
            <v>Production</v>
          </cell>
          <cell r="D975" t="str">
            <v>Tire Building</v>
          </cell>
          <cell r="E975">
            <v>0</v>
          </cell>
          <cell r="F975" t="str">
            <v>Helper</v>
          </cell>
          <cell r="G975" t="str">
            <v xml:space="preserve">Loading Unloading </v>
          </cell>
          <cell r="H975">
            <v>44025</v>
          </cell>
          <cell r="I975">
            <v>44102</v>
          </cell>
          <cell r="J975">
            <v>0</v>
          </cell>
          <cell r="K975" t="str">
            <v>Parthkumar Rajeshbhai Prajapati</v>
          </cell>
          <cell r="L975">
            <v>27.567123287671233</v>
          </cell>
          <cell r="M975">
            <v>35240</v>
          </cell>
          <cell r="N975">
            <v>7043410796</v>
          </cell>
          <cell r="O975" t="str">
            <v>parthprajapati26@gmail.com</v>
          </cell>
          <cell r="P975" t="str">
            <v>Rajeshbhai</v>
          </cell>
          <cell r="Q975">
            <v>9427953206</v>
          </cell>
          <cell r="R975" t="str">
            <v>Father</v>
          </cell>
          <cell r="S975" t="str">
            <v>Hansaben</v>
          </cell>
          <cell r="T975" t="str">
            <v>15 Jagdish Soc Guru Krupa School Na Khachama CTM Char Rasta Amraiwadi Ahmedabad Gujarat Pin 380026</v>
          </cell>
          <cell r="U975" t="str">
            <v>15 Jagdish Soc Guru Krupa School Na Khachama CTM Char Rasta Amraiwadi Ahmedabad Gujarat Pin 380026</v>
          </cell>
          <cell r="V975" t="str">
            <v>EIRPP6034E</v>
          </cell>
          <cell r="W975">
            <v>752499195321</v>
          </cell>
          <cell r="X975" t="str">
            <v>-</v>
          </cell>
          <cell r="Y975" t="str">
            <v>SSC</v>
          </cell>
          <cell r="Z975" t="str">
            <v>-</v>
          </cell>
          <cell r="AA975" t="str">
            <v>Fresher</v>
          </cell>
        </row>
        <row r="976">
          <cell r="B976" t="str">
            <v>C2007037</v>
          </cell>
          <cell r="C976" t="str">
            <v>Production</v>
          </cell>
          <cell r="D976" t="str">
            <v>Tire Building</v>
          </cell>
          <cell r="E976">
            <v>0</v>
          </cell>
          <cell r="F976" t="str">
            <v>Helper</v>
          </cell>
          <cell r="G976" t="str">
            <v xml:space="preserve">Loading Unloading </v>
          </cell>
          <cell r="H976">
            <v>44025</v>
          </cell>
          <cell r="I976">
            <v>44029</v>
          </cell>
          <cell r="J976">
            <v>0</v>
          </cell>
          <cell r="K976" t="str">
            <v>Viraj Dineshbhai Panchal</v>
          </cell>
          <cell r="L976">
            <v>25.873972602739727</v>
          </cell>
          <cell r="M976">
            <v>35858</v>
          </cell>
          <cell r="N976">
            <v>9662254549</v>
          </cell>
          <cell r="O976" t="str">
            <v>virajpanchal1998@gmail.com</v>
          </cell>
          <cell r="P976" t="str">
            <v>Dineshbhai</v>
          </cell>
          <cell r="Q976">
            <v>9879206460</v>
          </cell>
          <cell r="R976" t="str">
            <v>Father</v>
          </cell>
          <cell r="S976" t="str">
            <v>Ritaben</v>
          </cell>
          <cell r="T976" t="str">
            <v>K-1/8 Shiv Shakti App Akhabarnagar Nava Vadaj Ahmedabad Gujarar Pin 380013</v>
          </cell>
          <cell r="U976" t="str">
            <v>K-1/8 Shiv Shakti App Akhabarnagar Nava Vadaj Ahmedabad Gujarar Pin 380013</v>
          </cell>
          <cell r="V976" t="str">
            <v>DFUPP3484K</v>
          </cell>
          <cell r="W976">
            <v>741141030387</v>
          </cell>
          <cell r="X976" t="str">
            <v>AB+</v>
          </cell>
          <cell r="Y976" t="str">
            <v>SSC</v>
          </cell>
          <cell r="Z976" t="str">
            <v>-</v>
          </cell>
          <cell r="AA976" t="str">
            <v>Fresher</v>
          </cell>
        </row>
        <row r="977">
          <cell r="B977" t="str">
            <v>C2007038</v>
          </cell>
          <cell r="C977" t="str">
            <v>Production</v>
          </cell>
          <cell r="D977" t="str">
            <v>Tire Building</v>
          </cell>
          <cell r="E977" t="str">
            <v>RN Operator</v>
          </cell>
          <cell r="F977" t="str">
            <v>Helper</v>
          </cell>
          <cell r="G977" t="str">
            <v xml:space="preserve">Loading Unloading </v>
          </cell>
          <cell r="H977">
            <v>44025</v>
          </cell>
          <cell r="I977">
            <v>44169</v>
          </cell>
          <cell r="J977">
            <v>0</v>
          </cell>
          <cell r="K977" t="str">
            <v>Chetanbhai Rameshbhai Bamaniya</v>
          </cell>
          <cell r="L977">
            <v>27.575342465753426</v>
          </cell>
          <cell r="M977">
            <v>35237</v>
          </cell>
          <cell r="N977">
            <v>9702632390</v>
          </cell>
          <cell r="O977" t="str">
            <v>tchetan515@gmail.com</v>
          </cell>
          <cell r="P977" t="str">
            <v>Rameshbhai</v>
          </cell>
          <cell r="Q977">
            <v>9712010940</v>
          </cell>
          <cell r="R977" t="str">
            <v>Father</v>
          </cell>
          <cell r="S977" t="str">
            <v>Baluben</v>
          </cell>
          <cell r="T977" t="str">
            <v>Bus stand Sanand Ahmedabad Gujarat Pin 382110</v>
          </cell>
          <cell r="U977" t="str">
            <v xml:space="preserve">At Hiratimba Po Banthivada Ta Meghraj Dist Arvalli </v>
          </cell>
          <cell r="V977" t="str">
            <v>DLGPB8798L</v>
          </cell>
          <cell r="W977">
            <v>742980469582</v>
          </cell>
          <cell r="X977" t="str">
            <v>-</v>
          </cell>
          <cell r="Y977" t="str">
            <v>HSC</v>
          </cell>
          <cell r="Z977" t="str">
            <v>-</v>
          </cell>
          <cell r="AA977" t="str">
            <v>Fresher</v>
          </cell>
        </row>
        <row r="978">
          <cell r="B978" t="str">
            <v>C2007039</v>
          </cell>
          <cell r="C978" t="str">
            <v>Production</v>
          </cell>
          <cell r="D978" t="str">
            <v>Tire Building</v>
          </cell>
          <cell r="E978">
            <v>0</v>
          </cell>
          <cell r="F978" t="str">
            <v>CW Operator</v>
          </cell>
          <cell r="G978" t="str">
            <v>Skilled</v>
          </cell>
          <cell r="H978">
            <v>44037</v>
          </cell>
          <cell r="I978">
            <v>44053</v>
          </cell>
          <cell r="J978">
            <v>0</v>
          </cell>
          <cell r="K978" t="str">
            <v>Nitinkumar Dipakbhai Parmar</v>
          </cell>
          <cell r="L978">
            <v>29.578082191780823</v>
          </cell>
          <cell r="M978">
            <v>34506</v>
          </cell>
          <cell r="N978">
            <v>7041208544</v>
          </cell>
          <cell r="O978" t="str">
            <v>nitinparmar7041208544@gmail.com</v>
          </cell>
          <cell r="P978" t="str">
            <v>Dipakbhai</v>
          </cell>
          <cell r="Q978">
            <v>9638836373</v>
          </cell>
          <cell r="R978" t="str">
            <v>Father</v>
          </cell>
          <cell r="S978" t="str">
            <v>Manjulaben</v>
          </cell>
          <cell r="T978" t="str">
            <v>Ranujanagar-1 Satelite Opp Starbazar Ahmedabad Gujarat</v>
          </cell>
          <cell r="U978" t="str">
            <v>Chamar Vas Valam Ta Visnagar Dist Mehsana Gujarat Pin 384310</v>
          </cell>
          <cell r="V978" t="str">
            <v>EKIPP5807G</v>
          </cell>
          <cell r="W978">
            <v>984016856422</v>
          </cell>
          <cell r="X978" t="str">
            <v>-</v>
          </cell>
          <cell r="Y978" t="str">
            <v>ITI</v>
          </cell>
          <cell r="Z978" t="str">
            <v>AOCP</v>
          </cell>
          <cell r="AA978" t="str">
            <v>3 years</v>
          </cell>
        </row>
        <row r="979">
          <cell r="B979" t="str">
            <v>C2007040</v>
          </cell>
          <cell r="C979" t="str">
            <v>Production</v>
          </cell>
          <cell r="D979" t="str">
            <v>Tire Building</v>
          </cell>
          <cell r="E979">
            <v>0</v>
          </cell>
          <cell r="F979" t="str">
            <v>CW Operator</v>
          </cell>
          <cell r="G979" t="str">
            <v>Skilled</v>
          </cell>
          <cell r="H979">
            <v>44037</v>
          </cell>
          <cell r="I979">
            <v>44114</v>
          </cell>
          <cell r="J979">
            <v>0</v>
          </cell>
          <cell r="K979" t="str">
            <v>Dhruvil Kantilal Sathavara</v>
          </cell>
          <cell r="L979">
            <v>23.134246575342466</v>
          </cell>
          <cell r="M979">
            <v>36858</v>
          </cell>
          <cell r="N979">
            <v>9664813484</v>
          </cell>
          <cell r="O979" t="str">
            <v>druvilsathavara1@gmail.com</v>
          </cell>
          <cell r="P979" t="str">
            <v>Kantilal</v>
          </cell>
          <cell r="Q979">
            <v>9925722576</v>
          </cell>
          <cell r="R979" t="str">
            <v>Father</v>
          </cell>
          <cell r="S979" t="str">
            <v>Ramaben</v>
          </cell>
          <cell r="T979" t="str">
            <v>B/2/3 Jivarajpark Soc Khodiyarnagar Ahmedabad Gujarat Pin 382350</v>
          </cell>
          <cell r="U979" t="str">
            <v>B/2/3 Jivarajpark Soc Khodiyarnagar Ahmedabad Gujarat Pin 382350</v>
          </cell>
          <cell r="V979" t="str">
            <v>LXNPS0632P</v>
          </cell>
          <cell r="W979">
            <v>612684236963</v>
          </cell>
          <cell r="X979" t="str">
            <v>-</v>
          </cell>
          <cell r="Y979" t="str">
            <v>ITI</v>
          </cell>
          <cell r="Z979" t="str">
            <v>Electronic Mechanic</v>
          </cell>
          <cell r="AA979" t="str">
            <v>Fresher</v>
          </cell>
        </row>
        <row r="980">
          <cell r="B980" t="str">
            <v>C2007041</v>
          </cell>
          <cell r="C980" t="str">
            <v>Production</v>
          </cell>
          <cell r="D980" t="str">
            <v>Tire Building</v>
          </cell>
          <cell r="E980">
            <v>0</v>
          </cell>
          <cell r="F980" t="str">
            <v>CW Operator</v>
          </cell>
          <cell r="G980" t="str">
            <v>Skilled</v>
          </cell>
          <cell r="H980">
            <v>44037</v>
          </cell>
          <cell r="I980">
            <v>44088</v>
          </cell>
          <cell r="J980">
            <v>0</v>
          </cell>
          <cell r="K980" t="str">
            <v>Bhavesh Mohanbhai Vakani</v>
          </cell>
          <cell r="L980">
            <v>33.010958904109586</v>
          </cell>
          <cell r="M980">
            <v>33253</v>
          </cell>
          <cell r="N980">
            <v>9099922705</v>
          </cell>
          <cell r="O980" t="str">
            <v>bhaveshvakani01@gmail.com</v>
          </cell>
          <cell r="P980" t="str">
            <v>Jignesh</v>
          </cell>
          <cell r="Q980">
            <v>7383838216</v>
          </cell>
          <cell r="R980" t="str">
            <v>Brother</v>
          </cell>
          <cell r="S980" t="str">
            <v>Pravinaben</v>
          </cell>
          <cell r="T980" t="str">
            <v>B-40 Surjit Soc New Vidiyanagar School Thakkarnagar India Colony Ahmedabad Gujarat Pin 382350</v>
          </cell>
          <cell r="U980" t="str">
            <v>B-40 Surjit Soc New Vidiyanagar School Thakkarnagar India Colony Ahmedabad Gujarat Pin 382350</v>
          </cell>
          <cell r="V980" t="str">
            <v>AXJPV7634D</v>
          </cell>
          <cell r="W980">
            <v>815003532507</v>
          </cell>
          <cell r="X980" t="str">
            <v>-</v>
          </cell>
          <cell r="Y980" t="str">
            <v>ITI</v>
          </cell>
          <cell r="Z980" t="str">
            <v>Fitter</v>
          </cell>
          <cell r="AA980" t="str">
            <v>3 years</v>
          </cell>
        </row>
        <row r="981">
          <cell r="B981" t="str">
            <v>C2007042</v>
          </cell>
          <cell r="C981" t="str">
            <v>Production</v>
          </cell>
          <cell r="D981" t="str">
            <v>Tire Building</v>
          </cell>
          <cell r="E981">
            <v>0</v>
          </cell>
          <cell r="F981" t="str">
            <v>CW Operator</v>
          </cell>
          <cell r="G981" t="str">
            <v>Skilled</v>
          </cell>
          <cell r="H981">
            <v>44037</v>
          </cell>
          <cell r="I981">
            <v>44048</v>
          </cell>
          <cell r="J981">
            <v>0</v>
          </cell>
          <cell r="K981" t="str">
            <v>Pramod Nandalal Koli</v>
          </cell>
          <cell r="L981">
            <v>29.021917808219179</v>
          </cell>
          <cell r="M981">
            <v>34709</v>
          </cell>
          <cell r="N981">
            <v>8788206351</v>
          </cell>
          <cell r="O981" t="str">
            <v>kolid56@gmail.com</v>
          </cell>
          <cell r="P981" t="str">
            <v>Bharat</v>
          </cell>
          <cell r="Q981">
            <v>9975745077</v>
          </cell>
          <cell r="R981" t="str">
            <v>Brother</v>
          </cell>
          <cell r="S981" t="str">
            <v>Aashabai</v>
          </cell>
          <cell r="T981" t="str">
            <v xml:space="preserve">Express Highway CTM Rajesh Park 1 No Ahmdabad Gujarat Pin </v>
          </cell>
          <cell r="U981" t="str">
            <v>At Dhanora Post Kinod Ta Jalgoan Dist Jalgoan Maharashtra Pin 425002</v>
          </cell>
          <cell r="V981" t="str">
            <v>GCDPK8756A</v>
          </cell>
          <cell r="W981">
            <v>769535805055</v>
          </cell>
          <cell r="X981" t="str">
            <v>B+</v>
          </cell>
          <cell r="Y981" t="str">
            <v>ITI</v>
          </cell>
          <cell r="Z981" t="str">
            <v>Welder</v>
          </cell>
          <cell r="AA981" t="str">
            <v>4 years</v>
          </cell>
        </row>
        <row r="982">
          <cell r="B982" t="str">
            <v>C2007043</v>
          </cell>
          <cell r="C982" t="str">
            <v>Production</v>
          </cell>
          <cell r="D982" t="str">
            <v>Tire Building</v>
          </cell>
          <cell r="E982">
            <v>0</v>
          </cell>
          <cell r="F982" t="str">
            <v>CW Operator</v>
          </cell>
          <cell r="G982" t="str">
            <v>Skilled</v>
          </cell>
          <cell r="H982">
            <v>44037</v>
          </cell>
          <cell r="I982">
            <v>44054</v>
          </cell>
          <cell r="J982">
            <v>0</v>
          </cell>
          <cell r="K982" t="str">
            <v>Arjun Pravinkumar Darji</v>
          </cell>
          <cell r="L982">
            <v>23.093150684931508</v>
          </cell>
          <cell r="M982">
            <v>36873</v>
          </cell>
          <cell r="N982">
            <v>7487837259</v>
          </cell>
          <cell r="O982" t="str">
            <v>darjiarjun7259@gmail.com</v>
          </cell>
          <cell r="P982" t="str">
            <v>Karan</v>
          </cell>
          <cell r="Q982">
            <v>7984892457</v>
          </cell>
          <cell r="R982" t="str">
            <v>Brother</v>
          </cell>
          <cell r="S982" t="str">
            <v>Geetaben</v>
          </cell>
          <cell r="T982" t="str">
            <v>Omkareshwar Flat Vastrapur Railway Station Vejalpur Ahmedabad Gujarat Pin 380051</v>
          </cell>
          <cell r="U982" t="str">
            <v>Omkareshwar Flat Vastrapur Railway Station Vejalpur Ahmedabad Gujarat Pin 380051</v>
          </cell>
          <cell r="V982" t="str">
            <v>-</v>
          </cell>
          <cell r="W982">
            <v>890541498373</v>
          </cell>
          <cell r="X982" t="str">
            <v>-</v>
          </cell>
          <cell r="Y982" t="str">
            <v>ITI</v>
          </cell>
          <cell r="Z982" t="str">
            <v>Electrician</v>
          </cell>
          <cell r="AA982" t="str">
            <v>Fresher</v>
          </cell>
        </row>
        <row r="983">
          <cell r="B983" t="str">
            <v>C2007044</v>
          </cell>
          <cell r="C983" t="str">
            <v>Production</v>
          </cell>
          <cell r="D983" t="str">
            <v>Tire Building</v>
          </cell>
          <cell r="E983">
            <v>0</v>
          </cell>
          <cell r="F983" t="str">
            <v>CW Operator</v>
          </cell>
          <cell r="G983" t="str">
            <v>Skilled</v>
          </cell>
          <cell r="H983">
            <v>44037</v>
          </cell>
          <cell r="I983">
            <v>44054</v>
          </cell>
          <cell r="J983">
            <v>0</v>
          </cell>
          <cell r="K983" t="str">
            <v>Rahul Harishbhai Chaudhari</v>
          </cell>
          <cell r="L983">
            <v>21.594520547945205</v>
          </cell>
          <cell r="M983">
            <v>37420</v>
          </cell>
          <cell r="N983">
            <v>9723221200</v>
          </cell>
          <cell r="O983" t="str">
            <v>rahulrc7706@gmail.com</v>
          </cell>
          <cell r="P983" t="str">
            <v>Dipakbhai</v>
          </cell>
          <cell r="Q983">
            <v>8347650001</v>
          </cell>
          <cell r="R983" t="str">
            <v>Brother</v>
          </cell>
          <cell r="S983" t="str">
            <v>Munnyben</v>
          </cell>
          <cell r="T983" t="str">
            <v>83 Chamunda Nagar Behind But Bhavani Mandir Vejalpur Ahmedabad Pin 380051</v>
          </cell>
          <cell r="U983" t="str">
            <v>83 Chamunda Nagar Behind But Bhavani Mandir Vejalpur Ahmedabad Pin 380051</v>
          </cell>
          <cell r="V983" t="str">
            <v>-</v>
          </cell>
          <cell r="W983">
            <v>577685703745</v>
          </cell>
          <cell r="X983" t="str">
            <v>-</v>
          </cell>
          <cell r="Y983" t="str">
            <v>ITI</v>
          </cell>
          <cell r="Z983" t="str">
            <v>Electrician</v>
          </cell>
          <cell r="AA983" t="str">
            <v>Fresher</v>
          </cell>
        </row>
        <row r="984">
          <cell r="B984" t="str">
            <v>C2007045</v>
          </cell>
          <cell r="C984" t="str">
            <v>Production</v>
          </cell>
          <cell r="D984" t="str">
            <v>Tire Building</v>
          </cell>
          <cell r="E984">
            <v>0</v>
          </cell>
          <cell r="F984" t="str">
            <v>CW Operator</v>
          </cell>
          <cell r="G984" t="str">
            <v>Skilled</v>
          </cell>
          <cell r="H984">
            <v>44037</v>
          </cell>
          <cell r="I984">
            <v>44062</v>
          </cell>
          <cell r="J984">
            <v>0</v>
          </cell>
          <cell r="K984" t="str">
            <v>Mansingh Rajabhai Chudasma</v>
          </cell>
          <cell r="L984">
            <v>25.63013698630137</v>
          </cell>
          <cell r="M984">
            <v>35947</v>
          </cell>
          <cell r="N984">
            <v>9512342657</v>
          </cell>
          <cell r="O984" t="str">
            <v>manshihchudasama@gmail.com</v>
          </cell>
          <cell r="P984" t="str">
            <v>Rajabhai</v>
          </cell>
          <cell r="Q984">
            <v>8141753388</v>
          </cell>
          <cell r="R984" t="str">
            <v>Father</v>
          </cell>
          <cell r="S984" t="str">
            <v>Labhuben</v>
          </cell>
          <cell r="T984" t="str">
            <v>CTM Rajeswari Near Dhruv Hospital Ahmedabad Gujarat Pin 380026</v>
          </cell>
          <cell r="U984" t="str">
            <v>Kumar Sheri Jithala Kodinar Girsomanath Gujarat Pin 362720</v>
          </cell>
          <cell r="V984" t="str">
            <v>-</v>
          </cell>
          <cell r="W984">
            <v>235739284242</v>
          </cell>
          <cell r="X984" t="str">
            <v>B+</v>
          </cell>
          <cell r="Y984" t="str">
            <v>ITI</v>
          </cell>
          <cell r="Z984" t="str">
            <v>Wireman</v>
          </cell>
          <cell r="AA984" t="str">
            <v>3 Years</v>
          </cell>
        </row>
        <row r="985">
          <cell r="B985" t="str">
            <v>C2007046</v>
          </cell>
          <cell r="C985" t="str">
            <v>Production</v>
          </cell>
          <cell r="D985" t="str">
            <v>Tire Building</v>
          </cell>
          <cell r="E985" t="str">
            <v>Tire Building</v>
          </cell>
          <cell r="F985" t="str">
            <v>CW Operator</v>
          </cell>
          <cell r="G985" t="str">
            <v>Skilled</v>
          </cell>
          <cell r="H985">
            <v>44040</v>
          </cell>
          <cell r="I985">
            <v>44153</v>
          </cell>
          <cell r="J985">
            <v>0</v>
          </cell>
          <cell r="K985" t="str">
            <v>Akash Bapu Surywanshi</v>
          </cell>
          <cell r="L985">
            <v>27.410958904109588</v>
          </cell>
          <cell r="M985">
            <v>35297</v>
          </cell>
          <cell r="N985">
            <v>9511648033</v>
          </cell>
          <cell r="O985" t="str">
            <v>aakashsurywanshi0358@gmail.com</v>
          </cell>
          <cell r="P985" t="str">
            <v>Manoharbhai</v>
          </cell>
          <cell r="Q985">
            <v>9420254662</v>
          </cell>
          <cell r="R985" t="str">
            <v>Uncle</v>
          </cell>
          <cell r="S985" t="str">
            <v>Vandanabhai</v>
          </cell>
          <cell r="T985" t="str">
            <v>Express Highway Ahmedabad Gujarat</v>
          </cell>
          <cell r="U985" t="str">
            <v>At Post Vishwanath Ta Dist Dhule Maharasthra Pin 424318</v>
          </cell>
          <cell r="V985" t="str">
            <v>GKKPS3835R</v>
          </cell>
          <cell r="W985">
            <v>813523443017</v>
          </cell>
          <cell r="X985" t="str">
            <v>O+</v>
          </cell>
          <cell r="Y985" t="str">
            <v>ITI</v>
          </cell>
          <cell r="Z985" t="str">
            <v>Electrician</v>
          </cell>
          <cell r="AA985" t="str">
            <v>Fresher</v>
          </cell>
        </row>
        <row r="986">
          <cell r="B986" t="str">
            <v>C2007047</v>
          </cell>
          <cell r="C986" t="str">
            <v>Production</v>
          </cell>
          <cell r="D986" t="str">
            <v>Tire Building</v>
          </cell>
          <cell r="E986" t="str">
            <v>Semi Product</v>
          </cell>
          <cell r="F986" t="str">
            <v>CW Operator</v>
          </cell>
          <cell r="G986" t="str">
            <v>Skilled</v>
          </cell>
          <cell r="H986">
            <v>44040</v>
          </cell>
          <cell r="I986">
            <v>44154</v>
          </cell>
          <cell r="J986">
            <v>0</v>
          </cell>
          <cell r="K986" t="str">
            <v>Lalsinh Babusinh Chauhan</v>
          </cell>
          <cell r="L986">
            <v>29.263013698630136</v>
          </cell>
          <cell r="M986">
            <v>34621</v>
          </cell>
          <cell r="N986">
            <v>6352323997</v>
          </cell>
          <cell r="O986" t="str">
            <v>-</v>
          </cell>
          <cell r="P986" t="str">
            <v>Vikramsinh</v>
          </cell>
          <cell r="Q986">
            <v>7201933047</v>
          </cell>
          <cell r="R986" t="str">
            <v>Brother</v>
          </cell>
          <cell r="S986" t="str">
            <v>Kumanben</v>
          </cell>
          <cell r="T986" t="str">
            <v>Gadhiya chokdi Sanand Ahmedabad Gujarat</v>
          </cell>
          <cell r="U986" t="str">
            <v>Vijlasan Ta Danta Dist Banaskantha Gujarat 385120</v>
          </cell>
          <cell r="V986" t="str">
            <v>-</v>
          </cell>
          <cell r="W986">
            <v>227404628601</v>
          </cell>
          <cell r="X986" t="str">
            <v>-</v>
          </cell>
          <cell r="Y986" t="str">
            <v>ITI</v>
          </cell>
          <cell r="Z986" t="str">
            <v>Fitter</v>
          </cell>
          <cell r="AA986" t="str">
            <v>Fresher</v>
          </cell>
        </row>
        <row r="987">
          <cell r="B987" t="str">
            <v>C2008048</v>
          </cell>
          <cell r="C987" t="str">
            <v>Production</v>
          </cell>
          <cell r="D987" t="str">
            <v>Tire Building</v>
          </cell>
          <cell r="E987">
            <v>0</v>
          </cell>
          <cell r="F987" t="str">
            <v>CW Operator</v>
          </cell>
          <cell r="G987" t="str">
            <v>Skilled</v>
          </cell>
          <cell r="H987">
            <v>44047</v>
          </cell>
          <cell r="I987">
            <v>44097</v>
          </cell>
          <cell r="J987">
            <v>0</v>
          </cell>
          <cell r="K987" t="str">
            <v>Girirajsinh Vijaysinh Parmar</v>
          </cell>
          <cell r="L987">
            <v>25.545205479452054</v>
          </cell>
          <cell r="M987">
            <v>35978</v>
          </cell>
          <cell r="N987">
            <v>8141131675</v>
          </cell>
          <cell r="O987" t="str">
            <v>girirajs496@gmail.com</v>
          </cell>
          <cell r="P987" t="str">
            <v>Binalkuvarba</v>
          </cell>
          <cell r="Q987">
            <v>8141769929</v>
          </cell>
          <cell r="R987" t="str">
            <v>Mother</v>
          </cell>
          <cell r="S987" t="str">
            <v>Binalkuvarba</v>
          </cell>
          <cell r="T987" t="str">
            <v>E/154 Vedmata Soc IOC Road Chandkheda Ahmedabad Gujarat Pin 382424</v>
          </cell>
          <cell r="U987" t="str">
            <v>E/154 Vedmata Soc IOC Road Chandkheda Ahmedabad Gujarat Pin 382424</v>
          </cell>
          <cell r="V987" t="str">
            <v>DJWPP3034H</v>
          </cell>
          <cell r="W987">
            <v>984361062473</v>
          </cell>
          <cell r="X987" t="str">
            <v>O+</v>
          </cell>
          <cell r="Y987" t="str">
            <v>ITI</v>
          </cell>
          <cell r="Z987" t="str">
            <v>Fitter</v>
          </cell>
          <cell r="AA987" t="str">
            <v>2 Year 8 Month</v>
          </cell>
        </row>
        <row r="988">
          <cell r="B988" t="str">
            <v>C2008049</v>
          </cell>
          <cell r="C988" t="str">
            <v>Production</v>
          </cell>
          <cell r="D988" t="str">
            <v>Tire Building</v>
          </cell>
          <cell r="E988">
            <v>0</v>
          </cell>
          <cell r="F988" t="str">
            <v>CW Operator</v>
          </cell>
          <cell r="G988" t="str">
            <v>Skilled</v>
          </cell>
          <cell r="H988">
            <v>44047</v>
          </cell>
          <cell r="I988">
            <v>44108</v>
          </cell>
          <cell r="J988">
            <v>0</v>
          </cell>
          <cell r="K988" t="str">
            <v>Lalitkumar Bachubhai Gohil</v>
          </cell>
          <cell r="L988">
            <v>26.695890410958903</v>
          </cell>
          <cell r="M988">
            <v>35558</v>
          </cell>
          <cell r="N988">
            <v>9638608602</v>
          </cell>
          <cell r="O988" t="str">
            <v>glalitraj35@gmail.com</v>
          </cell>
          <cell r="P988" t="str">
            <v>Bachubhai</v>
          </cell>
          <cell r="Q988">
            <v>6354452392</v>
          </cell>
          <cell r="R988" t="str">
            <v>Father</v>
          </cell>
          <cell r="S988" t="str">
            <v>Hiraben</v>
          </cell>
          <cell r="T988" t="str">
            <v>Harijanvas Ingrodi Ta Lakhtar Dist Surendranagar Gujarat Pin 363115</v>
          </cell>
          <cell r="U988" t="str">
            <v>Harijanvas Ingrodi Ta Lakhtar Dist Surendranagar Gujarat Pin 363115</v>
          </cell>
          <cell r="V988" t="str">
            <v>-</v>
          </cell>
          <cell r="W988">
            <v>794083311586</v>
          </cell>
          <cell r="X988" t="str">
            <v>O+</v>
          </cell>
          <cell r="Y988" t="str">
            <v>ITI</v>
          </cell>
          <cell r="Z988" t="str">
            <v xml:space="preserve">Mechanic Diesel </v>
          </cell>
          <cell r="AA988" t="str">
            <v>2 Year</v>
          </cell>
        </row>
        <row r="989">
          <cell r="B989" t="str">
            <v>C2008050</v>
          </cell>
          <cell r="C989" t="str">
            <v>Production</v>
          </cell>
          <cell r="D989" t="str">
            <v>Tire Building</v>
          </cell>
          <cell r="E989">
            <v>0</v>
          </cell>
          <cell r="F989" t="str">
            <v>CW Operator</v>
          </cell>
          <cell r="G989" t="str">
            <v>Skilled</v>
          </cell>
          <cell r="H989">
            <v>44047</v>
          </cell>
          <cell r="I989">
            <v>44054</v>
          </cell>
          <cell r="J989">
            <v>0</v>
          </cell>
          <cell r="K989" t="str">
            <v>Prasanna Shekhar Kasar</v>
          </cell>
          <cell r="L989">
            <v>30.709589041095889</v>
          </cell>
          <cell r="M989">
            <v>34093</v>
          </cell>
          <cell r="N989">
            <v>8329968307</v>
          </cell>
          <cell r="O989" t="str">
            <v>prasannakasar1993@gmail.com</v>
          </cell>
          <cell r="P989" t="str">
            <v>Chetanbhai</v>
          </cell>
          <cell r="Q989">
            <v>9998105740</v>
          </cell>
          <cell r="R989" t="str">
            <v>Uncle</v>
          </cell>
          <cell r="S989" t="str">
            <v>Sunitaben</v>
          </cell>
          <cell r="T989" t="str">
            <v>E-501 Nakshatra Hights Nr Karnavati App 1 Narol Ahmedabad Gujarat Pin 382405</v>
          </cell>
          <cell r="U989" t="str">
            <v>Dena Nagar Nr Ganpati Mandir Jamner Road Bhusawal Maharashtra Pin 425201</v>
          </cell>
          <cell r="V989" t="str">
            <v>DVYPK4354K</v>
          </cell>
          <cell r="W989">
            <v>921371829398</v>
          </cell>
          <cell r="X989" t="str">
            <v>AB+</v>
          </cell>
          <cell r="Y989" t="str">
            <v>ITI</v>
          </cell>
          <cell r="Z989" t="str">
            <v>Electrician</v>
          </cell>
          <cell r="AA989" t="str">
            <v>2 Year</v>
          </cell>
        </row>
        <row r="990">
          <cell r="B990" t="str">
            <v>C2008051</v>
          </cell>
          <cell r="C990" t="str">
            <v>Production</v>
          </cell>
          <cell r="D990" t="str">
            <v>Tire Building</v>
          </cell>
          <cell r="E990" t="str">
            <v>Tire Building</v>
          </cell>
          <cell r="F990" t="str">
            <v>CW Operator</v>
          </cell>
          <cell r="G990" t="str">
            <v>Skilled</v>
          </cell>
          <cell r="H990">
            <v>44047</v>
          </cell>
          <cell r="I990">
            <v>44169</v>
          </cell>
          <cell r="J990">
            <v>0</v>
          </cell>
          <cell r="K990" t="str">
            <v>Suraj Singh Puran Singh Diwakar</v>
          </cell>
          <cell r="L990">
            <v>24.564383561643837</v>
          </cell>
          <cell r="M990">
            <v>36336</v>
          </cell>
          <cell r="N990">
            <v>9054781682</v>
          </cell>
          <cell r="O990" t="str">
            <v>surajdiwakar781@gmail.com</v>
          </cell>
          <cell r="P990" t="str">
            <v>Puran Singh</v>
          </cell>
          <cell r="Q990">
            <v>9824135139</v>
          </cell>
          <cell r="R990" t="str">
            <v>Father</v>
          </cell>
          <cell r="S990" t="str">
            <v>Ushaben</v>
          </cell>
          <cell r="T990" t="str">
            <v>Gurukrupa Nagar Bhargav Road Kubernagar Ahmedabad Gujarat Pin 382340</v>
          </cell>
          <cell r="U990" t="str">
            <v>Gurukrupa Nagar Bhargav Road Kubernagar Ahmedabad Gujarat Pin 382340</v>
          </cell>
          <cell r="V990" t="str">
            <v>-</v>
          </cell>
          <cell r="W990">
            <v>208413459874</v>
          </cell>
          <cell r="X990" t="str">
            <v>-</v>
          </cell>
          <cell r="Y990" t="str">
            <v>ITI</v>
          </cell>
          <cell r="Z990" t="str">
            <v>Electronic Mechanic</v>
          </cell>
          <cell r="AA990" t="str">
            <v>1 Year</v>
          </cell>
        </row>
        <row r="991">
          <cell r="B991" t="str">
            <v>C2008052</v>
          </cell>
          <cell r="C991" t="str">
            <v>Production</v>
          </cell>
          <cell r="D991" t="str">
            <v>Tire Building</v>
          </cell>
          <cell r="E991">
            <v>0</v>
          </cell>
          <cell r="F991" t="str">
            <v>CW Operator</v>
          </cell>
          <cell r="G991" t="str">
            <v>Skilled</v>
          </cell>
          <cell r="H991">
            <v>44047</v>
          </cell>
          <cell r="I991">
            <v>44069</v>
          </cell>
          <cell r="J991">
            <v>0</v>
          </cell>
          <cell r="K991" t="str">
            <v>Sachin Pravinbhai Parmar</v>
          </cell>
          <cell r="L991">
            <v>23.906849315068492</v>
          </cell>
          <cell r="M991">
            <v>36576</v>
          </cell>
          <cell r="N991">
            <v>9106929841</v>
          </cell>
          <cell r="O991" t="str">
            <v>sachinparmar160@gmail.com</v>
          </cell>
          <cell r="P991" t="str">
            <v>Pravinbhai</v>
          </cell>
          <cell r="Q991">
            <v>9727131952</v>
          </cell>
          <cell r="R991" t="str">
            <v>Father</v>
          </cell>
          <cell r="S991" t="str">
            <v>Niruben</v>
          </cell>
          <cell r="T991" t="str">
            <v>83 Mahakali Chowk B/H Rajiv Gandhi Bhavan Premnagar Memco Naroda Ahmedabad Gujarat Pin 382345</v>
          </cell>
          <cell r="U991" t="str">
            <v>83 Mahakali Chowk B/H Rajiv Gandhi Bhavan Premnagar Memco Naroda Ahmedabad Gujarat Pin 382345</v>
          </cell>
          <cell r="V991" t="str">
            <v>EJEPP8546P</v>
          </cell>
          <cell r="W991">
            <v>375173784790</v>
          </cell>
          <cell r="X991" t="str">
            <v>B+</v>
          </cell>
          <cell r="Y991" t="str">
            <v>ITI</v>
          </cell>
          <cell r="Z991" t="str">
            <v>Fitter</v>
          </cell>
          <cell r="AA991" t="str">
            <v>Fresher</v>
          </cell>
        </row>
        <row r="992">
          <cell r="B992" t="str">
            <v>C2008053</v>
          </cell>
          <cell r="C992" t="str">
            <v>Production</v>
          </cell>
          <cell r="D992" t="str">
            <v>Tire Building</v>
          </cell>
          <cell r="E992">
            <v>0</v>
          </cell>
          <cell r="F992" t="str">
            <v>CW Operator</v>
          </cell>
          <cell r="G992" t="str">
            <v>Skilled</v>
          </cell>
          <cell r="H992">
            <v>44047</v>
          </cell>
          <cell r="I992">
            <v>44070</v>
          </cell>
          <cell r="J992">
            <v>0</v>
          </cell>
          <cell r="K992" t="str">
            <v>Jay Rameshbhai Raval</v>
          </cell>
          <cell r="L992">
            <v>21.556164383561644</v>
          </cell>
          <cell r="M992">
            <v>37434</v>
          </cell>
          <cell r="N992">
            <v>9316091264</v>
          </cell>
          <cell r="O992" t="str">
            <v>jayraval00220022@gmail.com</v>
          </cell>
          <cell r="P992" t="str">
            <v>Rameshbhai</v>
          </cell>
          <cell r="Q992">
            <v>9574535309</v>
          </cell>
          <cell r="R992" t="str">
            <v>Father</v>
          </cell>
          <cell r="S992" t="str">
            <v>Kailashben</v>
          </cell>
          <cell r="T992" t="str">
            <v>5 Akshar duplex row house Ghodasar Ahmedabad Gujarat Pin 380050</v>
          </cell>
          <cell r="U992" t="str">
            <v>5 Akshar duplex row house Ghodasar Ahmedabad Gujarat Pin 380050</v>
          </cell>
          <cell r="V992" t="str">
            <v>-</v>
          </cell>
          <cell r="W992">
            <v>475442133145</v>
          </cell>
          <cell r="X992" t="str">
            <v>B+</v>
          </cell>
          <cell r="Y992" t="str">
            <v>ITI</v>
          </cell>
          <cell r="Z992" t="str">
            <v xml:space="preserve">Mechanic Diesel </v>
          </cell>
          <cell r="AA992" t="str">
            <v>Fresher</v>
          </cell>
        </row>
        <row r="993">
          <cell r="B993" t="str">
            <v>C2008054</v>
          </cell>
          <cell r="C993" t="str">
            <v>Production</v>
          </cell>
          <cell r="D993" t="str">
            <v>Tire Building</v>
          </cell>
          <cell r="E993">
            <v>0</v>
          </cell>
          <cell r="F993" t="str">
            <v>CW Operator</v>
          </cell>
          <cell r="G993" t="str">
            <v>Skilled</v>
          </cell>
          <cell r="H993">
            <v>44047</v>
          </cell>
          <cell r="I993">
            <v>44051</v>
          </cell>
          <cell r="J993">
            <v>0</v>
          </cell>
          <cell r="K993" t="str">
            <v>Bhaveshkumar Ambalal Prajapati</v>
          </cell>
          <cell r="L993">
            <v>28.295890410958904</v>
          </cell>
          <cell r="M993">
            <v>34974</v>
          </cell>
          <cell r="N993">
            <v>7990846122</v>
          </cell>
          <cell r="O993" t="str">
            <v>prajapatibhavesh2231@gmail.com</v>
          </cell>
          <cell r="P993" t="str">
            <v>Hiralben</v>
          </cell>
          <cell r="Q993">
            <v>7359283905</v>
          </cell>
          <cell r="R993" t="str">
            <v>Sister</v>
          </cell>
          <cell r="S993" t="str">
            <v>Meenaben</v>
          </cell>
          <cell r="T993" t="str">
            <v>Bus stand Sanand Ahmedabad Gujarat Pin 382110</v>
          </cell>
          <cell r="U993" t="str">
            <v>Prajaptivas Malosana Ta Vadgam Dist Banaskantha Gujarat Pin 385210</v>
          </cell>
          <cell r="V993" t="str">
            <v>FFFPP1405B</v>
          </cell>
          <cell r="W993">
            <v>372830558913</v>
          </cell>
          <cell r="X993" t="str">
            <v>-</v>
          </cell>
          <cell r="Y993" t="str">
            <v>ITI</v>
          </cell>
          <cell r="Z993" t="str">
            <v>Instrument Mechanic</v>
          </cell>
          <cell r="AA993" t="str">
            <v>Fresher</v>
          </cell>
        </row>
        <row r="994">
          <cell r="B994" t="str">
            <v>C2008055</v>
          </cell>
          <cell r="C994" t="str">
            <v>Production</v>
          </cell>
          <cell r="D994" t="str">
            <v>Tire Building</v>
          </cell>
          <cell r="E994">
            <v>0</v>
          </cell>
          <cell r="F994" t="str">
            <v>CW Operator</v>
          </cell>
          <cell r="G994" t="str">
            <v>Skilled</v>
          </cell>
          <cell r="H994">
            <v>44047</v>
          </cell>
          <cell r="I994">
            <v>44118</v>
          </cell>
          <cell r="J994">
            <v>0</v>
          </cell>
          <cell r="K994" t="str">
            <v>Pankajkumar Rajeshbhai Parmar</v>
          </cell>
          <cell r="L994">
            <v>27.295890410958904</v>
          </cell>
          <cell r="M994">
            <v>35339</v>
          </cell>
          <cell r="N994">
            <v>9558672056</v>
          </cell>
          <cell r="O994" t="str">
            <v>-</v>
          </cell>
          <cell r="P994" t="str">
            <v>-</v>
          </cell>
          <cell r="Q994" t="str">
            <v>-</v>
          </cell>
          <cell r="R994" t="str">
            <v>-</v>
          </cell>
          <cell r="S994" t="str">
            <v>Ranjanben</v>
          </cell>
          <cell r="T994" t="str">
            <v>5 love kush plus soc sujatpura Road At Post Kadi Dist Mehsana Gujarat Pin 382715</v>
          </cell>
          <cell r="U994" t="str">
            <v>5 love kush plus soc sujatpura Road At Post Kadi Dist Mehsana Gujarat Pin 382715</v>
          </cell>
          <cell r="V994" t="str">
            <v>-</v>
          </cell>
          <cell r="W994">
            <v>460428246870</v>
          </cell>
          <cell r="X994" t="str">
            <v>A+</v>
          </cell>
          <cell r="Y994" t="str">
            <v>ITI</v>
          </cell>
          <cell r="Z994" t="str">
            <v xml:space="preserve">Mechanic Diesel </v>
          </cell>
          <cell r="AA994" t="str">
            <v>3 Year</v>
          </cell>
        </row>
        <row r="995">
          <cell r="B995" t="str">
            <v>C2008056</v>
          </cell>
          <cell r="C995" t="str">
            <v>Production</v>
          </cell>
          <cell r="D995" t="str">
            <v>Tire Building</v>
          </cell>
          <cell r="E995">
            <v>0</v>
          </cell>
          <cell r="F995" t="str">
            <v>CW Operator</v>
          </cell>
          <cell r="G995" t="str">
            <v>Skilled</v>
          </cell>
          <cell r="H995">
            <v>44047</v>
          </cell>
          <cell r="I995">
            <v>44118</v>
          </cell>
          <cell r="J995">
            <v>0</v>
          </cell>
          <cell r="K995" t="str">
            <v>Dharmeshkumar Khemabhai Solanki</v>
          </cell>
          <cell r="L995">
            <v>26.646575342465752</v>
          </cell>
          <cell r="M995">
            <v>35576</v>
          </cell>
          <cell r="N995">
            <v>7984347071</v>
          </cell>
          <cell r="O995" t="str">
            <v>-</v>
          </cell>
          <cell r="P995" t="str">
            <v>-</v>
          </cell>
          <cell r="Q995" t="str">
            <v>-</v>
          </cell>
          <cell r="R995" t="str">
            <v>-</v>
          </cell>
          <cell r="S995" t="str">
            <v>Bharatiben</v>
          </cell>
          <cell r="T995" t="str">
            <v>5 love kush plus soc sujatpura Road At Post Kadi Dist Mehsana Gujarat Pin 382715</v>
          </cell>
          <cell r="U995" t="str">
            <v>5 love kush plus soc sujatpura Road At Post Kadi Dist Mehsana Gujarat Pin 382715</v>
          </cell>
          <cell r="V995" t="str">
            <v>-</v>
          </cell>
          <cell r="W995">
            <v>750801542495</v>
          </cell>
          <cell r="X995" t="str">
            <v>-</v>
          </cell>
          <cell r="Y995" t="str">
            <v>ITI</v>
          </cell>
          <cell r="Z995" t="str">
            <v>Electrician</v>
          </cell>
          <cell r="AA995" t="str">
            <v>Fresher</v>
          </cell>
        </row>
        <row r="996">
          <cell r="B996" t="str">
            <v>C2008057</v>
          </cell>
          <cell r="C996" t="str">
            <v>Production</v>
          </cell>
          <cell r="D996" t="str">
            <v>Tire Building</v>
          </cell>
          <cell r="E996">
            <v>0</v>
          </cell>
          <cell r="F996" t="str">
            <v>Helper</v>
          </cell>
          <cell r="G996" t="str">
            <v xml:space="preserve">Loading Unloading </v>
          </cell>
          <cell r="H996">
            <v>44067</v>
          </cell>
          <cell r="I996">
            <v>44088</v>
          </cell>
          <cell r="J996">
            <v>0</v>
          </cell>
          <cell r="K996" t="str">
            <v>Nayankumar Prabhubhai Chauhan</v>
          </cell>
          <cell r="L996">
            <v>27.106849315068494</v>
          </cell>
          <cell r="M996">
            <v>35408</v>
          </cell>
          <cell r="N996">
            <v>7359612596</v>
          </cell>
          <cell r="O996" t="str">
            <v>nayanpc912@gmail.com</v>
          </cell>
          <cell r="P996" t="str">
            <v>Nehalben</v>
          </cell>
          <cell r="Q996">
            <v>9099344397</v>
          </cell>
          <cell r="R996" t="str">
            <v>Wife</v>
          </cell>
          <cell r="S996" t="str">
            <v>Daxaben</v>
          </cell>
          <cell r="T996" t="str">
            <v>4 Chuvalnagar na chhapra Behind lal bahadur shastri stadium Bapunagar Ahmedabad Gujarat Pin 380024</v>
          </cell>
          <cell r="U996" t="str">
            <v>4 Chuvalnagar na chhapra Behind lal bahadur shastri stadium Bapunagar Ahmedabad Gujarat Pin 380024</v>
          </cell>
          <cell r="V996" t="str">
            <v>BJPPC7990A</v>
          </cell>
          <cell r="W996">
            <v>284667256097</v>
          </cell>
          <cell r="X996" t="str">
            <v>-</v>
          </cell>
          <cell r="Y996" t="str">
            <v>SSC</v>
          </cell>
          <cell r="Z996" t="str">
            <v>-</v>
          </cell>
          <cell r="AA996" t="str">
            <v>Fresher</v>
          </cell>
        </row>
        <row r="997">
          <cell r="B997" t="str">
            <v>C2008058</v>
          </cell>
          <cell r="C997" t="str">
            <v>Production</v>
          </cell>
          <cell r="D997" t="str">
            <v>Mixing</v>
          </cell>
          <cell r="E997">
            <v>0</v>
          </cell>
          <cell r="F997" t="str">
            <v>CW Operator</v>
          </cell>
          <cell r="G997" t="str">
            <v>Skilled</v>
          </cell>
          <cell r="H997">
            <v>44067</v>
          </cell>
          <cell r="I997">
            <v>44074</v>
          </cell>
          <cell r="J997">
            <v>0</v>
          </cell>
          <cell r="K997" t="str">
            <v>Mehulkumar Jayantibhai Kapadiya</v>
          </cell>
          <cell r="L997">
            <v>30.19178082191781</v>
          </cell>
          <cell r="M997">
            <v>34282</v>
          </cell>
          <cell r="N997">
            <v>6352865944</v>
          </cell>
          <cell r="O997" t="str">
            <v>kapadiyamehul@gmail.com</v>
          </cell>
          <cell r="P997" t="str">
            <v>Bhavanaben</v>
          </cell>
          <cell r="Q997">
            <v>8320619184</v>
          </cell>
          <cell r="R997" t="str">
            <v>Wife</v>
          </cell>
          <cell r="S997" t="str">
            <v>-</v>
          </cell>
          <cell r="T997" t="str">
            <v>I 94 Surekhapark Soc IOC Road Chandkheda Ahmedabad Gujarat Pin 382424</v>
          </cell>
          <cell r="U997" t="str">
            <v>I 94 Surekhapark Soc IOC Road Chandkheda Ahmedabad Gujarat Pin 382424</v>
          </cell>
          <cell r="V997" t="str">
            <v>GKRPK6385R</v>
          </cell>
          <cell r="W997">
            <v>821765063545</v>
          </cell>
          <cell r="X997" t="str">
            <v>B+</v>
          </cell>
          <cell r="Y997" t="str">
            <v>ITI</v>
          </cell>
          <cell r="Z997" t="str">
            <v>Michenic Motor Vehicle</v>
          </cell>
          <cell r="AA997" t="str">
            <v>Fresher</v>
          </cell>
        </row>
        <row r="998">
          <cell r="B998" t="str">
            <v>C2008059</v>
          </cell>
          <cell r="C998" t="str">
            <v>Production</v>
          </cell>
          <cell r="D998" t="str">
            <v>Mixing</v>
          </cell>
          <cell r="E998">
            <v>0</v>
          </cell>
          <cell r="F998" t="str">
            <v>CW Operator</v>
          </cell>
          <cell r="G998" t="str">
            <v>Skilled</v>
          </cell>
          <cell r="H998">
            <v>44067</v>
          </cell>
          <cell r="I998">
            <v>44074</v>
          </cell>
          <cell r="J998">
            <v>0</v>
          </cell>
          <cell r="K998" t="str">
            <v>Karan Pradipkumar Raval</v>
          </cell>
          <cell r="L998">
            <v>25.342465753424658</v>
          </cell>
          <cell r="M998">
            <v>36052</v>
          </cell>
          <cell r="N998">
            <v>7016705854</v>
          </cell>
          <cell r="O998" t="str">
            <v>ravalkaran99@gmail.com</v>
          </cell>
          <cell r="P998" t="str">
            <v>Pradipbhai</v>
          </cell>
          <cell r="Q998">
            <v>9727071583</v>
          </cell>
          <cell r="R998" t="str">
            <v>Father</v>
          </cell>
          <cell r="S998" t="str">
            <v>Chetnaben</v>
          </cell>
          <cell r="T998" t="str">
            <v>55 Gokul Duplex 1 Haridarshan Cross Road Nava Naroda Ahmedabad Gujarat Pin 382330</v>
          </cell>
          <cell r="U998" t="str">
            <v>55 Gokul Duplex 1 Haridarshan Cross Road Nava Naroda Ahmedabad Gujarat Pin 382330</v>
          </cell>
          <cell r="V998" t="str">
            <v>ESCPR4993D</v>
          </cell>
          <cell r="W998">
            <v>698490022140</v>
          </cell>
          <cell r="X998" t="str">
            <v>-</v>
          </cell>
          <cell r="Y998" t="str">
            <v>ITI</v>
          </cell>
          <cell r="Z998" t="str">
            <v xml:space="preserve">Mechanic Diesel </v>
          </cell>
          <cell r="AA998" t="str">
            <v>Fresher</v>
          </cell>
        </row>
        <row r="999">
          <cell r="B999" t="str">
            <v>C2008060</v>
          </cell>
          <cell r="C999" t="str">
            <v>Planning</v>
          </cell>
          <cell r="D999" t="str">
            <v>Product Management</v>
          </cell>
          <cell r="E999">
            <v>0</v>
          </cell>
          <cell r="F999" t="str">
            <v>Packaging</v>
          </cell>
          <cell r="G999" t="str">
            <v>Loading Unloading</v>
          </cell>
          <cell r="H999">
            <v>44067</v>
          </cell>
          <cell r="I999">
            <v>44069</v>
          </cell>
          <cell r="J999">
            <v>0</v>
          </cell>
          <cell r="K999" t="str">
            <v>Pankajbhai Narsinh Valvai</v>
          </cell>
          <cell r="L999">
            <v>29.602739726027398</v>
          </cell>
          <cell r="M999">
            <v>34497</v>
          </cell>
          <cell r="N999">
            <v>9586040243</v>
          </cell>
          <cell r="O999" t="str">
            <v>-</v>
          </cell>
          <cell r="P999" t="str">
            <v>Narsinhbhai</v>
          </cell>
          <cell r="Q999">
            <v>9638053142</v>
          </cell>
          <cell r="R999" t="str">
            <v>Father</v>
          </cell>
          <cell r="S999" t="str">
            <v>Basuben</v>
          </cell>
          <cell r="T999" t="str">
            <v>Bol Gam Ta sanand Dist Ahmedabad Gujarat Pin 382110</v>
          </cell>
          <cell r="U999" t="str">
            <v>Madhava Ta Fatepura Dist Dahod Gujarat Pin 389172</v>
          </cell>
          <cell r="V999" t="str">
            <v>-</v>
          </cell>
          <cell r="W999">
            <v>260189230747</v>
          </cell>
          <cell r="X999" t="str">
            <v>-</v>
          </cell>
          <cell r="Y999" t="str">
            <v>HSC</v>
          </cell>
          <cell r="Z999" t="str">
            <v>-</v>
          </cell>
          <cell r="AA999" t="str">
            <v>Fresher</v>
          </cell>
        </row>
        <row r="1000">
          <cell r="B1000" t="str">
            <v>C2007022</v>
          </cell>
          <cell r="C1000" t="str">
            <v>Production</v>
          </cell>
          <cell r="D1000" t="str">
            <v>Extrusion</v>
          </cell>
          <cell r="E1000" t="str">
            <v>Extrusion</v>
          </cell>
          <cell r="F1000" t="str">
            <v>CW Operator</v>
          </cell>
          <cell r="G1000" t="str">
            <v>Skilled</v>
          </cell>
          <cell r="H1000">
            <v>44025</v>
          </cell>
          <cell r="I1000">
            <v>44451</v>
          </cell>
          <cell r="J1000">
            <v>0</v>
          </cell>
          <cell r="K1000" t="str">
            <v>Pratikbhai Somabhai Thakor</v>
          </cell>
          <cell r="L1000">
            <v>30.657534246575342</v>
          </cell>
          <cell r="M1000">
            <v>34112</v>
          </cell>
          <cell r="N1000">
            <v>9974914717</v>
          </cell>
          <cell r="O1000" t="str">
            <v>pratik23thakor@gmail.com</v>
          </cell>
          <cell r="P1000" t="str">
            <v>Kapilaben</v>
          </cell>
          <cell r="Q1000">
            <v>9898074605</v>
          </cell>
          <cell r="R1000" t="str">
            <v>Mother</v>
          </cell>
          <cell r="S1000" t="str">
            <v>Kapilaben</v>
          </cell>
          <cell r="T1000" t="str">
            <v>Nagjibhai Ni Chali Nr Cadila Bridge Ghodasa Ahmedabad Gujarat Pin 380050</v>
          </cell>
          <cell r="U1000" t="str">
            <v>Nagjibhai Ni Chali Nr Cadila Bridge Ghodasa Ahmedabad Gujarat Pin 380050</v>
          </cell>
          <cell r="V1000" t="str">
            <v>APIPT0421R</v>
          </cell>
          <cell r="W1000">
            <v>652313731095</v>
          </cell>
          <cell r="X1000" t="str">
            <v>B+</v>
          </cell>
          <cell r="Y1000" t="str">
            <v>ITI</v>
          </cell>
          <cell r="Z1000" t="str">
            <v>Michenic Motor Vehicle</v>
          </cell>
          <cell r="AA1000" t="str">
            <v>7 Year</v>
          </cell>
        </row>
        <row r="1001">
          <cell r="B1001" t="str">
            <v>C2009062</v>
          </cell>
          <cell r="C1001" t="str">
            <v>Production</v>
          </cell>
          <cell r="D1001" t="str">
            <v>Tire Building</v>
          </cell>
          <cell r="E1001">
            <v>0</v>
          </cell>
          <cell r="F1001" t="str">
            <v>CW Operator</v>
          </cell>
          <cell r="G1001" t="str">
            <v>Skilled</v>
          </cell>
          <cell r="H1001">
            <v>44075</v>
          </cell>
          <cell r="I1001">
            <v>44116</v>
          </cell>
          <cell r="J1001">
            <v>0</v>
          </cell>
          <cell r="K1001" t="str">
            <v>Jigarkumar Rasikbhai Prajapati</v>
          </cell>
          <cell r="L1001">
            <v>29.490410958904111</v>
          </cell>
          <cell r="M1001">
            <v>34538</v>
          </cell>
          <cell r="N1001">
            <v>9723656713</v>
          </cell>
          <cell r="O1001" t="str">
            <v>jigarprajapati454545@gmail.com</v>
          </cell>
          <cell r="P1001" t="str">
            <v>Rasikbhai</v>
          </cell>
          <cell r="Q1001">
            <v>9727826017</v>
          </cell>
          <cell r="R1001" t="str">
            <v>Father</v>
          </cell>
          <cell r="S1001" t="str">
            <v>Jagrutiben</v>
          </cell>
          <cell r="T1001" t="str">
            <v>Vasana Ahemdabad Gujarat</v>
          </cell>
          <cell r="U1001" t="str">
            <v>Prajapativas Saradarpura Ta Chansma Dist Patan Gujarat Pin 384220</v>
          </cell>
          <cell r="V1001" t="str">
            <v>EPLPP35122</v>
          </cell>
          <cell r="W1001">
            <v>869570835240</v>
          </cell>
          <cell r="X1001" t="str">
            <v>-</v>
          </cell>
          <cell r="Y1001" t="str">
            <v>ITI</v>
          </cell>
          <cell r="Z1001" t="str">
            <v xml:space="preserve">Mechanic Diesel </v>
          </cell>
          <cell r="AA1001" t="str">
            <v>Fresher</v>
          </cell>
        </row>
        <row r="1002">
          <cell r="B1002" t="str">
            <v>C2009061</v>
          </cell>
          <cell r="C1002" t="str">
            <v>Production</v>
          </cell>
          <cell r="D1002" t="str">
            <v>Tire Building</v>
          </cell>
          <cell r="E1002" t="str">
            <v>Tire Building</v>
          </cell>
          <cell r="F1002" t="str">
            <v>CW Operator</v>
          </cell>
          <cell r="G1002" t="str">
            <v>Skilled</v>
          </cell>
          <cell r="H1002">
            <v>44075</v>
          </cell>
          <cell r="I1002">
            <v>44179</v>
          </cell>
          <cell r="J1002">
            <v>0</v>
          </cell>
          <cell r="K1002" t="str">
            <v>Akshaykumar Rameshbhai Prajapati</v>
          </cell>
          <cell r="L1002">
            <v>30.364383561643837</v>
          </cell>
          <cell r="M1002">
            <v>34219</v>
          </cell>
          <cell r="N1002">
            <v>9099240878</v>
          </cell>
          <cell r="O1002" t="str">
            <v>akshayprajapati1007@gmail.com</v>
          </cell>
          <cell r="P1002" t="str">
            <v>Rameshbhai</v>
          </cell>
          <cell r="Q1002">
            <v>9727825692</v>
          </cell>
          <cell r="R1002" t="str">
            <v>Father</v>
          </cell>
          <cell r="S1002" t="str">
            <v>Dahiben</v>
          </cell>
          <cell r="T1002" t="str">
            <v>Vasana Ahemdabad Gujarat</v>
          </cell>
          <cell r="U1002" t="str">
            <v>Prajapativas Saradarpura Ta Chansma Dist Patan Gujarat Pin 384220</v>
          </cell>
          <cell r="V1002" t="str">
            <v>CCKPP9534N</v>
          </cell>
          <cell r="W1002">
            <v>716874901052</v>
          </cell>
          <cell r="X1002" t="str">
            <v>O+</v>
          </cell>
          <cell r="Y1002" t="str">
            <v>ITI</v>
          </cell>
          <cell r="Z1002" t="str">
            <v>Electronic Mechanic</v>
          </cell>
          <cell r="AA1002" t="str">
            <v>Fresher</v>
          </cell>
        </row>
        <row r="1003">
          <cell r="B1003" t="str">
            <v>C2009063</v>
          </cell>
          <cell r="C1003" t="str">
            <v>Planning</v>
          </cell>
          <cell r="D1003" t="str">
            <v>Product Management</v>
          </cell>
          <cell r="E1003" t="str">
            <v>Packing</v>
          </cell>
          <cell r="F1003" t="str">
            <v>Packaging</v>
          </cell>
          <cell r="G1003" t="str">
            <v xml:space="preserve">Loading Unloading </v>
          </cell>
          <cell r="H1003">
            <v>44075</v>
          </cell>
          <cell r="I1003">
            <v>44613</v>
          </cell>
          <cell r="J1003">
            <v>0</v>
          </cell>
          <cell r="K1003" t="str">
            <v>Fejal Gulamnabi Shekh</v>
          </cell>
          <cell r="L1003">
            <v>25.4</v>
          </cell>
          <cell r="M1003">
            <v>36031</v>
          </cell>
          <cell r="N1003">
            <v>8980334006</v>
          </cell>
          <cell r="O1003" t="str">
            <v>fejal14@gmail.com</v>
          </cell>
          <cell r="P1003" t="str">
            <v xml:space="preserve">Shahenaj </v>
          </cell>
          <cell r="Q1003">
            <v>8140948786</v>
          </cell>
          <cell r="R1003" t="str">
            <v>Mother</v>
          </cell>
          <cell r="S1003" t="str">
            <v xml:space="preserve">Shahenaj </v>
          </cell>
          <cell r="T1003" t="str">
            <v>18 Silver Line Soc Nr Al faruk soc Sarkhej Ahmedabad Gujarat 382210</v>
          </cell>
          <cell r="U1003" t="str">
            <v>18 Silver Line Soc Nr Al faruk soc Sarkhej Ahmedabad Gujarat 382210</v>
          </cell>
          <cell r="V1003" t="str">
            <v>KJZPS8603B</v>
          </cell>
          <cell r="W1003">
            <v>469881467694</v>
          </cell>
          <cell r="X1003" t="str">
            <v>O+</v>
          </cell>
          <cell r="Y1003" t="str">
            <v>HSC</v>
          </cell>
          <cell r="Z1003" t="str">
            <v>-</v>
          </cell>
          <cell r="AA1003" t="str">
            <v>1 Year</v>
          </cell>
        </row>
        <row r="1004">
          <cell r="B1004" t="str">
            <v>C2009065</v>
          </cell>
          <cell r="C1004" t="str">
            <v>Planning</v>
          </cell>
          <cell r="D1004" t="str">
            <v>Product Management</v>
          </cell>
          <cell r="E1004">
            <v>0</v>
          </cell>
          <cell r="F1004" t="str">
            <v>Packaging</v>
          </cell>
          <cell r="G1004" t="str">
            <v>Loading Unloading</v>
          </cell>
          <cell r="H1004">
            <v>44075</v>
          </cell>
          <cell r="I1004">
            <v>44081</v>
          </cell>
          <cell r="J1004">
            <v>0</v>
          </cell>
          <cell r="K1004" t="str">
            <v>Anil Lalji</v>
          </cell>
          <cell r="L1004">
            <v>29.693150684931506</v>
          </cell>
          <cell r="M1004">
            <v>34464</v>
          </cell>
          <cell r="N1004">
            <v>8920029101</v>
          </cell>
          <cell r="O1004" t="str">
            <v>anilkhakhrodiy37@gmail.com</v>
          </cell>
          <cell r="P1004" t="str">
            <v>Nilkamal</v>
          </cell>
          <cell r="Q1004">
            <v>9625903590</v>
          </cell>
          <cell r="R1004" t="str">
            <v>Brother</v>
          </cell>
          <cell r="S1004" t="str">
            <v>-</v>
          </cell>
          <cell r="T1004" t="str">
            <v>To Ghoda Ta Viramgam Dist Ahmedabad Gujarat 382150</v>
          </cell>
          <cell r="U1004" t="str">
            <v>B-421 J J Colony Bakkar Wala West Delhi 110041</v>
          </cell>
          <cell r="V1004" t="str">
            <v>-</v>
          </cell>
          <cell r="W1004">
            <v>909988952595</v>
          </cell>
          <cell r="X1004" t="str">
            <v>-</v>
          </cell>
          <cell r="Y1004" t="str">
            <v>HSC</v>
          </cell>
          <cell r="Z1004" t="str">
            <v>-</v>
          </cell>
          <cell r="AA1004" t="str">
            <v>10 Month</v>
          </cell>
        </row>
        <row r="1005">
          <cell r="B1005" t="str">
            <v>C2009066</v>
          </cell>
          <cell r="C1005" t="str">
            <v>Planning</v>
          </cell>
          <cell r="D1005" t="str">
            <v>Product Management</v>
          </cell>
          <cell r="E1005">
            <v>0</v>
          </cell>
          <cell r="F1005" t="str">
            <v>Packaging</v>
          </cell>
          <cell r="G1005" t="str">
            <v>Loading Unloading</v>
          </cell>
          <cell r="H1005">
            <v>44075</v>
          </cell>
          <cell r="I1005">
            <v>44081</v>
          </cell>
          <cell r="J1005">
            <v>0</v>
          </cell>
          <cell r="K1005" t="str">
            <v>Vishal Haribhai Sindhav</v>
          </cell>
          <cell r="L1005">
            <v>26.246575342465754</v>
          </cell>
          <cell r="M1005">
            <v>35722</v>
          </cell>
          <cell r="N1005">
            <v>7874759690</v>
          </cell>
          <cell r="O1005" t="str">
            <v>vishalsinhhsindhav46@gmail.com</v>
          </cell>
          <cell r="P1005" t="str">
            <v>Vanrajbhai</v>
          </cell>
          <cell r="Q1005">
            <v>9537698576</v>
          </cell>
          <cell r="R1005" t="str">
            <v>Brother</v>
          </cell>
          <cell r="S1005" t="str">
            <v>Shantaben</v>
          </cell>
          <cell r="T1005" t="str">
            <v>Sindhav Vas Ghoda Ta Viramgam Dist Ahmedabad Gujarat 382150</v>
          </cell>
          <cell r="U1005" t="str">
            <v>Sindhav Vas Ghoda Ta Viramgam Dist Ahmedabad Gujarat 382150</v>
          </cell>
          <cell r="V1005" t="str">
            <v>IRRPS9145C</v>
          </cell>
          <cell r="W1005">
            <v>277288057622</v>
          </cell>
          <cell r="X1005" t="str">
            <v>-</v>
          </cell>
          <cell r="Y1005" t="str">
            <v>HSC</v>
          </cell>
          <cell r="Z1005" t="str">
            <v>-</v>
          </cell>
          <cell r="AA1005" t="str">
            <v>2 Year</v>
          </cell>
        </row>
        <row r="1006">
          <cell r="B1006" t="str">
            <v>C2009064</v>
          </cell>
          <cell r="C1006" t="str">
            <v>Planning</v>
          </cell>
          <cell r="D1006" t="str">
            <v>Product Management</v>
          </cell>
          <cell r="E1006" t="str">
            <v>Packing</v>
          </cell>
          <cell r="F1006" t="str">
            <v>Packaging</v>
          </cell>
          <cell r="G1006" t="str">
            <v>Loading Unloading</v>
          </cell>
          <cell r="H1006">
            <v>44075</v>
          </cell>
          <cell r="I1006">
            <v>44173</v>
          </cell>
          <cell r="J1006">
            <v>0</v>
          </cell>
          <cell r="K1006" t="str">
            <v>Nirav Ashok Acharya</v>
          </cell>
          <cell r="L1006">
            <v>28.605479452054794</v>
          </cell>
          <cell r="M1006">
            <v>34861</v>
          </cell>
          <cell r="N1006">
            <v>9725962774</v>
          </cell>
          <cell r="O1006" t="str">
            <v>niravacharya63544@gmail.com</v>
          </cell>
          <cell r="P1006" t="str">
            <v>Kalpanaben</v>
          </cell>
          <cell r="Q1006">
            <v>8488803343</v>
          </cell>
          <cell r="R1006" t="str">
            <v>Mother</v>
          </cell>
          <cell r="S1006" t="str">
            <v>Kalpanaben</v>
          </cell>
          <cell r="T1006" t="str">
            <v>6 Ramhari Krupa Soc Ambalal Complex Thaltej Ahmedabad Gujarat 380054</v>
          </cell>
          <cell r="U1006" t="str">
            <v>6 Ramhari Krupa Soc Ambalal Complex Thaltej Ahmedabad Gujarat 380054</v>
          </cell>
          <cell r="V1006" t="str">
            <v>CILPA7520A</v>
          </cell>
          <cell r="W1006">
            <v>457904571594</v>
          </cell>
          <cell r="X1006" t="str">
            <v>A+</v>
          </cell>
          <cell r="Y1006" t="str">
            <v>HSC</v>
          </cell>
          <cell r="Z1006" t="str">
            <v>-</v>
          </cell>
          <cell r="AA1006" t="str">
            <v>1 Year</v>
          </cell>
        </row>
        <row r="1007">
          <cell r="B1007" t="str">
            <v>C2009067</v>
          </cell>
          <cell r="C1007" t="str">
            <v>Planning</v>
          </cell>
          <cell r="D1007" t="str">
            <v>Product Management</v>
          </cell>
          <cell r="E1007" t="str">
            <v>Packing</v>
          </cell>
          <cell r="F1007" t="str">
            <v>Packaging</v>
          </cell>
          <cell r="G1007" t="str">
            <v>Loading Unloading</v>
          </cell>
          <cell r="H1007">
            <v>44075</v>
          </cell>
          <cell r="I1007">
            <v>44184</v>
          </cell>
          <cell r="J1007">
            <v>0</v>
          </cell>
          <cell r="K1007" t="str">
            <v>Satishbhai Ramanbhai Ninama</v>
          </cell>
          <cell r="L1007">
            <v>29.81917808219178</v>
          </cell>
          <cell r="M1007">
            <v>34418</v>
          </cell>
          <cell r="N1007">
            <v>7572838943</v>
          </cell>
          <cell r="O1007" t="str">
            <v>-</v>
          </cell>
          <cell r="P1007" t="str">
            <v>Bharatbhai</v>
          </cell>
          <cell r="Q1007">
            <v>8141171726</v>
          </cell>
          <cell r="R1007" t="str">
            <v>Uncle</v>
          </cell>
          <cell r="S1007" t="str">
            <v>Kaliben</v>
          </cell>
          <cell r="T1007" t="str">
            <v>Gadhiya Chokdi Sanand Ahmedabad Gujarat 382110</v>
          </cell>
          <cell r="U1007" t="str">
            <v>Nishal Faliya Sakarda Dahod Gujarat 389151</v>
          </cell>
          <cell r="V1007" t="str">
            <v>-</v>
          </cell>
          <cell r="W1007">
            <v>912739293697</v>
          </cell>
          <cell r="X1007" t="str">
            <v>-</v>
          </cell>
          <cell r="Y1007" t="str">
            <v>HSC</v>
          </cell>
          <cell r="Z1007" t="str">
            <v>-</v>
          </cell>
          <cell r="AA1007" t="str">
            <v>-</v>
          </cell>
        </row>
        <row r="1008">
          <cell r="B1008" t="str">
            <v>C2009069</v>
          </cell>
          <cell r="C1008" t="str">
            <v xml:space="preserve">Production </v>
          </cell>
          <cell r="D1008" t="str">
            <v>Inner Tube Manufacturing</v>
          </cell>
          <cell r="E1008">
            <v>0</v>
          </cell>
          <cell r="F1008" t="str">
            <v>CW Operator</v>
          </cell>
          <cell r="G1008" t="str">
            <v>Skilled</v>
          </cell>
          <cell r="H1008">
            <v>44088</v>
          </cell>
          <cell r="I1008">
            <v>44121</v>
          </cell>
          <cell r="J1008">
            <v>0</v>
          </cell>
          <cell r="K1008" t="str">
            <v>Vishalbhai Sendhabhai Parmar</v>
          </cell>
          <cell r="L1008">
            <v>27.098630136986301</v>
          </cell>
          <cell r="M1008">
            <v>35411</v>
          </cell>
          <cell r="N1008">
            <v>9173275789</v>
          </cell>
          <cell r="O1008" t="str">
            <v>-</v>
          </cell>
          <cell r="P1008" t="str">
            <v>Nileshbhai</v>
          </cell>
          <cell r="Q1008">
            <v>6351636742</v>
          </cell>
          <cell r="R1008" t="str">
            <v>Brother</v>
          </cell>
          <cell r="S1008" t="str">
            <v>-</v>
          </cell>
          <cell r="T1008" t="str">
            <v>Vasant Nagar Township Gota Ahmedabad Gujarat</v>
          </cell>
          <cell r="U1008" t="str">
            <v>Siddharth Nagar Sitala Mata Mandir Unjha Mehsana Gujarat 384170</v>
          </cell>
          <cell r="V1008" t="str">
            <v>EWAPP1033E</v>
          </cell>
          <cell r="W1008">
            <v>909541563328</v>
          </cell>
          <cell r="X1008" t="str">
            <v>-</v>
          </cell>
          <cell r="Y1008" t="str">
            <v>ITI</v>
          </cell>
          <cell r="Z1008" t="str">
            <v>Fitter</v>
          </cell>
          <cell r="AA1008" t="str">
            <v>01 Year</v>
          </cell>
        </row>
        <row r="1009">
          <cell r="B1009" t="str">
            <v>C2009068</v>
          </cell>
          <cell r="C1009" t="str">
            <v>Planning</v>
          </cell>
          <cell r="D1009" t="str">
            <v>Product Management</v>
          </cell>
          <cell r="E1009" t="str">
            <v>Packing</v>
          </cell>
          <cell r="F1009" t="str">
            <v>Packaging</v>
          </cell>
          <cell r="G1009" t="str">
            <v>Loading Unloading</v>
          </cell>
          <cell r="H1009">
            <v>44075</v>
          </cell>
          <cell r="I1009">
            <v>44301</v>
          </cell>
          <cell r="J1009">
            <v>0</v>
          </cell>
          <cell r="K1009" t="str">
            <v>Tejpal Ashvinbhai Raval</v>
          </cell>
          <cell r="L1009">
            <v>28.035616438356165</v>
          </cell>
          <cell r="M1009">
            <v>35069</v>
          </cell>
          <cell r="N1009">
            <v>8128167788</v>
          </cell>
          <cell r="O1009" t="str">
            <v>-</v>
          </cell>
          <cell r="P1009" t="str">
            <v>Ashvinbhai</v>
          </cell>
          <cell r="Q1009">
            <v>9081981079</v>
          </cell>
          <cell r="R1009" t="str">
            <v>Father</v>
          </cell>
          <cell r="S1009" t="str">
            <v>Kapilaben</v>
          </cell>
          <cell r="T1009" t="str">
            <v>Hajarimata Mandir Sanand Ahmedabad Gujarat 382110</v>
          </cell>
          <cell r="U1009" t="str">
            <v>Hardaspur Ta Lunawada Dist Mahisagar Gujarat 389230</v>
          </cell>
          <cell r="V1009" t="str">
            <v>-</v>
          </cell>
          <cell r="W1009" t="str">
            <v>-</v>
          </cell>
          <cell r="X1009" t="str">
            <v>-</v>
          </cell>
          <cell r="Y1009" t="str">
            <v>HSC</v>
          </cell>
          <cell r="Z1009" t="str">
            <v>-</v>
          </cell>
          <cell r="AA1009" t="str">
            <v>-</v>
          </cell>
        </row>
        <row r="1010">
          <cell r="B1010" t="str">
            <v>C2009070</v>
          </cell>
          <cell r="C1010" t="str">
            <v xml:space="preserve">Production </v>
          </cell>
          <cell r="D1010" t="str">
            <v>Inner Tube Manufacturing</v>
          </cell>
          <cell r="E1010" t="str">
            <v>Extrusion</v>
          </cell>
          <cell r="F1010" t="str">
            <v>CW Operator</v>
          </cell>
          <cell r="G1010" t="str">
            <v>Skilled</v>
          </cell>
          <cell r="H1010">
            <v>44088</v>
          </cell>
          <cell r="I1010">
            <v>44287</v>
          </cell>
          <cell r="J1010">
            <v>0</v>
          </cell>
          <cell r="K1010" t="str">
            <v>Ronakkumar Bharatji Thakor</v>
          </cell>
          <cell r="L1010">
            <v>25.830136986301369</v>
          </cell>
          <cell r="M1010">
            <v>35874</v>
          </cell>
          <cell r="N1010">
            <v>7359437279</v>
          </cell>
          <cell r="O1010" t="str">
            <v>thakorronak47@gmail.com</v>
          </cell>
          <cell r="P1010" t="str">
            <v>Gopalbhai</v>
          </cell>
          <cell r="Q1010">
            <v>8488903327</v>
          </cell>
          <cell r="R1010" t="str">
            <v>Brother</v>
          </cell>
          <cell r="S1010" t="str">
            <v>Savitaben</v>
          </cell>
          <cell r="T1010" t="str">
            <v>Amarapura Post Chada Ta Kheralu Dist Mehsana Gujarat Pin 384350</v>
          </cell>
          <cell r="U1010" t="str">
            <v>Amarapura Post Chada Ta Kheralu Dist Mehsana Gujarat Pin 384350</v>
          </cell>
          <cell r="V1010" t="str">
            <v>BQYPT4918F</v>
          </cell>
          <cell r="W1010">
            <v>736664252154</v>
          </cell>
          <cell r="X1010" t="str">
            <v>-</v>
          </cell>
          <cell r="Y1010" t="str">
            <v>ITI</v>
          </cell>
          <cell r="Z1010" t="str">
            <v xml:space="preserve">Mechanic Diesel </v>
          </cell>
          <cell r="AA1010" t="str">
            <v>03 Year</v>
          </cell>
        </row>
        <row r="1011">
          <cell r="B1011" t="str">
            <v>C2010071</v>
          </cell>
          <cell r="C1011" t="str">
            <v>Production</v>
          </cell>
          <cell r="D1011" t="str">
            <v>Curing</v>
          </cell>
          <cell r="E1011" t="str">
            <v>GT handling</v>
          </cell>
          <cell r="F1011" t="str">
            <v>CW Operator</v>
          </cell>
          <cell r="G1011" t="str">
            <v>Skilled</v>
          </cell>
          <cell r="H1011">
            <v>44109</v>
          </cell>
          <cell r="I1011">
            <v>44338</v>
          </cell>
          <cell r="J1011">
            <v>0</v>
          </cell>
          <cell r="K1011" t="str">
            <v>Niravkumar Vikasbhai Patel</v>
          </cell>
          <cell r="L1011">
            <v>23.81095890410959</v>
          </cell>
          <cell r="M1011">
            <v>36611</v>
          </cell>
          <cell r="N1011">
            <v>6353061247</v>
          </cell>
          <cell r="O1011" t="str">
            <v>patelnirav2695@gmail.com</v>
          </cell>
          <cell r="P1011" t="str">
            <v>Nayanaben</v>
          </cell>
          <cell r="Q1011">
            <v>9904461701</v>
          </cell>
          <cell r="R1011" t="str">
            <v>Mother</v>
          </cell>
          <cell r="S1011" t="str">
            <v>Nayanaben</v>
          </cell>
          <cell r="T1011" t="str">
            <v>14 Sabar App Opp. Gopi Dairy Vastral Road Ahmedabad Gujarat Pin</v>
          </cell>
          <cell r="U1011" t="str">
            <v>14 Sabar App Opp. Gopi Dairy Vastral Road Ahmedabad Gujarat Pin</v>
          </cell>
          <cell r="V1011" t="str">
            <v>FLWPP5869N</v>
          </cell>
          <cell r="W1011">
            <v>612556393195</v>
          </cell>
          <cell r="X1011" t="str">
            <v>-</v>
          </cell>
          <cell r="Y1011" t="str">
            <v>ITI</v>
          </cell>
          <cell r="Z1011" t="str">
            <v>Turner</v>
          </cell>
          <cell r="AA1011" t="str">
            <v>1 year</v>
          </cell>
        </row>
        <row r="1012">
          <cell r="B1012" t="str">
            <v>C2010073</v>
          </cell>
          <cell r="C1012" t="str">
            <v>Production</v>
          </cell>
          <cell r="D1012" t="str">
            <v>Curing</v>
          </cell>
          <cell r="E1012">
            <v>0</v>
          </cell>
          <cell r="F1012" t="str">
            <v>CW Operator</v>
          </cell>
          <cell r="G1012" t="str">
            <v>Skilled</v>
          </cell>
          <cell r="H1012">
            <v>44109</v>
          </cell>
          <cell r="I1012">
            <v>44135</v>
          </cell>
          <cell r="J1012">
            <v>0</v>
          </cell>
          <cell r="K1012" t="str">
            <v>Jayeshpuri Navinpuri Gosai</v>
          </cell>
          <cell r="L1012">
            <v>26.86849315068493</v>
          </cell>
          <cell r="M1012">
            <v>35495</v>
          </cell>
          <cell r="N1012">
            <v>9714102026</v>
          </cell>
          <cell r="O1012" t="str">
            <v>gosaijayesh0603@gmail.com</v>
          </cell>
          <cell r="P1012" t="str">
            <v>Kunalbhai</v>
          </cell>
          <cell r="Q1012">
            <v>9974435447</v>
          </cell>
          <cell r="R1012" t="str">
            <v>Brother</v>
          </cell>
          <cell r="S1012" t="str">
            <v>Geetaben</v>
          </cell>
          <cell r="T1012" t="str">
            <v>C-205 Sadguru Sanidhya Nr Nikol Lake Nikol Ahmedabad Gujarat Pin 382450</v>
          </cell>
          <cell r="U1012" t="str">
            <v>51/606 Vaishali Flat Bapunagar Ahmedabad Gujarat Pin 380024</v>
          </cell>
          <cell r="V1012" t="str">
            <v>BIDPG3200K</v>
          </cell>
          <cell r="W1012">
            <v>840843781235</v>
          </cell>
          <cell r="X1012" t="str">
            <v>-</v>
          </cell>
          <cell r="Y1012" t="str">
            <v>ITI</v>
          </cell>
          <cell r="Z1012" t="str">
            <v>Welder</v>
          </cell>
          <cell r="AA1012" t="str">
            <v>1 year 5 months</v>
          </cell>
        </row>
        <row r="1013">
          <cell r="B1013" t="str">
            <v>C2010072</v>
          </cell>
          <cell r="C1013" t="str">
            <v>Production</v>
          </cell>
          <cell r="D1013" t="str">
            <v>Curing</v>
          </cell>
          <cell r="E1013" t="str">
            <v>Curing</v>
          </cell>
          <cell r="F1013" t="str">
            <v>CW Operator</v>
          </cell>
          <cell r="G1013" t="str">
            <v>Skilled</v>
          </cell>
          <cell r="H1013">
            <v>44109</v>
          </cell>
          <cell r="I1013">
            <v>44582</v>
          </cell>
          <cell r="J1013">
            <v>0</v>
          </cell>
          <cell r="K1013" t="str">
            <v>Jaykumar Bharatbhai Patel</v>
          </cell>
          <cell r="L1013">
            <v>25.295890410958904</v>
          </cell>
          <cell r="M1013">
            <v>36069</v>
          </cell>
          <cell r="N1013">
            <v>7096435780</v>
          </cell>
          <cell r="O1013" t="str">
            <v>jayp2101997@gmail.com</v>
          </cell>
          <cell r="P1013" t="str">
            <v>Parthkumar</v>
          </cell>
          <cell r="Q1013">
            <v>9558863959</v>
          </cell>
          <cell r="R1013" t="str">
            <v>Brother</v>
          </cell>
          <cell r="S1013" t="str">
            <v>Ranjanben</v>
          </cell>
          <cell r="T1013" t="str">
            <v xml:space="preserve">C-52 Anjanikrupa Society Naroda Galaxy Gujarat Pin </v>
          </cell>
          <cell r="U1013" t="str">
            <v>Bhagvatipura Sunok Ta Unjha Dist Mehsana Gujarat Pin 384170</v>
          </cell>
          <cell r="V1013" t="str">
            <v>EDMPP8603M</v>
          </cell>
          <cell r="W1013">
            <v>250356366521</v>
          </cell>
          <cell r="X1013" t="str">
            <v>O+</v>
          </cell>
          <cell r="Y1013" t="str">
            <v>ITI</v>
          </cell>
          <cell r="Z1013" t="str">
            <v xml:space="preserve">Mechanic Diesel </v>
          </cell>
          <cell r="AA1013" t="str">
            <v>7 months</v>
          </cell>
        </row>
        <row r="1014">
          <cell r="B1014" t="str">
            <v>C2010074</v>
          </cell>
          <cell r="C1014" t="str">
            <v>Production</v>
          </cell>
          <cell r="D1014" t="str">
            <v>Curing</v>
          </cell>
          <cell r="E1014" t="str">
            <v xml:space="preserve">Curing </v>
          </cell>
          <cell r="F1014" t="str">
            <v>CW Operator</v>
          </cell>
          <cell r="G1014" t="str">
            <v>Skilled</v>
          </cell>
          <cell r="H1014">
            <v>44109</v>
          </cell>
          <cell r="I1014">
            <v>44289</v>
          </cell>
          <cell r="J1014">
            <v>0</v>
          </cell>
          <cell r="K1014" t="str">
            <v>Prakashbhai Arjanbhai Dindor</v>
          </cell>
          <cell r="L1014">
            <v>29.435616438356163</v>
          </cell>
          <cell r="M1014">
            <v>34558</v>
          </cell>
          <cell r="N1014">
            <v>9512093407</v>
          </cell>
          <cell r="O1014" t="str">
            <v>prakashdindor1994@gmail.com</v>
          </cell>
          <cell r="P1014" t="str">
            <v>Narmadaben</v>
          </cell>
          <cell r="Q1014">
            <v>8238260828</v>
          </cell>
          <cell r="R1014" t="str">
            <v>Sister</v>
          </cell>
          <cell r="S1014" t="str">
            <v>Rukhiben</v>
          </cell>
          <cell r="T1014" t="str">
            <v xml:space="preserve">Santoshinagar Sarkhej Ahmedabad Gujarat Pin </v>
          </cell>
          <cell r="U1014" t="str">
            <v>79 Dindor Faliyu Kavali Guneli Panchamahals Gujarat Pin 389220</v>
          </cell>
          <cell r="V1014" t="str">
            <v>CFQPD0279B</v>
          </cell>
          <cell r="W1014">
            <v>557632651036</v>
          </cell>
          <cell r="X1014" t="str">
            <v>-</v>
          </cell>
          <cell r="Y1014" t="str">
            <v>ITI</v>
          </cell>
          <cell r="Z1014" t="str">
            <v xml:space="preserve">Mechanic Diesel </v>
          </cell>
          <cell r="AA1014" t="str">
            <v>1 year 6 months</v>
          </cell>
        </row>
        <row r="1015">
          <cell r="B1015" t="str">
            <v>C2010075</v>
          </cell>
          <cell r="C1015" t="str">
            <v>Production</v>
          </cell>
          <cell r="D1015" t="str">
            <v>Calender</v>
          </cell>
          <cell r="E1015" t="str">
            <v>Calender</v>
          </cell>
          <cell r="F1015" t="str">
            <v>CW Operator</v>
          </cell>
          <cell r="G1015" t="str">
            <v>Skilled</v>
          </cell>
          <cell r="H1015">
            <v>44109</v>
          </cell>
          <cell r="I1015">
            <v>44272</v>
          </cell>
          <cell r="J1015">
            <v>0</v>
          </cell>
          <cell r="K1015" t="str">
            <v>Ajaykumar Prakashchandra Kumawat</v>
          </cell>
          <cell r="L1015">
            <v>24.230136986301371</v>
          </cell>
          <cell r="M1015">
            <v>36458</v>
          </cell>
          <cell r="N1015">
            <v>7874389768</v>
          </cell>
          <cell r="O1015" t="str">
            <v>aj1999kumawat@gmail.com</v>
          </cell>
          <cell r="P1015" t="str">
            <v>Prakashchandra</v>
          </cell>
          <cell r="Q1015">
            <v>7226931766</v>
          </cell>
          <cell r="R1015" t="str">
            <v>Father</v>
          </cell>
          <cell r="S1015" t="str">
            <v>Lehriben</v>
          </cell>
          <cell r="T1015" t="str">
            <v>68 Nandini Soc Nr Kautiliya Flat D Cabin Sabarmati Ahmedabad Gujarat Pin 380019</v>
          </cell>
          <cell r="U1015" t="str">
            <v>68 Nandini Soc Nr Kautiliya Flat D Cabin Sabarmati Ahmedabad Gujarat Pin 380019</v>
          </cell>
          <cell r="V1015" t="str">
            <v>GTAPK4338E</v>
          </cell>
          <cell r="W1015">
            <v>970258861173</v>
          </cell>
          <cell r="X1015" t="str">
            <v>-</v>
          </cell>
          <cell r="Y1015" t="str">
            <v>ITI</v>
          </cell>
          <cell r="Z1015" t="str">
            <v xml:space="preserve">Automotive Servicing </v>
          </cell>
          <cell r="AA1015" t="str">
            <v>-</v>
          </cell>
        </row>
        <row r="1016">
          <cell r="B1016" t="str">
            <v>C2010076</v>
          </cell>
          <cell r="C1016" t="str">
            <v>Production</v>
          </cell>
          <cell r="D1016" t="str">
            <v>Mixing</v>
          </cell>
          <cell r="E1016" t="str">
            <v>Opertor</v>
          </cell>
          <cell r="F1016" t="str">
            <v>Forklift Driver</v>
          </cell>
          <cell r="G1016" t="str">
            <v>Forklift</v>
          </cell>
          <cell r="H1016">
            <v>44109</v>
          </cell>
          <cell r="I1016">
            <v>0</v>
          </cell>
          <cell r="J1016">
            <v>0</v>
          </cell>
          <cell r="K1016" t="str">
            <v>Jigneshbhai Kalubhai Rojasara</v>
          </cell>
          <cell r="L1016">
            <v>22.156164383561645</v>
          </cell>
          <cell r="M1016">
            <v>37215</v>
          </cell>
          <cell r="N1016">
            <v>7096687080</v>
          </cell>
          <cell r="O1016" t="str">
            <v>rojasarajignesh9@gmail.com</v>
          </cell>
          <cell r="P1016" t="str">
            <v>Kalubhai</v>
          </cell>
          <cell r="Q1016">
            <v>8140739691</v>
          </cell>
          <cell r="R1016" t="str">
            <v>Father</v>
          </cell>
          <cell r="S1016" t="str">
            <v>Savitaben</v>
          </cell>
          <cell r="T1016" t="str">
            <v>Sanand Ahmedabad Gujarat Pin 382110</v>
          </cell>
          <cell r="U1016" t="str">
            <v>Navaniya Sayla Surendranagar Gujarat Pin 363430</v>
          </cell>
          <cell r="V1016" t="str">
            <v>EOUPR6164E</v>
          </cell>
          <cell r="W1016">
            <v>568280594409</v>
          </cell>
          <cell r="X1016" t="str">
            <v>-</v>
          </cell>
          <cell r="Y1016" t="str">
            <v>HSC</v>
          </cell>
          <cell r="Z1016" t="str">
            <v>-</v>
          </cell>
          <cell r="AA1016" t="str">
            <v>6 months</v>
          </cell>
        </row>
        <row r="1017">
          <cell r="B1017" t="str">
            <v>C2010077</v>
          </cell>
          <cell r="C1017" t="str">
            <v>Planning</v>
          </cell>
          <cell r="D1017" t="str">
            <v>Raw material Management</v>
          </cell>
          <cell r="E1017" t="str">
            <v>Opertor</v>
          </cell>
          <cell r="F1017" t="str">
            <v>Forklift Driver</v>
          </cell>
          <cell r="G1017" t="str">
            <v>Forklift</v>
          </cell>
          <cell r="H1017">
            <v>44109</v>
          </cell>
          <cell r="I1017">
            <v>0</v>
          </cell>
          <cell r="J1017">
            <v>0</v>
          </cell>
          <cell r="K1017" t="str">
            <v>Gautambhai Kanabhai Solanki</v>
          </cell>
          <cell r="L1017">
            <v>21.843835616438355</v>
          </cell>
          <cell r="M1017">
            <v>37329</v>
          </cell>
          <cell r="N1017">
            <v>7046582619</v>
          </cell>
          <cell r="O1017" t="str">
            <v>gksolanki13319@gmail.com</v>
          </cell>
          <cell r="P1017" t="str">
            <v>Nileshbhai</v>
          </cell>
          <cell r="Q1017">
            <v>8141708178</v>
          </cell>
          <cell r="R1017" t="str">
            <v>Brother</v>
          </cell>
          <cell r="S1017" t="str">
            <v>Jiviben</v>
          </cell>
          <cell r="T1017" t="str">
            <v>Gadhiya Chokdi Sanand Ahmedabad Gujarat Pin 382110</v>
          </cell>
          <cell r="U1017" t="str">
            <v>Solanki Street Main Road Pipalva Bavana Kaj Junagadh Gujarat Pin 362720</v>
          </cell>
          <cell r="V1017" t="str">
            <v>-</v>
          </cell>
          <cell r="W1017">
            <v>317044069261</v>
          </cell>
          <cell r="X1017" t="str">
            <v>-</v>
          </cell>
          <cell r="Y1017" t="str">
            <v>SSC</v>
          </cell>
          <cell r="Z1017" t="str">
            <v>-</v>
          </cell>
          <cell r="AA1017" t="str">
            <v>-</v>
          </cell>
        </row>
        <row r="1018">
          <cell r="B1018" t="str">
            <v>C2010078</v>
          </cell>
          <cell r="C1018" t="str">
            <v>Planning</v>
          </cell>
          <cell r="D1018" t="str">
            <v>Product Management</v>
          </cell>
          <cell r="E1018" t="str">
            <v>Forklift Driver</v>
          </cell>
          <cell r="F1018" t="str">
            <v>Forklift Driver</v>
          </cell>
          <cell r="G1018" t="str">
            <v>Forklift</v>
          </cell>
          <cell r="H1018">
            <v>44109</v>
          </cell>
          <cell r="I1018">
            <v>0</v>
          </cell>
          <cell r="J1018">
            <v>0</v>
          </cell>
          <cell r="K1018" t="str">
            <v>Jethabhai Nagarbhai Senva</v>
          </cell>
          <cell r="L1018">
            <v>37.046575342465751</v>
          </cell>
          <cell r="M1018">
            <v>31780</v>
          </cell>
          <cell r="N1018">
            <v>9537770115</v>
          </cell>
          <cell r="O1018" t="str">
            <v>sanvajatha070@gmail.com</v>
          </cell>
          <cell r="P1018" t="str">
            <v>Dhirubhai</v>
          </cell>
          <cell r="Q1018">
            <v>7016733873</v>
          </cell>
          <cell r="R1018" t="str">
            <v>Brother</v>
          </cell>
          <cell r="S1018" t="str">
            <v>Laxmiben</v>
          </cell>
          <cell r="T1018" t="str">
            <v>Senva Vas Melasana Ta Sanand Dist Ahmedabad Gujarat Pin 382110</v>
          </cell>
          <cell r="U1018" t="str">
            <v>Senva Vas Melasana Ta Sanand Dist Ahmedabad Gujarat Pin 382110</v>
          </cell>
          <cell r="V1018" t="str">
            <v>IDLPS6606C</v>
          </cell>
          <cell r="W1018">
            <v>644980074236</v>
          </cell>
          <cell r="X1018" t="str">
            <v>-</v>
          </cell>
          <cell r="Y1018" t="str">
            <v>9th</v>
          </cell>
          <cell r="Z1018" t="str">
            <v>-</v>
          </cell>
          <cell r="AA1018" t="str">
            <v>8.5 Year</v>
          </cell>
        </row>
        <row r="1019">
          <cell r="B1019" t="str">
            <v>C2010079</v>
          </cell>
          <cell r="C1019" t="str">
            <v>Planning</v>
          </cell>
          <cell r="D1019" t="str">
            <v>Product Management</v>
          </cell>
          <cell r="E1019" t="str">
            <v>Forklift Driver</v>
          </cell>
          <cell r="F1019" t="str">
            <v>Forklift Driver</v>
          </cell>
          <cell r="G1019" t="str">
            <v>Forklift</v>
          </cell>
          <cell r="H1019">
            <v>44109</v>
          </cell>
          <cell r="I1019">
            <v>45060</v>
          </cell>
          <cell r="J1019">
            <v>0</v>
          </cell>
          <cell r="K1019" t="str">
            <v>Butabhai Mavajibhai Solanki</v>
          </cell>
          <cell r="L1019">
            <v>36.638356164383559</v>
          </cell>
          <cell r="M1019">
            <v>31929</v>
          </cell>
          <cell r="N1019">
            <v>7284009041</v>
          </cell>
          <cell r="O1019" t="str">
            <v>solankibutesh2525@gmail.com</v>
          </cell>
          <cell r="P1019" t="str">
            <v>Ashvinbhai</v>
          </cell>
          <cell r="Q1019">
            <v>8347983814</v>
          </cell>
          <cell r="R1019" t="str">
            <v>Brother</v>
          </cell>
          <cell r="S1019" t="str">
            <v>Tidiben</v>
          </cell>
          <cell r="T1019" t="str">
            <v>Harijan Vas Vansva Ta Viramgam Dist Ahmedabad Gujarat Pin 382150</v>
          </cell>
          <cell r="U1019" t="str">
            <v>Harijan Vas Vansva Ta Viramgam Dist Ahmedabad Gujarat Pin 382150</v>
          </cell>
          <cell r="V1019" t="str">
            <v>HVEPS9358R</v>
          </cell>
          <cell r="W1019">
            <v>985991515105</v>
          </cell>
          <cell r="X1019" t="str">
            <v>-</v>
          </cell>
          <cell r="Y1019" t="str">
            <v>HSC</v>
          </cell>
          <cell r="Z1019" t="str">
            <v>-</v>
          </cell>
          <cell r="AA1019" t="str">
            <v>5 Years</v>
          </cell>
        </row>
        <row r="1020">
          <cell r="B1020" t="str">
            <v>C2010081</v>
          </cell>
          <cell r="C1020" t="str">
            <v>Production</v>
          </cell>
          <cell r="D1020" t="str">
            <v>Tire Building</v>
          </cell>
          <cell r="E1020" t="str">
            <v>Tire building op</v>
          </cell>
          <cell r="F1020" t="str">
            <v>CW Operator</v>
          </cell>
          <cell r="G1020" t="str">
            <v>Skilled</v>
          </cell>
          <cell r="H1020">
            <v>44116</v>
          </cell>
          <cell r="I1020">
            <v>44119</v>
          </cell>
          <cell r="J1020">
            <v>0</v>
          </cell>
          <cell r="K1020" t="str">
            <v>Vinay Bharatbhai Dadhaniya</v>
          </cell>
          <cell r="L1020">
            <v>24.747945205479454</v>
          </cell>
          <cell r="M1020">
            <v>36269</v>
          </cell>
          <cell r="N1020">
            <v>8347711721</v>
          </cell>
          <cell r="O1020" t="str">
            <v>vinaydadhaniya5@gmail.com</v>
          </cell>
          <cell r="P1020" t="str">
            <v>Bharatbhai</v>
          </cell>
          <cell r="Q1020">
            <v>9428908851</v>
          </cell>
          <cell r="R1020" t="str">
            <v>Father</v>
          </cell>
          <cell r="S1020" t="str">
            <v>Rasilaben</v>
          </cell>
          <cell r="T1020" t="str">
            <v xml:space="preserve">B/403 Santiniketan 1 Nr Rajhans Cinema Nikol Ahmedabad Gujarat </v>
          </cell>
          <cell r="U1020" t="str">
            <v xml:space="preserve">B/403 Santiniketan 1 Nr Rajhans Cinema Nikol Ahmedabad Gujarat </v>
          </cell>
          <cell r="V1020" t="str">
            <v>DWVPD9023A</v>
          </cell>
          <cell r="W1020">
            <v>866638576489</v>
          </cell>
          <cell r="X1020" t="str">
            <v>B+</v>
          </cell>
          <cell r="Y1020" t="str">
            <v>Diploma</v>
          </cell>
          <cell r="Z1020" t="str">
            <v>Mechanical Engineering</v>
          </cell>
          <cell r="AA1020" t="str">
            <v>1 Year</v>
          </cell>
        </row>
        <row r="1021">
          <cell r="B1021" t="str">
            <v>C2010082</v>
          </cell>
          <cell r="C1021" t="str">
            <v>Production</v>
          </cell>
          <cell r="D1021" t="str">
            <v>Tire Building</v>
          </cell>
          <cell r="E1021" t="str">
            <v>Tire Building</v>
          </cell>
          <cell r="F1021" t="str">
            <v>CW Operator</v>
          </cell>
          <cell r="G1021" t="str">
            <v>Skilled</v>
          </cell>
          <cell r="H1021">
            <v>44116</v>
          </cell>
          <cell r="I1021">
            <v>44145</v>
          </cell>
          <cell r="J1021">
            <v>0</v>
          </cell>
          <cell r="K1021" t="str">
            <v>Ravigiri Kalugiri Goswami</v>
          </cell>
          <cell r="L1021">
            <v>25.43013698630137</v>
          </cell>
          <cell r="M1021">
            <v>36020</v>
          </cell>
          <cell r="N1021">
            <v>9662216832</v>
          </cell>
          <cell r="O1021" t="str">
            <v>gauswamiravi777@gmail.com</v>
          </cell>
          <cell r="P1021" t="str">
            <v>Jignesh</v>
          </cell>
          <cell r="Q1021">
            <v>8347101059</v>
          </cell>
          <cell r="R1021" t="str">
            <v>Brother</v>
          </cell>
          <cell r="S1021" t="str">
            <v>Shantaben</v>
          </cell>
          <cell r="T1021" t="str">
            <v>Somnath Soc Sanand Ahmedabad Gujarat</v>
          </cell>
          <cell r="U1021" t="str">
            <v>64 Vadala sheri Po Kaj Malsaram Junagadh Gujarat Pin 362720</v>
          </cell>
          <cell r="V1021" t="str">
            <v>CKBPG2846M</v>
          </cell>
          <cell r="W1021">
            <v>390303124004</v>
          </cell>
          <cell r="X1021" t="str">
            <v>-</v>
          </cell>
          <cell r="Y1021" t="str">
            <v>Diploma</v>
          </cell>
          <cell r="Z1021" t="str">
            <v>Electrical Engineering</v>
          </cell>
          <cell r="AA1021" t="str">
            <v>-</v>
          </cell>
        </row>
        <row r="1022">
          <cell r="B1022" t="str">
            <v>C2010083</v>
          </cell>
          <cell r="C1022" t="str">
            <v>Production</v>
          </cell>
          <cell r="D1022" t="str">
            <v>Tire Building</v>
          </cell>
          <cell r="E1022" t="str">
            <v>Tire building op</v>
          </cell>
          <cell r="F1022" t="str">
            <v>CW Operator</v>
          </cell>
          <cell r="G1022" t="str">
            <v>Skilled</v>
          </cell>
          <cell r="H1022">
            <v>44116</v>
          </cell>
          <cell r="I1022">
            <v>44118</v>
          </cell>
          <cell r="J1022">
            <v>0</v>
          </cell>
          <cell r="K1022" t="str">
            <v>Aftab Nizambhai Mansuri</v>
          </cell>
          <cell r="L1022">
            <v>24.893150684931506</v>
          </cell>
          <cell r="M1022">
            <v>36216</v>
          </cell>
          <cell r="N1022">
            <v>7878437081</v>
          </cell>
          <cell r="O1022" t="str">
            <v>mansuriaftab437@gmail.com</v>
          </cell>
          <cell r="P1022" t="str">
            <v>Nizamhusen</v>
          </cell>
          <cell r="Q1022">
            <v>9909701875</v>
          </cell>
          <cell r="R1022" t="str">
            <v>Father</v>
          </cell>
          <cell r="S1022" t="str">
            <v>Nasim</v>
          </cell>
          <cell r="T1022" t="str">
            <v>2 Aashiyana Duplex Opp New Shah Alam Row House Danilimda Ahmedabad</v>
          </cell>
          <cell r="U1022" t="str">
            <v>2 Aashiyana Duplex Opp New Shah Alam Row House Danilimda Ahmedabad</v>
          </cell>
          <cell r="V1022" t="str">
            <v>DRVPM5625R</v>
          </cell>
          <cell r="W1022">
            <v>646625773911</v>
          </cell>
          <cell r="X1022" t="str">
            <v>B+</v>
          </cell>
          <cell r="Y1022" t="str">
            <v>Diploma</v>
          </cell>
          <cell r="Z1022" t="str">
            <v>Mechanical Engineering</v>
          </cell>
          <cell r="AA1022" t="str">
            <v>1 Year</v>
          </cell>
        </row>
        <row r="1023">
          <cell r="B1023" t="str">
            <v>C2010080</v>
          </cell>
          <cell r="C1023" t="str">
            <v>Planning</v>
          </cell>
          <cell r="D1023" t="str">
            <v>Product Management</v>
          </cell>
          <cell r="E1023" t="str">
            <v>Forklift Driver</v>
          </cell>
          <cell r="F1023" t="str">
            <v>Forklift Driver</v>
          </cell>
          <cell r="G1023" t="str">
            <v>Forklift</v>
          </cell>
          <cell r="H1023">
            <v>44109</v>
          </cell>
          <cell r="I1023">
            <v>44419</v>
          </cell>
          <cell r="J1023">
            <v>0</v>
          </cell>
          <cell r="K1023" t="str">
            <v>Sanjaykumar Mahadevbhai Makwana</v>
          </cell>
          <cell r="L1023">
            <v>31.632876712328766</v>
          </cell>
          <cell r="M1023">
            <v>33756</v>
          </cell>
          <cell r="N1023">
            <v>9978841476</v>
          </cell>
          <cell r="O1023" t="str">
            <v>sm7101326@gmail.com</v>
          </cell>
          <cell r="P1023" t="str">
            <v>Mahadevbhai</v>
          </cell>
          <cell r="Q1023">
            <v>7621817924</v>
          </cell>
          <cell r="R1023" t="str">
            <v>Father</v>
          </cell>
          <cell r="S1023" t="str">
            <v>Labhuben</v>
          </cell>
          <cell r="T1023" t="str">
            <v>Senva Vas Melasana Ta Sanand Dist Ahmedabad Gujarat Pin 382110</v>
          </cell>
          <cell r="U1023" t="str">
            <v>Senva Vas Melasana Ta Sanand Dist Ahmedabad Gujarat Pin 382110</v>
          </cell>
          <cell r="V1023" t="str">
            <v>CUWPM7754B</v>
          </cell>
          <cell r="W1023">
            <v>758010316051</v>
          </cell>
          <cell r="X1023" t="str">
            <v>-</v>
          </cell>
          <cell r="Y1023" t="str">
            <v>9th</v>
          </cell>
          <cell r="Z1023" t="str">
            <v>-</v>
          </cell>
          <cell r="AA1023" t="str">
            <v>4 Years</v>
          </cell>
        </row>
        <row r="1024">
          <cell r="B1024" t="str">
            <v>C2010084</v>
          </cell>
          <cell r="C1024" t="str">
            <v>Production</v>
          </cell>
          <cell r="D1024" t="str">
            <v>Tire Building</v>
          </cell>
          <cell r="E1024" t="str">
            <v>Tire Building</v>
          </cell>
          <cell r="F1024" t="str">
            <v>CW Operator</v>
          </cell>
          <cell r="G1024" t="str">
            <v>Skilled</v>
          </cell>
          <cell r="H1024">
            <v>44116</v>
          </cell>
          <cell r="I1024">
            <v>44261</v>
          </cell>
          <cell r="J1024">
            <v>0</v>
          </cell>
          <cell r="K1024" t="str">
            <v>Pankajbhai Manharbhai Rohit</v>
          </cell>
          <cell r="L1024">
            <v>27.789041095890411</v>
          </cell>
          <cell r="M1024">
            <v>35159</v>
          </cell>
          <cell r="N1024">
            <v>7600817387</v>
          </cell>
          <cell r="O1024" t="str">
            <v>rohitpankaj0404@gmail.com</v>
          </cell>
          <cell r="P1024" t="str">
            <v>Manharbhai</v>
          </cell>
          <cell r="Q1024">
            <v>7574940763</v>
          </cell>
          <cell r="R1024" t="str">
            <v>Father</v>
          </cell>
          <cell r="S1024" t="str">
            <v>Savitaben</v>
          </cell>
          <cell r="T1024" t="str">
            <v>Sanand Ahmedabad Gujarat</v>
          </cell>
          <cell r="U1024" t="str">
            <v>At Post Janod Ta Balasinor Dist Mahisagar Gujarat Pin 388255</v>
          </cell>
          <cell r="V1024" t="str">
            <v>-</v>
          </cell>
          <cell r="W1024">
            <v>902817334457</v>
          </cell>
          <cell r="X1024" t="str">
            <v>-</v>
          </cell>
          <cell r="Y1024" t="str">
            <v>Diploma</v>
          </cell>
          <cell r="Z1024" t="str">
            <v>Mechanical Engineering</v>
          </cell>
          <cell r="AA1024" t="str">
            <v>-</v>
          </cell>
        </row>
        <row r="1025">
          <cell r="B1025" t="str">
            <v>C2010085</v>
          </cell>
          <cell r="C1025" t="str">
            <v>Production</v>
          </cell>
          <cell r="D1025" t="str">
            <v>Tire Building</v>
          </cell>
          <cell r="E1025" t="str">
            <v>Tire Building</v>
          </cell>
          <cell r="F1025" t="str">
            <v>CW Operator</v>
          </cell>
          <cell r="G1025" t="str">
            <v>Skilled</v>
          </cell>
          <cell r="H1025">
            <v>44116</v>
          </cell>
          <cell r="I1025">
            <v>0</v>
          </cell>
          <cell r="J1025">
            <v>0</v>
          </cell>
          <cell r="K1025" t="str">
            <v>Surendrakumar Chimmulal Saini</v>
          </cell>
          <cell r="L1025">
            <v>27.950684931506849</v>
          </cell>
          <cell r="M1025">
            <v>35100</v>
          </cell>
          <cell r="N1025">
            <v>6352192454</v>
          </cell>
          <cell r="O1025" t="str">
            <v>surendrakumarsaini015@gmail.com</v>
          </cell>
          <cell r="P1025" t="str">
            <v>Vinodkumar</v>
          </cell>
          <cell r="Q1025">
            <v>6377945004</v>
          </cell>
          <cell r="R1025" t="str">
            <v>Brother</v>
          </cell>
          <cell r="S1025" t="str">
            <v>Keshanti Devi</v>
          </cell>
          <cell r="T1025" t="str">
            <v>Rajavir Soc Vimal Park Soc Thakkarbapanagar Ahmedabad Gujarat</v>
          </cell>
          <cell r="U1025" t="str">
            <v>Vill Kachhipura Post Karsai Dist Karauli Rajasthan 322243</v>
          </cell>
          <cell r="V1025" t="str">
            <v>MCVPS2633A</v>
          </cell>
          <cell r="W1025">
            <v>839810387272</v>
          </cell>
          <cell r="X1025" t="str">
            <v>-</v>
          </cell>
          <cell r="Y1025" t="str">
            <v>Diploma</v>
          </cell>
          <cell r="Z1025" t="str">
            <v>Electrical Engineering</v>
          </cell>
          <cell r="AA1025" t="str">
            <v>-</v>
          </cell>
        </row>
        <row r="1026">
          <cell r="B1026" t="str">
            <v>C2010086</v>
          </cell>
          <cell r="C1026" t="str">
            <v>Production</v>
          </cell>
          <cell r="D1026" t="str">
            <v>Tire Building</v>
          </cell>
          <cell r="E1026" t="str">
            <v>Tire Building</v>
          </cell>
          <cell r="F1026" t="str">
            <v>CW Operator</v>
          </cell>
          <cell r="G1026" t="str">
            <v>Skilled</v>
          </cell>
          <cell r="H1026">
            <v>44116</v>
          </cell>
          <cell r="I1026">
            <v>44424</v>
          </cell>
          <cell r="J1026">
            <v>0</v>
          </cell>
          <cell r="K1026" t="str">
            <v>Shashi Rohitash Jangir</v>
          </cell>
          <cell r="L1026">
            <v>25.495890410958904</v>
          </cell>
          <cell r="M1026">
            <v>35996</v>
          </cell>
          <cell r="N1026">
            <v>9694637192</v>
          </cell>
          <cell r="O1026" t="str">
            <v>shashijangir2456@gmail.com</v>
          </cell>
          <cell r="P1026" t="str">
            <v>Kuldeep</v>
          </cell>
          <cell r="Q1026">
            <v>7691089150</v>
          </cell>
          <cell r="R1026" t="str">
            <v>Brother</v>
          </cell>
          <cell r="S1026" t="str">
            <v>Radha Devi</v>
          </cell>
          <cell r="T1026" t="str">
            <v>Sarkhej Ahmedabad Gujarat</v>
          </cell>
          <cell r="U1026" t="str">
            <v>Alampura Badangarh Jhunjhunun Chirawa Rajasthan 333034</v>
          </cell>
          <cell r="V1026" t="str">
            <v>BSSPJ0561L</v>
          </cell>
          <cell r="W1026">
            <v>995696762348</v>
          </cell>
          <cell r="X1026" t="str">
            <v>-</v>
          </cell>
          <cell r="Y1026" t="str">
            <v>Diploma</v>
          </cell>
          <cell r="Z1026" t="str">
            <v>Electronics Engineering</v>
          </cell>
          <cell r="AA1026" t="str">
            <v>-</v>
          </cell>
        </row>
        <row r="1027">
          <cell r="B1027" t="str">
            <v>C2010088</v>
          </cell>
          <cell r="C1027" t="str">
            <v>Production</v>
          </cell>
          <cell r="D1027" t="str">
            <v>Tire Building</v>
          </cell>
          <cell r="E1027" t="str">
            <v>Tire Building</v>
          </cell>
          <cell r="F1027" t="str">
            <v>CW Operator</v>
          </cell>
          <cell r="G1027" t="str">
            <v>Skilled</v>
          </cell>
          <cell r="H1027">
            <v>44116</v>
          </cell>
          <cell r="I1027">
            <v>44145</v>
          </cell>
          <cell r="J1027">
            <v>0</v>
          </cell>
          <cell r="K1027" t="str">
            <v>Harshkumar Harishbhai Patel</v>
          </cell>
          <cell r="L1027">
            <v>21.887671232876713</v>
          </cell>
          <cell r="M1027">
            <v>37313</v>
          </cell>
          <cell r="N1027">
            <v>9409084850</v>
          </cell>
          <cell r="O1027" t="str">
            <v>harshpatel9929@gmail.com</v>
          </cell>
          <cell r="P1027" t="str">
            <v>Harishbhai</v>
          </cell>
          <cell r="Q1027">
            <v>9262498565</v>
          </cell>
          <cell r="R1027" t="str">
            <v>Father</v>
          </cell>
          <cell r="S1027" t="str">
            <v>Ranjanben</v>
          </cell>
          <cell r="T1027" t="str">
            <v>Gadhiya Chokdi Sanand Ahmedabad Gujarat</v>
          </cell>
          <cell r="U1027" t="str">
            <v>Mu Bhagatna Muvada Ta Kathlal Dist Kheda Gujarat 387365</v>
          </cell>
          <cell r="V1027" t="str">
            <v>-</v>
          </cell>
          <cell r="W1027">
            <v>803121236828</v>
          </cell>
          <cell r="X1027" t="str">
            <v>-</v>
          </cell>
          <cell r="Y1027" t="str">
            <v>Diploma</v>
          </cell>
          <cell r="Z1027" t="str">
            <v>Electrical Engineering</v>
          </cell>
          <cell r="AA1027" t="str">
            <v>-</v>
          </cell>
        </row>
        <row r="1028">
          <cell r="B1028" t="str">
            <v>C2010087</v>
          </cell>
          <cell r="C1028" t="str">
            <v>Production</v>
          </cell>
          <cell r="D1028" t="str">
            <v>Tire Building</v>
          </cell>
          <cell r="E1028" t="str">
            <v>Tire Building</v>
          </cell>
          <cell r="F1028" t="str">
            <v>CW Operator</v>
          </cell>
          <cell r="G1028" t="str">
            <v>Skilled</v>
          </cell>
          <cell r="H1028">
            <v>44116</v>
          </cell>
          <cell r="I1028">
            <v>44182</v>
          </cell>
          <cell r="J1028">
            <v>0</v>
          </cell>
          <cell r="K1028" t="str">
            <v>Ashish Dinsh Kumar Devdha</v>
          </cell>
          <cell r="L1028">
            <v>27.12876712328767</v>
          </cell>
          <cell r="M1028">
            <v>35400</v>
          </cell>
          <cell r="N1028">
            <v>8619891011</v>
          </cell>
          <cell r="O1028" t="str">
            <v>devdhaa@gmail.com</v>
          </cell>
          <cell r="P1028" t="str">
            <v>Dinesh Kumar</v>
          </cell>
          <cell r="Q1028">
            <v>7878091501</v>
          </cell>
          <cell r="R1028" t="str">
            <v>Father</v>
          </cell>
          <cell r="S1028" t="str">
            <v>Sunita</v>
          </cell>
          <cell r="T1028" t="str">
            <v>Sanand Bus stand Sanand Ahmedabad Gujarat</v>
          </cell>
          <cell r="U1028" t="str">
            <v>Jullania Mohalla VPI Bakani Mori Jhalavad Rajasthan 326022</v>
          </cell>
          <cell r="V1028" t="str">
            <v>CRSPD9653H</v>
          </cell>
          <cell r="W1028">
            <v>423882915892</v>
          </cell>
          <cell r="X1028" t="str">
            <v>-</v>
          </cell>
          <cell r="Y1028" t="str">
            <v>Diploma</v>
          </cell>
          <cell r="Z1028" t="str">
            <v>Mechanical Engineering</v>
          </cell>
          <cell r="AA1028" t="str">
            <v>3.5 Year</v>
          </cell>
        </row>
        <row r="1029">
          <cell r="B1029" t="str">
            <v>C2010089</v>
          </cell>
          <cell r="C1029" t="str">
            <v>Production</v>
          </cell>
          <cell r="D1029" t="str">
            <v>Tire Building</v>
          </cell>
          <cell r="E1029" t="str">
            <v>Spraying</v>
          </cell>
          <cell r="F1029" t="str">
            <v>CW Operator</v>
          </cell>
          <cell r="G1029" t="str">
            <v>Skilled</v>
          </cell>
          <cell r="H1029">
            <v>44116</v>
          </cell>
          <cell r="I1029">
            <v>44260</v>
          </cell>
          <cell r="J1029">
            <v>0</v>
          </cell>
          <cell r="K1029" t="str">
            <v>Ishwarlal Girdharilal Dangi</v>
          </cell>
          <cell r="L1029">
            <v>27.698630136986303</v>
          </cell>
          <cell r="M1029">
            <v>35192</v>
          </cell>
          <cell r="N1029">
            <v>9755240677</v>
          </cell>
          <cell r="O1029" t="str">
            <v>isvaradangi@gmail.com</v>
          </cell>
          <cell r="P1029" t="str">
            <v>Ishwarbhai</v>
          </cell>
          <cell r="Q1029" t="str">
            <v>-</v>
          </cell>
          <cell r="R1029" t="str">
            <v>Father</v>
          </cell>
          <cell r="S1029" t="str">
            <v>Narayani Bai</v>
          </cell>
          <cell r="T1029" t="str">
            <v>Bus stand Sanand Ahmedabad Gujarat</v>
          </cell>
          <cell r="U1029" t="str">
            <v>Ward no 4 Hathi Boliya Barkheda Dangi Mandsaur Madhya Pradesh Pin 458556</v>
          </cell>
          <cell r="V1029" t="str">
            <v>ETMPD9774D</v>
          </cell>
          <cell r="W1029">
            <v>628154364150</v>
          </cell>
          <cell r="X1029" t="str">
            <v>-</v>
          </cell>
          <cell r="Y1029" t="str">
            <v>ITI</v>
          </cell>
          <cell r="Z1029" t="str">
            <v>Electrician</v>
          </cell>
          <cell r="AA1029" t="str">
            <v>-</v>
          </cell>
        </row>
        <row r="1030">
          <cell r="B1030" t="str">
            <v>C2010090</v>
          </cell>
          <cell r="C1030" t="str">
            <v>Production</v>
          </cell>
          <cell r="D1030" t="str">
            <v>Tire Building</v>
          </cell>
          <cell r="E1030" t="str">
            <v>Spraying</v>
          </cell>
          <cell r="F1030" t="str">
            <v>CW Operator</v>
          </cell>
          <cell r="G1030" t="str">
            <v>Skilled</v>
          </cell>
          <cell r="H1030">
            <v>44116</v>
          </cell>
          <cell r="I1030">
            <v>44531</v>
          </cell>
          <cell r="J1030">
            <v>0</v>
          </cell>
          <cell r="K1030" t="str">
            <v>Arun Kumar Budhan Mahto</v>
          </cell>
          <cell r="L1030">
            <v>26.482191780821918</v>
          </cell>
          <cell r="M1030">
            <v>35636</v>
          </cell>
          <cell r="N1030">
            <v>8882522120</v>
          </cell>
          <cell r="O1030" t="str">
            <v>arunkumarmahto@gmail,com</v>
          </cell>
          <cell r="P1030" t="str">
            <v>Janjeevan Kumar</v>
          </cell>
          <cell r="Q1030">
            <v>6203726081</v>
          </cell>
          <cell r="R1030" t="str">
            <v>Brother</v>
          </cell>
          <cell r="S1030" t="str">
            <v>Asha Devi</v>
          </cell>
          <cell r="T1030" t="str">
            <v>Chharodi Sanand Ahmedabad Gujarat 382170</v>
          </cell>
          <cell r="U1030" t="str">
            <v>At post Parauna Tariya Saran Bihar</v>
          </cell>
          <cell r="V1030" t="str">
            <v>GNGPK3924Q</v>
          </cell>
          <cell r="W1030">
            <v>345687552994</v>
          </cell>
          <cell r="X1030" t="str">
            <v>-</v>
          </cell>
          <cell r="Y1030" t="str">
            <v>ITI</v>
          </cell>
          <cell r="Z1030" t="str">
            <v>Electrician</v>
          </cell>
          <cell r="AA1030" t="str">
            <v>11 Month</v>
          </cell>
        </row>
        <row r="1031">
          <cell r="B1031" t="str">
            <v>C2010092</v>
          </cell>
          <cell r="C1031" t="str">
            <v>Production</v>
          </cell>
          <cell r="D1031" t="str">
            <v>Mixing</v>
          </cell>
          <cell r="E1031">
            <v>0</v>
          </cell>
          <cell r="F1031" t="str">
            <v>CW Operator</v>
          </cell>
          <cell r="G1031" t="str">
            <v>Skilled</v>
          </cell>
          <cell r="H1031">
            <v>44116</v>
          </cell>
          <cell r="I1031">
            <v>44123</v>
          </cell>
          <cell r="J1031">
            <v>0</v>
          </cell>
          <cell r="K1031" t="str">
            <v>Nileshkumar Ganpatbhai Chavada</v>
          </cell>
          <cell r="L1031">
            <v>23.435616438356163</v>
          </cell>
          <cell r="M1031">
            <v>36748</v>
          </cell>
          <cell r="N1031">
            <v>9327179157</v>
          </cell>
          <cell r="O1031" t="str">
            <v>chavdanilesh6024@gmail.com</v>
          </cell>
          <cell r="P1031" t="str">
            <v>GanpatBhai</v>
          </cell>
          <cell r="Q1031">
            <v>9726804718</v>
          </cell>
          <cell r="R1031" t="str">
            <v>Father</v>
          </cell>
          <cell r="S1031" t="str">
            <v>Gauriben</v>
          </cell>
          <cell r="T1031" t="str">
            <v>Sanand,Ahemdabad, Gujarat-382110</v>
          </cell>
          <cell r="U1031" t="str">
            <v>Mota Goraiya, Ta-Viramgam, Dist-Ahmedabad, Gujarat</v>
          </cell>
          <cell r="V1031" t="str">
            <v>CGDPC9452P</v>
          </cell>
          <cell r="W1031">
            <v>351865245930</v>
          </cell>
          <cell r="X1031" t="str">
            <v>-</v>
          </cell>
          <cell r="Y1031" t="str">
            <v>ITI</v>
          </cell>
          <cell r="Z1031" t="str">
            <v xml:space="preserve">Mechanic Diesel </v>
          </cell>
          <cell r="AA1031" t="str">
            <v>1 Year</v>
          </cell>
        </row>
        <row r="1032">
          <cell r="B1032" t="str">
            <v>C2010093</v>
          </cell>
          <cell r="C1032" t="str">
            <v>Production</v>
          </cell>
          <cell r="D1032" t="str">
            <v>Mixing</v>
          </cell>
          <cell r="E1032">
            <v>0</v>
          </cell>
          <cell r="F1032" t="str">
            <v>CW Operator</v>
          </cell>
          <cell r="G1032" t="str">
            <v>Skilled</v>
          </cell>
          <cell r="H1032">
            <v>44116</v>
          </cell>
          <cell r="I1032">
            <v>44119</v>
          </cell>
          <cell r="J1032">
            <v>0</v>
          </cell>
          <cell r="K1032" t="str">
            <v>Hardikkumar Sureshbharthi Goswami</v>
          </cell>
          <cell r="L1032">
            <v>26.454794520547946</v>
          </cell>
          <cell r="M1032">
            <v>35646</v>
          </cell>
          <cell r="N1032">
            <v>9106043692</v>
          </cell>
          <cell r="O1032" t="str">
            <v>hardikgauswami7698133008@gmail.com</v>
          </cell>
          <cell r="P1032" t="str">
            <v>Suresh Bharthi</v>
          </cell>
          <cell r="Q1032">
            <v>7698133008</v>
          </cell>
          <cell r="R1032" t="str">
            <v>Father</v>
          </cell>
          <cell r="S1032" t="str">
            <v>HasumatiBen</v>
          </cell>
          <cell r="T1032" t="str">
            <v>Mira Park Society, Somnath Bus stand, sanand, gujarat-382110</v>
          </cell>
          <cell r="U1032" t="str">
            <v>Shivshaktinagar Society, vadavali, Ta-chanasama, Dist-patan gujarat-384221</v>
          </cell>
          <cell r="V1032" t="str">
            <v>CLOPG6341R</v>
          </cell>
          <cell r="W1032">
            <v>254739067308</v>
          </cell>
          <cell r="X1032" t="str">
            <v>A+</v>
          </cell>
          <cell r="Y1032" t="str">
            <v>ITI</v>
          </cell>
          <cell r="Z1032" t="str">
            <v>Michenic Motor Vehicle</v>
          </cell>
          <cell r="AA1032" t="str">
            <v>1 Year</v>
          </cell>
        </row>
        <row r="1033">
          <cell r="B1033" t="str">
            <v>C2010094</v>
          </cell>
          <cell r="C1033" t="str">
            <v>Production</v>
          </cell>
          <cell r="D1033" t="str">
            <v>Mixing</v>
          </cell>
          <cell r="E1033">
            <v>0</v>
          </cell>
          <cell r="F1033" t="str">
            <v>CW Operator</v>
          </cell>
          <cell r="G1033" t="str">
            <v>Skilled</v>
          </cell>
          <cell r="H1033">
            <v>44116</v>
          </cell>
          <cell r="I1033">
            <v>44119</v>
          </cell>
          <cell r="J1033">
            <v>0</v>
          </cell>
          <cell r="K1033" t="str">
            <v>Shaileshkumar Vinodbhai Prajapati</v>
          </cell>
          <cell r="L1033">
            <v>26.150684931506849</v>
          </cell>
          <cell r="M1033">
            <v>35757</v>
          </cell>
          <cell r="N1033">
            <v>7574936835</v>
          </cell>
          <cell r="O1033" t="str">
            <v>prajapatishailesh2104@gmail.com</v>
          </cell>
          <cell r="P1033" t="str">
            <v>VinodBhai</v>
          </cell>
          <cell r="Q1033">
            <v>9979035607</v>
          </cell>
          <cell r="R1033" t="str">
            <v>Father</v>
          </cell>
          <cell r="S1033" t="str">
            <v>Shanta Ben</v>
          </cell>
          <cell r="T1033" t="str">
            <v>19, sabbja vas, B/h Sanjivani hospitel, Sanand, Ahmedabad, gujarat-382210</v>
          </cell>
          <cell r="U1033" t="str">
            <v>26, prajapati vas, nr.Chabutar, Kanodar, Banashkatha, Gujarat-385520</v>
          </cell>
          <cell r="V1033" t="str">
            <v>DQEPP2786R</v>
          </cell>
          <cell r="W1033">
            <v>723156498076</v>
          </cell>
          <cell r="X1033" t="str">
            <v>B+</v>
          </cell>
          <cell r="Y1033" t="str">
            <v>ITI</v>
          </cell>
          <cell r="Z1033" t="str">
            <v>Fitter</v>
          </cell>
          <cell r="AA1033" t="str">
            <v>3 Year</v>
          </cell>
        </row>
        <row r="1034">
          <cell r="B1034" t="str">
            <v>C2010095</v>
          </cell>
          <cell r="C1034" t="str">
            <v>Production</v>
          </cell>
          <cell r="D1034" t="str">
            <v>Mixing</v>
          </cell>
          <cell r="E1034">
            <v>0</v>
          </cell>
          <cell r="F1034" t="str">
            <v>CW Operator</v>
          </cell>
          <cell r="G1034" t="str">
            <v>Skilled</v>
          </cell>
          <cell r="H1034">
            <v>44116</v>
          </cell>
          <cell r="I1034">
            <v>44125</v>
          </cell>
          <cell r="J1034">
            <v>0</v>
          </cell>
          <cell r="K1034" t="str">
            <v>Jugalgiri Rashikgiri Goswami</v>
          </cell>
          <cell r="L1034">
            <v>25.816438356164383</v>
          </cell>
          <cell r="M1034">
            <v>35879</v>
          </cell>
          <cell r="N1034">
            <v>7373727868</v>
          </cell>
          <cell r="O1034" t="str">
            <v>jugalgauswai33@gmail.com</v>
          </cell>
          <cell r="P1034" t="str">
            <v>Rasikgiri</v>
          </cell>
          <cell r="Q1034">
            <v>9825748075</v>
          </cell>
          <cell r="R1034" t="str">
            <v>Father</v>
          </cell>
          <cell r="S1034" t="str">
            <v>Premila Ben</v>
          </cell>
          <cell r="T1034" t="str">
            <v>Ghodagadi, sanand, ahemdabad, gujarat-382110</v>
          </cell>
          <cell r="U1034" t="str">
            <v>aljiapu vas rapar Ta.rapar Kutch Gujarat PIN.370165</v>
          </cell>
          <cell r="V1034" t="str">
            <v>BYKPG0386A</v>
          </cell>
          <cell r="W1034">
            <v>870149123631</v>
          </cell>
          <cell r="X1034" t="str">
            <v>O+</v>
          </cell>
          <cell r="Y1034" t="str">
            <v>ITI</v>
          </cell>
          <cell r="Z1034" t="str">
            <v>Electrician</v>
          </cell>
          <cell r="AA1034" t="str">
            <v>-</v>
          </cell>
        </row>
        <row r="1035">
          <cell r="B1035" t="str">
            <v>C2010096</v>
          </cell>
          <cell r="C1035" t="str">
            <v>Production</v>
          </cell>
          <cell r="D1035" t="str">
            <v>Mixing</v>
          </cell>
          <cell r="E1035">
            <v>0</v>
          </cell>
          <cell r="F1035" t="str">
            <v>CW Operator</v>
          </cell>
          <cell r="G1035" t="str">
            <v>Skilled</v>
          </cell>
          <cell r="H1035">
            <v>44116</v>
          </cell>
          <cell r="I1035">
            <v>44118</v>
          </cell>
          <cell r="J1035">
            <v>0</v>
          </cell>
          <cell r="K1035" t="str">
            <v>Alpeshkumar Arvindbhai Valmik</v>
          </cell>
          <cell r="L1035">
            <v>27.608219178082191</v>
          </cell>
          <cell r="M1035">
            <v>35225</v>
          </cell>
          <cell r="N1035">
            <v>9428062913</v>
          </cell>
          <cell r="O1035" t="str">
            <v>valmikalpesh96@gmail.com</v>
          </cell>
          <cell r="P1035" t="str">
            <v>Arvindbhai</v>
          </cell>
          <cell r="Q1035">
            <v>9726804086</v>
          </cell>
          <cell r="R1035" t="str">
            <v>Father</v>
          </cell>
          <cell r="S1035" t="str">
            <v>Shardaben</v>
          </cell>
          <cell r="T1035" t="str">
            <v>Narol Ahmedabad Gujarat</v>
          </cell>
          <cell r="U1035" t="str">
            <v>Laxminaray Faliyu Jinal Ta Khambhat Dist Anand Gujarat Pin 388620</v>
          </cell>
          <cell r="V1035" t="str">
            <v>BIPV2586B</v>
          </cell>
          <cell r="W1035">
            <v>594473916068</v>
          </cell>
          <cell r="X1035" t="str">
            <v>-</v>
          </cell>
          <cell r="Y1035" t="str">
            <v>ITI</v>
          </cell>
          <cell r="Z1035" t="str">
            <v>Fitter</v>
          </cell>
          <cell r="AA1035" t="str">
            <v>3 Year</v>
          </cell>
        </row>
        <row r="1036">
          <cell r="B1036" t="str">
            <v>C2010091</v>
          </cell>
          <cell r="C1036" t="str">
            <v>Production</v>
          </cell>
          <cell r="D1036" t="str">
            <v>Tire Building</v>
          </cell>
          <cell r="E1036" t="str">
            <v>Spraying</v>
          </cell>
          <cell r="F1036" t="str">
            <v>CW Operator</v>
          </cell>
          <cell r="G1036" t="str">
            <v>Skilled</v>
          </cell>
          <cell r="H1036">
            <v>44116</v>
          </cell>
          <cell r="I1036">
            <v>44363</v>
          </cell>
          <cell r="J1036">
            <v>0</v>
          </cell>
          <cell r="K1036" t="str">
            <v>Sarman Kamlesh Keshvala</v>
          </cell>
          <cell r="L1036">
            <v>28.18082191780822</v>
          </cell>
          <cell r="M1036">
            <v>35016</v>
          </cell>
          <cell r="N1036">
            <v>9898523099</v>
          </cell>
          <cell r="O1036" t="str">
            <v>skeshvala10@gmail.com</v>
          </cell>
          <cell r="P1036" t="str">
            <v>Rameshbhai</v>
          </cell>
          <cell r="Q1036">
            <v>9979942760</v>
          </cell>
          <cell r="R1036" t="str">
            <v>Brother</v>
          </cell>
          <cell r="S1036" t="str">
            <v>Rajiben</v>
          </cell>
          <cell r="T1036" t="str">
            <v>aabad nagar, nr.toyoto show room, bopal,ahmedabad</v>
          </cell>
          <cell r="U1036" t="str">
            <v>kanadhar bagvadar Jamnagar High Way, Ta&amp;Dist-Porbandar, Gujarat</v>
          </cell>
          <cell r="V1036" t="str">
            <v>GWLPK780L</v>
          </cell>
          <cell r="W1036">
            <v>679330010553</v>
          </cell>
          <cell r="X1036" t="str">
            <v>-</v>
          </cell>
          <cell r="Y1036" t="str">
            <v>ITI</v>
          </cell>
          <cell r="Z1036" t="str">
            <v>Fitter</v>
          </cell>
          <cell r="AA1036" t="str">
            <v>3 Year</v>
          </cell>
        </row>
        <row r="1037">
          <cell r="B1037" t="str">
            <v>C2010098</v>
          </cell>
          <cell r="C1037" t="str">
            <v>Production</v>
          </cell>
          <cell r="D1037" t="str">
            <v>Extrusion</v>
          </cell>
          <cell r="E1037">
            <v>0</v>
          </cell>
          <cell r="F1037" t="str">
            <v>CW Operator</v>
          </cell>
          <cell r="G1037" t="str">
            <v>Skilled</v>
          </cell>
          <cell r="H1037">
            <v>44116</v>
          </cell>
          <cell r="I1037">
            <v>44118</v>
          </cell>
          <cell r="J1037">
            <v>0</v>
          </cell>
          <cell r="K1037" t="str">
            <v>Ashwinkumar Varsingbhai Valmik</v>
          </cell>
          <cell r="L1037">
            <v>26.550684931506851</v>
          </cell>
          <cell r="M1037">
            <v>35611</v>
          </cell>
          <cell r="N1037">
            <v>6355241393</v>
          </cell>
          <cell r="O1037" t="str">
            <v>valmikashvin0@gmail.com</v>
          </cell>
          <cell r="P1037" t="str">
            <v>-</v>
          </cell>
          <cell r="Q1037" t="str">
            <v>-</v>
          </cell>
          <cell r="R1037" t="str">
            <v>-</v>
          </cell>
          <cell r="S1037" t="str">
            <v>Kailashben</v>
          </cell>
          <cell r="T1037" t="str">
            <v>Narol Ahmedabad Gujarat</v>
          </cell>
          <cell r="U1037" t="str">
            <v>Laxminaray Faliyu Jinal Ta Khambhat Dist Anand Gujarat Pin 388620</v>
          </cell>
          <cell r="V1037" t="str">
            <v>BQDPV9943B</v>
          </cell>
          <cell r="W1037">
            <v>685312755635</v>
          </cell>
          <cell r="X1037" t="str">
            <v>-</v>
          </cell>
          <cell r="Y1037" t="str">
            <v>ITI</v>
          </cell>
          <cell r="Z1037" t="str">
            <v>Fitter</v>
          </cell>
          <cell r="AA1037" t="str">
            <v>1 Year</v>
          </cell>
        </row>
        <row r="1038">
          <cell r="B1038" t="str">
            <v>C2010099</v>
          </cell>
          <cell r="C1038" t="str">
            <v>Production</v>
          </cell>
          <cell r="D1038" t="str">
            <v>Tire Building</v>
          </cell>
          <cell r="E1038" t="str">
            <v>Tire Building</v>
          </cell>
          <cell r="F1038" t="str">
            <v>CW Operator</v>
          </cell>
          <cell r="G1038" t="str">
            <v>Skilled</v>
          </cell>
          <cell r="H1038">
            <v>44123</v>
          </cell>
          <cell r="I1038">
            <v>44131</v>
          </cell>
          <cell r="J1038">
            <v>0</v>
          </cell>
          <cell r="K1038" t="str">
            <v>Sanjaykumar Kanubhai Raval</v>
          </cell>
          <cell r="L1038">
            <v>27.241095890410961</v>
          </cell>
          <cell r="M1038">
            <v>35359</v>
          </cell>
          <cell r="N1038">
            <v>8140232007</v>
          </cell>
          <cell r="O1038" t="str">
            <v>sanjayraval9074@gmail.com</v>
          </cell>
          <cell r="P1038" t="str">
            <v>Kanubhai</v>
          </cell>
          <cell r="Q1038">
            <v>7874405596</v>
          </cell>
          <cell r="R1038" t="str">
            <v>Father</v>
          </cell>
          <cell r="S1038" t="str">
            <v>Ramilaben</v>
          </cell>
          <cell r="T1038" t="str">
            <v>Near Ramdev Temple Nala Ni Bhagol Sanand Ahmedabad Gujarat 382110</v>
          </cell>
          <cell r="U1038" t="str">
            <v>B/H New Primary school Ravalvas Kanzat Khambhat Anand Gujarat 388170</v>
          </cell>
          <cell r="V1038" t="str">
            <v>NCAP52480H</v>
          </cell>
          <cell r="W1038">
            <v>457050375561</v>
          </cell>
          <cell r="X1038" t="str">
            <v>-</v>
          </cell>
          <cell r="Y1038" t="str">
            <v>Diploma</v>
          </cell>
          <cell r="Z1038" t="str">
            <v>Mechanical Engineering</v>
          </cell>
          <cell r="AA1038" t="str">
            <v>2.4 Year</v>
          </cell>
        </row>
        <row r="1039">
          <cell r="B1039" t="str">
            <v>C2010100</v>
          </cell>
          <cell r="C1039" t="str">
            <v>Production</v>
          </cell>
          <cell r="D1039" t="str">
            <v>Tire Building</v>
          </cell>
          <cell r="E1039" t="str">
            <v>Tire Building</v>
          </cell>
          <cell r="F1039" t="str">
            <v>CW Operator</v>
          </cell>
          <cell r="G1039" t="str">
            <v>Skilled</v>
          </cell>
          <cell r="H1039">
            <v>44123</v>
          </cell>
          <cell r="I1039">
            <v>44145</v>
          </cell>
          <cell r="J1039">
            <v>0</v>
          </cell>
          <cell r="K1039" t="str">
            <v>Vasavada Rushit Satishbhai</v>
          </cell>
          <cell r="L1039">
            <v>24.115068493150684</v>
          </cell>
          <cell r="M1039">
            <v>36500</v>
          </cell>
          <cell r="N1039">
            <v>7069815052</v>
          </cell>
          <cell r="O1039" t="str">
            <v>50252rushit@gmail.com</v>
          </cell>
          <cell r="P1039" t="str">
            <v>Bhanuben</v>
          </cell>
          <cell r="Q1039">
            <v>9428116104</v>
          </cell>
          <cell r="R1039" t="str">
            <v>Aunty</v>
          </cell>
          <cell r="S1039" t="str">
            <v>Poojaben</v>
          </cell>
          <cell r="T1039" t="str">
            <v>Setelite area Near Star Bazar Ahmedabad Gujarat</v>
          </cell>
          <cell r="U1039" t="str">
            <v>Batarwadi Shaktipara Amreli Gujarat 365601</v>
          </cell>
          <cell r="V1039" t="str">
            <v>BVYPV1420M</v>
          </cell>
          <cell r="W1039">
            <v>865726683046</v>
          </cell>
          <cell r="X1039" t="str">
            <v>-</v>
          </cell>
          <cell r="Y1039" t="str">
            <v>Diploma</v>
          </cell>
          <cell r="Z1039" t="str">
            <v>Electrical Engineering</v>
          </cell>
          <cell r="AA1039" t="str">
            <v>-</v>
          </cell>
        </row>
        <row r="1040">
          <cell r="B1040" t="str">
            <v>C2010097</v>
          </cell>
          <cell r="C1040" t="str">
            <v>Production</v>
          </cell>
          <cell r="D1040" t="str">
            <v>Calender</v>
          </cell>
          <cell r="E1040">
            <v>0</v>
          </cell>
          <cell r="F1040" t="str">
            <v>CW Operator</v>
          </cell>
          <cell r="G1040" t="str">
            <v>Skilled</v>
          </cell>
          <cell r="H1040">
            <v>44116</v>
          </cell>
          <cell r="I1040">
            <v>44175</v>
          </cell>
          <cell r="J1040">
            <v>0</v>
          </cell>
          <cell r="K1040" t="str">
            <v>Anilbhai Manilal Parmar</v>
          </cell>
          <cell r="L1040">
            <v>30.090410958904108</v>
          </cell>
          <cell r="M1040">
            <v>34319</v>
          </cell>
          <cell r="N1040">
            <v>9327971283</v>
          </cell>
          <cell r="O1040" t="str">
            <v>-</v>
          </cell>
          <cell r="P1040" t="str">
            <v>Manilal</v>
          </cell>
          <cell r="Q1040">
            <v>8347875347</v>
          </cell>
          <cell r="R1040" t="str">
            <v>Father</v>
          </cell>
          <cell r="S1040" t="str">
            <v>Madhuben</v>
          </cell>
          <cell r="T1040" t="str">
            <v>Vasveliya, Ta- Virmgam Dist-Ahemdabad Gujarat</v>
          </cell>
          <cell r="U1040" t="str">
            <v>Vasveliya, Ta- Virmgam Dist-Ahemdabad Gujarat</v>
          </cell>
          <cell r="V1040" t="str">
            <v>DKGPP4855M</v>
          </cell>
          <cell r="W1040">
            <v>501125050557</v>
          </cell>
          <cell r="X1040" t="str">
            <v>-</v>
          </cell>
          <cell r="Y1040" t="str">
            <v>ITI</v>
          </cell>
          <cell r="Z1040" t="str">
            <v>Fitter</v>
          </cell>
          <cell r="AA1040" t="str">
            <v>-</v>
          </cell>
        </row>
        <row r="1041">
          <cell r="B1041" t="str">
            <v>C2010101</v>
          </cell>
          <cell r="C1041" t="str">
            <v>Production</v>
          </cell>
          <cell r="D1041" t="str">
            <v>Tire Building</v>
          </cell>
          <cell r="E1041" t="str">
            <v>Tire Building</v>
          </cell>
          <cell r="F1041" t="str">
            <v>CW Operator</v>
          </cell>
          <cell r="G1041" t="str">
            <v>Skilled</v>
          </cell>
          <cell r="H1041">
            <v>44123</v>
          </cell>
          <cell r="I1041">
            <v>44204</v>
          </cell>
          <cell r="J1041">
            <v>0</v>
          </cell>
          <cell r="K1041" t="str">
            <v>Pramodsingh Rajveersingh Tomar</v>
          </cell>
          <cell r="L1041">
            <v>27.567123287671233</v>
          </cell>
          <cell r="M1041">
            <v>35240</v>
          </cell>
          <cell r="N1041">
            <v>9723205143</v>
          </cell>
          <cell r="O1041" t="str">
            <v>pramodsinghrtomar96@gmail.com</v>
          </cell>
          <cell r="P1041" t="str">
            <v>Ranveersingh</v>
          </cell>
          <cell r="Q1041">
            <v>9925254881</v>
          </cell>
          <cell r="R1041" t="str">
            <v>Father</v>
          </cell>
          <cell r="S1041" t="str">
            <v>Savitriben</v>
          </cell>
          <cell r="T1041" t="str">
            <v>82/6 sattadhar-7 Lilanagar Thakkarbapanagar Ahmedabad Gujarat 382350</v>
          </cell>
          <cell r="U1041" t="str">
            <v>82/6 sattadhar-7 Lilanagar Thakkarbapanagar Ahmedabad Gujarat 382350</v>
          </cell>
          <cell r="V1041" t="str">
            <v>BEUPT5123A</v>
          </cell>
          <cell r="W1041">
            <v>759754736709</v>
          </cell>
          <cell r="X1041" t="str">
            <v>-</v>
          </cell>
          <cell r="Y1041" t="str">
            <v>Diploma</v>
          </cell>
          <cell r="Z1041" t="str">
            <v>Mechanical Engineering</v>
          </cell>
          <cell r="AA1041" t="str">
            <v>4 Year</v>
          </cell>
        </row>
        <row r="1042">
          <cell r="B1042" t="str">
            <v>C2010102</v>
          </cell>
          <cell r="C1042" t="str">
            <v>Production</v>
          </cell>
          <cell r="D1042" t="str">
            <v>Mixing</v>
          </cell>
          <cell r="E1042" t="str">
            <v>MX-OP-BM6</v>
          </cell>
          <cell r="F1042" t="str">
            <v>CW Operator</v>
          </cell>
          <cell r="G1042" t="str">
            <v>Skilled</v>
          </cell>
          <cell r="H1042">
            <v>44123</v>
          </cell>
          <cell r="I1042">
            <v>44399</v>
          </cell>
          <cell r="J1042">
            <v>0</v>
          </cell>
          <cell r="K1042" t="str">
            <v>Sanjaykumar Mayajibhai Pateliya</v>
          </cell>
          <cell r="L1042">
            <v>23.643835616438356</v>
          </cell>
          <cell r="M1042">
            <v>36672</v>
          </cell>
          <cell r="N1042">
            <v>6352239072</v>
          </cell>
          <cell r="O1042" t="str">
            <v>-</v>
          </cell>
          <cell r="P1042" t="str">
            <v>Mayajibhai</v>
          </cell>
          <cell r="Q1042">
            <v>9408202061</v>
          </cell>
          <cell r="R1042" t="str">
            <v>Father</v>
          </cell>
          <cell r="S1042" t="str">
            <v>Ushaben</v>
          </cell>
          <cell r="T1042" t="str">
            <v>Gadhiya Chokdi Sanand Ahmedabad Gujarat 382110</v>
          </cell>
          <cell r="U1042" t="str">
            <v>At Karkariya Po Ukardi Na Muvada Ta Kapadwanj Dist Kheda Gujarat 387610</v>
          </cell>
          <cell r="V1042" t="str">
            <v>EOTPP3832J</v>
          </cell>
          <cell r="W1042">
            <v>797227421343</v>
          </cell>
          <cell r="X1042" t="str">
            <v>-</v>
          </cell>
          <cell r="Y1042" t="str">
            <v>ITI</v>
          </cell>
          <cell r="Z1042" t="str">
            <v>CNC Turning</v>
          </cell>
          <cell r="AA1042" t="str">
            <v>Fresher</v>
          </cell>
        </row>
        <row r="1043">
          <cell r="B1043" t="str">
            <v>C2010103</v>
          </cell>
          <cell r="C1043" t="str">
            <v>Production</v>
          </cell>
          <cell r="D1043" t="str">
            <v>Extrusion</v>
          </cell>
          <cell r="E1043" t="str">
            <v>Extrusion</v>
          </cell>
          <cell r="F1043" t="str">
            <v>CW Operator</v>
          </cell>
          <cell r="G1043" t="str">
            <v>Skilled</v>
          </cell>
          <cell r="H1043">
            <v>44123</v>
          </cell>
          <cell r="I1043">
            <v>0</v>
          </cell>
          <cell r="J1043">
            <v>0</v>
          </cell>
          <cell r="K1043" t="str">
            <v>Savan Gopalbhai Patel</v>
          </cell>
          <cell r="L1043">
            <v>27.769863013698629</v>
          </cell>
          <cell r="M1043">
            <v>35166</v>
          </cell>
          <cell r="N1043">
            <v>7567157534</v>
          </cell>
          <cell r="O1043" t="str">
            <v>imsanjay401@gmail.com</v>
          </cell>
          <cell r="P1043" t="str">
            <v>Dineshbhai</v>
          </cell>
          <cell r="Q1043">
            <v>8141383720</v>
          </cell>
          <cell r="R1043" t="str">
            <v>Brother</v>
          </cell>
          <cell r="S1043" t="str">
            <v>Shardaben</v>
          </cell>
          <cell r="T1043" t="str">
            <v>Hajarimata Temple Sanand Ahmedabad Gujarat 382110</v>
          </cell>
          <cell r="U1043" t="str">
            <v>Tad Valu Faliyu Pilodra Kheda Gujarat 388255</v>
          </cell>
          <cell r="V1043" t="str">
            <v>FSSPM1787B</v>
          </cell>
          <cell r="W1043">
            <v>998915245534</v>
          </cell>
          <cell r="X1043" t="str">
            <v>-</v>
          </cell>
          <cell r="Y1043" t="str">
            <v>ITI</v>
          </cell>
          <cell r="Z1043" t="str">
            <v>Fitter</v>
          </cell>
          <cell r="AA1043" t="str">
            <v>Fresher</v>
          </cell>
        </row>
        <row r="1044">
          <cell r="B1044" t="str">
            <v>C2011104</v>
          </cell>
          <cell r="C1044" t="str">
            <v>Production</v>
          </cell>
          <cell r="D1044" t="str">
            <v>Tire Building</v>
          </cell>
          <cell r="E1044" t="str">
            <v>Tire Building</v>
          </cell>
          <cell r="F1044" t="str">
            <v>CW Operator</v>
          </cell>
          <cell r="G1044" t="str">
            <v>Skilled</v>
          </cell>
          <cell r="H1044">
            <v>44137</v>
          </cell>
          <cell r="I1044">
            <v>44429</v>
          </cell>
          <cell r="J1044">
            <v>0</v>
          </cell>
          <cell r="K1044" t="str">
            <v>Nikesh Kumar Ajay Singh</v>
          </cell>
          <cell r="L1044">
            <v>25.846575342465755</v>
          </cell>
          <cell r="M1044">
            <v>35868</v>
          </cell>
          <cell r="N1044">
            <v>9510544872</v>
          </cell>
          <cell r="O1044" t="str">
            <v>nikeshasingh1998@gmail.com</v>
          </cell>
          <cell r="P1044" t="str">
            <v>Bipin Singh</v>
          </cell>
          <cell r="Q1044">
            <v>6351820041</v>
          </cell>
          <cell r="R1044" t="str">
            <v>Brother</v>
          </cell>
          <cell r="S1044" t="str">
            <v>-</v>
          </cell>
          <cell r="T1044" t="str">
            <v>24 Vasant Vihar Soc Old Court Narol Ahmedabad Gujarat 382405</v>
          </cell>
          <cell r="U1044" t="str">
            <v>24 Vasant Vihar Soc Old Court Narol Ahmedabad Gujarat 382405</v>
          </cell>
          <cell r="V1044" t="str">
            <v>-</v>
          </cell>
          <cell r="W1044">
            <v>607654160135</v>
          </cell>
          <cell r="X1044" t="str">
            <v>A+</v>
          </cell>
          <cell r="Y1044" t="str">
            <v>Diploma</v>
          </cell>
          <cell r="Z1044" t="str">
            <v>Mechanical Engineering</v>
          </cell>
          <cell r="AA1044" t="str">
            <v>1 Year</v>
          </cell>
        </row>
        <row r="1045">
          <cell r="B1045" t="str">
            <v>C2011106</v>
          </cell>
          <cell r="C1045" t="str">
            <v>Production</v>
          </cell>
          <cell r="D1045" t="str">
            <v>Curing</v>
          </cell>
          <cell r="E1045">
            <v>0</v>
          </cell>
          <cell r="F1045" t="str">
            <v>CW Operator</v>
          </cell>
          <cell r="G1045" t="str">
            <v>Skilled</v>
          </cell>
          <cell r="H1045">
            <v>44137</v>
          </cell>
          <cell r="I1045">
            <v>44139</v>
          </cell>
          <cell r="J1045">
            <v>0</v>
          </cell>
          <cell r="K1045" t="str">
            <v>Nirajkumar Babubhai Raval</v>
          </cell>
          <cell r="L1045">
            <v>28.632876712328766</v>
          </cell>
          <cell r="M1045">
            <v>34851</v>
          </cell>
          <cell r="N1045">
            <v>8160183464</v>
          </cell>
          <cell r="O1045" t="str">
            <v>ravalniraj315@gmail.com</v>
          </cell>
          <cell r="P1045" t="str">
            <v>Babubhai</v>
          </cell>
          <cell r="Q1045">
            <v>9512468929</v>
          </cell>
          <cell r="R1045" t="str">
            <v>Father</v>
          </cell>
          <cell r="S1045" t="str">
            <v>Gomtiben</v>
          </cell>
          <cell r="T1045" t="str">
            <v>Ujala Ahmedabad Gujarat</v>
          </cell>
          <cell r="U1045" t="str">
            <v>Ravalvas Dabhala Ta Vijapur Dist Mehsana Gujarat 382865</v>
          </cell>
          <cell r="V1045" t="str">
            <v>CQZPRH709L</v>
          </cell>
          <cell r="W1045">
            <v>430840518367</v>
          </cell>
          <cell r="X1045" t="str">
            <v>B+</v>
          </cell>
          <cell r="Y1045" t="str">
            <v>ITI</v>
          </cell>
          <cell r="Z1045" t="str">
            <v>PPO</v>
          </cell>
          <cell r="AA1045" t="str">
            <v>1 Year</v>
          </cell>
        </row>
        <row r="1046">
          <cell r="B1046" t="str">
            <v>C2011105</v>
          </cell>
          <cell r="C1046" t="str">
            <v>Production</v>
          </cell>
          <cell r="D1046" t="str">
            <v>Mixing</v>
          </cell>
          <cell r="E1046" t="str">
            <v>MX-OP-BM7</v>
          </cell>
          <cell r="F1046" t="str">
            <v>CW Operator</v>
          </cell>
          <cell r="G1046" t="str">
            <v>Skilled</v>
          </cell>
          <cell r="H1046">
            <v>44137</v>
          </cell>
          <cell r="I1046">
            <v>44464</v>
          </cell>
          <cell r="J1046">
            <v>0</v>
          </cell>
          <cell r="K1046" t="str">
            <v>Dharmik Prahladbhai Patel</v>
          </cell>
          <cell r="L1046">
            <v>29.002739726027396</v>
          </cell>
          <cell r="M1046">
            <v>34716</v>
          </cell>
          <cell r="N1046">
            <v>9726362040</v>
          </cell>
          <cell r="O1046" t="str">
            <v>pateldharmik2623@gmail.com</v>
          </cell>
          <cell r="P1046" t="str">
            <v>Savanbhai</v>
          </cell>
          <cell r="Q1046">
            <v>9924981929</v>
          </cell>
          <cell r="R1046" t="str">
            <v>Brother</v>
          </cell>
          <cell r="S1046" t="str">
            <v>Surekhaben</v>
          </cell>
          <cell r="T1046" t="str">
            <v>Ujala Ahmedabad Gujarat</v>
          </cell>
          <cell r="U1046" t="str">
            <v>Falu Ta Vijapur Dist Mehsana Gujarat 382870</v>
          </cell>
          <cell r="V1046" t="str">
            <v>CSAPP9983P</v>
          </cell>
          <cell r="W1046">
            <v>783393034542</v>
          </cell>
          <cell r="X1046" t="str">
            <v>-</v>
          </cell>
          <cell r="Y1046" t="str">
            <v>ITI</v>
          </cell>
          <cell r="Z1046" t="str">
            <v>Fitter</v>
          </cell>
          <cell r="AA1046" t="str">
            <v>-</v>
          </cell>
        </row>
        <row r="1047">
          <cell r="B1047" t="str">
            <v>C2011107</v>
          </cell>
          <cell r="C1047" t="str">
            <v>Production</v>
          </cell>
          <cell r="D1047" t="str">
            <v>Curing</v>
          </cell>
          <cell r="E1047" t="str">
            <v>Curing</v>
          </cell>
          <cell r="F1047" t="str">
            <v>CW Operator</v>
          </cell>
          <cell r="G1047" t="str">
            <v>Skilled</v>
          </cell>
          <cell r="H1047">
            <v>44165</v>
          </cell>
          <cell r="I1047">
            <v>44455</v>
          </cell>
          <cell r="J1047">
            <v>0</v>
          </cell>
          <cell r="K1047" t="str">
            <v>Malivad Sukhabhai</v>
          </cell>
          <cell r="L1047">
            <v>27.372602739726027</v>
          </cell>
          <cell r="M1047">
            <v>35311</v>
          </cell>
          <cell r="N1047">
            <v>9726684911</v>
          </cell>
          <cell r="O1047" t="str">
            <v>-</v>
          </cell>
          <cell r="P1047" t="str">
            <v>Shanabhai</v>
          </cell>
          <cell r="Q1047">
            <v>8238835912</v>
          </cell>
          <cell r="R1047" t="str">
            <v>Father</v>
          </cell>
          <cell r="S1047" t="str">
            <v>Champaben</v>
          </cell>
          <cell r="T1047" t="str">
            <v>Malivad Faliyu, Tal:- Khanpur, Masiya, Panchmahals, Gangta, Gujarat - 389230</v>
          </cell>
          <cell r="U1047" t="str">
            <v>Malivad Faliyu, Tal:- Khanpur, Masiya, Panchmahals, Gangta, Gujarat - 389230</v>
          </cell>
          <cell r="V1047" t="str">
            <v>-</v>
          </cell>
          <cell r="W1047" t="str">
            <v>398821136339</v>
          </cell>
          <cell r="X1047" t="str">
            <v>-</v>
          </cell>
          <cell r="Y1047" t="str">
            <v>ITI</v>
          </cell>
          <cell r="Z1047" t="str">
            <v>Turner</v>
          </cell>
          <cell r="AA1047" t="str">
            <v>-</v>
          </cell>
        </row>
        <row r="1048">
          <cell r="B1048" t="str">
            <v>C2011108</v>
          </cell>
          <cell r="C1048" t="str">
            <v>Production</v>
          </cell>
          <cell r="D1048" t="str">
            <v>Tire Building</v>
          </cell>
          <cell r="E1048" t="str">
            <v>Spraying</v>
          </cell>
          <cell r="F1048" t="str">
            <v>CW Operator</v>
          </cell>
          <cell r="G1048" t="str">
            <v>Skilled</v>
          </cell>
          <cell r="H1048">
            <v>44165</v>
          </cell>
          <cell r="I1048">
            <v>44795</v>
          </cell>
          <cell r="J1048">
            <v>0</v>
          </cell>
          <cell r="K1048" t="str">
            <v>Viralkumar Santilal Prajapati</v>
          </cell>
          <cell r="L1048">
            <v>27.589041095890412</v>
          </cell>
          <cell r="M1048">
            <v>35232</v>
          </cell>
          <cell r="N1048">
            <v>8140121346</v>
          </cell>
          <cell r="O1048" t="str">
            <v>viralprajapti12@gmail.com</v>
          </cell>
          <cell r="P1048" t="str">
            <v>Santilal</v>
          </cell>
          <cell r="Q1048">
            <v>9723974863</v>
          </cell>
          <cell r="R1048" t="str">
            <v>Father</v>
          </cell>
          <cell r="S1048" t="str">
            <v>Kailashben</v>
          </cell>
          <cell r="T1048" t="str">
            <v>Prajapativas, Desai vado, Kheralu, Mahesana, Gujarat - 384325</v>
          </cell>
          <cell r="U1048" t="str">
            <v>Prajapativas, Desai vado, Kheralu, Mahesana, Gujarat - 384325</v>
          </cell>
          <cell r="V1048" t="str">
            <v>-</v>
          </cell>
          <cell r="W1048" t="str">
            <v>660901606809</v>
          </cell>
          <cell r="X1048" t="str">
            <v>-</v>
          </cell>
          <cell r="Y1048" t="str">
            <v>ITI</v>
          </cell>
          <cell r="Z1048" t="str">
            <v>Mechanic Diesel</v>
          </cell>
          <cell r="AA1048" t="str">
            <v>-</v>
          </cell>
        </row>
        <row r="1049">
          <cell r="B1049" t="str">
            <v>C2011109</v>
          </cell>
          <cell r="C1049" t="str">
            <v>Production</v>
          </cell>
          <cell r="D1049" t="str">
            <v>Tire Building</v>
          </cell>
          <cell r="E1049" t="str">
            <v>RN Operator</v>
          </cell>
          <cell r="F1049" t="str">
            <v>CW Operator</v>
          </cell>
          <cell r="G1049" t="str">
            <v>Skilled</v>
          </cell>
          <cell r="H1049">
            <v>44165</v>
          </cell>
          <cell r="I1049">
            <v>44315</v>
          </cell>
          <cell r="J1049">
            <v>0</v>
          </cell>
          <cell r="K1049" t="str">
            <v>Jimeekumar Narendrabhai Patel</v>
          </cell>
          <cell r="L1049">
            <v>28.068493150684933</v>
          </cell>
          <cell r="M1049">
            <v>35057</v>
          </cell>
          <cell r="N1049">
            <v>9723328754</v>
          </cell>
          <cell r="O1049" t="str">
            <v>jimeepatel033@gmail.com</v>
          </cell>
          <cell r="P1049" t="str">
            <v>Narendrakumar</v>
          </cell>
          <cell r="Q1049">
            <v>7990502047</v>
          </cell>
          <cell r="R1049" t="str">
            <v>Father</v>
          </cell>
          <cell r="S1049" t="str">
            <v>Jayaben</v>
          </cell>
          <cell r="T1049" t="str">
            <v>Siparavas, Pipaldar, Karbatia, Mahesana, Gujarat, 384355</v>
          </cell>
          <cell r="U1049" t="str">
            <v>Siparavas, Pipaldar, Karbatia, Mahesana, Gujarat, 384355</v>
          </cell>
          <cell r="V1049" t="str">
            <v>-</v>
          </cell>
          <cell r="W1049" t="str">
            <v>640514814029</v>
          </cell>
          <cell r="X1049" t="str">
            <v>-</v>
          </cell>
          <cell r="Y1049" t="str">
            <v>ITI</v>
          </cell>
          <cell r="Z1049" t="str">
            <v xml:space="preserve">Mechanic Diesel </v>
          </cell>
          <cell r="AA1049" t="str">
            <v>-</v>
          </cell>
        </row>
        <row r="1050">
          <cell r="B1050" t="str">
            <v>C2011110</v>
          </cell>
          <cell r="C1050" t="str">
            <v>Production</v>
          </cell>
          <cell r="D1050" t="str">
            <v>Tire Building</v>
          </cell>
          <cell r="E1050" t="str">
            <v>Tire Building</v>
          </cell>
          <cell r="F1050" t="str">
            <v>CW Operator</v>
          </cell>
          <cell r="G1050" t="str">
            <v>Skilled</v>
          </cell>
          <cell r="H1050">
            <v>44165</v>
          </cell>
          <cell r="I1050">
            <v>44233</v>
          </cell>
          <cell r="J1050">
            <v>0</v>
          </cell>
          <cell r="K1050" t="str">
            <v>Borsadiya Tushar</v>
          </cell>
          <cell r="L1050">
            <v>22.698630136986303</v>
          </cell>
          <cell r="M1050">
            <v>37017</v>
          </cell>
          <cell r="N1050">
            <v>8490025047</v>
          </cell>
          <cell r="O1050" t="str">
            <v>borsadiyashtb1234@gmail.com</v>
          </cell>
          <cell r="P1050" t="str">
            <v>Ashwinbhai</v>
          </cell>
          <cell r="Q1050">
            <v>9726526951</v>
          </cell>
          <cell r="R1050" t="str">
            <v>Father</v>
          </cell>
          <cell r="S1050" t="str">
            <v>Savitaben</v>
          </cell>
          <cell r="T1050" t="str">
            <v>Village:- Bharatpur, Virpur, Jamnagar, Gujarat, 361130</v>
          </cell>
          <cell r="U1050" t="str">
            <v>Village:- Bharatpur, Virpur, Jamnagar, Gujarat, 361130</v>
          </cell>
          <cell r="V1050" t="str">
            <v>-</v>
          </cell>
          <cell r="W1050" t="str">
            <v>337697568295</v>
          </cell>
          <cell r="X1050" t="str">
            <v>-</v>
          </cell>
          <cell r="Y1050" t="str">
            <v>Diploma</v>
          </cell>
          <cell r="Z1050" t="str">
            <v>Chemical Engineering</v>
          </cell>
          <cell r="AA1050" t="str">
            <v>-</v>
          </cell>
        </row>
        <row r="1051">
          <cell r="B1051" t="str">
            <v>C2011111</v>
          </cell>
          <cell r="C1051" t="str">
            <v>Production</v>
          </cell>
          <cell r="D1051" t="str">
            <v>Tire Building</v>
          </cell>
          <cell r="E1051" t="str">
            <v>Tire Building</v>
          </cell>
          <cell r="F1051" t="str">
            <v>CW Operator</v>
          </cell>
          <cell r="G1051" t="str">
            <v>Skilled</v>
          </cell>
          <cell r="H1051">
            <v>44165</v>
          </cell>
          <cell r="I1051">
            <v>44429</v>
          </cell>
          <cell r="J1051">
            <v>0</v>
          </cell>
          <cell r="K1051" t="str">
            <v>Badal Kailash Rathod</v>
          </cell>
          <cell r="L1051">
            <v>24.142465753424659</v>
          </cell>
          <cell r="M1051">
            <v>36490</v>
          </cell>
          <cell r="N1051">
            <v>6260256573</v>
          </cell>
          <cell r="O1051" t="str">
            <v>badalrathod36@gmail.com</v>
          </cell>
          <cell r="P1051" t="str">
            <v>Poojaben</v>
          </cell>
          <cell r="Q1051">
            <v>9644573080</v>
          </cell>
          <cell r="R1051" t="str">
            <v>Wife</v>
          </cell>
          <cell r="S1051" t="str">
            <v>Santosh</v>
          </cell>
          <cell r="T1051" t="str">
            <v>37, Staion road, Jaora, Dist :- Ratlam, MP</v>
          </cell>
          <cell r="U1051" t="str">
            <v>37, Staion road, Jaora, Dist :- Ratlam, MP</v>
          </cell>
          <cell r="V1051" t="str">
            <v>-</v>
          </cell>
          <cell r="W1051" t="str">
            <v>519320482223</v>
          </cell>
          <cell r="X1051" t="str">
            <v>-</v>
          </cell>
          <cell r="Y1051" t="str">
            <v>Diploma</v>
          </cell>
          <cell r="Z1051" t="str">
            <v>Mechanical Engineering</v>
          </cell>
          <cell r="AA1051" t="str">
            <v>-</v>
          </cell>
        </row>
        <row r="1052">
          <cell r="B1052" t="str">
            <v>C2011112</v>
          </cell>
          <cell r="C1052" t="str">
            <v>Production</v>
          </cell>
          <cell r="D1052" t="str">
            <v>Tire Building</v>
          </cell>
          <cell r="E1052" t="str">
            <v>Tire Building</v>
          </cell>
          <cell r="F1052" t="str">
            <v>CW Operator</v>
          </cell>
          <cell r="G1052" t="str">
            <v>Skilled</v>
          </cell>
          <cell r="H1052">
            <v>44165</v>
          </cell>
          <cell r="I1052">
            <v>44453</v>
          </cell>
          <cell r="J1052">
            <v>0</v>
          </cell>
          <cell r="K1052" t="str">
            <v>Rajput Vinay</v>
          </cell>
          <cell r="L1052">
            <v>24.054794520547944</v>
          </cell>
          <cell r="M1052">
            <v>36522</v>
          </cell>
          <cell r="N1052">
            <v>8141593011</v>
          </cell>
          <cell r="O1052" t="str">
            <v>rajput28121999@gmail.com</v>
          </cell>
          <cell r="P1052" t="str">
            <v>Jignesh</v>
          </cell>
          <cell r="Q1052">
            <v>7487895618</v>
          </cell>
          <cell r="R1052" t="str">
            <v>Brother</v>
          </cell>
          <cell r="S1052" t="str">
            <v>Sarojben</v>
          </cell>
          <cell r="T1052" t="str">
            <v>A/709, Manilaxmi Society, Adityanagar, Odhav, Ahemdabad, -  382415</v>
          </cell>
          <cell r="U1052" t="str">
            <v>A/709, Manilaxmi Society, Adityanagar, Odhav, Ahemdabad, -  382415</v>
          </cell>
          <cell r="V1052" t="str">
            <v>DHBPR8622G</v>
          </cell>
          <cell r="W1052" t="str">
            <v>947516925659</v>
          </cell>
          <cell r="X1052" t="str">
            <v>-</v>
          </cell>
          <cell r="Y1052" t="str">
            <v>Diploma</v>
          </cell>
          <cell r="Z1052" t="str">
            <v>Mechanical Engineering</v>
          </cell>
          <cell r="AA1052" t="str">
            <v>-</v>
          </cell>
        </row>
        <row r="1053">
          <cell r="B1053" t="str">
            <v>C2011113</v>
          </cell>
          <cell r="C1053" t="str">
            <v>Production</v>
          </cell>
          <cell r="D1053" t="str">
            <v>Tire Building</v>
          </cell>
          <cell r="E1053" t="str">
            <v>Tire Building</v>
          </cell>
          <cell r="F1053" t="str">
            <v>CW Operator</v>
          </cell>
          <cell r="G1053" t="str">
            <v>Skilled</v>
          </cell>
          <cell r="H1053">
            <v>44165</v>
          </cell>
          <cell r="I1053">
            <v>44405</v>
          </cell>
          <cell r="J1053">
            <v>0</v>
          </cell>
          <cell r="K1053" t="str">
            <v>Hotam Singh</v>
          </cell>
          <cell r="L1053">
            <v>23.87945205479452</v>
          </cell>
          <cell r="M1053">
            <v>36586</v>
          </cell>
          <cell r="N1053">
            <v>8279913619</v>
          </cell>
          <cell r="O1053" t="str">
            <v>hotam8979singh@gmail.com</v>
          </cell>
          <cell r="P1053" t="str">
            <v>Amarnath</v>
          </cell>
          <cell r="Q1053">
            <v>7011172343</v>
          </cell>
          <cell r="R1053" t="str">
            <v>Father</v>
          </cell>
          <cell r="S1053" t="str">
            <v>Meenadevi</v>
          </cell>
          <cell r="T1053" t="str">
            <v>Nana Chiloda, Naroda GIDC, Ahmedabad, Gujarat-382330</v>
          </cell>
          <cell r="U1053" t="str">
            <v>Vill-Kila Bah, Post-Bah, Dist :-Agra, Uttarpradesh</v>
          </cell>
          <cell r="V1053" t="str">
            <v>-</v>
          </cell>
          <cell r="W1053">
            <v>247051837064</v>
          </cell>
          <cell r="X1053" t="str">
            <v>-</v>
          </cell>
          <cell r="Y1053" t="str">
            <v>Diploma</v>
          </cell>
          <cell r="Z1053" t="str">
            <v>Chemical Engineering</v>
          </cell>
          <cell r="AA1053" t="str">
            <v>-</v>
          </cell>
        </row>
        <row r="1054">
          <cell r="B1054" t="str">
            <v>C2011114</v>
          </cell>
          <cell r="C1054" t="str">
            <v>Production</v>
          </cell>
          <cell r="D1054" t="str">
            <v>Tire Building</v>
          </cell>
          <cell r="E1054">
            <v>0</v>
          </cell>
          <cell r="F1054" t="str">
            <v>CW Operator</v>
          </cell>
          <cell r="G1054" t="str">
            <v>Skilled</v>
          </cell>
          <cell r="H1054">
            <v>44165</v>
          </cell>
          <cell r="I1054">
            <v>44170</v>
          </cell>
          <cell r="J1054">
            <v>0</v>
          </cell>
          <cell r="K1054" t="str">
            <v>Rana Harshkumar Kamleshkumar</v>
          </cell>
          <cell r="L1054">
            <v>25.487671232876714</v>
          </cell>
          <cell r="M1054">
            <v>35999</v>
          </cell>
          <cell r="N1054">
            <v>7801944342</v>
          </cell>
          <cell r="O1054" t="str">
            <v>rharsh243@gmail.com</v>
          </cell>
          <cell r="P1054" t="str">
            <v>Kamleshbhai</v>
          </cell>
          <cell r="Q1054">
            <v>8488933610</v>
          </cell>
          <cell r="R1054" t="str">
            <v>Father</v>
          </cell>
          <cell r="S1054" t="str">
            <v>KAILASBEN</v>
          </cell>
          <cell r="T1054" t="str">
            <v>Goda Gadi Road, Sanand, Ahmedabad</v>
          </cell>
          <cell r="U1054" t="str">
            <v>Moti Golvad, Sanand  Near Sanyas Ashram, Sanand</v>
          </cell>
          <cell r="V1054" t="str">
            <v>DGPPR7754L</v>
          </cell>
          <cell r="W1054">
            <v>690586452511</v>
          </cell>
          <cell r="X1054" t="str">
            <v>-</v>
          </cell>
          <cell r="Y1054" t="str">
            <v>ITI</v>
          </cell>
          <cell r="Z1054" t="str">
            <v>Mechanical</v>
          </cell>
          <cell r="AA1054" t="str">
            <v>04 Year</v>
          </cell>
        </row>
        <row r="1055">
          <cell r="B1055" t="str">
            <v>C2011115</v>
          </cell>
          <cell r="C1055" t="str">
            <v>Planning</v>
          </cell>
          <cell r="D1055" t="str">
            <v>Product management</v>
          </cell>
          <cell r="E1055" t="str">
            <v>Loading</v>
          </cell>
          <cell r="F1055" t="str">
            <v>Packaging</v>
          </cell>
          <cell r="G1055" t="str">
            <v>Loading Unloading</v>
          </cell>
          <cell r="H1055">
            <v>44165</v>
          </cell>
          <cell r="I1055">
            <v>44245</v>
          </cell>
          <cell r="J1055">
            <v>0</v>
          </cell>
          <cell r="K1055" t="str">
            <v>Sindhav Bhaveshkumar Ratilal</v>
          </cell>
          <cell r="L1055">
            <v>26.109589041095891</v>
          </cell>
          <cell r="M1055">
            <v>35772</v>
          </cell>
          <cell r="N1055">
            <v>6353589453</v>
          </cell>
          <cell r="O1055">
            <v>0</v>
          </cell>
          <cell r="P1055" t="str">
            <v>Kuldeep</v>
          </cell>
          <cell r="Q1055">
            <v>9510615289</v>
          </cell>
          <cell r="R1055" t="str">
            <v>brother</v>
          </cell>
          <cell r="S1055" t="str">
            <v>vinuben</v>
          </cell>
          <cell r="T1055" t="str">
            <v>Somnatha Society, Sanand, Ahmedabad</v>
          </cell>
          <cell r="U1055" t="str">
            <v>Chamarvas, Ingrodi, Surendranagar</v>
          </cell>
          <cell r="V1055" t="str">
            <v>-</v>
          </cell>
          <cell r="W1055">
            <v>655049040674</v>
          </cell>
          <cell r="X1055" t="str">
            <v>-</v>
          </cell>
          <cell r="Y1055" t="str">
            <v>SSC</v>
          </cell>
          <cell r="Z1055" t="str">
            <v>-</v>
          </cell>
          <cell r="AA1055" t="str">
            <v>-</v>
          </cell>
        </row>
        <row r="1056">
          <cell r="B1056" t="str">
            <v>C2012116</v>
          </cell>
          <cell r="C1056" t="str">
            <v xml:space="preserve">Production </v>
          </cell>
          <cell r="D1056" t="str">
            <v>Curing</v>
          </cell>
          <cell r="E1056" t="str">
            <v>Curing</v>
          </cell>
          <cell r="F1056" t="str">
            <v>CW Operator</v>
          </cell>
          <cell r="G1056" t="str">
            <v>Skilled</v>
          </cell>
          <cell r="H1056">
            <v>44179</v>
          </cell>
          <cell r="I1056">
            <v>44287</v>
          </cell>
          <cell r="J1056">
            <v>0</v>
          </cell>
          <cell r="K1056" t="str">
            <v>Gadige Govinda Shankarbhai</v>
          </cell>
          <cell r="L1056">
            <v>34.479452054794521</v>
          </cell>
          <cell r="M1056">
            <v>32717</v>
          </cell>
          <cell r="N1056">
            <v>8154964958</v>
          </cell>
          <cell r="O1056" t="str">
            <v>govindugadige143@gmail.com</v>
          </cell>
          <cell r="P1056" t="str">
            <v>Shankarbhai</v>
          </cell>
          <cell r="Q1056">
            <v>8128844357</v>
          </cell>
          <cell r="R1056" t="str">
            <v>Mother</v>
          </cell>
          <cell r="S1056" t="str">
            <v>Shakuntalaben</v>
          </cell>
          <cell r="T1056" t="str">
            <v>Bopal,  Ababadnagar, Ahmedabad</v>
          </cell>
          <cell r="U1056" t="str">
            <v>Gopalnagar ,Vijalpor, Navsari-396450</v>
          </cell>
          <cell r="V1056" t="str">
            <v>CEMPG6169J</v>
          </cell>
          <cell r="W1056" t="str">
            <v>819292715552</v>
          </cell>
          <cell r="X1056" t="str">
            <v>-</v>
          </cell>
          <cell r="Y1056" t="str">
            <v>ITI</v>
          </cell>
          <cell r="Z1056" t="str">
            <v xml:space="preserve">Mechanic Diesel </v>
          </cell>
          <cell r="AA1056" t="str">
            <v>03 Year</v>
          </cell>
        </row>
        <row r="1057">
          <cell r="B1057" t="str">
            <v>C2012117</v>
          </cell>
          <cell r="C1057" t="str">
            <v xml:space="preserve">Production </v>
          </cell>
          <cell r="D1057" t="str">
            <v>Curing</v>
          </cell>
          <cell r="E1057">
            <v>0</v>
          </cell>
          <cell r="F1057" t="str">
            <v>CW Operator</v>
          </cell>
          <cell r="G1057" t="str">
            <v>Skilled</v>
          </cell>
          <cell r="H1057">
            <v>44179</v>
          </cell>
          <cell r="I1057">
            <v>44212</v>
          </cell>
          <cell r="J1057">
            <v>0</v>
          </cell>
          <cell r="K1057" t="str">
            <v>Chauhan Nikulkumar Rameshbhai</v>
          </cell>
          <cell r="L1057">
            <v>22.841095890410958</v>
          </cell>
          <cell r="M1057">
            <v>36965</v>
          </cell>
          <cell r="N1057">
            <v>9937988101</v>
          </cell>
          <cell r="O1057" t="str">
            <v>-</v>
          </cell>
          <cell r="P1057" t="str">
            <v>-</v>
          </cell>
          <cell r="Q1057">
            <v>7203814082</v>
          </cell>
          <cell r="R1057" t="str">
            <v>Father</v>
          </cell>
          <cell r="S1057" t="str">
            <v>Kumahuben</v>
          </cell>
          <cell r="T1057" t="str">
            <v>Sanand Bus Stop, Sanand, Ahmedabad</v>
          </cell>
          <cell r="U1057" t="str">
            <v>Chauhanvas, Kamivad, Patan, Gujarat-384265</v>
          </cell>
          <cell r="V1057" t="str">
            <v>CGCPC4031K</v>
          </cell>
          <cell r="W1057" t="str">
            <v>948438917662</v>
          </cell>
          <cell r="X1057" t="str">
            <v>B+</v>
          </cell>
          <cell r="Y1057" t="str">
            <v>ITI</v>
          </cell>
          <cell r="Z1057" t="str">
            <v xml:space="preserve">Mechanic Diesel </v>
          </cell>
          <cell r="AA1057" t="str">
            <v>-</v>
          </cell>
        </row>
        <row r="1058">
          <cell r="B1058" t="str">
            <v>C2012118</v>
          </cell>
          <cell r="C1058" t="str">
            <v xml:space="preserve">Production </v>
          </cell>
          <cell r="D1058" t="str">
            <v>Mixing</v>
          </cell>
          <cell r="E1058" t="str">
            <v>MX-OP-BM6</v>
          </cell>
          <cell r="F1058" t="str">
            <v>CW Operator</v>
          </cell>
          <cell r="G1058" t="str">
            <v>Skilled</v>
          </cell>
          <cell r="H1058">
            <v>44179</v>
          </cell>
          <cell r="I1058">
            <v>44727</v>
          </cell>
          <cell r="J1058">
            <v>0</v>
          </cell>
          <cell r="K1058" t="str">
            <v>Jadeja Jaydipsinh Bakulsinh</v>
          </cell>
          <cell r="L1058">
            <v>28.161643835616438</v>
          </cell>
          <cell r="M1058">
            <v>35023</v>
          </cell>
          <cell r="N1058">
            <v>9106081559</v>
          </cell>
          <cell r="O1058" t="str">
            <v>jaydipsinh164@gmail.com</v>
          </cell>
          <cell r="P1058" t="str">
            <v>Bakulsinh Jadeja</v>
          </cell>
          <cell r="Q1058">
            <v>9106081559</v>
          </cell>
          <cell r="R1058" t="str">
            <v>Father</v>
          </cell>
          <cell r="S1058" t="str">
            <v>-</v>
          </cell>
          <cell r="T1058" t="str">
            <v>Sanand Bus Stop, Sanand, Ahmedabad</v>
          </cell>
          <cell r="U1058" t="str">
            <v>At. Post - Punasan, Himmtanagar, Sabarkantha</v>
          </cell>
          <cell r="V1058" t="str">
            <v>-</v>
          </cell>
          <cell r="W1058" t="str">
            <v>739411594461</v>
          </cell>
          <cell r="X1058" t="str">
            <v>-</v>
          </cell>
          <cell r="Y1058" t="str">
            <v>ITI</v>
          </cell>
          <cell r="Z1058" t="str">
            <v>Mechanic Diesel</v>
          </cell>
          <cell r="AA1058" t="str">
            <v>-</v>
          </cell>
        </row>
        <row r="1059">
          <cell r="B1059" t="str">
            <v>C2012119</v>
          </cell>
          <cell r="C1059" t="str">
            <v xml:space="preserve">Production </v>
          </cell>
          <cell r="D1059" t="str">
            <v>Mixing</v>
          </cell>
          <cell r="E1059" t="str">
            <v>MX-OP-BM7</v>
          </cell>
          <cell r="F1059" t="str">
            <v>CW Operator</v>
          </cell>
          <cell r="G1059" t="str">
            <v>Skilled</v>
          </cell>
          <cell r="H1059">
            <v>44179</v>
          </cell>
          <cell r="I1059">
            <v>44356</v>
          </cell>
          <cell r="J1059">
            <v>0</v>
          </cell>
          <cell r="K1059" t="str">
            <v>Vanazara Popatiya Kevaji</v>
          </cell>
          <cell r="L1059">
            <v>26.523287671232875</v>
          </cell>
          <cell r="M1059">
            <v>35621</v>
          </cell>
          <cell r="N1059">
            <v>9016912445</v>
          </cell>
          <cell r="O1059" t="str">
            <v>popatvanjara@gmail.com</v>
          </cell>
          <cell r="P1059" t="str">
            <v>Ashokbhai</v>
          </cell>
          <cell r="Q1059">
            <v>7990151563</v>
          </cell>
          <cell r="R1059" t="str">
            <v>Brother</v>
          </cell>
          <cell r="S1059" t="str">
            <v xml:space="preserve">Jhantaben </v>
          </cell>
          <cell r="T1059" t="str">
            <v>Sanand Bus Stop, Sanand, Ahmedabad</v>
          </cell>
          <cell r="U1059" t="str">
            <v>330, Ramtekari, hunj, sabarakatha, Himatangar, Gujarat-383240</v>
          </cell>
          <cell r="V1059" t="str">
            <v>-</v>
          </cell>
          <cell r="W1059" t="str">
            <v>218676096078</v>
          </cell>
          <cell r="X1059" t="str">
            <v>-</v>
          </cell>
          <cell r="Y1059" t="str">
            <v>ITI</v>
          </cell>
          <cell r="Z1059" t="str">
            <v xml:space="preserve">Mechanic Diesel </v>
          </cell>
          <cell r="AA1059" t="str">
            <v>-</v>
          </cell>
        </row>
        <row r="1060">
          <cell r="B1060" t="str">
            <v>C2012120</v>
          </cell>
          <cell r="C1060" t="str">
            <v xml:space="preserve">Production </v>
          </cell>
          <cell r="D1060" t="str">
            <v>Mixing</v>
          </cell>
          <cell r="E1060" t="str">
            <v>EX-OP-BM6</v>
          </cell>
          <cell r="F1060" t="str">
            <v>CW Operator</v>
          </cell>
          <cell r="G1060" t="str">
            <v>Skilled</v>
          </cell>
          <cell r="H1060">
            <v>44179</v>
          </cell>
          <cell r="I1060">
            <v>44287</v>
          </cell>
          <cell r="J1060">
            <v>0</v>
          </cell>
          <cell r="K1060" t="str">
            <v>Patel Keyurkumar Manaiyalal</v>
          </cell>
          <cell r="L1060">
            <v>30.504109589041096</v>
          </cell>
          <cell r="M1060">
            <v>34168</v>
          </cell>
          <cell r="N1060">
            <v>8980711876</v>
          </cell>
          <cell r="O1060" t="str">
            <v>keyurpatel18793@gmail.com</v>
          </cell>
          <cell r="P1060" t="str">
            <v>Kanaiyalala</v>
          </cell>
          <cell r="Q1060">
            <v>9727209706</v>
          </cell>
          <cell r="R1060" t="str">
            <v>Father</v>
          </cell>
          <cell r="S1060" t="str">
            <v>Bhavanaben</v>
          </cell>
          <cell r="T1060" t="str">
            <v>Wonder point, Ahmedabad</v>
          </cell>
          <cell r="U1060" t="str">
            <v>At Post -Kanesar, Tal- Khanpur Mahisagar</v>
          </cell>
          <cell r="V1060" t="str">
            <v>DJDPP9066G</v>
          </cell>
          <cell r="W1060" t="str">
            <v>28604789542</v>
          </cell>
          <cell r="X1060" t="str">
            <v>-</v>
          </cell>
          <cell r="Y1060" t="str">
            <v>ITI</v>
          </cell>
          <cell r="Z1060" t="str">
            <v>Fitter</v>
          </cell>
          <cell r="AA1060" t="str">
            <v>6 YEAR</v>
          </cell>
        </row>
        <row r="1061">
          <cell r="B1061" t="str">
            <v>C2012121</v>
          </cell>
          <cell r="C1061" t="str">
            <v xml:space="preserve">Production </v>
          </cell>
          <cell r="D1061" t="str">
            <v>Mixing</v>
          </cell>
          <cell r="E1061" t="str">
            <v>EX-OP-BM5</v>
          </cell>
          <cell r="F1061" t="str">
            <v>CW Operator</v>
          </cell>
          <cell r="G1061" t="str">
            <v>Skilled</v>
          </cell>
          <cell r="H1061">
            <v>44179</v>
          </cell>
          <cell r="I1061">
            <v>44371</v>
          </cell>
          <cell r="J1061">
            <v>0</v>
          </cell>
          <cell r="K1061" t="str">
            <v>Shekh Ajruddin Hamidbhai</v>
          </cell>
          <cell r="L1061">
            <v>32.046575342465751</v>
          </cell>
          <cell r="M1061">
            <v>33605</v>
          </cell>
          <cell r="N1061">
            <v>9601101459</v>
          </cell>
          <cell r="O1061" t="str">
            <v>as7403525@gmail.com</v>
          </cell>
          <cell r="P1061" t="str">
            <v>Shekh Hamidbhai</v>
          </cell>
          <cell r="Q1061">
            <v>9925168204</v>
          </cell>
          <cell r="R1061" t="str">
            <v>Father</v>
          </cell>
          <cell r="S1061" t="str">
            <v>Shekh Jubeda ben</v>
          </cell>
          <cell r="T1061" t="str">
            <v>Ambar Tower, Sarakhej, Ahmedabad</v>
          </cell>
          <cell r="U1061" t="str">
            <v>Muslim vas. Balisann, Patan, Gujarat</v>
          </cell>
          <cell r="V1061" t="str">
            <v>HDEPS8647R</v>
          </cell>
          <cell r="W1061" t="str">
            <v>249090939519</v>
          </cell>
          <cell r="X1061" t="str">
            <v>-</v>
          </cell>
          <cell r="Y1061" t="str">
            <v>ITI</v>
          </cell>
          <cell r="Z1061" t="str">
            <v>Electrician</v>
          </cell>
          <cell r="AA1061" t="str">
            <v>7 MONTH</v>
          </cell>
        </row>
        <row r="1062">
          <cell r="B1062" t="str">
            <v>C2012122</v>
          </cell>
          <cell r="C1062" t="str">
            <v xml:space="preserve">Production </v>
          </cell>
          <cell r="D1062" t="str">
            <v>Mixing</v>
          </cell>
          <cell r="E1062">
            <v>0</v>
          </cell>
          <cell r="F1062" t="str">
            <v>CW Operator</v>
          </cell>
          <cell r="G1062" t="str">
            <v>Skilled</v>
          </cell>
          <cell r="H1062">
            <v>44179</v>
          </cell>
          <cell r="I1062">
            <v>44204</v>
          </cell>
          <cell r="J1062">
            <v>0</v>
          </cell>
          <cell r="K1062" t="str">
            <v>Chauhan Jaydeepkumar Dhirubhai</v>
          </cell>
          <cell r="L1062">
            <v>23.797260273972604</v>
          </cell>
          <cell r="M1062">
            <v>36616</v>
          </cell>
          <cell r="N1062">
            <v>7990746658</v>
          </cell>
          <cell r="O1062" t="str">
            <v>jaydeepchauhan1234567@gmail.com</v>
          </cell>
          <cell r="P1062" t="str">
            <v>Dhirubhai</v>
          </cell>
          <cell r="Q1062">
            <v>9722374008</v>
          </cell>
          <cell r="R1062" t="str">
            <v>Father</v>
          </cell>
          <cell r="S1062" t="str">
            <v>Maltiben</v>
          </cell>
          <cell r="T1062" t="str">
            <v>Ramani nagar, Nr navlakha Bunglani Nagar, Bapunagar, Ahmedabad Gujarat-380024</v>
          </cell>
          <cell r="U1062" t="str">
            <v>Ramani nagar, Nr navlakha Bunglani Nagar, Bapunagar, Ahmedabad Gujarat-380024</v>
          </cell>
          <cell r="V1062" t="str">
            <v>BXNPC2859Q</v>
          </cell>
          <cell r="W1062" t="str">
            <v>770798814588</v>
          </cell>
          <cell r="X1062" t="str">
            <v>A+</v>
          </cell>
          <cell r="Y1062" t="str">
            <v>ITI</v>
          </cell>
          <cell r="Z1062" t="str">
            <v>Machinist</v>
          </cell>
          <cell r="AA1062" t="str">
            <v>1.6 YEAR</v>
          </cell>
        </row>
        <row r="1063">
          <cell r="B1063" t="str">
            <v>C2012123</v>
          </cell>
          <cell r="C1063" t="str">
            <v xml:space="preserve">Production </v>
          </cell>
          <cell r="D1063" t="str">
            <v>Mixing</v>
          </cell>
          <cell r="E1063" t="str">
            <v>CW-OP-CA3</v>
          </cell>
          <cell r="F1063" t="str">
            <v>CW Operator</v>
          </cell>
          <cell r="G1063" t="str">
            <v>Skilled</v>
          </cell>
          <cell r="H1063">
            <v>44179</v>
          </cell>
          <cell r="I1063">
            <v>44237</v>
          </cell>
          <cell r="J1063">
            <v>0</v>
          </cell>
          <cell r="K1063" t="str">
            <v>Bhabhor Rahulbhai Mukeshbhai</v>
          </cell>
          <cell r="L1063">
            <v>26.547945205479451</v>
          </cell>
          <cell r="M1063">
            <v>35612</v>
          </cell>
          <cell r="N1063">
            <v>81416756575</v>
          </cell>
          <cell r="O1063" t="str">
            <v>-</v>
          </cell>
          <cell r="P1063" t="str">
            <v>Mukeshbhai</v>
          </cell>
          <cell r="Q1063">
            <v>9879424035</v>
          </cell>
          <cell r="R1063" t="str">
            <v>Father</v>
          </cell>
          <cell r="S1063" t="str">
            <v>Sumitraben</v>
          </cell>
          <cell r="T1063" t="str">
            <v>Narodiyavas, Sanand bus stand, Ahmedabad</v>
          </cell>
          <cell r="U1063" t="str">
            <v>At- Raniyar Inami, Tal- Zalod Dist- Dahod</v>
          </cell>
          <cell r="V1063" t="str">
            <v>FHYPM8699P</v>
          </cell>
          <cell r="W1063" t="str">
            <v>728545741826</v>
          </cell>
          <cell r="X1063" t="str">
            <v>-</v>
          </cell>
          <cell r="Y1063" t="str">
            <v>ITI</v>
          </cell>
          <cell r="Z1063" t="str">
            <v>Fitter</v>
          </cell>
          <cell r="AA1063" t="str">
            <v>-</v>
          </cell>
        </row>
        <row r="1064">
          <cell r="B1064" t="str">
            <v>C2012124</v>
          </cell>
          <cell r="C1064" t="str">
            <v xml:space="preserve">Production </v>
          </cell>
          <cell r="D1064" t="str">
            <v>Mixing</v>
          </cell>
          <cell r="E1064">
            <v>0</v>
          </cell>
          <cell r="F1064" t="str">
            <v>CW Operator</v>
          </cell>
          <cell r="G1064" t="str">
            <v>Skilled</v>
          </cell>
          <cell r="H1064">
            <v>44179</v>
          </cell>
          <cell r="I1064">
            <v>44203</v>
          </cell>
          <cell r="J1064">
            <v>0</v>
          </cell>
          <cell r="K1064" t="str">
            <v>Dinesh Sunilbhai Chavan</v>
          </cell>
          <cell r="L1064">
            <v>24.684931506849313</v>
          </cell>
          <cell r="M1064">
            <v>36292</v>
          </cell>
          <cell r="N1064">
            <v>9284584118</v>
          </cell>
          <cell r="O1064" t="str">
            <v>-</v>
          </cell>
          <cell r="P1064" t="str">
            <v>Sunilbhai</v>
          </cell>
          <cell r="Q1064">
            <v>7264931099</v>
          </cell>
          <cell r="R1064" t="str">
            <v>Father</v>
          </cell>
          <cell r="S1064" t="str">
            <v>Sauchitakala</v>
          </cell>
          <cell r="T1064" t="str">
            <v>Sanand Bus Stop, Sanand, Ahmedabad</v>
          </cell>
          <cell r="U1064" t="str">
            <v>AT - Nandgaon Po- Taskheda, Amalnder, Jalgaon, Maharashtra 425401</v>
          </cell>
          <cell r="V1064" t="str">
            <v>BRQPC4545L</v>
          </cell>
          <cell r="W1064" t="str">
            <v>755516185762</v>
          </cell>
          <cell r="X1064" t="str">
            <v>-</v>
          </cell>
          <cell r="Y1064" t="str">
            <v>ITI</v>
          </cell>
          <cell r="Z1064" t="str">
            <v>Electrician</v>
          </cell>
          <cell r="AA1064" t="str">
            <v xml:space="preserve">1 year </v>
          </cell>
        </row>
        <row r="1065">
          <cell r="B1065" t="str">
            <v>C2012125</v>
          </cell>
          <cell r="C1065" t="str">
            <v xml:space="preserve">Production </v>
          </cell>
          <cell r="D1065" t="str">
            <v>Mixing</v>
          </cell>
          <cell r="E1065" t="str">
            <v>MX-FL-BM6</v>
          </cell>
          <cell r="F1065" t="str">
            <v>CW Operator</v>
          </cell>
          <cell r="G1065" t="str">
            <v>Skilled</v>
          </cell>
          <cell r="H1065">
            <v>44179</v>
          </cell>
          <cell r="I1065">
            <v>44520</v>
          </cell>
          <cell r="J1065">
            <v>0</v>
          </cell>
          <cell r="K1065" t="str">
            <v>Sayak Saroj Das</v>
          </cell>
          <cell r="L1065">
            <v>26.136986301369863</v>
          </cell>
          <cell r="M1065">
            <v>35762</v>
          </cell>
          <cell r="N1065">
            <v>9064290948</v>
          </cell>
          <cell r="O1065" t="str">
            <v>sayandas.iti.123@gmail.com</v>
          </cell>
          <cell r="P1065" t="str">
            <v>-</v>
          </cell>
          <cell r="Q1065">
            <v>7567776734</v>
          </cell>
          <cell r="R1065" t="str">
            <v>Brother</v>
          </cell>
          <cell r="S1065" t="str">
            <v>-</v>
          </cell>
          <cell r="T1065" t="str">
            <v>Hajari mata mandir, Sanand, Ahmedabad</v>
          </cell>
          <cell r="U1065" t="str">
            <v>Pritinagar Nadia, West Bengal, 741247</v>
          </cell>
          <cell r="V1065" t="str">
            <v>-</v>
          </cell>
          <cell r="W1065" t="str">
            <v>434859012918</v>
          </cell>
          <cell r="X1065" t="str">
            <v>A-</v>
          </cell>
          <cell r="Y1065" t="str">
            <v>ITI</v>
          </cell>
          <cell r="Z1065" t="str">
            <v>Sheet Metal Worker</v>
          </cell>
          <cell r="AA1065" t="str">
            <v>-</v>
          </cell>
        </row>
        <row r="1066">
          <cell r="B1066" t="str">
            <v>C2012126</v>
          </cell>
          <cell r="C1066" t="str">
            <v xml:space="preserve">Production </v>
          </cell>
          <cell r="D1066" t="str">
            <v>Mixing</v>
          </cell>
          <cell r="E1066" t="str">
            <v>MX-OP-BM6</v>
          </cell>
          <cell r="F1066" t="str">
            <v>CW Operator</v>
          </cell>
          <cell r="G1066" t="str">
            <v>Skilled</v>
          </cell>
          <cell r="H1066">
            <v>44179</v>
          </cell>
          <cell r="I1066">
            <v>44261</v>
          </cell>
          <cell r="J1066">
            <v>0</v>
          </cell>
          <cell r="K1066" t="str">
            <v>Tosif Raza sabirhusain</v>
          </cell>
          <cell r="L1066">
            <v>21.972602739726028</v>
          </cell>
          <cell r="M1066">
            <v>37282</v>
          </cell>
          <cell r="N1066">
            <v>8005856304</v>
          </cell>
          <cell r="O1066" t="str">
            <v>tosifraza462@gmail.com</v>
          </cell>
          <cell r="P1066" t="str">
            <v>Sabir Husain</v>
          </cell>
          <cell r="Q1066">
            <v>9413984941</v>
          </cell>
          <cell r="R1066" t="str">
            <v>Father</v>
          </cell>
          <cell r="S1066" t="str">
            <v>Talath Bano</v>
          </cell>
          <cell r="T1066" t="str">
            <v>Sanand Bus Stop, Sanand, Ahmedabad</v>
          </cell>
          <cell r="U1066" t="str">
            <v>Nayapura, Anandpur kalu, Jaitaran, Siyat, Pali, Rajasthan-306301</v>
          </cell>
          <cell r="V1066" t="str">
            <v>-</v>
          </cell>
          <cell r="W1066" t="str">
            <v>853635958122</v>
          </cell>
          <cell r="X1066" t="str">
            <v>-</v>
          </cell>
          <cell r="Y1066" t="str">
            <v>ITI</v>
          </cell>
          <cell r="Z1066" t="str">
            <v>Electrician</v>
          </cell>
          <cell r="AA1066" t="str">
            <v>-</v>
          </cell>
        </row>
        <row r="1067">
          <cell r="B1067" t="str">
            <v>C2012127</v>
          </cell>
          <cell r="C1067" t="str">
            <v>Planning</v>
          </cell>
          <cell r="D1067" t="str">
            <v>Product Management</v>
          </cell>
          <cell r="E1067" t="str">
            <v>Packing</v>
          </cell>
          <cell r="F1067" t="str">
            <v>Packaging</v>
          </cell>
          <cell r="G1067" t="str">
            <v>Loading Unloading</v>
          </cell>
          <cell r="H1067">
            <v>44179</v>
          </cell>
          <cell r="I1067">
            <v>44245</v>
          </cell>
          <cell r="J1067">
            <v>0</v>
          </cell>
          <cell r="K1067" t="str">
            <v>Malivad Karan Anandbhai</v>
          </cell>
          <cell r="L1067">
            <v>21.473972602739725</v>
          </cell>
          <cell r="M1067">
            <v>37464</v>
          </cell>
          <cell r="N1067">
            <v>7490833994</v>
          </cell>
          <cell r="O1067" t="str">
            <v>karanmalivad654@gmail.com</v>
          </cell>
          <cell r="P1067" t="str">
            <v>Anandbhai</v>
          </cell>
          <cell r="Q1067">
            <v>9727656842</v>
          </cell>
          <cell r="R1067" t="str">
            <v>Father</v>
          </cell>
          <cell r="S1067" t="str">
            <v>Jayshreeben</v>
          </cell>
          <cell r="T1067" t="str">
            <v>66/B/8, Mahalaxmi colony old railway crossing, Maninagar, Ahmedabad</v>
          </cell>
          <cell r="U1067" t="str">
            <v>66/B/8, Mahalaxmi colony old railway crossing, Maninagar, Ahmedabad</v>
          </cell>
          <cell r="V1067" t="str">
            <v>GGIPM7726P</v>
          </cell>
          <cell r="W1067" t="str">
            <v>556461533446</v>
          </cell>
          <cell r="X1067" t="str">
            <v>-</v>
          </cell>
          <cell r="Y1067" t="str">
            <v>HSC</v>
          </cell>
          <cell r="Z1067" t="str">
            <v>-</v>
          </cell>
          <cell r="AA1067" t="str">
            <v>-</v>
          </cell>
        </row>
        <row r="1068">
          <cell r="B1068" t="str">
            <v>C2012128</v>
          </cell>
          <cell r="C1068" t="str">
            <v>Planning</v>
          </cell>
          <cell r="D1068" t="str">
            <v>Product Management</v>
          </cell>
          <cell r="E1068" t="str">
            <v>Packing</v>
          </cell>
          <cell r="F1068" t="str">
            <v>Packaging</v>
          </cell>
          <cell r="G1068" t="str">
            <v>Loading Unloading</v>
          </cell>
          <cell r="H1068">
            <v>44179</v>
          </cell>
          <cell r="I1068">
            <v>44320</v>
          </cell>
          <cell r="J1068">
            <v>0</v>
          </cell>
          <cell r="K1068" t="str">
            <v>Sajit Sabbirbhai Vaghela</v>
          </cell>
          <cell r="L1068">
            <v>22.602739726027398</v>
          </cell>
          <cell r="M1068">
            <v>37052</v>
          </cell>
          <cell r="N1068">
            <v>9327809828</v>
          </cell>
          <cell r="O1068" t="str">
            <v>sajitvaghela19@gmail.com</v>
          </cell>
          <cell r="P1068" t="str">
            <v>Sabbirbhai</v>
          </cell>
          <cell r="Q1068">
            <v>9904243929</v>
          </cell>
          <cell r="R1068" t="str">
            <v>Father</v>
          </cell>
          <cell r="S1068" t="str">
            <v>Meenaben</v>
          </cell>
          <cell r="T1068" t="str">
            <v>Bhojaji vas, Nr. Kishmat Pan Parlour, Chekhala, sanand - 382115</v>
          </cell>
          <cell r="U1068" t="str">
            <v>Bhojaji vas, Nr. Kishmat Pan Parlour, Chekhala, sanand - 382115</v>
          </cell>
          <cell r="V1068" t="str">
            <v>-</v>
          </cell>
          <cell r="W1068" t="str">
            <v>205868878195</v>
          </cell>
          <cell r="X1068" t="str">
            <v>-</v>
          </cell>
          <cell r="Y1068" t="str">
            <v>HSC</v>
          </cell>
          <cell r="Z1068" t="str">
            <v>-</v>
          </cell>
          <cell r="AA1068" t="str">
            <v>-</v>
          </cell>
        </row>
        <row r="1069">
          <cell r="B1069" t="str">
            <v>C2012129</v>
          </cell>
          <cell r="C1069" t="str">
            <v>Planning</v>
          </cell>
          <cell r="D1069" t="str">
            <v>Product Management</v>
          </cell>
          <cell r="E1069" t="str">
            <v>Packing</v>
          </cell>
          <cell r="F1069" t="str">
            <v>Packaging</v>
          </cell>
          <cell r="G1069" t="str">
            <v>Loading Unloading</v>
          </cell>
          <cell r="H1069">
            <v>44179</v>
          </cell>
          <cell r="I1069">
            <v>44320</v>
          </cell>
          <cell r="J1069">
            <v>0</v>
          </cell>
          <cell r="K1069" t="str">
            <v>Rushan Jilubhai Malek</v>
          </cell>
          <cell r="L1069">
            <v>21.80821917808219</v>
          </cell>
          <cell r="M1069">
            <v>37342</v>
          </cell>
          <cell r="N1069">
            <v>9173837571</v>
          </cell>
          <cell r="O1069" t="str">
            <v>rushanmalek430@gmail.com</v>
          </cell>
          <cell r="P1069" t="str">
            <v>Jilubhai</v>
          </cell>
          <cell r="Q1069">
            <v>9974456323</v>
          </cell>
          <cell r="R1069" t="str">
            <v>Father</v>
          </cell>
          <cell r="S1069" t="str">
            <v>Rukshanen</v>
          </cell>
          <cell r="T1069" t="str">
            <v>Jilubha, Bhojajivas, Chekhla, Ahmedabad, Gujarat 382115</v>
          </cell>
          <cell r="U1069" t="str">
            <v>Jilubha, Bhojajivas, Chekhla, Ahmedabad, Gujarat 382115</v>
          </cell>
          <cell r="V1069" t="str">
            <v>-</v>
          </cell>
          <cell r="W1069" t="str">
            <v>220145746195</v>
          </cell>
          <cell r="X1069" t="str">
            <v>-</v>
          </cell>
          <cell r="Y1069" t="str">
            <v>SSC</v>
          </cell>
          <cell r="Z1069" t="str">
            <v>-</v>
          </cell>
          <cell r="AA1069" t="str">
            <v>-</v>
          </cell>
        </row>
        <row r="1070">
          <cell r="B1070" t="str">
            <v>C2012130</v>
          </cell>
          <cell r="C1070" t="str">
            <v>Planning</v>
          </cell>
          <cell r="D1070" t="str">
            <v>Product Management</v>
          </cell>
          <cell r="E1070" t="str">
            <v>Forklift Driver</v>
          </cell>
          <cell r="F1070" t="str">
            <v>Forklift Driver</v>
          </cell>
          <cell r="G1070" t="str">
            <v>Forklift</v>
          </cell>
          <cell r="H1070">
            <v>44179</v>
          </cell>
          <cell r="I1070">
            <v>0</v>
          </cell>
          <cell r="J1070">
            <v>0</v>
          </cell>
          <cell r="K1070" t="str">
            <v>Jasubhai Nagarbhai Senva</v>
          </cell>
          <cell r="L1070">
            <v>32.989041095890414</v>
          </cell>
          <cell r="M1070">
            <v>33261</v>
          </cell>
          <cell r="N1070">
            <v>8980317817</v>
          </cell>
          <cell r="O1070" t="str">
            <v>-</v>
          </cell>
          <cell r="P1070" t="str">
            <v>Nagarbhai</v>
          </cell>
          <cell r="Q1070">
            <v>9712447953</v>
          </cell>
          <cell r="R1070" t="str">
            <v>Father</v>
          </cell>
          <cell r="S1070" t="str">
            <v>Laxmiben</v>
          </cell>
          <cell r="T1070" t="str">
            <v>Sanavas, Melasana, Kundal, Sanand, Ahmedabad-382110</v>
          </cell>
          <cell r="U1070" t="str">
            <v>Sanavas, Melasana, Kundal, Sanand, Ahmedabad-382110</v>
          </cell>
          <cell r="V1070" t="str">
            <v>GJWPS4055J</v>
          </cell>
          <cell r="W1070" t="str">
            <v>607937796082</v>
          </cell>
          <cell r="X1070" t="str">
            <v>-</v>
          </cell>
          <cell r="Y1070" t="str">
            <v>SSC</v>
          </cell>
          <cell r="Z1070" t="str">
            <v>-</v>
          </cell>
          <cell r="AA1070" t="str">
            <v>5 Year</v>
          </cell>
        </row>
        <row r="1071">
          <cell r="B1071" t="str">
            <v>C2012131</v>
          </cell>
          <cell r="C1071" t="str">
            <v>QA</v>
          </cell>
          <cell r="D1071" t="str">
            <v>Quality Inspection</v>
          </cell>
          <cell r="E1071" t="str">
            <v>Visual &amp; Sorting</v>
          </cell>
          <cell r="F1071" t="str">
            <v>CW Operator</v>
          </cell>
          <cell r="G1071" t="str">
            <v>Skilled</v>
          </cell>
          <cell r="H1071">
            <v>44186</v>
          </cell>
          <cell r="I1071">
            <v>44338</v>
          </cell>
          <cell r="J1071">
            <v>0</v>
          </cell>
          <cell r="K1071" t="str">
            <v>Kacha Dipesh Natavarlal</v>
          </cell>
          <cell r="L1071">
            <v>25.435616438356163</v>
          </cell>
          <cell r="M1071">
            <v>36018</v>
          </cell>
          <cell r="N1071">
            <v>7043524429</v>
          </cell>
          <cell r="O1071" t="str">
            <v>dipeshkacha98@gmail.com</v>
          </cell>
          <cell r="P1071" t="str">
            <v>Rakeshbhai</v>
          </cell>
          <cell r="Q1071">
            <v>7284946983</v>
          </cell>
          <cell r="R1071" t="str">
            <v>Brother</v>
          </cell>
          <cell r="S1071" t="str">
            <v>Heemarataben</v>
          </cell>
          <cell r="T1071" t="str">
            <v>Sanand Bus Stop, Sanand, Ahmedabad</v>
          </cell>
          <cell r="U1071" t="str">
            <v>Krishananagar society, Bhimarana, Mithapur,  Dwarka, Gujarat 361345.</v>
          </cell>
          <cell r="V1071" t="str">
            <v>JXPK2144Q</v>
          </cell>
          <cell r="W1071" t="str">
            <v>554281060600</v>
          </cell>
          <cell r="X1071" t="str">
            <v>-</v>
          </cell>
          <cell r="Y1071" t="str">
            <v>ITI</v>
          </cell>
          <cell r="Z1071" t="str">
            <v>Fitter</v>
          </cell>
          <cell r="AA1071">
            <v>0</v>
          </cell>
        </row>
        <row r="1072">
          <cell r="B1072" t="str">
            <v>C2012132</v>
          </cell>
          <cell r="C1072" t="str">
            <v>Production</v>
          </cell>
          <cell r="D1072" t="str">
            <v>Mixing</v>
          </cell>
          <cell r="E1072">
            <v>0</v>
          </cell>
          <cell r="F1072" t="str">
            <v>CW Operator</v>
          </cell>
          <cell r="G1072" t="str">
            <v>Skilled</v>
          </cell>
          <cell r="H1072">
            <v>44186</v>
          </cell>
          <cell r="I1072">
            <v>44216</v>
          </cell>
          <cell r="J1072">
            <v>0</v>
          </cell>
          <cell r="K1072" t="str">
            <v>Parmar Pravinkumar Natavarbhai</v>
          </cell>
          <cell r="L1072">
            <v>27.791780821917808</v>
          </cell>
          <cell r="M1072">
            <v>35158</v>
          </cell>
          <cell r="N1072">
            <v>9723164073</v>
          </cell>
          <cell r="O1072" t="str">
            <v>pamarpravin142@gmail.com</v>
          </cell>
          <cell r="P1072" t="str">
            <v>Natavarbhai</v>
          </cell>
          <cell r="Q1072">
            <v>7096183512</v>
          </cell>
          <cell r="R1072" t="str">
            <v>Father</v>
          </cell>
          <cell r="S1072">
            <v>0</v>
          </cell>
          <cell r="T1072" t="str">
            <v>Somnath Society Sanand Ahmedabad Gujarat Pin 382110</v>
          </cell>
          <cell r="U1072" t="str">
            <v>Village:- Danadara Taluka:- Kapdwanj, Dist:- Kheda, 387620</v>
          </cell>
          <cell r="V1072" t="str">
            <v>-</v>
          </cell>
          <cell r="W1072" t="str">
            <v>586802958042</v>
          </cell>
          <cell r="X1072" t="str">
            <v>-</v>
          </cell>
          <cell r="Y1072" t="str">
            <v>ITI</v>
          </cell>
          <cell r="Z1072" t="str">
            <v xml:space="preserve">Mechanic Diesel </v>
          </cell>
          <cell r="AA1072" t="str">
            <v>2 Year</v>
          </cell>
        </row>
        <row r="1073">
          <cell r="B1073" t="str">
            <v>C2012133</v>
          </cell>
          <cell r="C1073" t="str">
            <v>Production</v>
          </cell>
          <cell r="D1073" t="str">
            <v>Mixing</v>
          </cell>
          <cell r="E1073" t="str">
            <v>MX-OP-BM7</v>
          </cell>
          <cell r="F1073" t="str">
            <v>CW Operator</v>
          </cell>
          <cell r="G1073" t="str">
            <v>Skilled</v>
          </cell>
          <cell r="H1073">
            <v>44186</v>
          </cell>
          <cell r="I1073">
            <v>44337</v>
          </cell>
          <cell r="J1073">
            <v>0</v>
          </cell>
          <cell r="K1073" t="str">
            <v>Rakshit Mansukbhai Muladiya</v>
          </cell>
          <cell r="L1073">
            <v>24.789041095890411</v>
          </cell>
          <cell r="M1073">
            <v>36254</v>
          </cell>
          <cell r="N1073">
            <v>9601432844</v>
          </cell>
          <cell r="O1073" t="str">
            <v>muladiyaraxit@gmail.com</v>
          </cell>
          <cell r="P1073" t="str">
            <v>Mukeshbhai</v>
          </cell>
          <cell r="Q1073">
            <v>8469105801</v>
          </cell>
          <cell r="R1073" t="str">
            <v>Father</v>
          </cell>
          <cell r="S1073" t="str">
            <v>Damuben</v>
          </cell>
          <cell r="T1073" t="str">
            <v>Sanand Bus Stop, Sanand, Ahmedabad</v>
          </cell>
          <cell r="U1073" t="str">
            <v>Vavadi, Surendranagar, Gujarat-363310</v>
          </cell>
          <cell r="V1073" t="str">
            <v>-</v>
          </cell>
          <cell r="W1073" t="str">
            <v>471925138495</v>
          </cell>
          <cell r="X1073" t="str">
            <v>-</v>
          </cell>
          <cell r="Y1073" t="str">
            <v>ITI</v>
          </cell>
          <cell r="Z1073" t="str">
            <v>Wireman</v>
          </cell>
          <cell r="AA1073" t="str">
            <v>3 Year</v>
          </cell>
        </row>
        <row r="1074">
          <cell r="B1074" t="str">
            <v>C2012134</v>
          </cell>
          <cell r="C1074" t="str">
            <v>Production</v>
          </cell>
          <cell r="D1074" t="str">
            <v>Mixing</v>
          </cell>
          <cell r="E1074" t="str">
            <v>EX-OP-BM6</v>
          </cell>
          <cell r="F1074" t="str">
            <v>CW Operator</v>
          </cell>
          <cell r="G1074" t="str">
            <v>Skilled</v>
          </cell>
          <cell r="H1074">
            <v>44186</v>
          </cell>
          <cell r="I1074">
            <v>44314</v>
          </cell>
          <cell r="J1074">
            <v>0</v>
          </cell>
          <cell r="K1074" t="str">
            <v>Chirag Bhulabhai Paramar</v>
          </cell>
          <cell r="L1074">
            <v>26.328767123287673</v>
          </cell>
          <cell r="M1074">
            <v>35692</v>
          </cell>
          <cell r="N1074">
            <v>8905776045</v>
          </cell>
          <cell r="O1074" t="str">
            <v>cbparmar929@gmail.com</v>
          </cell>
          <cell r="P1074" t="str">
            <v>Bhulabhai</v>
          </cell>
          <cell r="Q1074">
            <v>8905776045</v>
          </cell>
          <cell r="R1074" t="str">
            <v>Father</v>
          </cell>
          <cell r="S1074">
            <v>0</v>
          </cell>
          <cell r="T1074" t="str">
            <v>Sanand Bus Stop, Sanand, Ahmedabad</v>
          </cell>
          <cell r="U1074" t="str">
            <v>Anindra, Surendranagar, Gujarat-363110</v>
          </cell>
          <cell r="V1074" t="str">
            <v>-</v>
          </cell>
          <cell r="W1074" t="str">
            <v>882014707041</v>
          </cell>
          <cell r="X1074">
            <v>0</v>
          </cell>
          <cell r="Y1074" t="str">
            <v>ITI</v>
          </cell>
          <cell r="Z1074" t="str">
            <v>Wireman</v>
          </cell>
          <cell r="AA1074" t="str">
            <v>-</v>
          </cell>
        </row>
        <row r="1075">
          <cell r="B1075" t="str">
            <v>C2012135</v>
          </cell>
          <cell r="C1075" t="str">
            <v>Production</v>
          </cell>
          <cell r="D1075" t="str">
            <v>Curing</v>
          </cell>
          <cell r="E1075" t="str">
            <v>Curing</v>
          </cell>
          <cell r="F1075" t="str">
            <v>CW Operator</v>
          </cell>
          <cell r="G1075" t="str">
            <v>Skilled</v>
          </cell>
          <cell r="H1075">
            <v>44186</v>
          </cell>
          <cell r="I1075">
            <v>44294</v>
          </cell>
          <cell r="J1075">
            <v>0</v>
          </cell>
          <cell r="K1075" t="str">
            <v>Aenazbhai Sabirbhai Maniyar</v>
          </cell>
          <cell r="L1075">
            <v>28.435616438356163</v>
          </cell>
          <cell r="M1075">
            <v>34923</v>
          </cell>
          <cell r="N1075">
            <v>7802816131</v>
          </cell>
          <cell r="O1075" t="str">
            <v>aenazmaniyar786@gamil.com</v>
          </cell>
          <cell r="P1075" t="str">
            <v>Sabirbhai</v>
          </cell>
          <cell r="Q1075">
            <v>7600463255</v>
          </cell>
          <cell r="R1075" t="str">
            <v>Father</v>
          </cell>
          <cell r="S1075">
            <v>0</v>
          </cell>
          <cell r="T1075" t="str">
            <v>Maniyar 1/111, Mansuri majid, Bhiloda, Sabarkatha, Gujarat - 383245</v>
          </cell>
          <cell r="U1075" t="str">
            <v>Maniyar 1/111, Mansuri majid, Bhiloda, Sabarkatha, Gujarat - 383245</v>
          </cell>
          <cell r="V1075" t="str">
            <v>-</v>
          </cell>
          <cell r="W1075" t="str">
            <v>239917465879</v>
          </cell>
          <cell r="X1075">
            <v>0</v>
          </cell>
          <cell r="Y1075" t="str">
            <v>ITI</v>
          </cell>
          <cell r="Z1075" t="str">
            <v>Fitter</v>
          </cell>
          <cell r="AA1075" t="str">
            <v>-</v>
          </cell>
        </row>
        <row r="1076">
          <cell r="B1076" t="str">
            <v>C2012136</v>
          </cell>
          <cell r="C1076" t="str">
            <v>Production</v>
          </cell>
          <cell r="D1076" t="str">
            <v>Curing</v>
          </cell>
          <cell r="E1076" t="str">
            <v>Curing</v>
          </cell>
          <cell r="F1076" t="str">
            <v>CW Operator</v>
          </cell>
          <cell r="G1076" t="str">
            <v>Skilled</v>
          </cell>
          <cell r="H1076">
            <v>44186</v>
          </cell>
          <cell r="I1076">
            <v>44819</v>
          </cell>
          <cell r="J1076">
            <v>0</v>
          </cell>
          <cell r="K1076" t="str">
            <v>Dineshkumar Mukaram</v>
          </cell>
          <cell r="L1076">
            <v>30.454794520547946</v>
          </cell>
          <cell r="M1076">
            <v>34186</v>
          </cell>
          <cell r="N1076">
            <v>9694619234</v>
          </cell>
          <cell r="O1076" t="str">
            <v>dkumar5893@gmail.com</v>
          </cell>
          <cell r="P1076" t="str">
            <v>Paramanand</v>
          </cell>
          <cell r="Q1076">
            <v>9166867376</v>
          </cell>
          <cell r="R1076">
            <v>0</v>
          </cell>
          <cell r="S1076">
            <v>0</v>
          </cell>
          <cell r="T1076" t="str">
            <v>Meghalo ka bas, Chandawalnagar, Dist - Pali, rajesthan.306306</v>
          </cell>
          <cell r="U1076" t="str">
            <v>Meghalo ka bas, Chandawalnagar, Dist - Pali, rajesthan.306306</v>
          </cell>
          <cell r="V1076" t="str">
            <v>-</v>
          </cell>
          <cell r="W1076" t="str">
            <v>771986953900</v>
          </cell>
          <cell r="X1076">
            <v>0</v>
          </cell>
          <cell r="Y1076" t="str">
            <v>ITI</v>
          </cell>
          <cell r="Z1076" t="str">
            <v>Turner</v>
          </cell>
          <cell r="AA1076" t="str">
            <v>4 Years</v>
          </cell>
        </row>
        <row r="1077">
          <cell r="B1077" t="str">
            <v>C2012137</v>
          </cell>
          <cell r="C1077" t="str">
            <v>Production</v>
          </cell>
          <cell r="D1077" t="str">
            <v>Tire Building</v>
          </cell>
          <cell r="E1077">
            <v>0</v>
          </cell>
          <cell r="F1077" t="str">
            <v>CW Operator</v>
          </cell>
          <cell r="G1077" t="str">
            <v>Skilled</v>
          </cell>
          <cell r="H1077">
            <v>44186</v>
          </cell>
          <cell r="I1077">
            <v>44517</v>
          </cell>
          <cell r="J1077">
            <v>0</v>
          </cell>
          <cell r="K1077" t="str">
            <v>Chauhan Vatsalkumar Becharbhai</v>
          </cell>
          <cell r="L1077">
            <v>24.449315068493149</v>
          </cell>
          <cell r="M1077">
            <v>36378</v>
          </cell>
          <cell r="N1077">
            <v>8866147254</v>
          </cell>
          <cell r="O1077" t="str">
            <v>-</v>
          </cell>
          <cell r="P1077">
            <v>0</v>
          </cell>
          <cell r="Q1077">
            <v>0</v>
          </cell>
          <cell r="R1077">
            <v>0</v>
          </cell>
          <cell r="S1077" t="str">
            <v>Hanshaben</v>
          </cell>
          <cell r="T1077" t="str">
            <v>Patikashram, Gadhinagar, Gujarat</v>
          </cell>
          <cell r="U1077" t="str">
            <v>Patikashram, Gadhinagar, Gujarat</v>
          </cell>
          <cell r="V1077" t="str">
            <v>-</v>
          </cell>
          <cell r="W1077" t="str">
            <v>984895280203</v>
          </cell>
          <cell r="X1077">
            <v>0</v>
          </cell>
          <cell r="Y1077" t="str">
            <v>ITI</v>
          </cell>
          <cell r="Z1077" t="str">
            <v xml:space="preserve">Mechanic Diesel </v>
          </cell>
          <cell r="AA1077" t="str">
            <v>-</v>
          </cell>
        </row>
        <row r="1078">
          <cell r="B1078" t="str">
            <v>C2012138</v>
          </cell>
          <cell r="C1078" t="str">
            <v>QA</v>
          </cell>
          <cell r="D1078" t="str">
            <v>Quality Inspection</v>
          </cell>
          <cell r="E1078" t="str">
            <v>Visual &amp; Sorting</v>
          </cell>
          <cell r="F1078" t="str">
            <v>CW Operator</v>
          </cell>
          <cell r="G1078" t="str">
            <v>Skilled</v>
          </cell>
          <cell r="H1078">
            <v>44186</v>
          </cell>
          <cell r="I1078">
            <v>44305</v>
          </cell>
          <cell r="J1078">
            <v>0</v>
          </cell>
          <cell r="K1078" t="str">
            <v>Dipak Babubhai Mevada</v>
          </cell>
          <cell r="L1078">
            <v>24.605479452054794</v>
          </cell>
          <cell r="M1078">
            <v>36321</v>
          </cell>
          <cell r="N1078">
            <v>7436088145</v>
          </cell>
          <cell r="O1078" t="str">
            <v>dipakmevada.md74@gmail.com</v>
          </cell>
          <cell r="P1078">
            <v>0</v>
          </cell>
          <cell r="Q1078">
            <v>6352755950</v>
          </cell>
          <cell r="R1078">
            <v>0</v>
          </cell>
          <cell r="S1078">
            <v>0</v>
          </cell>
          <cell r="T1078" t="str">
            <v>At :- Ratad, Vadi Vistar, Gir Somnath-362530</v>
          </cell>
          <cell r="U1078" t="str">
            <v>At :- Ratad, Vadi Vistar, Gir Somnath-362530</v>
          </cell>
          <cell r="V1078" t="str">
            <v>-</v>
          </cell>
          <cell r="W1078" t="str">
            <v>952423159153</v>
          </cell>
          <cell r="X1078">
            <v>0</v>
          </cell>
          <cell r="Y1078" t="str">
            <v>ITI</v>
          </cell>
          <cell r="Z1078" t="str">
            <v xml:space="preserve">Mechanic Diesel </v>
          </cell>
          <cell r="AA1078" t="str">
            <v>-</v>
          </cell>
        </row>
        <row r="1079">
          <cell r="B1079" t="str">
            <v>C2012139</v>
          </cell>
          <cell r="C1079" t="str">
            <v>Production</v>
          </cell>
          <cell r="D1079" t="str">
            <v>Engineering</v>
          </cell>
          <cell r="E1079" t="str">
            <v>Improvement</v>
          </cell>
          <cell r="F1079" t="str">
            <v>Welder</v>
          </cell>
          <cell r="G1079" t="str">
            <v>Highly Skilled</v>
          </cell>
          <cell r="H1079">
            <v>44193</v>
          </cell>
          <cell r="I1079">
            <v>44380</v>
          </cell>
          <cell r="J1079">
            <v>0</v>
          </cell>
          <cell r="K1079" t="str">
            <v>Ravi Punambhai Patani</v>
          </cell>
          <cell r="L1079">
            <v>29.671232876712327</v>
          </cell>
          <cell r="M1079">
            <v>34472</v>
          </cell>
          <cell r="N1079">
            <v>8320590474</v>
          </cell>
          <cell r="O1079" t="str">
            <v>patnir0018@gmail.com</v>
          </cell>
          <cell r="P1079" t="str">
            <v>Punam bhai</v>
          </cell>
          <cell r="Q1079">
            <v>9913198743</v>
          </cell>
          <cell r="R1079" t="str">
            <v>Father</v>
          </cell>
          <cell r="S1079" t="str">
            <v>Usha Ben</v>
          </cell>
          <cell r="T1079" t="str">
            <v>368/3, Balapir Mil Chali, Saranpur, Ahmedabad Gujarat. - 380018</v>
          </cell>
          <cell r="U1079" t="str">
            <v>368/3, Balapir Mil Chali, Saranpur, Ahmedabad Gujarat. - 380018</v>
          </cell>
          <cell r="V1079" t="str">
            <v>DRVPP4554D</v>
          </cell>
          <cell r="W1079" t="str">
            <v>217480008604</v>
          </cell>
          <cell r="X1079">
            <v>0</v>
          </cell>
          <cell r="Y1079" t="str">
            <v>ITI</v>
          </cell>
          <cell r="Z1079" t="str">
            <v>Welder</v>
          </cell>
          <cell r="AA1079">
            <v>0</v>
          </cell>
        </row>
        <row r="1080">
          <cell r="B1080" t="str">
            <v>C2012140</v>
          </cell>
          <cell r="C1080" t="str">
            <v>Planning</v>
          </cell>
          <cell r="D1080" t="str">
            <v>Product Management</v>
          </cell>
          <cell r="E1080">
            <v>0</v>
          </cell>
          <cell r="F1080" t="str">
            <v>Packaging</v>
          </cell>
          <cell r="G1080" t="str">
            <v>Loading Unloading</v>
          </cell>
          <cell r="H1080">
            <v>44193</v>
          </cell>
          <cell r="I1080">
            <v>44204</v>
          </cell>
          <cell r="J1080">
            <v>0</v>
          </cell>
          <cell r="K1080" t="str">
            <v>Bhushan Ramchandra Patil</v>
          </cell>
          <cell r="L1080">
            <v>27.695890410958903</v>
          </cell>
          <cell r="M1080">
            <v>35193</v>
          </cell>
          <cell r="N1080">
            <v>9510158566</v>
          </cell>
          <cell r="O1080" t="str">
            <v>patilraje200@gmail.com</v>
          </cell>
          <cell r="P1080" t="str">
            <v>Ramchandra Patil</v>
          </cell>
          <cell r="Q1080">
            <v>7796582858</v>
          </cell>
          <cell r="R1080" t="str">
            <v>Father</v>
          </cell>
          <cell r="S1080" t="str">
            <v>Kalpana Patil</v>
          </cell>
          <cell r="T1080" t="str">
            <v>Panchsil Society, Sanand Police Kacheri, Sanand, Ahmedababd.</v>
          </cell>
          <cell r="U1080" t="str">
            <v>Shivaji Nagar, Pallad Amalner, Jaigaon, Maharashtra 425401</v>
          </cell>
          <cell r="V1080" t="str">
            <v>-</v>
          </cell>
          <cell r="W1080" t="str">
            <v>910563448801</v>
          </cell>
          <cell r="X1080" t="str">
            <v>O (Positive)</v>
          </cell>
          <cell r="Y1080" t="str">
            <v>SSC</v>
          </cell>
          <cell r="Z1080">
            <v>0</v>
          </cell>
          <cell r="AA1080">
            <v>0</v>
          </cell>
        </row>
        <row r="1081">
          <cell r="B1081" t="str">
            <v>C2012141</v>
          </cell>
          <cell r="C1081" t="str">
            <v>Planning</v>
          </cell>
          <cell r="D1081" t="str">
            <v>Product Management</v>
          </cell>
          <cell r="E1081">
            <v>0</v>
          </cell>
          <cell r="F1081" t="str">
            <v>Packaging</v>
          </cell>
          <cell r="G1081" t="str">
            <v>Loading Unloading</v>
          </cell>
          <cell r="H1081">
            <v>44193</v>
          </cell>
          <cell r="I1081">
            <v>44207</v>
          </cell>
          <cell r="J1081">
            <v>0</v>
          </cell>
          <cell r="K1081" t="str">
            <v>Tukesh Raysing Solanki</v>
          </cell>
          <cell r="L1081">
            <v>27.043835616438358</v>
          </cell>
          <cell r="M1081">
            <v>35431</v>
          </cell>
          <cell r="N1081">
            <v>6264993937</v>
          </cell>
          <cell r="O1081" t="str">
            <v>tukeshsolanki57@gmail.com</v>
          </cell>
          <cell r="P1081" t="str">
            <v>Sona Bai</v>
          </cell>
          <cell r="Q1081">
            <v>9770572261</v>
          </cell>
          <cell r="R1081" t="str">
            <v>Mother</v>
          </cell>
          <cell r="S1081" t="str">
            <v>Sona Bai</v>
          </cell>
          <cell r="T1081" t="str">
            <v>Mukti Dham, Sanand Ahmedabad Gujarat 382110</v>
          </cell>
          <cell r="U1081" t="str">
            <v>Ward N 1, Prathmik School Se 150 Kadam, Po Dapora, Burahanpur, ,Madhya Pradesh, 450445</v>
          </cell>
          <cell r="V1081" t="str">
            <v>-</v>
          </cell>
          <cell r="W1081" t="str">
            <v>518529851194</v>
          </cell>
          <cell r="X1081">
            <v>0</v>
          </cell>
          <cell r="Y1081" t="str">
            <v>SSC</v>
          </cell>
          <cell r="Z1081">
            <v>0</v>
          </cell>
          <cell r="AA1081" t="str">
            <v>1 Year</v>
          </cell>
        </row>
        <row r="1082">
          <cell r="B1082" t="str">
            <v>C2012142</v>
          </cell>
          <cell r="C1082" t="str">
            <v>Production</v>
          </cell>
          <cell r="D1082" t="str">
            <v>Mixing</v>
          </cell>
          <cell r="E1082" t="str">
            <v>MX-OP-BM5</v>
          </cell>
          <cell r="F1082" t="str">
            <v>CW Operator</v>
          </cell>
          <cell r="G1082" t="str">
            <v>Skilled</v>
          </cell>
          <cell r="H1082">
            <v>44193</v>
          </cell>
          <cell r="I1082">
            <v>44466</v>
          </cell>
          <cell r="J1082">
            <v>0</v>
          </cell>
          <cell r="K1082" t="str">
            <v>Shankar Manohar Lohar</v>
          </cell>
          <cell r="L1082">
            <v>27.490410958904111</v>
          </cell>
          <cell r="M1082">
            <v>35268</v>
          </cell>
          <cell r="N1082">
            <v>9784807602</v>
          </cell>
          <cell r="O1082" t="str">
            <v>shankarmalviya2207@gmail.com</v>
          </cell>
          <cell r="P1082" t="str">
            <v>Manohar</v>
          </cell>
          <cell r="Q1082">
            <v>9680617428</v>
          </cell>
          <cell r="R1082" t="str">
            <v>Father</v>
          </cell>
          <cell r="S1082" t="str">
            <v>Kailashi Devi</v>
          </cell>
          <cell r="T1082" t="str">
            <v>Sanand Bus Stop, Sanand,Ahmedabad 382110</v>
          </cell>
          <cell r="U1082" t="str">
            <v>253, Bus Stand, Tana, Chittorgarh, Rajeshthan - 212205</v>
          </cell>
          <cell r="V1082" t="str">
            <v>AUCPL0742J</v>
          </cell>
          <cell r="W1082" t="str">
            <v>93801167632</v>
          </cell>
          <cell r="X1082">
            <v>0</v>
          </cell>
          <cell r="Y1082" t="str">
            <v>ITI</v>
          </cell>
          <cell r="Z1082" t="str">
            <v>Fitter</v>
          </cell>
          <cell r="AA1082" t="str">
            <v>1 Year</v>
          </cell>
        </row>
        <row r="1083">
          <cell r="B1083" t="str">
            <v>C2012143</v>
          </cell>
          <cell r="C1083" t="str">
            <v>Production</v>
          </cell>
          <cell r="D1083" t="str">
            <v>Tire Building</v>
          </cell>
          <cell r="E1083" t="str">
            <v>Tire Building</v>
          </cell>
          <cell r="F1083" t="str">
            <v>CW Operator</v>
          </cell>
          <cell r="G1083" t="str">
            <v>Skilled</v>
          </cell>
          <cell r="H1083">
            <v>44193</v>
          </cell>
          <cell r="I1083">
            <v>44294</v>
          </cell>
          <cell r="J1083">
            <v>0</v>
          </cell>
          <cell r="K1083" t="str">
            <v>Devidutt Sohanlal Prajapati</v>
          </cell>
          <cell r="L1083">
            <v>27.772602739726029</v>
          </cell>
          <cell r="M1083">
            <v>35165</v>
          </cell>
          <cell r="N1083">
            <v>9351061107</v>
          </cell>
          <cell r="O1083" t="str">
            <v>deviduttprajapat19996@gmail.com</v>
          </cell>
          <cell r="P1083" t="str">
            <v>Babulal Prajapati</v>
          </cell>
          <cell r="Q1083">
            <v>9828868963</v>
          </cell>
          <cell r="R1083" t="str">
            <v>Brother</v>
          </cell>
          <cell r="S1083" t="str">
            <v>Dhanni Devi</v>
          </cell>
          <cell r="T1083" t="str">
            <v>Sanand Bus Stop, Sanand,Ahmedabad 382110</v>
          </cell>
          <cell r="U1083" t="str">
            <v>Bhartiyo Ki Dhani, Ward No. 14, Ratangarh Churu Rahasthan - 331022</v>
          </cell>
          <cell r="V1083" t="str">
            <v>CQZPD7954D</v>
          </cell>
          <cell r="W1083" t="str">
            <v>687020578940</v>
          </cell>
          <cell r="X1083">
            <v>0</v>
          </cell>
          <cell r="Y1083" t="str">
            <v>Diploma</v>
          </cell>
          <cell r="Z1083" t="str">
            <v>Electrical</v>
          </cell>
          <cell r="AA1083" t="str">
            <v>3 Year</v>
          </cell>
        </row>
        <row r="1084">
          <cell r="B1084" t="str">
            <v>C2012144</v>
          </cell>
          <cell r="C1084" t="str">
            <v>Production</v>
          </cell>
          <cell r="D1084" t="str">
            <v>Tire Building</v>
          </cell>
          <cell r="E1084" t="str">
            <v>Tire Building</v>
          </cell>
          <cell r="F1084" t="str">
            <v>CW Operator</v>
          </cell>
          <cell r="G1084" t="str">
            <v>Skilled</v>
          </cell>
          <cell r="H1084">
            <v>44193</v>
          </cell>
          <cell r="I1084">
            <v>44226</v>
          </cell>
          <cell r="J1084">
            <v>0</v>
          </cell>
          <cell r="K1084" t="str">
            <v>Shivshankar Shivkumar Batham</v>
          </cell>
          <cell r="L1084">
            <v>24.027397260273972</v>
          </cell>
          <cell r="M1084">
            <v>36532</v>
          </cell>
          <cell r="N1084">
            <v>6261892549</v>
          </cell>
          <cell r="O1084" t="str">
            <v>bathamshivshankar@gmail.com</v>
          </cell>
          <cell r="P1084" t="str">
            <v>Shiv kumar</v>
          </cell>
          <cell r="Q1084">
            <v>6264208142</v>
          </cell>
          <cell r="R1084" t="str">
            <v>Father</v>
          </cell>
          <cell r="S1084" t="str">
            <v>Mashuri Devi</v>
          </cell>
          <cell r="T1084" t="str">
            <v>Sanand Bus Stop, Sanand,Ahmedabad 382110</v>
          </cell>
          <cell r="U1084" t="str">
            <v>Chiroli, Chiroli, Chiroli, Bhind, Madhya Pradesh - 477445</v>
          </cell>
          <cell r="V1084" t="str">
            <v>-</v>
          </cell>
          <cell r="W1084" t="str">
            <v>633758870568</v>
          </cell>
          <cell r="X1084">
            <v>0</v>
          </cell>
          <cell r="Y1084" t="str">
            <v>Diploma</v>
          </cell>
          <cell r="Z1084" t="str">
            <v>Plastic Technology</v>
          </cell>
          <cell r="AA1084">
            <v>0</v>
          </cell>
        </row>
        <row r="1085">
          <cell r="B1085" t="str">
            <v>C2012145</v>
          </cell>
          <cell r="C1085" t="str">
            <v>Production</v>
          </cell>
          <cell r="D1085" t="str">
            <v>Tire Building</v>
          </cell>
          <cell r="E1085" t="str">
            <v>Tire Building</v>
          </cell>
          <cell r="F1085" t="str">
            <v>CW Operator</v>
          </cell>
          <cell r="G1085" t="str">
            <v>Skilled</v>
          </cell>
          <cell r="H1085">
            <v>44193</v>
          </cell>
          <cell r="I1085">
            <v>44637</v>
          </cell>
          <cell r="J1085">
            <v>0</v>
          </cell>
          <cell r="K1085" t="str">
            <v>Balendrakumar Sharvan Tiwari</v>
          </cell>
          <cell r="L1085">
            <v>27.238356164383561</v>
          </cell>
          <cell r="M1085">
            <v>35360</v>
          </cell>
          <cell r="N1085">
            <v>8595487644</v>
          </cell>
          <cell r="O1085" t="str">
            <v>barendratiwari52@gmail.com</v>
          </cell>
          <cell r="P1085" t="str">
            <v>Sharvan</v>
          </cell>
          <cell r="Q1085">
            <v>9340355268</v>
          </cell>
          <cell r="R1085" t="str">
            <v>Father</v>
          </cell>
          <cell r="S1085" t="str">
            <v>Karuna</v>
          </cell>
          <cell r="T1085" t="str">
            <v>Sanand Bus Stop, Sanand,Ahmedabad 382110</v>
          </cell>
          <cell r="U1085" t="str">
            <v>121/8, Shivaji Nagar,  Near 6-1/2 No Bus Stop, Hujur, Bhopal, Madhya Pradesh, 462016</v>
          </cell>
          <cell r="V1085" t="str">
            <v>BHJPT2854E</v>
          </cell>
          <cell r="W1085" t="str">
            <v>837282933555</v>
          </cell>
          <cell r="X1085">
            <v>0</v>
          </cell>
          <cell r="Y1085" t="str">
            <v>Diploma</v>
          </cell>
          <cell r="Z1085" t="str">
            <v>Mechanical Engineering</v>
          </cell>
          <cell r="AA1085" t="str">
            <v>2 Year</v>
          </cell>
        </row>
        <row r="1086">
          <cell r="B1086" t="str">
            <v>C2012146</v>
          </cell>
          <cell r="C1086" t="str">
            <v>RD</v>
          </cell>
          <cell r="D1086" t="str">
            <v>Mold</v>
          </cell>
          <cell r="E1086" t="str">
            <v>Improvement</v>
          </cell>
          <cell r="F1086" t="str">
            <v>Welder</v>
          </cell>
          <cell r="G1086" t="str">
            <v xml:space="preserve">Skilled Welder </v>
          </cell>
          <cell r="H1086">
            <v>44193</v>
          </cell>
          <cell r="I1086">
            <v>0</v>
          </cell>
          <cell r="J1086">
            <v>0</v>
          </cell>
          <cell r="K1086" t="str">
            <v>Shatishkumar Avadhkishor Singh</v>
          </cell>
          <cell r="L1086">
            <v>28.780821917808218</v>
          </cell>
          <cell r="M1086">
            <v>34797</v>
          </cell>
          <cell r="N1086">
            <v>6355374738</v>
          </cell>
          <cell r="O1086" t="str">
            <v>-</v>
          </cell>
          <cell r="P1086" t="str">
            <v>Sachin</v>
          </cell>
          <cell r="Q1086">
            <v>9904775609</v>
          </cell>
          <cell r="R1086" t="str">
            <v>Brother</v>
          </cell>
          <cell r="S1086" t="str">
            <v>Usha Ben</v>
          </cell>
          <cell r="T1086" t="str">
            <v>225, Jahaya Pir No Tekra, Vatava Rampir Mandrka Pass, Vatava Ahmedabad.</v>
          </cell>
          <cell r="U1086" t="str">
            <v>225, Jahaya Pir No Tekra, Vatava Rampir Mandrka Pass, Vatava Ahmedabad.</v>
          </cell>
          <cell r="V1086" t="str">
            <v>BNYAPA6914P</v>
          </cell>
          <cell r="W1086" t="str">
            <v>8887793733598</v>
          </cell>
          <cell r="X1086">
            <v>0</v>
          </cell>
          <cell r="Y1086" t="str">
            <v>ITI</v>
          </cell>
          <cell r="Z1086" t="str">
            <v>Welder</v>
          </cell>
          <cell r="AA1086">
            <v>0</v>
          </cell>
        </row>
        <row r="1087">
          <cell r="B1087" t="str">
            <v>C2101001</v>
          </cell>
          <cell r="C1087" t="str">
            <v>Production</v>
          </cell>
          <cell r="D1087" t="str">
            <v>Tire Building</v>
          </cell>
          <cell r="E1087" t="str">
            <v>Tire Building</v>
          </cell>
          <cell r="F1087" t="str">
            <v>CW Operator</v>
          </cell>
          <cell r="G1087" t="str">
            <v>Skilled</v>
          </cell>
          <cell r="H1087">
            <v>44200</v>
          </cell>
          <cell r="I1087">
            <v>44700</v>
          </cell>
          <cell r="J1087">
            <v>0</v>
          </cell>
          <cell r="K1087" t="str">
            <v>Hiteshkumar Jayantibhai Varama</v>
          </cell>
          <cell r="L1087">
            <v>30.282191780821918</v>
          </cell>
          <cell r="M1087">
            <v>34249</v>
          </cell>
          <cell r="N1087">
            <v>9714060659</v>
          </cell>
          <cell r="O1087" t="str">
            <v>hiteshvarma74@gmail.com</v>
          </cell>
          <cell r="P1087" t="str">
            <v xml:space="preserve">Jaynti Bhai </v>
          </cell>
          <cell r="Q1087">
            <v>9757056068</v>
          </cell>
          <cell r="R1087" t="str">
            <v>Father</v>
          </cell>
          <cell r="S1087">
            <v>0</v>
          </cell>
          <cell r="T1087" t="str">
            <v>Jasoda Nagar, Rabari Colony, Ahmedabad, Gujarat.</v>
          </cell>
          <cell r="U1087" t="str">
            <v>896,Jasavantgadh(Deshottar), Jashvantgadh, Sabarkantha, Deshotar, Gujarat, 383230</v>
          </cell>
          <cell r="V1087" t="str">
            <v>BMIPV3476J</v>
          </cell>
          <cell r="W1087" t="str">
            <v>695821103502</v>
          </cell>
          <cell r="X1087">
            <v>0</v>
          </cell>
          <cell r="Y1087" t="str">
            <v>Diploma</v>
          </cell>
          <cell r="Z1087" t="str">
            <v>Mechanical Engineering</v>
          </cell>
          <cell r="AA1087" t="str">
            <v>5 Year</v>
          </cell>
        </row>
        <row r="1088">
          <cell r="B1088" t="str">
            <v>C2101002</v>
          </cell>
          <cell r="C1088" t="str">
            <v>Production</v>
          </cell>
          <cell r="D1088" t="str">
            <v>Curing</v>
          </cell>
          <cell r="E1088">
            <v>0</v>
          </cell>
          <cell r="F1088" t="str">
            <v>CW Operator</v>
          </cell>
          <cell r="G1088" t="str">
            <v>Skilled</v>
          </cell>
          <cell r="H1088">
            <v>44207</v>
          </cell>
          <cell r="I1088">
            <v>44208</v>
          </cell>
          <cell r="J1088">
            <v>0</v>
          </cell>
          <cell r="K1088" t="str">
            <v>Niraj Hiteshbhai Sanghadiya</v>
          </cell>
          <cell r="L1088">
            <v>30.778082191780822</v>
          </cell>
          <cell r="M1088">
            <v>34068</v>
          </cell>
          <cell r="N1088">
            <v>7096612694</v>
          </cell>
          <cell r="O1088" t="str">
            <v>nirajsanghadiya13@gmail.com</v>
          </cell>
          <cell r="P1088" t="str">
            <v>HiteshBhai</v>
          </cell>
          <cell r="Q1088">
            <v>9824936455</v>
          </cell>
          <cell r="R1088" t="str">
            <v>Father</v>
          </cell>
          <cell r="S1088">
            <v>0</v>
          </cell>
          <cell r="T1088" t="str">
            <v>20/A, Manilal Nagar, Nr. DhanjiBhaina Kuva, Ghatlodia, Ahmedabad, Gujarat - 380061</v>
          </cell>
          <cell r="U1088" t="str">
            <v>20/A, Manilal Nagar, Nr. DhanjiBhaina Kuva, Ghatlodia, Ahmedabad, Gujarat - 380061</v>
          </cell>
          <cell r="V1088" t="str">
            <v>EVVPS9343L</v>
          </cell>
          <cell r="W1088" t="str">
            <v>771101779115</v>
          </cell>
          <cell r="X1088">
            <v>0</v>
          </cell>
          <cell r="Y1088" t="str">
            <v>ITI</v>
          </cell>
          <cell r="Z1088" t="str">
            <v>Mechanic (Redio And Tv)</v>
          </cell>
          <cell r="AA1088">
            <v>0</v>
          </cell>
        </row>
        <row r="1089">
          <cell r="B1089" t="str">
            <v>C2101003</v>
          </cell>
          <cell r="C1089" t="str">
            <v>Production</v>
          </cell>
          <cell r="D1089" t="str">
            <v>Tire Building</v>
          </cell>
          <cell r="E1089" t="str">
            <v>Semi Product</v>
          </cell>
          <cell r="F1089" t="str">
            <v>CW Operator</v>
          </cell>
          <cell r="G1089" t="str">
            <v>Skilled</v>
          </cell>
          <cell r="H1089">
            <v>44207</v>
          </cell>
          <cell r="I1089">
            <v>44566</v>
          </cell>
          <cell r="J1089">
            <v>0</v>
          </cell>
          <cell r="K1089" t="str">
            <v>Sujalkumar Vasantkumar Prajapati</v>
          </cell>
          <cell r="L1089">
            <v>27.547945205479451</v>
          </cell>
          <cell r="M1089">
            <v>35247</v>
          </cell>
          <cell r="N1089">
            <v>9879665207</v>
          </cell>
          <cell r="O1089" t="str">
            <v>prajapatisujalkumar6@gmail.com</v>
          </cell>
          <cell r="P1089" t="str">
            <v>Vatasalkumar</v>
          </cell>
          <cell r="Q1089">
            <v>94095556503</v>
          </cell>
          <cell r="R1089" t="str">
            <v>Father</v>
          </cell>
          <cell r="S1089" t="str">
            <v>Kailash Ben</v>
          </cell>
          <cell r="T1089" t="str">
            <v>Somanath Society, Bapunagar, Ahmedabad, Gujarat.</v>
          </cell>
          <cell r="U1089" t="str">
            <v>Prajapati, Punasan, Sabarksantha, Gujarat, 383240</v>
          </cell>
          <cell r="V1089" t="str">
            <v>-</v>
          </cell>
          <cell r="W1089" t="str">
            <v>373094851323</v>
          </cell>
          <cell r="X1089">
            <v>0</v>
          </cell>
          <cell r="Y1089" t="str">
            <v>ITI</v>
          </cell>
          <cell r="Z1089" t="str">
            <v>Electrician</v>
          </cell>
          <cell r="AA1089" t="str">
            <v>3 Month</v>
          </cell>
        </row>
        <row r="1090">
          <cell r="B1090" t="str">
            <v>C2101004</v>
          </cell>
          <cell r="C1090" t="str">
            <v>Production</v>
          </cell>
          <cell r="D1090" t="str">
            <v>Tire Building</v>
          </cell>
          <cell r="E1090" t="str">
            <v>Spraying</v>
          </cell>
          <cell r="F1090" t="str">
            <v>CW Operator</v>
          </cell>
          <cell r="G1090" t="str">
            <v>Skilled</v>
          </cell>
          <cell r="H1090">
            <v>44207</v>
          </cell>
          <cell r="I1090">
            <v>44447</v>
          </cell>
          <cell r="J1090">
            <v>0</v>
          </cell>
          <cell r="K1090" t="str">
            <v>Shiyal Natubhai Vejabhai</v>
          </cell>
          <cell r="L1090">
            <v>25.61917808219178</v>
          </cell>
          <cell r="M1090">
            <v>35951</v>
          </cell>
          <cell r="N1090">
            <v>7226982292</v>
          </cell>
          <cell r="O1090" t="str">
            <v>shiyalnatu37@gmail.com</v>
          </cell>
          <cell r="P1090" t="str">
            <v>Jivan</v>
          </cell>
          <cell r="Q1090">
            <v>9724039285</v>
          </cell>
          <cell r="R1090" t="str">
            <v>Brother</v>
          </cell>
          <cell r="S1090" t="str">
            <v>Shanta Ben</v>
          </cell>
          <cell r="T1090" t="str">
            <v>Sanand Bus Stop, Sanand, Ahmedabad, Gujarat - 382110</v>
          </cell>
          <cell r="U1090" t="str">
            <v>Nr. Hanuman Mansir, Vill-Monpur, Dist- Bhavanagar- 364145.</v>
          </cell>
          <cell r="V1090" t="str">
            <v>-</v>
          </cell>
          <cell r="W1090" t="str">
            <v>668213291336</v>
          </cell>
          <cell r="X1090">
            <v>0</v>
          </cell>
          <cell r="Y1090" t="str">
            <v>ITI</v>
          </cell>
          <cell r="Z1090" t="str">
            <v>Electrician</v>
          </cell>
          <cell r="AA1090" t="str">
            <v>2 Years</v>
          </cell>
        </row>
        <row r="1091">
          <cell r="B1091" t="str">
            <v>C2101005</v>
          </cell>
          <cell r="C1091" t="str">
            <v>Production</v>
          </cell>
          <cell r="D1091" t="str">
            <v>Tire Building</v>
          </cell>
          <cell r="E1091">
            <v>0</v>
          </cell>
          <cell r="F1091" t="str">
            <v>CW Operator</v>
          </cell>
          <cell r="G1091" t="str">
            <v>Skilled</v>
          </cell>
          <cell r="H1091">
            <v>44207</v>
          </cell>
          <cell r="I1091">
            <v>44223</v>
          </cell>
          <cell r="J1091">
            <v>0</v>
          </cell>
          <cell r="K1091" t="str">
            <v>Rushi KiritKumar Panchal</v>
          </cell>
          <cell r="L1091">
            <v>22.323287671232876</v>
          </cell>
          <cell r="M1091">
            <v>37154</v>
          </cell>
          <cell r="N1091">
            <v>9023896374</v>
          </cell>
          <cell r="O1091" t="str">
            <v>punchalrushi454@gmail.com</v>
          </cell>
          <cell r="P1091" t="str">
            <v>KiritKumar</v>
          </cell>
          <cell r="Q1091">
            <v>9727042663</v>
          </cell>
          <cell r="R1091" t="str">
            <v>Father</v>
          </cell>
          <cell r="S1091" t="str">
            <v>JyotsnaBen</v>
          </cell>
          <cell r="T1091" t="str">
            <v>D/66 Mahisagar Colony, B/H Dhiraj Housing, HariPura, Maninagar East, Ahmedabad Gujarat - 380008</v>
          </cell>
          <cell r="U1091" t="str">
            <v>D/66 Mahisagar Colony, B/H Dhiraj Housing, HariPura, Maninagar East, Ahmedabad Gujarat - 380008</v>
          </cell>
          <cell r="V1091" t="str">
            <v>FXXPP7688L</v>
          </cell>
          <cell r="W1091" t="str">
            <v>686157983033</v>
          </cell>
          <cell r="X1091">
            <v>0</v>
          </cell>
          <cell r="Y1091" t="str">
            <v>ITI</v>
          </cell>
          <cell r="Z1091" t="str">
            <v>Electrician</v>
          </cell>
          <cell r="AA1091" t="str">
            <v>4 Month</v>
          </cell>
        </row>
        <row r="1092">
          <cell r="B1092" t="str">
            <v>C2101006</v>
          </cell>
          <cell r="C1092" t="str">
            <v>Production</v>
          </cell>
          <cell r="D1092" t="str">
            <v>Tire Building</v>
          </cell>
          <cell r="E1092" t="str">
            <v>RN Operator</v>
          </cell>
          <cell r="F1092" t="str">
            <v>CW Operator</v>
          </cell>
          <cell r="G1092" t="str">
            <v>Skilled</v>
          </cell>
          <cell r="H1092">
            <v>44207</v>
          </cell>
          <cell r="I1092">
            <v>44499</v>
          </cell>
          <cell r="J1092">
            <v>0</v>
          </cell>
          <cell r="K1092" t="str">
            <v>Bittu Dilip Rajput</v>
          </cell>
          <cell r="L1092">
            <v>28.087671232876712</v>
          </cell>
          <cell r="M1092">
            <v>35050</v>
          </cell>
          <cell r="N1092">
            <v>8789324935</v>
          </cell>
          <cell r="O1092" t="str">
            <v>bitukumar0325@gmail.com</v>
          </cell>
          <cell r="P1092" t="str">
            <v>DilipKumar</v>
          </cell>
          <cell r="Q1092">
            <v>7250683838</v>
          </cell>
          <cell r="R1092" t="str">
            <v>Father</v>
          </cell>
          <cell r="S1092" t="str">
            <v>Lalasa Devi</v>
          </cell>
          <cell r="T1092" t="str">
            <v>Sanand Bus Stop, Sanand, Ahmedabad, Gujarat - 382110</v>
          </cell>
          <cell r="U1092" t="str">
            <v>Village ;- Pale, Post Pale, Waziraja, Dist :- Bihar - 805131</v>
          </cell>
          <cell r="V1092" t="str">
            <v>GHVPK4461H</v>
          </cell>
          <cell r="W1092" t="str">
            <v>707170505014</v>
          </cell>
          <cell r="X1092">
            <v>0</v>
          </cell>
          <cell r="Y1092" t="str">
            <v>ITI</v>
          </cell>
          <cell r="Z1092" t="str">
            <v>Electrician</v>
          </cell>
          <cell r="AA1092" t="str">
            <v>1 Year</v>
          </cell>
        </row>
        <row r="1093">
          <cell r="B1093" t="str">
            <v>C2101007</v>
          </cell>
          <cell r="C1093" t="str">
            <v>Production</v>
          </cell>
          <cell r="D1093" t="str">
            <v>Tire Building</v>
          </cell>
          <cell r="E1093" t="str">
            <v>Tire Building</v>
          </cell>
          <cell r="F1093" t="str">
            <v>CW Operator</v>
          </cell>
          <cell r="G1093" t="str">
            <v>Skilled</v>
          </cell>
          <cell r="H1093">
            <v>44214</v>
          </cell>
          <cell r="I1093">
            <v>44341</v>
          </cell>
          <cell r="J1093">
            <v>0</v>
          </cell>
          <cell r="K1093" t="str">
            <v>Panchal Kartikkumar Mukeshbhai</v>
          </cell>
          <cell r="L1093">
            <v>23.545205479452054</v>
          </cell>
          <cell r="M1093">
            <v>36708</v>
          </cell>
          <cell r="N1093">
            <v>7567702792</v>
          </cell>
          <cell r="O1093" t="str">
            <v>Panchalkartikkumar@gmail.com</v>
          </cell>
          <cell r="P1093" t="str">
            <v>Mukesh Bhai</v>
          </cell>
          <cell r="Q1093">
            <v>7096523616</v>
          </cell>
          <cell r="R1093" t="str">
            <v>Father</v>
          </cell>
          <cell r="S1093" t="str">
            <v>Gita Ben</v>
          </cell>
          <cell r="T1093" t="str">
            <v>Shivaranjani Cross Road, Ahmedabad, Gujarat.</v>
          </cell>
          <cell r="U1093" t="str">
            <v>Tarajvada, Rellavada, Sabarkantha, Meghraj, Gujarat, 383251.</v>
          </cell>
          <cell r="V1093" t="str">
            <v>FANPP7836P</v>
          </cell>
          <cell r="W1093" t="str">
            <v>785580516094</v>
          </cell>
          <cell r="X1093">
            <v>0</v>
          </cell>
          <cell r="Y1093" t="str">
            <v>Diploma</v>
          </cell>
          <cell r="Z1093" t="str">
            <v>Mechanical Engineering</v>
          </cell>
          <cell r="AA1093" t="str">
            <v>1 Year</v>
          </cell>
        </row>
        <row r="1094">
          <cell r="B1094" t="str">
            <v>C2101008</v>
          </cell>
          <cell r="C1094" t="str">
            <v>Production</v>
          </cell>
          <cell r="D1094" t="str">
            <v>Tire Building</v>
          </cell>
          <cell r="E1094" t="str">
            <v>Tire Building</v>
          </cell>
          <cell r="F1094" t="str">
            <v>CW Operator</v>
          </cell>
          <cell r="G1094" t="str">
            <v>Skilled</v>
          </cell>
          <cell r="H1094">
            <v>44214</v>
          </cell>
          <cell r="I1094">
            <v>44224</v>
          </cell>
          <cell r="J1094">
            <v>0</v>
          </cell>
          <cell r="K1094" t="str">
            <v>Vishal Vishnukumar Sharama</v>
          </cell>
          <cell r="L1094">
            <v>28.194520547945206</v>
          </cell>
          <cell r="M1094">
            <v>35011</v>
          </cell>
          <cell r="N1094">
            <v>9558798707</v>
          </cell>
          <cell r="O1094" t="str">
            <v>vishalsharamadhream@gmail.com</v>
          </cell>
          <cell r="P1094" t="str">
            <v>Vishnu Kumar</v>
          </cell>
          <cell r="Q1094">
            <v>9558798707</v>
          </cell>
          <cell r="R1094" t="str">
            <v>Father</v>
          </cell>
          <cell r="S1094" t="str">
            <v>Sharda Ben</v>
          </cell>
          <cell r="T1094">
            <v>0</v>
          </cell>
          <cell r="U1094" t="str">
            <v>Jadar Station, Jadar, Sabarkantha, Gujarat. 383110</v>
          </cell>
          <cell r="V1094" t="str">
            <v>GWSPS5066Q</v>
          </cell>
          <cell r="W1094" t="str">
            <v>522311775758</v>
          </cell>
          <cell r="X1094">
            <v>0</v>
          </cell>
          <cell r="Y1094" t="str">
            <v>Diploma</v>
          </cell>
          <cell r="Z1094" t="str">
            <v>Mechanical Engineering</v>
          </cell>
          <cell r="AA1094" t="str">
            <v>-</v>
          </cell>
        </row>
        <row r="1095">
          <cell r="B1095" t="str">
            <v>C2102009</v>
          </cell>
          <cell r="C1095" t="str">
            <v>Production</v>
          </cell>
          <cell r="D1095" t="str">
            <v>Tire Building</v>
          </cell>
          <cell r="E1095" t="str">
            <v>Tire Building</v>
          </cell>
          <cell r="F1095" t="str">
            <v>CW Operator</v>
          </cell>
          <cell r="G1095" t="str">
            <v>Skilled</v>
          </cell>
          <cell r="H1095">
            <v>44228</v>
          </cell>
          <cell r="I1095">
            <v>44356</v>
          </cell>
          <cell r="J1095">
            <v>0</v>
          </cell>
          <cell r="K1095" t="str">
            <v>Jayanti PunaBhai Kidecha</v>
          </cell>
          <cell r="L1095">
            <v>24.290410958904111</v>
          </cell>
          <cell r="M1095">
            <v>36436</v>
          </cell>
          <cell r="N1095">
            <v>8160927338</v>
          </cell>
          <cell r="O1095" t="str">
            <v>jentikidecha573@gmail.com</v>
          </cell>
          <cell r="P1095" t="str">
            <v>Jayesh Kidecha</v>
          </cell>
          <cell r="Q1095">
            <v>9624435759</v>
          </cell>
          <cell r="R1095" t="str">
            <v>Brother</v>
          </cell>
          <cell r="S1095" t="str">
            <v>Babi Ben Kidecha</v>
          </cell>
          <cell r="T1095" t="str">
            <v>Sanand Bus Stop, Sanand,Ahmedabad,Gujarat - 382110</v>
          </cell>
          <cell r="U1095" t="str">
            <v>Shahdesae,Junagadh,Motadesar,Gujarat - 362560</v>
          </cell>
          <cell r="V1095" t="str">
            <v>-</v>
          </cell>
          <cell r="W1095" t="str">
            <v>774594912970</v>
          </cell>
          <cell r="X1095" t="str">
            <v>B+</v>
          </cell>
          <cell r="Y1095" t="str">
            <v>Diploma</v>
          </cell>
          <cell r="Z1095" t="str">
            <v>Mechanical Engineering</v>
          </cell>
          <cell r="AA1095" t="str">
            <v>2 month</v>
          </cell>
        </row>
        <row r="1096">
          <cell r="B1096" t="str">
            <v>C2102010</v>
          </cell>
          <cell r="C1096" t="str">
            <v>Production</v>
          </cell>
          <cell r="D1096" t="str">
            <v>Tire Building</v>
          </cell>
          <cell r="E1096" t="str">
            <v>Tire Building</v>
          </cell>
          <cell r="F1096" t="str">
            <v>CW Operator</v>
          </cell>
          <cell r="G1096" t="str">
            <v>Skilled</v>
          </cell>
          <cell r="H1096">
            <v>44228</v>
          </cell>
          <cell r="I1096">
            <v>44231</v>
          </cell>
          <cell r="J1096">
            <v>0</v>
          </cell>
          <cell r="K1096" t="str">
            <v>Mayuresh Manojbhai Gunjiya</v>
          </cell>
          <cell r="L1096">
            <v>27.123287671232877</v>
          </cell>
          <cell r="M1096">
            <v>35402</v>
          </cell>
          <cell r="N1096">
            <v>9913762293</v>
          </cell>
          <cell r="O1096" t="str">
            <v>gunjiyamayuresh03@gmail.com</v>
          </cell>
          <cell r="P1096" t="str">
            <v>Manoj Bhai</v>
          </cell>
          <cell r="Q1096">
            <v>7990774635</v>
          </cell>
          <cell r="R1096" t="str">
            <v>Father</v>
          </cell>
          <cell r="S1096" t="str">
            <v>Manjula Ben</v>
          </cell>
          <cell r="T1096" t="str">
            <v>Bol Gam, Sanand GIDC, Sanand, Ahmedabad, Gujarat.</v>
          </cell>
          <cell r="U1096" t="str">
            <v>Bhavdip Society, GaneshPura, Palanpur, Banaskantha, Gujarat - 385001</v>
          </cell>
          <cell r="V1096" t="str">
            <v>-</v>
          </cell>
          <cell r="W1096" t="str">
            <v>871185557839</v>
          </cell>
          <cell r="X1096">
            <v>0</v>
          </cell>
          <cell r="Y1096" t="str">
            <v>Diploma</v>
          </cell>
          <cell r="Z1096" t="str">
            <v>Electrical</v>
          </cell>
          <cell r="AA1096">
            <v>0</v>
          </cell>
        </row>
        <row r="1097">
          <cell r="B1097" t="str">
            <v>C2102011</v>
          </cell>
          <cell r="C1097" t="str">
            <v>Production</v>
          </cell>
          <cell r="D1097" t="str">
            <v>Tire Building</v>
          </cell>
          <cell r="E1097" t="str">
            <v>Tire Building</v>
          </cell>
          <cell r="F1097" t="str">
            <v>CW Operator</v>
          </cell>
          <cell r="G1097" t="str">
            <v>Skilled</v>
          </cell>
          <cell r="H1097">
            <v>44228</v>
          </cell>
          <cell r="I1097">
            <v>44356</v>
          </cell>
          <cell r="J1097">
            <v>0</v>
          </cell>
          <cell r="K1097" t="str">
            <v>Ashish MansukhBhai Rathod</v>
          </cell>
          <cell r="L1097">
            <v>27.145205479452056</v>
          </cell>
          <cell r="M1097">
            <v>35394</v>
          </cell>
          <cell r="N1097">
            <v>7069632651</v>
          </cell>
          <cell r="O1097" t="str">
            <v>ar851706@gmail.com</v>
          </cell>
          <cell r="P1097" t="str">
            <v>Mansukh Bhai</v>
          </cell>
          <cell r="Q1097">
            <v>9727415385</v>
          </cell>
          <cell r="R1097" t="str">
            <v>Father</v>
          </cell>
          <cell r="S1097" t="str">
            <v>Kanchaben</v>
          </cell>
          <cell r="T1097" t="str">
            <v>AT Bol Gam, Sanand Road, Ahmedabad, Gujarat</v>
          </cell>
          <cell r="U1097" t="str">
            <v>Sarambhada, Sarambhada, Amreli, Gujarat, 365630</v>
          </cell>
          <cell r="V1097" t="str">
            <v>DQZPR8820R</v>
          </cell>
          <cell r="W1097" t="str">
            <v>964147413104</v>
          </cell>
          <cell r="X1097" t="str">
            <v>O+</v>
          </cell>
          <cell r="Y1097" t="str">
            <v>Diploma</v>
          </cell>
          <cell r="Z1097" t="str">
            <v>Automobile Engineering</v>
          </cell>
          <cell r="AA1097" t="str">
            <v>1.5 Year</v>
          </cell>
        </row>
        <row r="1098">
          <cell r="B1098" t="str">
            <v>C2102012</v>
          </cell>
          <cell r="C1098" t="str">
            <v>Production</v>
          </cell>
          <cell r="D1098" t="str">
            <v>Tire Building</v>
          </cell>
          <cell r="E1098" t="str">
            <v>Tire Building</v>
          </cell>
          <cell r="F1098" t="str">
            <v>CW Operator</v>
          </cell>
          <cell r="G1098" t="str">
            <v>Skilled</v>
          </cell>
          <cell r="H1098">
            <v>44228</v>
          </cell>
          <cell r="I1098">
            <v>44270</v>
          </cell>
          <cell r="J1098">
            <v>0</v>
          </cell>
          <cell r="K1098" t="str">
            <v>Sandeep Kumar Mahendra Kumar</v>
          </cell>
          <cell r="L1098">
            <v>28.443835616438356</v>
          </cell>
          <cell r="M1098">
            <v>34920</v>
          </cell>
          <cell r="N1098">
            <v>8112805048</v>
          </cell>
          <cell r="O1098" t="str">
            <v>1h5sohu1995@gmail.com</v>
          </cell>
          <cell r="P1098" t="str">
            <v>jayprakash Yadav</v>
          </cell>
          <cell r="Q1098">
            <v>7004926293</v>
          </cell>
          <cell r="R1098" t="str">
            <v>Brother</v>
          </cell>
          <cell r="S1098" t="str">
            <v>Manju Devi</v>
          </cell>
          <cell r="T1098" t="str">
            <v>Viramgam, Ahmedabad, Gujarat.</v>
          </cell>
          <cell r="U1098" t="str">
            <v>Barpur,Barpur, Maunath Bhanjan, Uttar Pradesh - 275101</v>
          </cell>
          <cell r="V1098" t="str">
            <v>CNOPK6429E</v>
          </cell>
          <cell r="W1098" t="str">
            <v>701535982702</v>
          </cell>
          <cell r="X1098" t="str">
            <v>A+</v>
          </cell>
          <cell r="Y1098" t="str">
            <v>Diploma</v>
          </cell>
          <cell r="Z1098" t="str">
            <v>Electrical Engineering</v>
          </cell>
          <cell r="AA1098">
            <v>0</v>
          </cell>
        </row>
        <row r="1099">
          <cell r="B1099" t="str">
            <v>C2102013</v>
          </cell>
          <cell r="C1099" t="str">
            <v>Production</v>
          </cell>
          <cell r="D1099" t="str">
            <v>Tire Building</v>
          </cell>
          <cell r="E1099" t="str">
            <v>Tire Building</v>
          </cell>
          <cell r="F1099" t="str">
            <v>CW Operator</v>
          </cell>
          <cell r="G1099" t="str">
            <v>Skilled</v>
          </cell>
          <cell r="H1099">
            <v>44228</v>
          </cell>
          <cell r="I1099">
            <v>44267</v>
          </cell>
          <cell r="J1099">
            <v>0</v>
          </cell>
          <cell r="K1099" t="str">
            <v>Tulsi Devji Bhai Prajapati</v>
          </cell>
          <cell r="L1099">
            <v>21.627397260273973</v>
          </cell>
          <cell r="M1099">
            <v>37408</v>
          </cell>
          <cell r="N1099">
            <v>9537779189</v>
          </cell>
          <cell r="O1099" t="str">
            <v>Prajapatimeet678@gmail.com</v>
          </cell>
          <cell r="P1099" t="str">
            <v>Devji Bhai</v>
          </cell>
          <cell r="Q1099">
            <v>9825732451</v>
          </cell>
          <cell r="R1099" t="str">
            <v>Father</v>
          </cell>
          <cell r="S1099" t="str">
            <v>Darmi Devi</v>
          </cell>
          <cell r="T1099" t="str">
            <v>12 Bhumi Apartment, Near Mira Park, Narayan Nagar, Ahmedabad, Gujarat. 382350</v>
          </cell>
          <cell r="U1099" t="str">
            <v>Kumbharo Ki Gali, Nitauta, Nitora, Sirohi, Rajasthan, 307023</v>
          </cell>
          <cell r="V1099" t="str">
            <v>-</v>
          </cell>
          <cell r="W1099" t="str">
            <v>444348604459</v>
          </cell>
          <cell r="X1099">
            <v>0</v>
          </cell>
          <cell r="Y1099" t="str">
            <v>Diploma</v>
          </cell>
          <cell r="Z1099" t="str">
            <v>Mechanical Engineering</v>
          </cell>
          <cell r="AA1099">
            <v>0</v>
          </cell>
        </row>
        <row r="1100">
          <cell r="B1100" t="str">
            <v>C2102014</v>
          </cell>
          <cell r="C1100" t="str">
            <v>Production</v>
          </cell>
          <cell r="D1100" t="str">
            <v>Curing</v>
          </cell>
          <cell r="E1100" t="str">
            <v>Curing</v>
          </cell>
          <cell r="F1100" t="str">
            <v>CW Operator</v>
          </cell>
          <cell r="G1100" t="str">
            <v>Skilled</v>
          </cell>
          <cell r="H1100">
            <v>44235</v>
          </cell>
          <cell r="I1100">
            <v>44287</v>
          </cell>
          <cell r="J1100">
            <v>0</v>
          </cell>
          <cell r="K1100" t="str">
            <v>Rohitji Rameshji Thakor</v>
          </cell>
          <cell r="L1100">
            <v>28.632876712328766</v>
          </cell>
          <cell r="M1100">
            <v>34851</v>
          </cell>
          <cell r="N1100">
            <v>9725472883</v>
          </cell>
          <cell r="O1100" t="str">
            <v>rohitthakor161995@gmail.com</v>
          </cell>
          <cell r="P1100" t="str">
            <v>Ramesh bhai</v>
          </cell>
          <cell r="Q1100">
            <v>8758085136</v>
          </cell>
          <cell r="R1100" t="str">
            <v>Father</v>
          </cell>
          <cell r="S1100" t="str">
            <v>GajaraBen</v>
          </cell>
          <cell r="T1100" t="str">
            <v>Sanand Bus Stop, Ahmedabad, Gujarat - 382110</v>
          </cell>
          <cell r="U1100" t="str">
            <v>S/O: Ramesh Ji Chhamichha, Patan, Gujarat. 384221</v>
          </cell>
          <cell r="V1100" t="str">
            <v>-</v>
          </cell>
          <cell r="W1100" t="str">
            <v>241009596324</v>
          </cell>
          <cell r="X1100" t="str">
            <v>A+</v>
          </cell>
          <cell r="Y1100" t="str">
            <v>ITI</v>
          </cell>
          <cell r="Z1100" t="str">
            <v>Mechanic Diesel</v>
          </cell>
          <cell r="AA1100" t="str">
            <v>1.5 Years</v>
          </cell>
        </row>
        <row r="1101">
          <cell r="B1101" t="str">
            <v>C2102015</v>
          </cell>
          <cell r="C1101" t="str">
            <v>Production</v>
          </cell>
          <cell r="D1101" t="str">
            <v>Curing</v>
          </cell>
          <cell r="E1101" t="str">
            <v>Curing</v>
          </cell>
          <cell r="F1101" t="str">
            <v>CW Operator</v>
          </cell>
          <cell r="G1101" t="str">
            <v>Skilled</v>
          </cell>
          <cell r="H1101">
            <v>44235</v>
          </cell>
          <cell r="I1101">
            <v>44296</v>
          </cell>
          <cell r="J1101">
            <v>0</v>
          </cell>
          <cell r="K1101" t="str">
            <v>Chandankumar Dhirendra Mahto</v>
          </cell>
          <cell r="L1101">
            <v>31.909589041095892</v>
          </cell>
          <cell r="M1101">
            <v>33655</v>
          </cell>
          <cell r="N1101">
            <v>9852140789</v>
          </cell>
          <cell r="O1101" t="str">
            <v>chandan21021992@gmail.com</v>
          </cell>
          <cell r="P1101" t="str">
            <v>Kundana</v>
          </cell>
          <cell r="Q1101">
            <v>7667829559</v>
          </cell>
          <cell r="R1101" t="str">
            <v>Brother</v>
          </cell>
          <cell r="S1101" t="str">
            <v>Tusha Devi</v>
          </cell>
          <cell r="T1101" t="str">
            <v>Motipura, Sanand,Ahmedabad,Gujarat - 382110</v>
          </cell>
          <cell r="U1101" t="str">
            <v>S/o : Dhirendra Mahto, Sundarpur, Munger, Baha Chowki, Bihar, 811202</v>
          </cell>
          <cell r="V1101" t="str">
            <v>-</v>
          </cell>
          <cell r="W1101" t="str">
            <v>801135878900</v>
          </cell>
          <cell r="X1101" t="str">
            <v>B+</v>
          </cell>
          <cell r="Y1101" t="str">
            <v>ITI</v>
          </cell>
          <cell r="Z1101" t="str">
            <v>Fitter</v>
          </cell>
          <cell r="AA1101">
            <v>0</v>
          </cell>
        </row>
        <row r="1102">
          <cell r="B1102" t="str">
            <v>C2102016</v>
          </cell>
          <cell r="C1102" t="str">
            <v>Production</v>
          </cell>
          <cell r="D1102" t="str">
            <v>Tire Building</v>
          </cell>
          <cell r="E1102" t="str">
            <v>Curing</v>
          </cell>
          <cell r="F1102" t="str">
            <v>CW Operator</v>
          </cell>
          <cell r="G1102" t="str">
            <v>Skilled</v>
          </cell>
          <cell r="H1102">
            <v>44235</v>
          </cell>
          <cell r="I1102">
            <v>0</v>
          </cell>
          <cell r="J1102">
            <v>0</v>
          </cell>
          <cell r="K1102" t="str">
            <v>Rahulkumar Dhularbhai Vanakar</v>
          </cell>
          <cell r="L1102">
            <v>28.964383561643835</v>
          </cell>
          <cell r="M1102">
            <v>34730</v>
          </cell>
          <cell r="N1102">
            <v>7359073549</v>
          </cell>
          <cell r="O1102" t="str">
            <v>rahulvamkur4@gmail.com</v>
          </cell>
          <cell r="P1102" t="str">
            <v>Dhula Bhai</v>
          </cell>
          <cell r="Q1102">
            <v>7874181114</v>
          </cell>
          <cell r="R1102" t="str">
            <v>Father</v>
          </cell>
          <cell r="S1102" t="str">
            <v>Lalita Ben</v>
          </cell>
          <cell r="T1102" t="str">
            <v>Sanand Bus Stop, Ahmedabad, Gujarat - 382110</v>
          </cell>
          <cell r="U1102" t="str">
            <v>S/o: Bhadresar, Bhadaresar, Bhadresar, Sabarkantha, Gujarat - 383110</v>
          </cell>
          <cell r="V1102" t="str">
            <v>-</v>
          </cell>
          <cell r="W1102" t="str">
            <v>909055578858</v>
          </cell>
          <cell r="X1102">
            <v>0</v>
          </cell>
          <cell r="Y1102" t="str">
            <v>ITI</v>
          </cell>
          <cell r="Z1102" t="str">
            <v>Fitter</v>
          </cell>
          <cell r="AA1102" t="str">
            <v>1.5 Years</v>
          </cell>
        </row>
        <row r="1103">
          <cell r="B1103" t="str">
            <v>C2102017</v>
          </cell>
          <cell r="C1103" t="str">
            <v>Production</v>
          </cell>
          <cell r="D1103" t="str">
            <v>Mixing</v>
          </cell>
          <cell r="E1103" t="str">
            <v>Rubber Cutting</v>
          </cell>
          <cell r="F1103" t="str">
            <v>CW Operator</v>
          </cell>
          <cell r="G1103" t="str">
            <v>Skilled</v>
          </cell>
          <cell r="H1103">
            <v>44235</v>
          </cell>
          <cell r="I1103">
            <v>44303</v>
          </cell>
          <cell r="J1103">
            <v>0</v>
          </cell>
          <cell r="K1103" t="str">
            <v>Suryanath Nand Kumar Bharti</v>
          </cell>
          <cell r="L1103">
            <v>28.616438356164384</v>
          </cell>
          <cell r="M1103">
            <v>34857</v>
          </cell>
          <cell r="N1103">
            <v>934028345</v>
          </cell>
          <cell r="O1103">
            <v>0</v>
          </cell>
          <cell r="P1103" t="str">
            <v>Sanjay</v>
          </cell>
          <cell r="Q1103">
            <v>8417364643</v>
          </cell>
          <cell r="R1103" t="str">
            <v>Brother</v>
          </cell>
          <cell r="S1103" t="str">
            <v>Chinta Devi</v>
          </cell>
          <cell r="T1103" t="str">
            <v>Sanand Bus Stop, Ahmedabad, Gujarat - 382110</v>
          </cell>
          <cell r="U1103" t="str">
            <v>S/o: Nand Kumar, Vill- Bachhawal, Post-Bachhawal, Mehnagar, Uttal Pradesh, 276204</v>
          </cell>
          <cell r="V1103" t="str">
            <v>CXLPB1248M</v>
          </cell>
          <cell r="W1103" t="str">
            <v>551773483928</v>
          </cell>
          <cell r="X1103" t="str">
            <v>A+</v>
          </cell>
          <cell r="Y1103" t="str">
            <v>ITI</v>
          </cell>
          <cell r="Z1103" t="str">
            <v>Fitter</v>
          </cell>
          <cell r="AA1103" t="str">
            <v>7 Month</v>
          </cell>
        </row>
        <row r="1104">
          <cell r="B1104" t="str">
            <v>C2102018</v>
          </cell>
          <cell r="C1104" t="str">
            <v>Production</v>
          </cell>
          <cell r="D1104" t="str">
            <v>Mixing</v>
          </cell>
          <cell r="E1104" t="str">
            <v>Rubber Cutting</v>
          </cell>
          <cell r="F1104" t="str">
            <v>CW Operator</v>
          </cell>
          <cell r="G1104" t="str">
            <v>Skilled</v>
          </cell>
          <cell r="H1104">
            <v>44235</v>
          </cell>
          <cell r="I1104">
            <v>44561</v>
          </cell>
          <cell r="J1104">
            <v>0</v>
          </cell>
          <cell r="K1104" t="str">
            <v xml:space="preserve">Mrinmoybala Mukundalal Bala </v>
          </cell>
          <cell r="L1104">
            <v>29.342465753424658</v>
          </cell>
          <cell r="M1104">
            <v>34592</v>
          </cell>
          <cell r="N1104">
            <v>6352272955</v>
          </cell>
          <cell r="O1104" t="str">
            <v>mrinmoybala866@gmail.com</v>
          </cell>
          <cell r="P1104" t="str">
            <v>Krisana</v>
          </cell>
          <cell r="Q1104">
            <v>7622239405</v>
          </cell>
          <cell r="R1104" t="str">
            <v>Brother</v>
          </cell>
          <cell r="S1104" t="str">
            <v>Sabita Bala</v>
          </cell>
          <cell r="T1104" t="str">
            <v>Sanand Bus Stop, Ahmedabad, Gujarat - 382110</v>
          </cell>
          <cell r="U1104" t="str">
            <v>S/o Mukundalal Bala, Katiganga, Kalna (M), Barddhaman, Kalna, West Bengal, 713409</v>
          </cell>
          <cell r="V1104" t="str">
            <v>EBQPB9503J</v>
          </cell>
          <cell r="W1104" t="str">
            <v>555950267744</v>
          </cell>
          <cell r="X1104">
            <v>0</v>
          </cell>
          <cell r="Y1104" t="str">
            <v>ITI</v>
          </cell>
          <cell r="Z1104" t="str">
            <v>Fitter</v>
          </cell>
          <cell r="AA1104" t="str">
            <v>-</v>
          </cell>
        </row>
        <row r="1105">
          <cell r="B1105" t="str">
            <v>C2102019</v>
          </cell>
          <cell r="C1105" t="str">
            <v>Production</v>
          </cell>
          <cell r="D1105" t="str">
            <v>Mixing</v>
          </cell>
          <cell r="E1105" t="str">
            <v>Chemical Weighing</v>
          </cell>
          <cell r="F1105" t="str">
            <v>CW Operator</v>
          </cell>
          <cell r="G1105" t="str">
            <v>Skilled</v>
          </cell>
          <cell r="H1105">
            <v>44235</v>
          </cell>
          <cell r="I1105">
            <v>44561</v>
          </cell>
          <cell r="J1105">
            <v>0</v>
          </cell>
          <cell r="K1105" t="str">
            <v>Nikulkumar Nanjibhai Vankar</v>
          </cell>
          <cell r="L1105">
            <v>28.301369863013697</v>
          </cell>
          <cell r="M1105">
            <v>34972</v>
          </cell>
          <cell r="N1105">
            <v>9558587148</v>
          </cell>
          <cell r="O1105" t="str">
            <v>nukulvankar30@gmail.com</v>
          </cell>
          <cell r="P1105" t="str">
            <v>Mehul</v>
          </cell>
          <cell r="Q1105">
            <v>9408574468</v>
          </cell>
          <cell r="R1105" t="str">
            <v>Brother</v>
          </cell>
          <cell r="S1105" t="str">
            <v>Mahiben</v>
          </cell>
          <cell r="T1105" t="str">
            <v>Ananand Nagar, Ahmedabad, Gujarat</v>
          </cell>
          <cell r="U1105" t="str">
            <v>Pipaliya, Rupal, Sabarkatha, Gujarat. - 383030</v>
          </cell>
          <cell r="V1105" t="str">
            <v>-</v>
          </cell>
          <cell r="W1105" t="str">
            <v>624972639640</v>
          </cell>
          <cell r="X1105">
            <v>0</v>
          </cell>
          <cell r="Y1105" t="str">
            <v>ITI</v>
          </cell>
          <cell r="Z1105" t="str">
            <v xml:space="preserve">Mechanic Diesel </v>
          </cell>
          <cell r="AA1105" t="str">
            <v>-</v>
          </cell>
        </row>
        <row r="1106">
          <cell r="B1106" t="str">
            <v>C2102020</v>
          </cell>
          <cell r="C1106" t="str">
            <v>Production</v>
          </cell>
          <cell r="D1106" t="str">
            <v>Mixing</v>
          </cell>
          <cell r="E1106" t="str">
            <v>Rubber In Out</v>
          </cell>
          <cell r="F1106" t="str">
            <v>Forklift Driver</v>
          </cell>
          <cell r="G1106" t="str">
            <v>Forklift</v>
          </cell>
          <cell r="H1106">
            <v>44235</v>
          </cell>
          <cell r="I1106">
            <v>44260</v>
          </cell>
          <cell r="J1106">
            <v>0</v>
          </cell>
          <cell r="K1106" t="str">
            <v>Prahalad Nagajibhai Solanki</v>
          </cell>
          <cell r="L1106">
            <v>43.720547945205482</v>
          </cell>
          <cell r="M1106">
            <v>29344</v>
          </cell>
          <cell r="N1106">
            <v>9737036245</v>
          </cell>
          <cell r="O1106">
            <v>0</v>
          </cell>
          <cell r="P1106" t="str">
            <v>Nagaji Bhai</v>
          </cell>
          <cell r="Q1106">
            <v>8347320548</v>
          </cell>
          <cell r="R1106" t="str">
            <v>Father</v>
          </cell>
          <cell r="S1106" t="str">
            <v>Nani Ben</v>
          </cell>
          <cell r="T1106" t="str">
            <v>S/o: NagjiBhai, Senva Paru, Vansya, Ahmdedabad, Vasva, Gujarat, 382150</v>
          </cell>
          <cell r="U1106" t="str">
            <v>S/o: NagjiBhai, Senva Paru, Vansya, Ahmdedabad, Vasva, Gujarat, 382150</v>
          </cell>
          <cell r="V1106" t="str">
            <v>HLFPS8669G</v>
          </cell>
          <cell r="W1106" t="str">
            <v>757537495724</v>
          </cell>
          <cell r="X1106">
            <v>0</v>
          </cell>
          <cell r="Y1106" t="str">
            <v>SSC</v>
          </cell>
          <cell r="Z1106" t="str">
            <v>-</v>
          </cell>
          <cell r="AA1106" t="str">
            <v>5 Years</v>
          </cell>
        </row>
        <row r="1107">
          <cell r="B1107" t="str">
            <v>C2102021</v>
          </cell>
          <cell r="C1107" t="str">
            <v>Production</v>
          </cell>
          <cell r="D1107" t="str">
            <v>Tire Building</v>
          </cell>
          <cell r="E1107" t="str">
            <v>Spraying</v>
          </cell>
          <cell r="F1107" t="str">
            <v>CW Operator</v>
          </cell>
          <cell r="G1107" t="str">
            <v>Skilled</v>
          </cell>
          <cell r="H1107">
            <v>44235</v>
          </cell>
          <cell r="I1107">
            <v>45149</v>
          </cell>
          <cell r="J1107">
            <v>0</v>
          </cell>
          <cell r="K1107" t="str">
            <v>Lalji Punabhai Kachhad</v>
          </cell>
          <cell r="L1107">
            <v>25.561643835616437</v>
          </cell>
          <cell r="M1107">
            <v>35972</v>
          </cell>
          <cell r="N1107">
            <v>7096349049</v>
          </cell>
          <cell r="O1107" t="str">
            <v>lpkachhad280@gmail.com</v>
          </cell>
          <cell r="P1107" t="str">
            <v>Ashok Kachhad</v>
          </cell>
          <cell r="Q1107">
            <v>7096349049</v>
          </cell>
          <cell r="R1107" t="str">
            <v>Brother</v>
          </cell>
          <cell r="S1107" t="str">
            <v>Manjula Ben</v>
          </cell>
          <cell r="T1107" t="str">
            <v>B-B-15 Yogeshwarpark, Kakadiya, Hospital, Bapunagar, Ahmedabad, Gujarat</v>
          </cell>
          <cell r="U1107" t="str">
            <v>Virabhai, Ramji Mandir Pase, Nani Kherari, Kherali Nani, Amreli, Kherali - Moti, Gujarat, 365560</v>
          </cell>
          <cell r="V1107" t="str">
            <v>FMPPK1254N</v>
          </cell>
          <cell r="W1107" t="str">
            <v>647935096324</v>
          </cell>
          <cell r="X1107">
            <v>0</v>
          </cell>
          <cell r="Y1107" t="str">
            <v>ITI</v>
          </cell>
          <cell r="Z1107" t="str">
            <v>M.M.V</v>
          </cell>
          <cell r="AA1107" t="str">
            <v>1 Year</v>
          </cell>
        </row>
        <row r="1108">
          <cell r="B1108" t="str">
            <v>C2102022</v>
          </cell>
          <cell r="C1108" t="str">
            <v>Production</v>
          </cell>
          <cell r="D1108" t="str">
            <v>Tire Building</v>
          </cell>
          <cell r="E1108" t="str">
            <v>Spraying</v>
          </cell>
          <cell r="F1108" t="str">
            <v>CW Operator</v>
          </cell>
          <cell r="G1108" t="str">
            <v>Skilled</v>
          </cell>
          <cell r="H1108">
            <v>44235</v>
          </cell>
          <cell r="I1108">
            <v>44287</v>
          </cell>
          <cell r="J1108">
            <v>0</v>
          </cell>
          <cell r="K1108" t="str">
            <v>Divesh Kalidas Chavda</v>
          </cell>
          <cell r="L1108">
            <v>24.30958904109589</v>
          </cell>
          <cell r="M1108">
            <v>36429</v>
          </cell>
          <cell r="N1108">
            <v>7096702614</v>
          </cell>
          <cell r="O1108" t="str">
            <v>dipkrathob@gmail.com</v>
          </cell>
          <cell r="P1108" t="str">
            <v>Makun Bhai</v>
          </cell>
          <cell r="Q1108">
            <v>4624855673</v>
          </cell>
          <cell r="R1108" t="str">
            <v>Grand Father</v>
          </cell>
          <cell r="S1108" t="str">
            <v>Mani Ben</v>
          </cell>
          <cell r="T1108" t="str">
            <v>Sanand Police Station, Mahadev Mandir, Sanand, Ahmedabad, Gujarat - 382110</v>
          </cell>
          <cell r="U1108" t="str">
            <v>Rohit Vas, Samarkha Samarkha, Anand, Gujarat, 388360</v>
          </cell>
          <cell r="V1108" t="str">
            <v>-</v>
          </cell>
          <cell r="W1108" t="str">
            <v>506171971992</v>
          </cell>
          <cell r="X1108">
            <v>0</v>
          </cell>
          <cell r="Y1108" t="str">
            <v>ITI</v>
          </cell>
          <cell r="Z1108" t="str">
            <v>Wireman</v>
          </cell>
          <cell r="AA1108" t="str">
            <v>1 Year</v>
          </cell>
        </row>
        <row r="1109">
          <cell r="B1109" t="str">
            <v>C2102023</v>
          </cell>
          <cell r="C1109" t="str">
            <v>Production</v>
          </cell>
          <cell r="D1109" t="str">
            <v>Tire Building</v>
          </cell>
          <cell r="E1109" t="str">
            <v>Spraying</v>
          </cell>
          <cell r="F1109" t="str">
            <v>CW Operator</v>
          </cell>
          <cell r="G1109" t="str">
            <v>Skilled</v>
          </cell>
          <cell r="H1109">
            <v>44235</v>
          </cell>
          <cell r="I1109">
            <v>44267</v>
          </cell>
          <cell r="J1109">
            <v>0</v>
          </cell>
          <cell r="K1109" t="str">
            <v>Parth Narendrabhai Chauhan</v>
          </cell>
          <cell r="L1109">
            <v>28.989041095890411</v>
          </cell>
          <cell r="M1109">
            <v>34721</v>
          </cell>
          <cell r="N1109">
            <v>75679774781</v>
          </cell>
          <cell r="O1109" t="str">
            <v>-</v>
          </cell>
          <cell r="P1109" t="str">
            <v>Nikunj Bhai</v>
          </cell>
          <cell r="Q1109">
            <v>6354997631</v>
          </cell>
          <cell r="R1109" t="str">
            <v>Brother</v>
          </cell>
          <cell r="S1109" t="str">
            <v>Daksha Ben</v>
          </cell>
          <cell r="T1109" t="str">
            <v>Somnath Society, Sanand, Ahmedabad, Gujrat 382110</v>
          </cell>
          <cell r="U1109" t="str">
            <v>Janta Society, Narayannagar, Amreli,Gujrat. 365220</v>
          </cell>
          <cell r="V1109" t="str">
            <v>-</v>
          </cell>
          <cell r="W1109" t="str">
            <v>700906040080</v>
          </cell>
          <cell r="X1109">
            <v>0</v>
          </cell>
          <cell r="Y1109" t="str">
            <v>ITI</v>
          </cell>
          <cell r="Z1109" t="str">
            <v>Mechanic Diesel</v>
          </cell>
          <cell r="AA1109" t="str">
            <v>-</v>
          </cell>
        </row>
        <row r="1110">
          <cell r="B1110" t="str">
            <v>C2102024</v>
          </cell>
          <cell r="C1110" t="str">
            <v>Production</v>
          </cell>
          <cell r="D1110" t="str">
            <v>Tire Building</v>
          </cell>
          <cell r="E1110" t="str">
            <v>Spraying</v>
          </cell>
          <cell r="F1110" t="str">
            <v>CW Operator</v>
          </cell>
          <cell r="G1110" t="str">
            <v>Skilled</v>
          </cell>
          <cell r="H1110">
            <v>44235</v>
          </cell>
          <cell r="I1110">
            <v>44322</v>
          </cell>
          <cell r="J1110">
            <v>0</v>
          </cell>
          <cell r="K1110" t="str">
            <v>Rikenkumar Amrishbhai Solanki</v>
          </cell>
          <cell r="L1110">
            <v>23.893150684931506</v>
          </cell>
          <cell r="M1110">
            <v>36581</v>
          </cell>
          <cell r="N1110">
            <v>942980741</v>
          </cell>
          <cell r="O1110" t="str">
            <v>rrikensolanki @gmail.com</v>
          </cell>
          <cell r="P1110" t="str">
            <v>Amrish Bhai</v>
          </cell>
          <cell r="Q1110">
            <v>9408825407</v>
          </cell>
          <cell r="R1110" t="str">
            <v>Father</v>
          </cell>
          <cell r="S1110" t="str">
            <v>Meena Ben</v>
          </cell>
          <cell r="T1110" t="str">
            <v>Ordana Makan, Rabai Colony, Ahmedabad, Gujarat.</v>
          </cell>
          <cell r="U1110" t="str">
            <v>Harijan Vas, Dacor Road, Kapadvang, Gujarat. - 387620</v>
          </cell>
          <cell r="V1110" t="str">
            <v>-</v>
          </cell>
          <cell r="W1110" t="str">
            <v>214021189131</v>
          </cell>
          <cell r="X1110">
            <v>0</v>
          </cell>
          <cell r="Y1110" t="str">
            <v>ITI</v>
          </cell>
          <cell r="Z1110" t="str">
            <v>Mechanic Motor Vehicle</v>
          </cell>
          <cell r="AA1110" t="str">
            <v>-</v>
          </cell>
        </row>
        <row r="1111">
          <cell r="B1111" t="str">
            <v>C2102025</v>
          </cell>
          <cell r="C1111" t="str">
            <v>Production</v>
          </cell>
          <cell r="D1111" t="str">
            <v>Tire Building</v>
          </cell>
          <cell r="E1111" t="str">
            <v>Spraying</v>
          </cell>
          <cell r="F1111" t="str">
            <v>CW Operator</v>
          </cell>
          <cell r="G1111" t="str">
            <v>Skilled</v>
          </cell>
          <cell r="H1111">
            <v>44242</v>
          </cell>
          <cell r="I1111">
            <v>44272</v>
          </cell>
          <cell r="J1111">
            <v>0</v>
          </cell>
          <cell r="K1111" t="str">
            <v>Ashokji Jayantiji Thakor</v>
          </cell>
          <cell r="L1111">
            <v>25.550684931506851</v>
          </cell>
          <cell r="M1111">
            <v>35976</v>
          </cell>
          <cell r="N1111">
            <v>9904264741</v>
          </cell>
          <cell r="O1111" t="str">
            <v>ashokthakor2255@gmail.com</v>
          </cell>
          <cell r="P1111" t="str">
            <v>Mehul</v>
          </cell>
          <cell r="Q1111">
            <v>93277890398</v>
          </cell>
          <cell r="R1111" t="str">
            <v>Brother</v>
          </cell>
          <cell r="S1111" t="str">
            <v>Saajan Ben</v>
          </cell>
          <cell r="T1111" t="str">
            <v>Bhim av Ambetkar Vas, Sanand Bus Stop, Ahmedabad, Gujarat - 382110</v>
          </cell>
          <cell r="U1111" t="str">
            <v>Thakor Vas, Jesda, Patan, Jesda Gujarat, 384241</v>
          </cell>
          <cell r="V1111" t="str">
            <v>BGRPT9874P</v>
          </cell>
          <cell r="W1111">
            <v>815414931684</v>
          </cell>
          <cell r="X1111">
            <v>0</v>
          </cell>
          <cell r="Y1111" t="str">
            <v>ITI</v>
          </cell>
          <cell r="Z1111" t="str">
            <v>Mechanic Diesel</v>
          </cell>
          <cell r="AA1111" t="str">
            <v>-</v>
          </cell>
        </row>
        <row r="1112">
          <cell r="B1112" t="str">
            <v>C2102026</v>
          </cell>
          <cell r="C1112" t="str">
            <v>QA</v>
          </cell>
          <cell r="D1112" t="str">
            <v>Quality Inspection</v>
          </cell>
          <cell r="E1112">
            <v>0</v>
          </cell>
          <cell r="F1112" t="str">
            <v>CW Operator</v>
          </cell>
          <cell r="G1112" t="str">
            <v>Skilled</v>
          </cell>
          <cell r="H1112">
            <v>44242</v>
          </cell>
          <cell r="I1112">
            <v>44313</v>
          </cell>
          <cell r="J1112">
            <v>0</v>
          </cell>
          <cell r="K1112" t="str">
            <v>Kalpeshbhai Natvarbhai Patel</v>
          </cell>
          <cell r="L1112">
            <v>25.487671232876714</v>
          </cell>
          <cell r="M1112">
            <v>35999</v>
          </cell>
          <cell r="N1112">
            <v>7600205544</v>
          </cell>
          <cell r="O1112" t="str">
            <v>patelkrunal6844@gmail.com</v>
          </cell>
          <cell r="P1112" t="str">
            <v>Natvar Bhai</v>
          </cell>
          <cell r="Q1112">
            <v>6355174393</v>
          </cell>
          <cell r="R1112" t="str">
            <v>Father</v>
          </cell>
          <cell r="S1112" t="str">
            <v>Patel Jasuben</v>
          </cell>
          <cell r="T1112" t="str">
            <v>Sitaram City, Mahadev Nagar, Ahmedabad, Gujarat.</v>
          </cell>
          <cell r="U1112" t="str">
            <v>Mota Ankevaliya, Surendra Nagar, Gujarat - 363040</v>
          </cell>
          <cell r="V1112" t="str">
            <v>DJIPP3394E</v>
          </cell>
          <cell r="W1112">
            <v>2208660576</v>
          </cell>
          <cell r="X1112" t="str">
            <v>O Positive</v>
          </cell>
          <cell r="Y1112" t="str">
            <v>ITI</v>
          </cell>
          <cell r="Z1112" t="str">
            <v>Mechanic Diesel</v>
          </cell>
          <cell r="AA1112" t="str">
            <v>-</v>
          </cell>
        </row>
        <row r="1113">
          <cell r="B1113" t="str">
            <v>C2102027</v>
          </cell>
          <cell r="C1113" t="str">
            <v>Production</v>
          </cell>
          <cell r="D1113" t="str">
            <v>Extrusion</v>
          </cell>
          <cell r="E1113" t="str">
            <v>Extrusion</v>
          </cell>
          <cell r="F1113" t="str">
            <v>CW Operator</v>
          </cell>
          <cell r="G1113" t="str">
            <v>Skilled</v>
          </cell>
          <cell r="H1113">
            <v>44242</v>
          </cell>
          <cell r="I1113">
            <v>44405</v>
          </cell>
          <cell r="J1113">
            <v>0</v>
          </cell>
          <cell r="K1113" t="str">
            <v>Nayan Manohar Gayakwad</v>
          </cell>
          <cell r="L1113">
            <v>29.797260273972604</v>
          </cell>
          <cell r="M1113">
            <v>34426</v>
          </cell>
          <cell r="N1113">
            <v>9558594294</v>
          </cell>
          <cell r="O1113" t="str">
            <v>nayangaikwad138@gmail.com</v>
          </cell>
          <cell r="P1113" t="str">
            <v>manohar</v>
          </cell>
          <cell r="Q1113">
            <v>8530609556</v>
          </cell>
          <cell r="R1113" t="str">
            <v>Father</v>
          </cell>
          <cell r="S1113" t="str">
            <v xml:space="preserve"> Manisha Ben</v>
          </cell>
          <cell r="T1113" t="str">
            <v>R-367, Suriyanagar, Vejalapur, Ahmedabad, Gujarat - 380051</v>
          </cell>
          <cell r="U1113" t="str">
            <v>R-367, Suriyanagar, Vejalapur, Ahmedabad, Gujarat - 380051</v>
          </cell>
          <cell r="V1113" t="str">
            <v>BMHPG6096E</v>
          </cell>
          <cell r="W1113">
            <v>416585165294</v>
          </cell>
          <cell r="X1113">
            <v>0</v>
          </cell>
          <cell r="Y1113" t="str">
            <v>ITI</v>
          </cell>
          <cell r="Z1113" t="str">
            <v>Plastic Processing Operator</v>
          </cell>
          <cell r="AA1113" t="str">
            <v>-</v>
          </cell>
        </row>
        <row r="1114">
          <cell r="B1114" t="str">
            <v>C2102028</v>
          </cell>
          <cell r="C1114" t="str">
            <v>Production</v>
          </cell>
          <cell r="D1114" t="str">
            <v>Curing</v>
          </cell>
          <cell r="E1114" t="str">
            <v>Curing</v>
          </cell>
          <cell r="F1114" t="str">
            <v>CW Operator</v>
          </cell>
          <cell r="G1114" t="str">
            <v>Skilled</v>
          </cell>
          <cell r="H1114">
            <v>44249</v>
          </cell>
          <cell r="I1114">
            <v>44294</v>
          </cell>
          <cell r="J1114">
            <v>0</v>
          </cell>
          <cell r="K1114" t="str">
            <v>Ghanshyam Kalash Mahto</v>
          </cell>
          <cell r="L1114">
            <v>27.104109589041094</v>
          </cell>
          <cell r="M1114">
            <v>35409</v>
          </cell>
          <cell r="N1114">
            <v>6200580258</v>
          </cell>
          <cell r="O1114" t="str">
            <v>ghanshyamkr15@gmail.com</v>
          </cell>
          <cell r="P1114" t="str">
            <v>Kalsha bhai</v>
          </cell>
          <cell r="Q1114">
            <v>8582807909</v>
          </cell>
          <cell r="R1114" t="str">
            <v>Father</v>
          </cell>
          <cell r="S1114" t="str">
            <v>Tuniya Devi</v>
          </cell>
          <cell r="T1114" t="str">
            <v>Nr. Raicum Company Motiura sanand, ahmedabad 382110</v>
          </cell>
          <cell r="U1114" t="str">
            <v>At- Bhiraha Po- Amarpur s- Medn chowki, Dst- Lakhisara ( Bihar) - 811106</v>
          </cell>
          <cell r="V1114" t="str">
            <v>-</v>
          </cell>
          <cell r="W1114">
            <v>659791254042</v>
          </cell>
          <cell r="X1114">
            <v>0</v>
          </cell>
          <cell r="Y1114" t="str">
            <v>ITI</v>
          </cell>
          <cell r="Z1114" t="str">
            <v>Fitter</v>
          </cell>
          <cell r="AA1114" t="str">
            <v>1 year</v>
          </cell>
        </row>
        <row r="1115">
          <cell r="B1115" t="str">
            <v>C2102029</v>
          </cell>
          <cell r="C1115" t="str">
            <v>Production</v>
          </cell>
          <cell r="D1115" t="str">
            <v>Mixing</v>
          </cell>
          <cell r="E1115" t="str">
            <v>MX-OP-BM7</v>
          </cell>
          <cell r="F1115" t="str">
            <v>CW Operator</v>
          </cell>
          <cell r="G1115" t="str">
            <v>Skilled</v>
          </cell>
          <cell r="H1115">
            <v>44249</v>
          </cell>
          <cell r="I1115">
            <v>44296</v>
          </cell>
          <cell r="J1115">
            <v>0</v>
          </cell>
          <cell r="K1115" t="str">
            <v>Jeevansingh Deepsingh</v>
          </cell>
          <cell r="L1115">
            <v>28.621917808219177</v>
          </cell>
          <cell r="M1115">
            <v>34855</v>
          </cell>
          <cell r="N1115">
            <v>7742722506</v>
          </cell>
          <cell r="O1115" t="str">
            <v>jeevansinghchauhan311@gmail.com</v>
          </cell>
          <cell r="P1115" t="str">
            <v>Deep Singh</v>
          </cell>
          <cell r="Q1115">
            <v>9328703933</v>
          </cell>
          <cell r="R1115" t="str">
            <v>Father</v>
          </cell>
          <cell r="S1115" t="str">
            <v>Seeta Devi</v>
          </cell>
          <cell r="T1115" t="str">
            <v>Naroda Galaxy Road Nana Chiloda, Ahmedabad, Gujarat.</v>
          </cell>
          <cell r="U1115" t="str">
            <v>Kachhbli Talayi, Kachhbali, Rajasamand, Rajesthan, 313341.</v>
          </cell>
          <cell r="V1115" t="str">
            <v>KOSPS2654E</v>
          </cell>
          <cell r="W1115">
            <v>569405316847</v>
          </cell>
          <cell r="X1115" t="str">
            <v>O+</v>
          </cell>
          <cell r="Y1115" t="str">
            <v>ITI</v>
          </cell>
          <cell r="Z1115" t="str">
            <v>Mechanic Diesel</v>
          </cell>
          <cell r="AA1115" t="str">
            <v>6 Month</v>
          </cell>
        </row>
        <row r="1116">
          <cell r="B1116" t="str">
            <v>C2102030</v>
          </cell>
          <cell r="C1116" t="str">
            <v>Production</v>
          </cell>
          <cell r="D1116" t="str">
            <v>Mixing</v>
          </cell>
          <cell r="E1116" t="str">
            <v>MX-OP-BM6</v>
          </cell>
          <cell r="F1116" t="str">
            <v>CW Operator</v>
          </cell>
          <cell r="G1116" t="str">
            <v>Skilled</v>
          </cell>
          <cell r="H1116">
            <v>44249</v>
          </cell>
          <cell r="I1116">
            <v>44287</v>
          </cell>
          <cell r="J1116">
            <v>0</v>
          </cell>
          <cell r="K1116" t="str">
            <v>Vipul Jethabhai Bharavad</v>
          </cell>
          <cell r="L1116">
            <v>29.221917808219178</v>
          </cell>
          <cell r="M1116">
            <v>34636</v>
          </cell>
          <cell r="N1116">
            <v>7567441382</v>
          </cell>
          <cell r="O1116" t="str">
            <v>vupul94@hmail.com</v>
          </cell>
          <cell r="P1116" t="str">
            <v>Jetha Bhai</v>
          </cell>
          <cell r="Q1116">
            <v>9638582448</v>
          </cell>
          <cell r="R1116" t="str">
            <v>Father</v>
          </cell>
          <cell r="S1116" t="str">
            <v>Raya Ben</v>
          </cell>
          <cell r="T1116" t="str">
            <v>C.T.M Jamfar Vadi Ramol, Ahmedabad.</v>
          </cell>
          <cell r="U1116" t="str">
            <v>1-91, Bharavad Fali, Totu-1, Arvalli, Gujarat - 383340</v>
          </cell>
          <cell r="V1116" t="str">
            <v>BYFPB1314N</v>
          </cell>
          <cell r="W1116">
            <v>977383153931</v>
          </cell>
          <cell r="X1116" t="str">
            <v>O+</v>
          </cell>
          <cell r="Y1116" t="str">
            <v>ITI</v>
          </cell>
          <cell r="Z1116" t="str">
            <v>Mechanic Diesel</v>
          </cell>
          <cell r="AA1116" t="str">
            <v>1 Year</v>
          </cell>
        </row>
        <row r="1117">
          <cell r="B1117" t="str">
            <v>C2102031</v>
          </cell>
          <cell r="C1117" t="str">
            <v>Planning</v>
          </cell>
          <cell r="D1117" t="str">
            <v xml:space="preserve">Product Management </v>
          </cell>
          <cell r="E1117">
            <v>0</v>
          </cell>
          <cell r="F1117" t="str">
            <v>Packaging</v>
          </cell>
          <cell r="G1117" t="str">
            <v>Loading Unloading</v>
          </cell>
          <cell r="H1117">
            <v>44249</v>
          </cell>
          <cell r="I1117">
            <v>44252</v>
          </cell>
          <cell r="J1117">
            <v>0</v>
          </cell>
          <cell r="K1117" t="str">
            <v>Rajeev Kumar</v>
          </cell>
          <cell r="L1117">
            <v>25.32054794520548</v>
          </cell>
          <cell r="M1117">
            <v>36060</v>
          </cell>
          <cell r="N1117">
            <v>7320985929</v>
          </cell>
          <cell r="O1117" t="str">
            <v>rajeevrajeev@4258@gmail.com</v>
          </cell>
          <cell r="P1117" t="str">
            <v>Vinod</v>
          </cell>
          <cell r="Q1117">
            <v>9939471028</v>
          </cell>
          <cell r="R1117" t="str">
            <v>Father</v>
          </cell>
          <cell r="S1117" t="str">
            <v>Prameela Devi</v>
          </cell>
          <cell r="T1117" t="str">
            <v>Opposite Abm Company, Motipura, Sanand, Gujarat</v>
          </cell>
          <cell r="U1117" t="str">
            <v>Village-Hariharpur, Post-Karuna, Madhuraur Tara, Bihar,848302</v>
          </cell>
          <cell r="V1117" t="str">
            <v>IPXPK8561J</v>
          </cell>
          <cell r="W1117">
            <v>204135663698</v>
          </cell>
          <cell r="X1117">
            <v>0</v>
          </cell>
          <cell r="Y1117" t="str">
            <v>HSC</v>
          </cell>
          <cell r="Z1117" t="str">
            <v>-</v>
          </cell>
          <cell r="AA1117">
            <v>0</v>
          </cell>
        </row>
        <row r="1118">
          <cell r="B1118" t="str">
            <v>C2103032</v>
          </cell>
          <cell r="C1118" t="str">
            <v>Production</v>
          </cell>
          <cell r="D1118" t="str">
            <v>Engineering</v>
          </cell>
          <cell r="E1118" t="str">
            <v>Improvement</v>
          </cell>
          <cell r="F1118" t="str">
            <v>Welder</v>
          </cell>
          <cell r="G1118" t="str">
            <v>Welder</v>
          </cell>
          <cell r="H1118">
            <v>44263</v>
          </cell>
          <cell r="I1118">
            <v>44561</v>
          </cell>
          <cell r="J1118">
            <v>0</v>
          </cell>
          <cell r="K1118" t="str">
            <v>Malek Mohammadfezal Yakubbhai</v>
          </cell>
          <cell r="L1118">
            <v>27.106849315068494</v>
          </cell>
          <cell r="M1118">
            <v>35408</v>
          </cell>
          <cell r="N1118">
            <v>7984509731</v>
          </cell>
          <cell r="O1118" t="str">
            <v>faizmaleko786@gmail.com</v>
          </cell>
          <cell r="P1118" t="str">
            <v>Yakub Bhai</v>
          </cell>
          <cell r="Q1118">
            <v>9998135886</v>
          </cell>
          <cell r="R1118" t="str">
            <v>Father</v>
          </cell>
          <cell r="S1118" t="str">
            <v>Bismilla Bunu</v>
          </cell>
          <cell r="T1118" t="str">
            <v>Sarakhej Chowkdi, Ahmedabad, Gujarat.</v>
          </cell>
          <cell r="U1118" t="str">
            <v>Yakub Bhai Malek, 41 3, Vachalo Mahollo, Shakarpur, Khambhal, Anand, Shakarpur, Gujarat, 388620</v>
          </cell>
          <cell r="V1118" t="str">
            <v>-</v>
          </cell>
          <cell r="W1118">
            <v>216505750602</v>
          </cell>
          <cell r="X1118">
            <v>0</v>
          </cell>
          <cell r="Y1118" t="str">
            <v>ITI</v>
          </cell>
          <cell r="Z1118" t="str">
            <v>Welder</v>
          </cell>
          <cell r="AA1118" t="str">
            <v>-</v>
          </cell>
        </row>
        <row r="1119">
          <cell r="B1119" t="str">
            <v>C2103033</v>
          </cell>
          <cell r="C1119" t="str">
            <v>Production</v>
          </cell>
          <cell r="D1119" t="str">
            <v>Curing</v>
          </cell>
          <cell r="E1119" t="str">
            <v>Curing</v>
          </cell>
          <cell r="F1119" t="str">
            <v>Forklift Driver</v>
          </cell>
          <cell r="G1119" t="str">
            <v>Forklift</v>
          </cell>
          <cell r="H1119">
            <v>44263</v>
          </cell>
          <cell r="I1119">
            <v>0</v>
          </cell>
          <cell r="J1119">
            <v>0</v>
          </cell>
          <cell r="K1119" t="str">
            <v>Kishorbhai Prahladbhai Gurjar</v>
          </cell>
          <cell r="L1119">
            <v>31.273972602739725</v>
          </cell>
          <cell r="M1119">
            <v>33887</v>
          </cell>
          <cell r="N1119">
            <v>9714133476</v>
          </cell>
          <cell r="O1119" t="str">
            <v>-</v>
          </cell>
          <cell r="P1119" t="str">
            <v>Prahalad Bhai</v>
          </cell>
          <cell r="Q1119">
            <v>9904672322</v>
          </cell>
          <cell r="R1119" t="str">
            <v>Father</v>
          </cell>
          <cell r="S1119" t="str">
            <v>Ranjan Ben</v>
          </cell>
          <cell r="T1119" t="str">
            <v>Prajapati Vas, Hathipura, Mankol, Sanand, Ahmedabad, Gujarat.</v>
          </cell>
          <cell r="U1119" t="str">
            <v>Prajapati Vas, Hathipura, Mankol, Sanand, Ahmedabad, Gujarat.</v>
          </cell>
          <cell r="V1119" t="str">
            <v>-</v>
          </cell>
          <cell r="W1119">
            <v>967220951948</v>
          </cell>
          <cell r="X1119">
            <v>0</v>
          </cell>
          <cell r="Y1119" t="str">
            <v>9th</v>
          </cell>
          <cell r="Z1119" t="str">
            <v>-</v>
          </cell>
          <cell r="AA1119" t="str">
            <v>6 Month</v>
          </cell>
        </row>
        <row r="1120">
          <cell r="B1120" t="str">
            <v>C2103034</v>
          </cell>
          <cell r="C1120" t="str">
            <v>QA</v>
          </cell>
          <cell r="D1120" t="str">
            <v>Quality Inspection</v>
          </cell>
          <cell r="E1120">
            <v>0</v>
          </cell>
          <cell r="F1120" t="str">
            <v>CW Operator</v>
          </cell>
          <cell r="G1120" t="str">
            <v>Skilled</v>
          </cell>
          <cell r="H1120">
            <v>44277</v>
          </cell>
          <cell r="I1120">
            <v>44363</v>
          </cell>
          <cell r="J1120">
            <v>0</v>
          </cell>
          <cell r="K1120" t="str">
            <v>Pradipkumar Arjunbhai Vasava</v>
          </cell>
          <cell r="L1120">
            <v>29.153424657534245</v>
          </cell>
          <cell r="M1120">
            <v>34661</v>
          </cell>
          <cell r="N1120">
            <v>9512939270</v>
          </cell>
          <cell r="O1120" t="str">
            <v>vasavapradipkumar@555gmail.com</v>
          </cell>
          <cell r="P1120" t="str">
            <v>Arjun Bhai</v>
          </cell>
          <cell r="Q1120">
            <v>9537286379</v>
          </cell>
          <cell r="R1120" t="str">
            <v>Father</v>
          </cell>
          <cell r="S1120" t="str">
            <v>Vsta Ben</v>
          </cell>
          <cell r="T1120" t="str">
            <v>P.26 Chaha kyupuri Road  High Court, Ahmedabad, 380061</v>
          </cell>
          <cell r="U1120" t="str">
            <v>S/O: Vasava Arjunbhai Navivasahat Faliyu Sabuti Ambawadi Dediapada Narmada Gujarat 393041</v>
          </cell>
          <cell r="V1120" t="str">
            <v>BDRPV1555Q</v>
          </cell>
          <cell r="W1120">
            <v>578282950121</v>
          </cell>
          <cell r="X1120">
            <v>0</v>
          </cell>
          <cell r="Y1120" t="str">
            <v>ITI</v>
          </cell>
          <cell r="Z1120" t="str">
            <v>Turner</v>
          </cell>
          <cell r="AA1120" t="str">
            <v>2 Year</v>
          </cell>
        </row>
        <row r="1121">
          <cell r="B1121" t="str">
            <v>C2103035</v>
          </cell>
          <cell r="C1121" t="str">
            <v>Production</v>
          </cell>
          <cell r="D1121" t="str">
            <v>Tire Building</v>
          </cell>
          <cell r="E1121">
            <v>0</v>
          </cell>
          <cell r="F1121" t="str">
            <v>CW Operator</v>
          </cell>
          <cell r="G1121" t="str">
            <v>Skilled</v>
          </cell>
          <cell r="H1121">
            <v>44277</v>
          </cell>
          <cell r="I1121">
            <v>44565</v>
          </cell>
          <cell r="J1121">
            <v>0</v>
          </cell>
          <cell r="K1121" t="str">
            <v>Rakesh Himmatbhai Chauhan</v>
          </cell>
          <cell r="L1121">
            <v>25.991780821917807</v>
          </cell>
          <cell r="M1121">
            <v>35815</v>
          </cell>
          <cell r="N1121">
            <v>8140716456</v>
          </cell>
          <cell r="O1121" t="str">
            <v>chauhanrakesh2911@gmail.com</v>
          </cell>
          <cell r="P1121" t="str">
            <v>Himmat Bhai</v>
          </cell>
          <cell r="Q1121">
            <v>9723692682</v>
          </cell>
          <cell r="R1121" t="str">
            <v>Father</v>
          </cell>
          <cell r="S1121" t="str">
            <v>Ranjan Ben</v>
          </cell>
          <cell r="T1121" t="str">
            <v>Bopal Circel Ahmedabad, Gujarat.</v>
          </cell>
          <cell r="U1121" t="str">
            <v>Mandir Para satvara Ni Bhojansala, Limbdi, Surendra Nagar Gujarat - 363421</v>
          </cell>
          <cell r="V1121" t="str">
            <v>-</v>
          </cell>
          <cell r="W1121">
            <v>823542913753</v>
          </cell>
          <cell r="X1121">
            <v>0</v>
          </cell>
          <cell r="Y1121" t="str">
            <v>ITI</v>
          </cell>
          <cell r="Z1121" t="str">
            <v xml:space="preserve">Mechanic Diesel </v>
          </cell>
          <cell r="AA1121" t="str">
            <v>1 Year</v>
          </cell>
        </row>
        <row r="1122">
          <cell r="B1122" t="str">
            <v>C2103036</v>
          </cell>
          <cell r="C1122" t="str">
            <v>Production</v>
          </cell>
          <cell r="D1122" t="str">
            <v>Tire Building</v>
          </cell>
          <cell r="E1122">
            <v>0</v>
          </cell>
          <cell r="F1122" t="str">
            <v>CW Operator</v>
          </cell>
          <cell r="G1122" t="str">
            <v>Skilled</v>
          </cell>
          <cell r="H1122">
            <v>44277</v>
          </cell>
          <cell r="I1122">
            <v>44688</v>
          </cell>
          <cell r="J1122">
            <v>0</v>
          </cell>
          <cell r="K1122" t="str">
            <v>Rohit Vasant Patil</v>
          </cell>
          <cell r="L1122">
            <v>27.282191780821918</v>
          </cell>
          <cell r="M1122">
            <v>35344</v>
          </cell>
          <cell r="N1122">
            <v>8866818884</v>
          </cell>
          <cell r="O1122" t="str">
            <v>rohitpatil145156@gmail.com</v>
          </cell>
          <cell r="P1122" t="str">
            <v>Vasant</v>
          </cell>
          <cell r="Q1122">
            <v>7874390208</v>
          </cell>
          <cell r="R1122" t="str">
            <v>Father</v>
          </cell>
          <cell r="S1122" t="str">
            <v>Sangita Ben</v>
          </cell>
          <cell r="T1122" t="str">
            <v>410 3rd Floor, Sai Darshan Complax,  Nalani Bhagoli, Sanand, Ahmedabad, Gujarat</v>
          </cell>
          <cell r="U1122" t="str">
            <v>Blok No. - 328, Room No - 3224, 150 Yrban, Pandesara, Opp, LIG 540, Surat, Gujarat.</v>
          </cell>
          <cell r="V1122" t="str">
            <v>-</v>
          </cell>
          <cell r="W1122">
            <v>668647343701</v>
          </cell>
          <cell r="X1122">
            <v>0</v>
          </cell>
          <cell r="Y1122" t="str">
            <v>ITI</v>
          </cell>
          <cell r="Z1122" t="str">
            <v>Machinist</v>
          </cell>
          <cell r="AA1122" t="str">
            <v>-</v>
          </cell>
        </row>
        <row r="1123">
          <cell r="B1123" t="str">
            <v>C2103037</v>
          </cell>
          <cell r="C1123" t="str">
            <v>Production</v>
          </cell>
          <cell r="D1123" t="str">
            <v>Tire Building</v>
          </cell>
          <cell r="E1123">
            <v>0</v>
          </cell>
          <cell r="F1123" t="str">
            <v>CW Operator</v>
          </cell>
          <cell r="G1123" t="str">
            <v>Skilled</v>
          </cell>
          <cell r="H1123">
            <v>44277</v>
          </cell>
          <cell r="I1123">
            <v>44428</v>
          </cell>
          <cell r="J1123">
            <v>0</v>
          </cell>
          <cell r="K1123" t="str">
            <v>Nayankumar Vishanubhai Prajapati</v>
          </cell>
          <cell r="L1123">
            <v>25.460273972602739</v>
          </cell>
          <cell r="M1123">
            <v>36009</v>
          </cell>
          <cell r="N1123">
            <v>9081561071</v>
          </cell>
          <cell r="O1123" t="str">
            <v>nayanp1998@gmail.com</v>
          </cell>
          <cell r="P1123" t="str">
            <v>Vishnu Bhai</v>
          </cell>
          <cell r="Q1123">
            <v>9824913784</v>
          </cell>
          <cell r="R1123" t="str">
            <v>Father</v>
          </cell>
          <cell r="S1123" t="str">
            <v>Bhavana Ben</v>
          </cell>
          <cell r="T1123" t="str">
            <v>Bol Gam, Sanand, Ahmedabad, Gujarat.</v>
          </cell>
          <cell r="U1123" t="str">
            <v>At &amp; Po: Vadadala Ta: Balasinor, Dist: Mahisaghar, Gujarat.</v>
          </cell>
          <cell r="V1123" t="str">
            <v>EHHPP7822M</v>
          </cell>
          <cell r="W1123">
            <v>923052788527</v>
          </cell>
          <cell r="X1123">
            <v>0</v>
          </cell>
          <cell r="Y1123" t="str">
            <v>Diploma</v>
          </cell>
          <cell r="Z1123" t="str">
            <v>Mechanical Engineering</v>
          </cell>
          <cell r="AA1123" t="str">
            <v>3 Year</v>
          </cell>
        </row>
        <row r="1124">
          <cell r="B1124" t="str">
            <v>C2104038</v>
          </cell>
          <cell r="C1124" t="str">
            <v>Production</v>
          </cell>
          <cell r="D1124" t="str">
            <v>Mixing</v>
          </cell>
          <cell r="E1124">
            <v>0</v>
          </cell>
          <cell r="F1124" t="str">
            <v>Forklift Driver</v>
          </cell>
          <cell r="G1124" t="str">
            <v>Forklift</v>
          </cell>
          <cell r="H1124">
            <v>44291</v>
          </cell>
          <cell r="I1124">
            <v>0</v>
          </cell>
          <cell r="J1124">
            <v>0</v>
          </cell>
          <cell r="K1124" t="str">
            <v>Mansing Bharatbhai Patel</v>
          </cell>
          <cell r="L1124">
            <v>31.627397260273973</v>
          </cell>
          <cell r="M1124">
            <v>33758</v>
          </cell>
          <cell r="N1124">
            <v>9265314776</v>
          </cell>
          <cell r="O1124">
            <v>0</v>
          </cell>
          <cell r="P1124">
            <v>9265314775</v>
          </cell>
          <cell r="Q1124" t="str">
            <v>Bharat Pate</v>
          </cell>
          <cell r="R1124" t="str">
            <v>Father</v>
          </cell>
          <cell r="S1124" t="str">
            <v>Kokila Ben</v>
          </cell>
          <cell r="T1124" t="str">
            <v>Meni, Meni, Vekaria, Ahmedabad, Bavla, Gujarat, 382110</v>
          </cell>
          <cell r="U1124" t="str">
            <v>Meni, Meni, Vekaria, Ahmedabad, Bavla, Gujarat, 382110</v>
          </cell>
          <cell r="V1124" t="str">
            <v>-</v>
          </cell>
          <cell r="W1124">
            <v>757913901163</v>
          </cell>
          <cell r="X1124">
            <v>0</v>
          </cell>
          <cell r="Y1124" t="str">
            <v>HSC</v>
          </cell>
          <cell r="Z1124" t="str">
            <v>-</v>
          </cell>
          <cell r="AA1124" t="str">
            <v>1 Year</v>
          </cell>
        </row>
        <row r="1125">
          <cell r="B1125" t="str">
            <v>C2104039</v>
          </cell>
          <cell r="C1125" t="str">
            <v>Production</v>
          </cell>
          <cell r="D1125" t="str">
            <v>Extrusion</v>
          </cell>
          <cell r="E1125">
            <v>0</v>
          </cell>
          <cell r="F1125" t="str">
            <v>CW Operator</v>
          </cell>
          <cell r="G1125" t="str">
            <v>Skilled</v>
          </cell>
          <cell r="H1125">
            <v>44291</v>
          </cell>
          <cell r="I1125">
            <v>44296</v>
          </cell>
          <cell r="J1125">
            <v>0</v>
          </cell>
          <cell r="K1125" t="str">
            <v>Arjun Ratilal Chauhan</v>
          </cell>
          <cell r="L1125">
            <v>27.989041095890411</v>
          </cell>
          <cell r="M1125">
            <v>35086</v>
          </cell>
          <cell r="N1125">
            <v>9328823952</v>
          </cell>
          <cell r="O1125" t="str">
            <v>chauhanarjun8513@gmail.com</v>
          </cell>
          <cell r="P1125">
            <v>8141235209</v>
          </cell>
          <cell r="Q1125" t="str">
            <v>Ratilal</v>
          </cell>
          <cell r="R1125" t="str">
            <v>Father</v>
          </cell>
          <cell r="S1125" t="str">
            <v>Chandrika Ben</v>
          </cell>
          <cell r="T1125" t="str">
            <v>Rohit Vas , Rathar, Sanand, Ahmedabad, Gujarat.</v>
          </cell>
          <cell r="U1125" t="str">
            <v>Chauhan Vas, Nidhrad, Nidhrad, Nedharad; Ahmedabad, Gujarat, 382115</v>
          </cell>
          <cell r="V1125" t="str">
            <v>-</v>
          </cell>
          <cell r="W1125">
            <v>243345136233</v>
          </cell>
          <cell r="X1125">
            <v>0</v>
          </cell>
          <cell r="Y1125" t="str">
            <v>ITI</v>
          </cell>
          <cell r="Z1125" t="str">
            <v>Fitter</v>
          </cell>
          <cell r="AA1125" t="str">
            <v>3 Year</v>
          </cell>
        </row>
        <row r="1126">
          <cell r="B1126" t="str">
            <v>C2104040</v>
          </cell>
          <cell r="C1126" t="str">
            <v>Production</v>
          </cell>
          <cell r="D1126" t="str">
            <v>Calender</v>
          </cell>
          <cell r="E1126">
            <v>0</v>
          </cell>
          <cell r="F1126" t="str">
            <v>CW Operator</v>
          </cell>
          <cell r="G1126" t="str">
            <v>Skilled</v>
          </cell>
          <cell r="H1126">
            <v>44291</v>
          </cell>
          <cell r="I1126">
            <v>44464</v>
          </cell>
          <cell r="J1126">
            <v>0</v>
          </cell>
          <cell r="K1126" t="str">
            <v>Govindbhai Shakarabhai Makvana</v>
          </cell>
          <cell r="L1126">
            <v>30.950684931506849</v>
          </cell>
          <cell r="M1126">
            <v>34005</v>
          </cell>
          <cell r="N1126">
            <v>8153944150</v>
          </cell>
          <cell r="O1126">
            <v>0</v>
          </cell>
          <cell r="P1126">
            <v>7069844035</v>
          </cell>
          <cell r="Q1126" t="str">
            <v>Shakara bHai</v>
          </cell>
          <cell r="R1126" t="str">
            <v>Father</v>
          </cell>
          <cell r="S1126" t="str">
            <v>lila Ben</v>
          </cell>
          <cell r="T1126" t="str">
            <v>Rethal, Rethal, Ahmedabad, Rethal, Gujarat. 382110</v>
          </cell>
          <cell r="U1126" t="str">
            <v>Rethal, Rethal, Ahmedabad, Rethal, Gujarat. 382110</v>
          </cell>
          <cell r="V1126" t="str">
            <v>-</v>
          </cell>
          <cell r="W1126">
            <v>211369214787</v>
          </cell>
          <cell r="X1126">
            <v>0</v>
          </cell>
          <cell r="Y1126" t="str">
            <v>ITI</v>
          </cell>
          <cell r="Z1126" t="str">
            <v>Fitter</v>
          </cell>
          <cell r="AA1126" t="str">
            <v>-</v>
          </cell>
        </row>
        <row r="1127">
          <cell r="B1127" t="str">
            <v>C2104041</v>
          </cell>
          <cell r="C1127" t="str">
            <v>Production</v>
          </cell>
          <cell r="D1127" t="str">
            <v>Curing</v>
          </cell>
          <cell r="E1127">
            <v>0</v>
          </cell>
          <cell r="F1127" t="str">
            <v>CW Operator</v>
          </cell>
          <cell r="G1127" t="str">
            <v>Skilled</v>
          </cell>
          <cell r="H1127">
            <v>44298</v>
          </cell>
          <cell r="I1127">
            <v>44348</v>
          </cell>
          <cell r="J1127">
            <v>0</v>
          </cell>
          <cell r="K1127" t="str">
            <v>Mohit Katara Naresh Katara</v>
          </cell>
          <cell r="L1127">
            <v>23.660273972602738</v>
          </cell>
          <cell r="M1127">
            <v>36666</v>
          </cell>
          <cell r="N1127">
            <v>7375869262</v>
          </cell>
          <cell r="O1127" t="str">
            <v>kataramohit58544@gmail.com</v>
          </cell>
          <cell r="P1127">
            <v>9772320508</v>
          </cell>
          <cell r="Q1127" t="str">
            <v>Naresh katara</v>
          </cell>
          <cell r="R1127" t="str">
            <v>Father</v>
          </cell>
          <cell r="S1127" t="str">
            <v>Mithlesh</v>
          </cell>
          <cell r="T1127" t="str">
            <v>Sanand Somnath Society, Sanand, Ahmedabad, Gujarat. 382110</v>
          </cell>
          <cell r="U1127" t="str">
            <v>S/o: Naresh Katara, Ajan, Ajan, Bharatpur, Rajasthan, 321025</v>
          </cell>
          <cell r="V1127" t="str">
            <v>-</v>
          </cell>
          <cell r="W1127">
            <v>335782668873</v>
          </cell>
          <cell r="X1127">
            <v>0</v>
          </cell>
          <cell r="Y1127" t="str">
            <v>ITI</v>
          </cell>
          <cell r="Z1127" t="str">
            <v>Electrician</v>
          </cell>
          <cell r="AA1127">
            <v>0</v>
          </cell>
        </row>
        <row r="1128">
          <cell r="B1128" t="str">
            <v>C2104042</v>
          </cell>
          <cell r="C1128" t="str">
            <v>Production</v>
          </cell>
          <cell r="D1128" t="str">
            <v>Tire building</v>
          </cell>
          <cell r="E1128">
            <v>0</v>
          </cell>
          <cell r="F1128" t="str">
            <v>CW Operator</v>
          </cell>
          <cell r="G1128" t="str">
            <v>Skilled</v>
          </cell>
          <cell r="H1128">
            <v>44298</v>
          </cell>
          <cell r="I1128">
            <v>44385</v>
          </cell>
          <cell r="J1128">
            <v>0</v>
          </cell>
          <cell r="K1128" t="str">
            <v>Nikhil Kumar Pradip Kumar Daraji</v>
          </cell>
          <cell r="L1128">
            <v>24.936986301369863</v>
          </cell>
          <cell r="M1128">
            <v>36200</v>
          </cell>
          <cell r="N1128">
            <v>9106623684</v>
          </cell>
          <cell r="O1128" t="str">
            <v>nikhilrdaji123@gmail.com</v>
          </cell>
          <cell r="P1128">
            <v>7567739854</v>
          </cell>
          <cell r="Q1128" t="str">
            <v>Sunakshi Ben</v>
          </cell>
          <cell r="R1128" t="str">
            <v>Mother</v>
          </cell>
          <cell r="S1128" t="str">
            <v>Sunakshi Ben</v>
          </cell>
          <cell r="T1128" t="str">
            <v>l-11, Om payal Flat, Opp Swaminarayan Tempal, Satellite, Ahmedabad City, Manekbag, Gujarat, 380015</v>
          </cell>
          <cell r="U1128" t="str">
            <v>l-11, Om payal Flat, Opp Swaminarayan Tempal, Satellite, Ahmedabad City, Manekbag, Gujarat, 380015</v>
          </cell>
          <cell r="V1128" t="str">
            <v>GTXPD0522G</v>
          </cell>
          <cell r="W1128">
            <v>471508394961</v>
          </cell>
          <cell r="X1128">
            <v>0</v>
          </cell>
          <cell r="Y1128" t="str">
            <v>Diploma</v>
          </cell>
          <cell r="Z1128" t="str">
            <v>Mechanical</v>
          </cell>
          <cell r="AA1128">
            <v>0</v>
          </cell>
        </row>
        <row r="1129">
          <cell r="B1129" t="str">
            <v>C2104043</v>
          </cell>
          <cell r="C1129" t="str">
            <v>Production</v>
          </cell>
          <cell r="D1129" t="str">
            <v>Tire building</v>
          </cell>
          <cell r="E1129">
            <v>0</v>
          </cell>
          <cell r="F1129" t="str">
            <v>CW Operator</v>
          </cell>
          <cell r="G1129" t="str">
            <v>Skilled</v>
          </cell>
          <cell r="H1129">
            <v>44298</v>
          </cell>
          <cell r="I1129">
            <v>44385</v>
          </cell>
          <cell r="J1129">
            <v>0</v>
          </cell>
          <cell r="K1129" t="str">
            <v>Monil Chintan Shah</v>
          </cell>
          <cell r="L1129">
            <v>23.304109589041097</v>
          </cell>
          <cell r="M1129">
            <v>36796</v>
          </cell>
          <cell r="N1129">
            <v>7227877255</v>
          </cell>
          <cell r="O1129" t="str">
            <v>monilshah076@gmail.com</v>
          </cell>
          <cell r="P1129">
            <v>9725442709</v>
          </cell>
          <cell r="Q1129" t="str">
            <v>Chintan</v>
          </cell>
          <cell r="R1129" t="str">
            <v>Father</v>
          </cell>
          <cell r="S1129" t="str">
            <v>Sonal Shah</v>
          </cell>
          <cell r="T1129" t="str">
            <v>S/O: Chintan C-18 Sonal Appartment Near D- Mart Jivrajpark Ahmedabad City Jivraj Park Ahmedabad Gujarat.</v>
          </cell>
          <cell r="U1129" t="str">
            <v>S/O: Chintan C-18 Sonal Appartment Near D- Mart Jivrajpark Ahmedabad City Jivraj Park Ahmedabad Gujarat.</v>
          </cell>
          <cell r="V1129" t="str">
            <v>MAFPS7698M</v>
          </cell>
          <cell r="W1129">
            <v>233649241800</v>
          </cell>
          <cell r="X1129" t="str">
            <v>A+</v>
          </cell>
          <cell r="Y1129" t="str">
            <v>Diploma</v>
          </cell>
          <cell r="Z1129" t="str">
            <v xml:space="preserve">Mechanical </v>
          </cell>
          <cell r="AA1129">
            <v>0</v>
          </cell>
        </row>
        <row r="1130">
          <cell r="B1130" t="str">
            <v>C2104044</v>
          </cell>
          <cell r="C1130" t="str">
            <v>Production</v>
          </cell>
          <cell r="D1130" t="str">
            <v>Tire building</v>
          </cell>
          <cell r="E1130">
            <v>0</v>
          </cell>
          <cell r="F1130" t="str">
            <v>CW Operator</v>
          </cell>
          <cell r="G1130" t="str">
            <v>Skilled</v>
          </cell>
          <cell r="H1130">
            <v>44298</v>
          </cell>
          <cell r="I1130">
            <v>44397</v>
          </cell>
          <cell r="J1130">
            <v>0</v>
          </cell>
          <cell r="K1130" t="str">
            <v>Viraj Kirtibhai Patel</v>
          </cell>
          <cell r="L1130">
            <v>23.476712328767125</v>
          </cell>
          <cell r="M1130">
            <v>36733</v>
          </cell>
          <cell r="N1130">
            <v>9925556879</v>
          </cell>
          <cell r="O1130" t="str">
            <v>vrajpatelmech@gmail.com</v>
          </cell>
          <cell r="P1130">
            <v>8980926091</v>
          </cell>
          <cell r="Q1130" t="str">
            <v>KirtiBhai Patel</v>
          </cell>
          <cell r="R1130" t="str">
            <v>Father</v>
          </cell>
          <cell r="S1130" t="str">
            <v>Vasanti Ben</v>
          </cell>
          <cell r="T1130" t="str">
            <v>S/O Kirti Patel, F-12/134, Abhilash Appartment Vyaswadi Navavadaj, Ahmedabad, Naranpura Vistar, Ahmedabad, Gujarat.</v>
          </cell>
          <cell r="U1130" t="str">
            <v>S/O Kirti Patel, F-12/134, Abhilash Appartment Vyaswadi Navavadaj, Ahmedabad, Naranpura Vistar, Ahmedabad, Gujarat.</v>
          </cell>
          <cell r="V1130" t="str">
            <v>FADPP0623Q</v>
          </cell>
          <cell r="W1130">
            <v>349036127520</v>
          </cell>
          <cell r="X1130">
            <v>0</v>
          </cell>
          <cell r="Y1130" t="str">
            <v>Diploma</v>
          </cell>
          <cell r="Z1130" t="str">
            <v xml:space="preserve">Mechanical </v>
          </cell>
          <cell r="AA1130">
            <v>0</v>
          </cell>
        </row>
        <row r="1131">
          <cell r="B1131" t="str">
            <v>C2104045</v>
          </cell>
          <cell r="C1131" t="str">
            <v>QA</v>
          </cell>
          <cell r="D1131" t="str">
            <v>Quality Inspection</v>
          </cell>
          <cell r="E1131">
            <v>0</v>
          </cell>
          <cell r="F1131" t="str">
            <v>CW Operator</v>
          </cell>
          <cell r="G1131" t="str">
            <v>Skilled</v>
          </cell>
          <cell r="H1131">
            <v>44298</v>
          </cell>
          <cell r="I1131">
            <v>44311</v>
          </cell>
          <cell r="J1131">
            <v>0</v>
          </cell>
          <cell r="K1131" t="str">
            <v>Saniya Pratpbhai Babubhai</v>
          </cell>
          <cell r="L1131">
            <v>26.142465753424659</v>
          </cell>
          <cell r="M1131">
            <v>35760</v>
          </cell>
          <cell r="N1131">
            <v>8153096819</v>
          </cell>
          <cell r="O1131" t="str">
            <v>pratapsaniya2611@gmail.com</v>
          </cell>
          <cell r="P1131">
            <v>8488807100</v>
          </cell>
          <cell r="Q1131" t="str">
            <v>Babu Bhai</v>
          </cell>
          <cell r="R1131" t="str">
            <v>Father</v>
          </cell>
          <cell r="S1131" t="str">
            <v>mamaia Ben</v>
          </cell>
          <cell r="T1131" t="str">
            <v>Sanand Somnath Society, Sanand, Ahmedabad, Gujarat. 382110</v>
          </cell>
          <cell r="U1131" t="str">
            <v>S/O Vaghaniya Nava, Amreli, Vaghaniya, Gujarat, 365456</v>
          </cell>
          <cell r="V1131" t="str">
            <v>KKBPS2428R</v>
          </cell>
          <cell r="W1131">
            <v>607405306202</v>
          </cell>
          <cell r="X1131">
            <v>0</v>
          </cell>
          <cell r="Y1131" t="str">
            <v>ITI</v>
          </cell>
          <cell r="Z1131" t="str">
            <v xml:space="preserve">Mechanic Diesel </v>
          </cell>
          <cell r="AA1131">
            <v>0</v>
          </cell>
        </row>
        <row r="1132">
          <cell r="B1132" t="str">
            <v>C2104046</v>
          </cell>
          <cell r="C1132" t="str">
            <v>QA</v>
          </cell>
          <cell r="D1132" t="str">
            <v>Quality Inspection</v>
          </cell>
          <cell r="E1132">
            <v>0</v>
          </cell>
          <cell r="F1132" t="str">
            <v>CW Operator</v>
          </cell>
          <cell r="G1132" t="str">
            <v>Skilled</v>
          </cell>
          <cell r="H1132">
            <v>44298</v>
          </cell>
          <cell r="I1132">
            <v>44305</v>
          </cell>
          <cell r="J1132">
            <v>0</v>
          </cell>
          <cell r="K1132" t="str">
            <v>Kamlesh Bhai Dhiru Bhai Baria</v>
          </cell>
          <cell r="L1132">
            <v>25.591780821917808</v>
          </cell>
          <cell r="M1132">
            <v>35961</v>
          </cell>
          <cell r="N1132">
            <v>9978105358</v>
          </cell>
          <cell r="O1132" t="str">
            <v>kamaleshbaria1900@gmail.com</v>
          </cell>
          <cell r="P1132">
            <v>8980636450</v>
          </cell>
          <cell r="Q1132" t="str">
            <v>dhiru Bhai</v>
          </cell>
          <cell r="R1132" t="str">
            <v>Father</v>
          </cell>
          <cell r="S1132" t="str">
            <v>Manjula Ben</v>
          </cell>
          <cell r="T1132" t="str">
            <v>Sanand Somnath Society, Sanand, Ahmedabad, Gujarat. 382110</v>
          </cell>
          <cell r="U1132" t="str">
            <v>Chamariya, Chamariya, Dahod, Gujarat - 389175</v>
          </cell>
          <cell r="V1132" t="str">
            <v>DTZPB0304K</v>
          </cell>
          <cell r="W1132">
            <v>550553202204</v>
          </cell>
          <cell r="X1132">
            <v>0</v>
          </cell>
          <cell r="Y1132" t="str">
            <v>ITI</v>
          </cell>
          <cell r="Z1132" t="str">
            <v>Mechanic Motor Vehicle</v>
          </cell>
          <cell r="AA1132">
            <v>0</v>
          </cell>
        </row>
        <row r="1133">
          <cell r="B1133" t="str">
            <v>C2104047</v>
          </cell>
          <cell r="C1133" t="str">
            <v>QA</v>
          </cell>
          <cell r="D1133" t="str">
            <v>Quality Inspection</v>
          </cell>
          <cell r="E1133">
            <v>0</v>
          </cell>
          <cell r="F1133" t="str">
            <v>CW Operator</v>
          </cell>
          <cell r="G1133" t="str">
            <v>Skilled</v>
          </cell>
          <cell r="H1133">
            <v>44298</v>
          </cell>
          <cell r="I1133">
            <v>44341</v>
          </cell>
          <cell r="J1133">
            <v>0</v>
          </cell>
          <cell r="K1133" t="str">
            <v>Prabhu Ranjan Biswal</v>
          </cell>
          <cell r="L1133">
            <v>24.852054794520548</v>
          </cell>
          <cell r="M1133">
            <v>36231</v>
          </cell>
          <cell r="N1133">
            <v>9337851615</v>
          </cell>
          <cell r="O1133" t="str">
            <v>Prsbhursnjsnbidwar927@gmail.com</v>
          </cell>
          <cell r="P1133">
            <v>9937928203</v>
          </cell>
          <cell r="Q1133" t="str">
            <v>Ranjan</v>
          </cell>
          <cell r="R1133" t="str">
            <v>Father</v>
          </cell>
          <cell r="S1133" t="str">
            <v>bharti</v>
          </cell>
          <cell r="T1133" t="str">
            <v>Sanand Somnath Society, Sanand, Ahmedabad, Gujarat. 382110</v>
          </cell>
          <cell r="U1133" t="str">
            <v>Dhunpur, jagdishpur, Odisha - 754138</v>
          </cell>
          <cell r="V1133" t="str">
            <v>FIBPB5593R</v>
          </cell>
          <cell r="W1133">
            <v>699945251433</v>
          </cell>
          <cell r="X1133">
            <v>0</v>
          </cell>
          <cell r="Y1133" t="str">
            <v>ITI</v>
          </cell>
          <cell r="Z1133" t="str">
            <v>Fitter</v>
          </cell>
          <cell r="AA1133">
            <v>0</v>
          </cell>
        </row>
        <row r="1134">
          <cell r="B1134" t="str">
            <v>C2104048</v>
          </cell>
          <cell r="C1134" t="str">
            <v>Production</v>
          </cell>
          <cell r="D1134" t="str">
            <v>Calender</v>
          </cell>
          <cell r="E1134">
            <v>0</v>
          </cell>
          <cell r="F1134" t="str">
            <v>CW Operator</v>
          </cell>
          <cell r="G1134" t="str">
            <v>Skilled</v>
          </cell>
          <cell r="H1134">
            <v>44298</v>
          </cell>
          <cell r="I1134">
            <v>44481</v>
          </cell>
          <cell r="J1134">
            <v>0</v>
          </cell>
          <cell r="K1134" t="str">
            <v>Karan Manoj Mahawar</v>
          </cell>
          <cell r="L1134">
            <v>24.216438356164385</v>
          </cell>
          <cell r="M1134">
            <v>36463</v>
          </cell>
          <cell r="N1134">
            <v>7016313647</v>
          </cell>
          <cell r="O1134" t="str">
            <v>karanmahavaea2@gmail.com</v>
          </cell>
          <cell r="P1134">
            <v>9727376757</v>
          </cell>
          <cell r="Q1134" t="str">
            <v xml:space="preserve">Manoj </v>
          </cell>
          <cell r="R1134" t="str">
            <v>Father</v>
          </cell>
          <cell r="S1134" t="str">
            <v>Dranjali Ben</v>
          </cell>
          <cell r="T1134" t="str">
            <v>C-17 Padamavati Flat, D- Cohir Sabarmati, Ahmwdabad</v>
          </cell>
          <cell r="U1134" t="str">
            <v>C-17 Padamavati Flat, D- Cohir Sabarmati, Ahmwdabad</v>
          </cell>
          <cell r="V1134" t="str">
            <v>FDEPM5162F</v>
          </cell>
          <cell r="W1134">
            <v>306759506677</v>
          </cell>
          <cell r="X1134">
            <v>0</v>
          </cell>
          <cell r="Y1134" t="str">
            <v>ITI</v>
          </cell>
          <cell r="Z1134" t="str">
            <v>Fitter</v>
          </cell>
          <cell r="AA1134">
            <v>0</v>
          </cell>
        </row>
        <row r="1135">
          <cell r="B1135" t="str">
            <v>C2104049</v>
          </cell>
          <cell r="C1135" t="str">
            <v>Production</v>
          </cell>
          <cell r="D1135" t="str">
            <v>Tire building</v>
          </cell>
          <cell r="E1135">
            <v>0</v>
          </cell>
          <cell r="F1135" t="str">
            <v>CW Operator</v>
          </cell>
          <cell r="G1135" t="str">
            <v>Skilled</v>
          </cell>
          <cell r="H1135">
            <v>44298</v>
          </cell>
          <cell r="I1135">
            <v>44490</v>
          </cell>
          <cell r="J1135">
            <v>0</v>
          </cell>
          <cell r="K1135" t="str">
            <v>Dipak Bhai BhupatBhai Patel</v>
          </cell>
          <cell r="L1135">
            <v>24.509589041095889</v>
          </cell>
          <cell r="M1135">
            <v>36356</v>
          </cell>
          <cell r="N1135">
            <v>9737570512</v>
          </cell>
          <cell r="O1135" t="str">
            <v>pateldipakis0799@gmail.com</v>
          </cell>
          <cell r="P1135">
            <v>6353584729</v>
          </cell>
          <cell r="Q1135" t="str">
            <v>Bhupatbhai</v>
          </cell>
          <cell r="R1135" t="str">
            <v>Father</v>
          </cell>
          <cell r="S1135" t="str">
            <v>Gualb Ben</v>
          </cell>
          <cell r="T1135" t="str">
            <v>Sanand Somnath Society, Sanand, Ahmedabad, Gujarat. 382110</v>
          </cell>
          <cell r="U1135" t="str">
            <v>Patel Street, TO-amthapura, Modasarm Modasar, Ahmedabad, Sanand, Gujarat, 282220</v>
          </cell>
          <cell r="V1135" t="str">
            <v>ENIPP3886A</v>
          </cell>
          <cell r="W1135">
            <v>214767677816</v>
          </cell>
          <cell r="X1135">
            <v>0</v>
          </cell>
          <cell r="Y1135" t="str">
            <v>Diploma</v>
          </cell>
          <cell r="Z1135" t="str">
            <v>Mechanical</v>
          </cell>
          <cell r="AA1135">
            <v>0</v>
          </cell>
        </row>
        <row r="1136">
          <cell r="B1136" t="str">
            <v>C2104050</v>
          </cell>
          <cell r="C1136" t="str">
            <v>Production</v>
          </cell>
          <cell r="D1136" t="str">
            <v>Tire building</v>
          </cell>
          <cell r="E1136">
            <v>0</v>
          </cell>
          <cell r="F1136" t="str">
            <v>CW Operator</v>
          </cell>
          <cell r="G1136" t="str">
            <v>Skilled</v>
          </cell>
          <cell r="H1136">
            <v>44298</v>
          </cell>
          <cell r="I1136">
            <v>44390</v>
          </cell>
          <cell r="J1136">
            <v>0</v>
          </cell>
          <cell r="K1136" t="str">
            <v>Dhruv Vishanu Bhai Patel</v>
          </cell>
          <cell r="L1136">
            <v>24.030136986301368</v>
          </cell>
          <cell r="M1136">
            <v>36531</v>
          </cell>
          <cell r="N1136">
            <v>7202910733</v>
          </cell>
          <cell r="O1136" t="str">
            <v>dhruvpatel62000@gmail.com</v>
          </cell>
          <cell r="P1136">
            <v>8140244610</v>
          </cell>
          <cell r="Q1136" t="str">
            <v>Vishnu Bhai</v>
          </cell>
          <cell r="R1136" t="str">
            <v>Father</v>
          </cell>
          <cell r="S1136" t="str">
            <v>Jyotsana Ben</v>
          </cell>
          <cell r="T1136" t="str">
            <v>C/O Vishnu Bhai, 301, Maniyar Paru, Vihar, Gadhunagar, Gujarat - 382810</v>
          </cell>
          <cell r="U1136" t="str">
            <v>C/O Vishnu Bhai, 301, Maniyar Paru, Vihar, Gadhunagar, Gujarat - 382810</v>
          </cell>
          <cell r="V1136" t="str">
            <v>EOVPP5002Q</v>
          </cell>
          <cell r="W1136">
            <v>221536891428</v>
          </cell>
          <cell r="X1136">
            <v>0</v>
          </cell>
          <cell r="Y1136" t="str">
            <v>Diploma</v>
          </cell>
          <cell r="Z1136" t="str">
            <v>Automobile</v>
          </cell>
          <cell r="AA1136">
            <v>0</v>
          </cell>
        </row>
        <row r="1137">
          <cell r="B1137" t="str">
            <v>C2104051</v>
          </cell>
          <cell r="C1137" t="str">
            <v>Production</v>
          </cell>
          <cell r="D1137" t="str">
            <v>Tire building</v>
          </cell>
          <cell r="E1137">
            <v>0</v>
          </cell>
          <cell r="F1137" t="str">
            <v>CW Operator</v>
          </cell>
          <cell r="G1137" t="str">
            <v>Skilled</v>
          </cell>
          <cell r="H1137">
            <v>44298</v>
          </cell>
          <cell r="I1137">
            <v>44379</v>
          </cell>
          <cell r="J1137">
            <v>0</v>
          </cell>
          <cell r="K1137" t="str">
            <v>Rahul AnilBhai Tanna</v>
          </cell>
          <cell r="L1137">
            <v>21.950684931506849</v>
          </cell>
          <cell r="M1137">
            <v>37290</v>
          </cell>
          <cell r="N1137">
            <v>905434969</v>
          </cell>
          <cell r="O1137" t="str">
            <v>Tannarahul03@gmail.com</v>
          </cell>
          <cell r="P1137">
            <v>6352910291</v>
          </cell>
          <cell r="Q1137" t="str">
            <v>AnilBhai</v>
          </cell>
          <cell r="R1137" t="str">
            <v>Father</v>
          </cell>
          <cell r="S1137" t="str">
            <v>Jayshree Ben</v>
          </cell>
          <cell r="T1137" t="str">
            <v>41/489 Shivam Appartment Nava Vadaj Ahmedabad Naranpura Vistar, Gujarat. 380013</v>
          </cell>
          <cell r="U1137" t="str">
            <v>41/489 Shivam Appartment Nava Vadaj Ahmedabad Naranpura Vistar, Gujarat. 380013</v>
          </cell>
          <cell r="V1137" t="str">
            <v>BZJPT8658N</v>
          </cell>
          <cell r="W1137">
            <v>347560094073</v>
          </cell>
          <cell r="X1137">
            <v>0</v>
          </cell>
          <cell r="Y1137" t="str">
            <v>Diploma</v>
          </cell>
          <cell r="Z1137" t="str">
            <v>Chemical Engineering</v>
          </cell>
          <cell r="AA1137">
            <v>0</v>
          </cell>
        </row>
        <row r="1138">
          <cell r="B1138" t="str">
            <v>C2104052</v>
          </cell>
          <cell r="C1138" t="str">
            <v>Production</v>
          </cell>
          <cell r="D1138" t="str">
            <v>Tire building</v>
          </cell>
          <cell r="E1138">
            <v>0</v>
          </cell>
          <cell r="F1138" t="str">
            <v>CW Operator</v>
          </cell>
          <cell r="G1138" t="str">
            <v>Skilled</v>
          </cell>
          <cell r="H1138">
            <v>44298</v>
          </cell>
          <cell r="I1138">
            <v>44490</v>
          </cell>
          <cell r="J1138">
            <v>0</v>
          </cell>
          <cell r="K1138" t="str">
            <v>Manish Bharat Bhai Patel</v>
          </cell>
          <cell r="L1138">
            <v>23.17808219178082</v>
          </cell>
          <cell r="M1138">
            <v>36842</v>
          </cell>
          <cell r="N1138">
            <v>7359126967</v>
          </cell>
          <cell r="O1138" t="str">
            <v>pm4678828@gmail.com</v>
          </cell>
          <cell r="P1138">
            <v>9737198745</v>
          </cell>
          <cell r="Q1138" t="str">
            <v>Bharat Bhai</v>
          </cell>
          <cell r="R1138" t="str">
            <v>Father</v>
          </cell>
          <cell r="S1138" t="str">
            <v>Lila Ben</v>
          </cell>
          <cell r="T1138" t="str">
            <v>Amdupura, Sanand, Ahmedabad, Gujarat.</v>
          </cell>
          <cell r="U1138" t="str">
            <v>Patel Vas, Amdu Pura, Modasar, Ahmedabad, Gujarat, 382220</v>
          </cell>
          <cell r="V1138" t="str">
            <v>-</v>
          </cell>
          <cell r="W1138">
            <v>524198826235</v>
          </cell>
          <cell r="X1138">
            <v>0</v>
          </cell>
          <cell r="Y1138" t="str">
            <v>Diploma</v>
          </cell>
          <cell r="Z1138" t="str">
            <v>Mechanical</v>
          </cell>
          <cell r="AA1138">
            <v>0</v>
          </cell>
        </row>
        <row r="1139">
          <cell r="B1139" t="str">
            <v>C2104053</v>
          </cell>
          <cell r="C1139" t="str">
            <v>Production</v>
          </cell>
          <cell r="D1139" t="str">
            <v>Curing</v>
          </cell>
          <cell r="E1139">
            <v>0</v>
          </cell>
          <cell r="F1139" t="str">
            <v>CW Operator</v>
          </cell>
          <cell r="G1139" t="str">
            <v>Skilled</v>
          </cell>
          <cell r="H1139">
            <v>44298</v>
          </cell>
          <cell r="I1139">
            <v>44312</v>
          </cell>
          <cell r="J1139">
            <v>0</v>
          </cell>
          <cell r="K1139" t="str">
            <v>Shankar Dilip Patel</v>
          </cell>
          <cell r="L1139">
            <v>28.041095890410958</v>
          </cell>
          <cell r="M1139">
            <v>35067</v>
          </cell>
          <cell r="N1139">
            <v>9558854752</v>
          </cell>
          <cell r="O1139" t="str">
            <v>patelshank@gmail.com</v>
          </cell>
          <cell r="P1139">
            <v>7600703664</v>
          </cell>
          <cell r="Q1139" t="str">
            <v>Dilip</v>
          </cell>
          <cell r="R1139" t="str">
            <v>Father</v>
          </cell>
          <cell r="S1139" t="str">
            <v>Vandana</v>
          </cell>
          <cell r="T1139" t="str">
            <v>141 Picnic Park Society, Jain Ashram Vatva, Ahmedabad : 382440</v>
          </cell>
          <cell r="U1139" t="str">
            <v>141 Picnic Park Society, Jain Ashram Vatva, Ahmedabad : 382440</v>
          </cell>
          <cell r="V1139" t="str">
            <v>-</v>
          </cell>
          <cell r="W1139">
            <v>593481194952</v>
          </cell>
          <cell r="X1139">
            <v>0</v>
          </cell>
          <cell r="Y1139" t="str">
            <v>ITI</v>
          </cell>
          <cell r="Z1139" t="str">
            <v>Fitter</v>
          </cell>
          <cell r="AA1139">
            <v>0</v>
          </cell>
        </row>
        <row r="1140">
          <cell r="B1140" t="str">
            <v>C2104054</v>
          </cell>
          <cell r="C1140" t="str">
            <v>Production</v>
          </cell>
          <cell r="D1140" t="str">
            <v>Tire building</v>
          </cell>
          <cell r="E1140">
            <v>0</v>
          </cell>
          <cell r="F1140" t="str">
            <v>CW Operator</v>
          </cell>
          <cell r="G1140" t="str">
            <v>Skilled</v>
          </cell>
          <cell r="H1140">
            <v>44298</v>
          </cell>
          <cell r="I1140">
            <v>44536</v>
          </cell>
          <cell r="J1140">
            <v>0</v>
          </cell>
          <cell r="K1140" t="str">
            <v>Pankaj Gopal Prajapati</v>
          </cell>
          <cell r="L1140">
            <v>29.076712328767123</v>
          </cell>
          <cell r="M1140">
            <v>34689</v>
          </cell>
          <cell r="N1140">
            <v>6355640561</v>
          </cell>
          <cell r="O1140" t="str">
            <v>pk0200269@gmail.com</v>
          </cell>
          <cell r="P1140">
            <v>8511993923</v>
          </cell>
          <cell r="Q1140" t="str">
            <v>Gopal</v>
          </cell>
          <cell r="R1140" t="str">
            <v>Father</v>
          </cell>
          <cell r="S1140" t="str">
            <v>Koshliya Devi</v>
          </cell>
          <cell r="T1140" t="str">
            <v>3-E-57, New Houseing Board, Pali, Rajsathan, 306401</v>
          </cell>
          <cell r="U1140" t="str">
            <v>3-E-57, New Houseing Board, Pali, Rajsathan, 306401</v>
          </cell>
          <cell r="V1140" t="str">
            <v>CKQPP1886F</v>
          </cell>
          <cell r="W1140">
            <v>600475648036</v>
          </cell>
          <cell r="X1140">
            <v>0</v>
          </cell>
          <cell r="Y1140" t="str">
            <v>Diploma</v>
          </cell>
          <cell r="Z1140" t="str">
            <v>Electrical Engineering</v>
          </cell>
          <cell r="AA1140">
            <v>0</v>
          </cell>
        </row>
        <row r="1141">
          <cell r="B1141" t="str">
            <v>C2104055</v>
          </cell>
          <cell r="C1141" t="str">
            <v>Production</v>
          </cell>
          <cell r="D1141" t="str">
            <v>Tire Building</v>
          </cell>
          <cell r="E1141">
            <v>0</v>
          </cell>
          <cell r="F1141" t="str">
            <v>CW Operator</v>
          </cell>
          <cell r="G1141" t="str">
            <v>Skilled</v>
          </cell>
          <cell r="H1141">
            <v>44305</v>
          </cell>
          <cell r="I1141">
            <v>44361</v>
          </cell>
          <cell r="J1141">
            <v>0</v>
          </cell>
          <cell r="K1141" t="str">
            <v>Himal Kirti prajapati</v>
          </cell>
          <cell r="L1141">
            <v>31.4</v>
          </cell>
          <cell r="M1141">
            <v>33841</v>
          </cell>
          <cell r="N1141">
            <v>9727369965</v>
          </cell>
          <cell r="O1141" t="str">
            <v>himal.k.prajapati@gmail.com</v>
          </cell>
          <cell r="P1141" t="str">
            <v>Kirit</v>
          </cell>
          <cell r="Q1141">
            <v>9727423141</v>
          </cell>
          <cell r="R1141" t="str">
            <v>Father</v>
          </cell>
          <cell r="S1141" t="str">
            <v>Kalapana Ben</v>
          </cell>
          <cell r="T1141" t="str">
            <v>C/3 Taruk Flats, Mamnagar, Ahmedabad.</v>
          </cell>
          <cell r="U1141" t="str">
            <v>Shop-2,K.L.Tailor, Sarajan Society, Shashtri Road, Opp-Bob, Bardoli, Pin Code : 394601</v>
          </cell>
          <cell r="V1141" t="str">
            <v>BRNPP5224J</v>
          </cell>
          <cell r="W1141">
            <v>286809613870</v>
          </cell>
          <cell r="X1141" t="str">
            <v>AB+</v>
          </cell>
          <cell r="Y1141" t="str">
            <v>Diploma</v>
          </cell>
          <cell r="Z1141" t="str">
            <v>Mechanical Engineering</v>
          </cell>
          <cell r="AA1141" t="str">
            <v>5 Years</v>
          </cell>
        </row>
        <row r="1142">
          <cell r="B1142" t="str">
            <v>C2104056</v>
          </cell>
          <cell r="C1142" t="str">
            <v>Production</v>
          </cell>
          <cell r="D1142" t="str">
            <v>Tire Building</v>
          </cell>
          <cell r="E1142">
            <v>0</v>
          </cell>
          <cell r="F1142" t="str">
            <v>CW Operator</v>
          </cell>
          <cell r="G1142" t="str">
            <v>Skilled</v>
          </cell>
          <cell r="H1142">
            <v>44305</v>
          </cell>
          <cell r="I1142">
            <v>44382</v>
          </cell>
          <cell r="J1142">
            <v>0</v>
          </cell>
          <cell r="K1142" t="str">
            <v>Jay Pawankumar Jain</v>
          </cell>
          <cell r="L1142">
            <v>25.36986301369863</v>
          </cell>
          <cell r="M1142">
            <v>36042</v>
          </cell>
          <cell r="N1142">
            <v>9726584988</v>
          </cell>
          <cell r="O1142" t="str">
            <v>jayjain0499.1998@gmail.com</v>
          </cell>
          <cell r="P1142" t="str">
            <v>Pawan Kumar</v>
          </cell>
          <cell r="Q1142">
            <v>9925254801</v>
          </cell>
          <cell r="R1142" t="str">
            <v>Father</v>
          </cell>
          <cell r="S1142" t="str">
            <v>Pawan Kumar</v>
          </cell>
          <cell r="T1142" t="str">
            <v>Near Kuwa, Mansing Colony, Godhra Road, Dahod - 389160</v>
          </cell>
          <cell r="U1142" t="str">
            <v>Near Kuwa, Mansing Colony, Godhra Road, Dahod - 389160</v>
          </cell>
          <cell r="V1142" t="str">
            <v>CAXPJ8724R</v>
          </cell>
          <cell r="W1142">
            <v>939586405372</v>
          </cell>
          <cell r="X1142" t="str">
            <v>AB+</v>
          </cell>
          <cell r="Y1142" t="str">
            <v>Diploma</v>
          </cell>
          <cell r="Z1142" t="str">
            <v>Mechanical Engineering</v>
          </cell>
          <cell r="AA1142">
            <v>0</v>
          </cell>
        </row>
        <row r="1143">
          <cell r="B1143" t="str">
            <v>C2104057</v>
          </cell>
          <cell r="C1143" t="str">
            <v>Production</v>
          </cell>
          <cell r="D1143" t="str">
            <v>Tire Building</v>
          </cell>
          <cell r="E1143">
            <v>0</v>
          </cell>
          <cell r="F1143" t="str">
            <v>CW Operator</v>
          </cell>
          <cell r="G1143" t="str">
            <v>Skilled</v>
          </cell>
          <cell r="H1143">
            <v>44305</v>
          </cell>
          <cell r="I1143">
            <v>44379</v>
          </cell>
          <cell r="J1143">
            <v>0</v>
          </cell>
          <cell r="K1143" t="str">
            <v>Rathod Rajesh Ramji Bhai</v>
          </cell>
          <cell r="L1143">
            <v>27.350684931506848</v>
          </cell>
          <cell r="M1143">
            <v>35319</v>
          </cell>
          <cell r="N1143">
            <v>6351612985</v>
          </cell>
          <cell r="O1143" t="str">
            <v>rajeshrathod3349@gmail.com</v>
          </cell>
          <cell r="P1143" t="str">
            <v>Ramchand Bhai</v>
          </cell>
          <cell r="Q1143">
            <v>7698316271</v>
          </cell>
          <cell r="R1143" t="str">
            <v>Uncle</v>
          </cell>
          <cell r="S1143" t="str">
            <v>Dahi Ben</v>
          </cell>
          <cell r="T1143" t="str">
            <v>71148 Jethiben's Chawll Near  By Post Office Rajpur Gomtipur Ahmedabad - 380021</v>
          </cell>
          <cell r="U1143" t="str">
            <v>71148 Jethiben's Chawll Near  By Post Office Rajpur Gomtipur Ahmedabad - 380021</v>
          </cell>
          <cell r="V1143" t="str">
            <v>EDBPR6921M</v>
          </cell>
          <cell r="W1143">
            <v>392104722168</v>
          </cell>
          <cell r="X1143" t="str">
            <v>O+</v>
          </cell>
          <cell r="Y1143" t="str">
            <v>Diploma</v>
          </cell>
          <cell r="Z1143" t="str">
            <v>Mechanical Engineering</v>
          </cell>
          <cell r="AA1143">
            <v>0</v>
          </cell>
        </row>
        <row r="1144">
          <cell r="B1144" t="str">
            <v>C2104058</v>
          </cell>
          <cell r="C1144" t="str">
            <v>Production</v>
          </cell>
          <cell r="D1144" t="str">
            <v>Tire Building</v>
          </cell>
          <cell r="E1144">
            <v>0</v>
          </cell>
          <cell r="F1144" t="str">
            <v>CW Operator</v>
          </cell>
          <cell r="G1144" t="str">
            <v>Skilled</v>
          </cell>
          <cell r="H1144">
            <v>44305</v>
          </cell>
          <cell r="I1144">
            <v>44539</v>
          </cell>
          <cell r="J1144">
            <v>0</v>
          </cell>
          <cell r="K1144" t="str">
            <v>Dabgar Rahul Jagadish Bhai</v>
          </cell>
          <cell r="L1144">
            <v>27.336986301369862</v>
          </cell>
          <cell r="M1144">
            <v>35324</v>
          </cell>
          <cell r="N1144">
            <v>9724544537</v>
          </cell>
          <cell r="O1144" t="str">
            <v>rahuldabgar16996@gmail.com</v>
          </cell>
          <cell r="P1144" t="str">
            <v>Jagdish</v>
          </cell>
          <cell r="Q1144">
            <v>8200210537</v>
          </cell>
          <cell r="R1144" t="str">
            <v>Father</v>
          </cell>
          <cell r="S1144" t="str">
            <v>JyotsanBen</v>
          </cell>
          <cell r="T1144" t="str">
            <v>Mukti Dham Sanand, Ahmedbad, Gujarat 382110</v>
          </cell>
          <cell r="U1144" t="str">
            <v>Suthar Vado, Demai Demai, Ta- Bayad District :- Arvalli Gujarat.</v>
          </cell>
          <cell r="V1144" t="str">
            <v>CZWPD9390M</v>
          </cell>
          <cell r="W1144">
            <v>670204502073</v>
          </cell>
          <cell r="X1144">
            <v>0</v>
          </cell>
          <cell r="Y1144" t="str">
            <v>Diploma</v>
          </cell>
          <cell r="Z1144" t="str">
            <v>Electrical Engineering</v>
          </cell>
          <cell r="AA1144">
            <v>0</v>
          </cell>
        </row>
        <row r="1145">
          <cell r="B1145" t="str">
            <v>C2104059</v>
          </cell>
          <cell r="C1145" t="str">
            <v>Production</v>
          </cell>
          <cell r="D1145" t="str">
            <v>Tire Building</v>
          </cell>
          <cell r="E1145">
            <v>0</v>
          </cell>
          <cell r="F1145" t="str">
            <v>CW Operator</v>
          </cell>
          <cell r="G1145" t="str">
            <v>Skilled</v>
          </cell>
          <cell r="H1145">
            <v>44305</v>
          </cell>
          <cell r="I1145">
            <v>44384</v>
          </cell>
          <cell r="J1145">
            <v>0</v>
          </cell>
          <cell r="K1145" t="str">
            <v>Modi Harsh Sanjay Bhai</v>
          </cell>
          <cell r="L1145">
            <v>22.416438356164385</v>
          </cell>
          <cell r="M1145">
            <v>37120</v>
          </cell>
          <cell r="N1145">
            <v>9925090554</v>
          </cell>
          <cell r="O1145" t="str">
            <v>harshmodi1708@gmail.com</v>
          </cell>
          <cell r="P1145" t="str">
            <v>Sanjay</v>
          </cell>
          <cell r="Q1145">
            <v>9925090554</v>
          </cell>
          <cell r="R1145" t="str">
            <v>Father</v>
          </cell>
          <cell r="S1145" t="str">
            <v>Ritu Ben</v>
          </cell>
          <cell r="T1145" t="str">
            <v>6/81 RatnaDeep Society Near Balkrishna Temple, Ranip Ahmedabad :-  382480</v>
          </cell>
          <cell r="U1145" t="str">
            <v>6/81 RatnaDeep Society Near Balkrishna Temple, Ranip Ahmedabad :-  382480</v>
          </cell>
          <cell r="V1145" t="str">
            <v>FRAPM2512K</v>
          </cell>
          <cell r="W1145">
            <v>821154443390</v>
          </cell>
          <cell r="X1145">
            <v>0</v>
          </cell>
          <cell r="Y1145" t="str">
            <v>Diploma</v>
          </cell>
          <cell r="Z1145" t="str">
            <v>Mechanical Engineering</v>
          </cell>
          <cell r="AA1145">
            <v>0</v>
          </cell>
        </row>
        <row r="1146">
          <cell r="B1146" t="str">
            <v>C2104060</v>
          </cell>
          <cell r="C1146" t="str">
            <v>Production</v>
          </cell>
          <cell r="D1146" t="str">
            <v>Curing</v>
          </cell>
          <cell r="E1146">
            <v>0</v>
          </cell>
          <cell r="F1146" t="str">
            <v>CW Operator</v>
          </cell>
          <cell r="G1146" t="str">
            <v>Skilled</v>
          </cell>
          <cell r="H1146">
            <v>44305</v>
          </cell>
          <cell r="I1146">
            <v>44533</v>
          </cell>
          <cell r="J1146">
            <v>0</v>
          </cell>
          <cell r="K1146" t="str">
            <v>Pagi Parvatbhai Bhagavanbhai</v>
          </cell>
          <cell r="L1146">
            <v>24.786301369863015</v>
          </cell>
          <cell r="M1146">
            <v>36255</v>
          </cell>
          <cell r="N1146">
            <v>9879535782</v>
          </cell>
          <cell r="O1146" t="str">
            <v>paravatkumarparavat9194@gmail.com</v>
          </cell>
          <cell r="P1146" t="str">
            <v>Bhaghvan Bhai</v>
          </cell>
          <cell r="Q1146">
            <v>7575847429</v>
          </cell>
          <cell r="R1146" t="str">
            <v>Father</v>
          </cell>
          <cell r="S1146" t="str">
            <v>Nanda Ben</v>
          </cell>
          <cell r="T1146" t="str">
            <v>Amdupura, Sanand, Gujarat.</v>
          </cell>
          <cell r="U1146" t="str">
            <v>Timba Faliyu, Gamdi, Gamdi Siyal, Panchmahals, Santrampur, Gujarat 389265</v>
          </cell>
          <cell r="V1146" t="str">
            <v>-</v>
          </cell>
          <cell r="W1146">
            <v>477957393060</v>
          </cell>
          <cell r="X1146">
            <v>0</v>
          </cell>
          <cell r="Y1146" t="str">
            <v>ITI</v>
          </cell>
          <cell r="Z1146" t="str">
            <v>Wireman</v>
          </cell>
          <cell r="AA1146">
            <v>0</v>
          </cell>
        </row>
        <row r="1147">
          <cell r="B1147" t="str">
            <v>C2104061</v>
          </cell>
          <cell r="C1147" t="str">
            <v>Production</v>
          </cell>
          <cell r="D1147" t="str">
            <v>Tire Building</v>
          </cell>
          <cell r="E1147">
            <v>0</v>
          </cell>
          <cell r="F1147" t="str">
            <v>CW Operator</v>
          </cell>
          <cell r="G1147" t="str">
            <v>Skilled</v>
          </cell>
          <cell r="H1147">
            <v>44305</v>
          </cell>
          <cell r="I1147">
            <v>44363</v>
          </cell>
          <cell r="J1147">
            <v>0</v>
          </cell>
          <cell r="K1147" t="str">
            <v>Talapada Mukesh Suresh Bhai</v>
          </cell>
          <cell r="L1147">
            <v>30.005479452054793</v>
          </cell>
          <cell r="M1147">
            <v>34350</v>
          </cell>
          <cell r="N1147">
            <v>9824494036</v>
          </cell>
          <cell r="O1147" t="str">
            <v>talpadumukesh261@gmail.com</v>
          </cell>
          <cell r="P1147" t="str">
            <v>Suresh Bhai</v>
          </cell>
          <cell r="Q1147">
            <v>7016045743</v>
          </cell>
          <cell r="R1147" t="str">
            <v>Father</v>
          </cell>
          <cell r="S1147" t="str">
            <v>Champa Ben</v>
          </cell>
          <cell r="T1147" t="str">
            <v>Chelva Vali Muvadi, Wanthvali, Khed, Ahmedbad, Gujarat.</v>
          </cell>
          <cell r="U1147" t="str">
            <v>Chelva Vali Muvadi, Wanthvali, Khed, Ahmedbad, Gujarat.</v>
          </cell>
          <cell r="V1147" t="str">
            <v>BBYTP0898R</v>
          </cell>
          <cell r="W1147">
            <v>501298138441</v>
          </cell>
          <cell r="X1147">
            <v>0</v>
          </cell>
          <cell r="Y1147" t="str">
            <v>ITI</v>
          </cell>
          <cell r="Z1147" t="str">
            <v>-</v>
          </cell>
          <cell r="AA1147">
            <v>0</v>
          </cell>
        </row>
        <row r="1148">
          <cell r="B1148" t="str">
            <v>C2104062</v>
          </cell>
          <cell r="C1148" t="str">
            <v>Production</v>
          </cell>
          <cell r="D1148" t="str">
            <v>Curing</v>
          </cell>
          <cell r="E1148">
            <v>0</v>
          </cell>
          <cell r="F1148" t="str">
            <v>CW Operator</v>
          </cell>
          <cell r="G1148" t="str">
            <v>Skilled</v>
          </cell>
          <cell r="H1148">
            <v>44305</v>
          </cell>
          <cell r="I1148">
            <v>44386</v>
          </cell>
          <cell r="J1148">
            <v>0</v>
          </cell>
          <cell r="K1148" t="str">
            <v>Sharma Jenish Balvantbhai</v>
          </cell>
          <cell r="L1148">
            <v>24.843835616438355</v>
          </cell>
          <cell r="M1148">
            <v>36234</v>
          </cell>
          <cell r="N1148">
            <v>7043664841</v>
          </cell>
          <cell r="O1148" t="str">
            <v>jeimishsharma16@gmail.com</v>
          </cell>
          <cell r="P1148" t="str">
            <v>Balvant</v>
          </cell>
          <cell r="Q1148">
            <v>966223589</v>
          </cell>
          <cell r="R1148" t="str">
            <v>Father</v>
          </cell>
          <cell r="S1148" t="str">
            <v>Bhavna Ben</v>
          </cell>
          <cell r="T1148" t="str">
            <v>7/97 Ratanadeep, Society, Near, Balkrishna Temple, Kanip, Ahmedabad 382480</v>
          </cell>
          <cell r="U1148" t="str">
            <v>7/97 Ratanadeep, Society, Near, Balkrishna Temple, Kanip, Ahmedabad 382480</v>
          </cell>
          <cell r="V1148" t="str">
            <v>-</v>
          </cell>
          <cell r="W1148">
            <v>728816189789</v>
          </cell>
          <cell r="X1148">
            <v>0</v>
          </cell>
          <cell r="Y1148" t="str">
            <v>ITI</v>
          </cell>
          <cell r="Z1148" t="str">
            <v>Electrician</v>
          </cell>
          <cell r="AA1148">
            <v>0</v>
          </cell>
        </row>
        <row r="1149">
          <cell r="B1149" t="str">
            <v>C2104063</v>
          </cell>
          <cell r="C1149" t="str">
            <v>Planning</v>
          </cell>
          <cell r="D1149" t="str">
            <v>Product management</v>
          </cell>
          <cell r="E1149" t="str">
            <v>Packing</v>
          </cell>
          <cell r="F1149" t="str">
            <v>Packaging</v>
          </cell>
          <cell r="G1149" t="str">
            <v>Loading Unloading</v>
          </cell>
          <cell r="H1149">
            <v>44305</v>
          </cell>
          <cell r="I1149">
            <v>44550</v>
          </cell>
          <cell r="J1149">
            <v>0</v>
          </cell>
          <cell r="K1149" t="str">
            <v>Jaydip Manoj Bhai Vaghela</v>
          </cell>
          <cell r="L1149">
            <v>30.758904109589039</v>
          </cell>
          <cell r="M1149">
            <v>34075</v>
          </cell>
          <cell r="N1149">
            <v>9898807252</v>
          </cell>
          <cell r="O1149" t="str">
            <v>jaydipvaghela93@gmail.com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 t="str">
            <v>41/1Krushnakunj Soc., Viratnagar, Ahmedabad Isanpur, Ahmedabad, Gujarat, 382443</v>
          </cell>
          <cell r="U1149" t="str">
            <v>41/1Krushnakunj Soc., Viratnagar, Ahmedabad Isanpur, Ahmedabad, Gujarat, 382443</v>
          </cell>
          <cell r="V1149" t="str">
            <v>ASLPV8884A</v>
          </cell>
          <cell r="W1149">
            <v>660642625440</v>
          </cell>
          <cell r="X1149">
            <v>0</v>
          </cell>
          <cell r="Y1149" t="str">
            <v>HSC</v>
          </cell>
          <cell r="Z1149">
            <v>0</v>
          </cell>
          <cell r="AA1149">
            <v>0</v>
          </cell>
        </row>
        <row r="1150">
          <cell r="B1150" t="str">
            <v>C2106064</v>
          </cell>
          <cell r="C1150" t="str">
            <v>Production</v>
          </cell>
          <cell r="D1150" t="str">
            <v>Tire Building</v>
          </cell>
          <cell r="E1150">
            <v>0</v>
          </cell>
          <cell r="F1150" t="str">
            <v>CW Operator</v>
          </cell>
          <cell r="G1150" t="str">
            <v>Skilled</v>
          </cell>
          <cell r="H1150">
            <v>44361</v>
          </cell>
          <cell r="I1150">
            <v>44688</v>
          </cell>
          <cell r="J1150">
            <v>0</v>
          </cell>
          <cell r="K1150" t="str">
            <v>Hitesh Pareshbhai Rana</v>
          </cell>
          <cell r="L1150">
            <v>26.983561643835618</v>
          </cell>
          <cell r="M1150">
            <v>35453</v>
          </cell>
          <cell r="N1150">
            <v>9725134746</v>
          </cell>
          <cell r="O1150" t="str">
            <v>rhitesh51224949@gmail.com</v>
          </cell>
          <cell r="P1150" t="str">
            <v>paresh</v>
          </cell>
          <cell r="Q1150">
            <v>9974639539</v>
          </cell>
          <cell r="R1150" t="str">
            <v>Father</v>
          </cell>
          <cell r="S1150" t="str">
            <v>nayana ben</v>
          </cell>
          <cell r="T1150" t="str">
            <v>S/O : Paresh Bhai, 18042/2, Sabba Vas, Near, Lal Zampa, Sanand, Sanand, Ahmedabad, Gujarat. - 382110</v>
          </cell>
          <cell r="U1150" t="str">
            <v>S/O : Paresh Bhai, 18042/2, Sabba Vas, Near, Lal Zampa, Sanand, Sanand, Ahmedabad, Gujarat. - 382110</v>
          </cell>
          <cell r="V1150" t="str">
            <v>-</v>
          </cell>
          <cell r="W1150">
            <v>749502877232</v>
          </cell>
          <cell r="X1150">
            <v>0</v>
          </cell>
          <cell r="Y1150" t="str">
            <v>ITI</v>
          </cell>
          <cell r="Z1150" t="str">
            <v>M.M.V</v>
          </cell>
          <cell r="AA1150">
            <v>0</v>
          </cell>
        </row>
        <row r="1151">
          <cell r="B1151" t="str">
            <v>C2106065</v>
          </cell>
          <cell r="C1151" t="str">
            <v>Production</v>
          </cell>
          <cell r="D1151" t="str">
            <v>Calender</v>
          </cell>
          <cell r="E1151">
            <v>0</v>
          </cell>
          <cell r="F1151" t="str">
            <v>CW Operator</v>
          </cell>
          <cell r="G1151" t="str">
            <v>Skilled</v>
          </cell>
          <cell r="H1151">
            <v>44361</v>
          </cell>
          <cell r="I1151">
            <v>44376</v>
          </cell>
          <cell r="J1151">
            <v>0</v>
          </cell>
          <cell r="K1151" t="str">
            <v>Vijaybhai Jahirambhai Dhoom</v>
          </cell>
          <cell r="L1151">
            <v>27.523287671232875</v>
          </cell>
          <cell r="M1151">
            <v>35256</v>
          </cell>
          <cell r="N1151">
            <v>7433017183</v>
          </cell>
          <cell r="O1151">
            <v>0</v>
          </cell>
          <cell r="P1151" t="str">
            <v>Jahiram</v>
          </cell>
          <cell r="Q1151">
            <v>9712638619</v>
          </cell>
          <cell r="R1151" t="str">
            <v>Father</v>
          </cell>
          <cell r="S1151">
            <v>0</v>
          </cell>
          <cell r="T1151" t="str">
            <v>24, Suvodai Society, Sanand, Ahmedabad, Gujarat 382110.</v>
          </cell>
          <cell r="U1151" t="str">
            <v>S/O: Dhoom Jahiram Bhai Janu Bhai, Chichapada, Varvath, Varvath, Varavath, Valsad, Kaparad, Gujarat - 396065</v>
          </cell>
          <cell r="V1151" t="str">
            <v>-</v>
          </cell>
          <cell r="W1151">
            <v>731077666416</v>
          </cell>
          <cell r="X1151">
            <v>0</v>
          </cell>
          <cell r="Y1151" t="str">
            <v>ITI</v>
          </cell>
          <cell r="Z1151" t="str">
            <v>CNC Turning</v>
          </cell>
          <cell r="AA1151">
            <v>0</v>
          </cell>
        </row>
        <row r="1152">
          <cell r="B1152" t="str">
            <v>C2106066</v>
          </cell>
          <cell r="C1152" t="str">
            <v>Production</v>
          </cell>
          <cell r="D1152" t="str">
            <v>Calender</v>
          </cell>
          <cell r="E1152">
            <v>0</v>
          </cell>
          <cell r="F1152" t="str">
            <v>CW Operator</v>
          </cell>
          <cell r="G1152" t="str">
            <v>Skilled</v>
          </cell>
          <cell r="H1152">
            <v>44361</v>
          </cell>
          <cell r="I1152">
            <v>44363</v>
          </cell>
          <cell r="J1152">
            <v>0</v>
          </cell>
          <cell r="K1152" t="str">
            <v>Sachinkumar Amruilal Paramar</v>
          </cell>
          <cell r="L1152">
            <v>25.63013698630137</v>
          </cell>
          <cell r="M1152">
            <v>35947</v>
          </cell>
          <cell r="N1152">
            <v>7383732680</v>
          </cell>
          <cell r="O1152" t="str">
            <v>parmarsachin3262@gmail.com</v>
          </cell>
          <cell r="P1152" t="str">
            <v>Amruilal</v>
          </cell>
          <cell r="Q1152">
            <v>7359104210</v>
          </cell>
          <cell r="R1152" t="str">
            <v>Father</v>
          </cell>
          <cell r="S1152" t="str">
            <v>Indu Ben</v>
          </cell>
          <cell r="T1152" t="str">
            <v>S/O : Amrutlal, Vankarvas, Goraj, Goraj, Ahmedabad, Gujarat. 382110</v>
          </cell>
          <cell r="U1152" t="str">
            <v>S/O : Amrutlal, Vankarvas, Goraj, Goraj, Ahmedabad, Gujarat. 382110</v>
          </cell>
          <cell r="V1152" t="str">
            <v>-</v>
          </cell>
          <cell r="W1152">
            <v>846368227390</v>
          </cell>
          <cell r="X1152">
            <v>0</v>
          </cell>
          <cell r="Y1152" t="str">
            <v>ITI</v>
          </cell>
          <cell r="Z1152" t="str">
            <v>Mechanic Diesel</v>
          </cell>
          <cell r="AA1152">
            <v>0</v>
          </cell>
        </row>
        <row r="1153">
          <cell r="B1153" t="str">
            <v>C2106067</v>
          </cell>
          <cell r="C1153" t="str">
            <v>Production</v>
          </cell>
          <cell r="D1153" t="str">
            <v>Curing</v>
          </cell>
          <cell r="E1153">
            <v>0</v>
          </cell>
          <cell r="F1153" t="str">
            <v>CW Operator</v>
          </cell>
          <cell r="G1153" t="str">
            <v>Skilled</v>
          </cell>
          <cell r="H1153">
            <v>44361</v>
          </cell>
          <cell r="I1153">
            <v>44386</v>
          </cell>
          <cell r="J1153">
            <v>0</v>
          </cell>
          <cell r="K1153" t="str">
            <v>Jigneshbhai Gopalbhai Rana</v>
          </cell>
          <cell r="L1153">
            <v>30.835616438356166</v>
          </cell>
          <cell r="M1153">
            <v>34047</v>
          </cell>
          <cell r="N1153">
            <v>9023712296</v>
          </cell>
          <cell r="O1153" t="str">
            <v>jigarrana111@gmail.com</v>
          </cell>
          <cell r="P1153" t="str">
            <v>gopal</v>
          </cell>
          <cell r="Q1153">
            <v>9023712296</v>
          </cell>
          <cell r="R1153" t="str">
            <v>father</v>
          </cell>
          <cell r="S1153" t="str">
            <v>saroj ben</v>
          </cell>
          <cell r="T1153" t="str">
            <v>Somnath society, Sanand, Ahmedabad, Gujarat. 382110.</v>
          </cell>
          <cell r="U1153" t="str">
            <v>S/O Rana Gopalbhai 315 Katakotadi, Aling Khajun Ni Khadakr Khambhat, Anand, Khambhat, Gujarat. 388620</v>
          </cell>
          <cell r="V1153" t="str">
            <v>-</v>
          </cell>
          <cell r="W1153">
            <v>339506231840</v>
          </cell>
          <cell r="X1153">
            <v>0</v>
          </cell>
          <cell r="Y1153" t="str">
            <v>ITI</v>
          </cell>
          <cell r="Z1153" t="str">
            <v>Fitter</v>
          </cell>
          <cell r="AA1153">
            <v>0</v>
          </cell>
        </row>
        <row r="1154">
          <cell r="B1154" t="str">
            <v>C2106068</v>
          </cell>
          <cell r="C1154" t="str">
            <v>Production</v>
          </cell>
          <cell r="D1154" t="str">
            <v>Curing</v>
          </cell>
          <cell r="E1154">
            <v>0</v>
          </cell>
          <cell r="F1154" t="str">
            <v>CW Operator</v>
          </cell>
          <cell r="G1154" t="str">
            <v>Skilled</v>
          </cell>
          <cell r="H1154">
            <v>44361</v>
          </cell>
          <cell r="I1154">
            <v>44519</v>
          </cell>
          <cell r="J1154">
            <v>0</v>
          </cell>
          <cell r="K1154" t="str">
            <v>Ajaykumar Prakashchandra Kumawat</v>
          </cell>
          <cell r="L1154">
            <v>24.230136986301371</v>
          </cell>
          <cell r="M1154">
            <v>36458</v>
          </cell>
          <cell r="N1154">
            <v>7874389768</v>
          </cell>
          <cell r="O1154" t="str">
            <v>aj1999kumawat@gmail.com</v>
          </cell>
          <cell r="P1154" t="str">
            <v>Prakashchandra</v>
          </cell>
          <cell r="Q1154">
            <v>7226931766</v>
          </cell>
          <cell r="R1154" t="str">
            <v>Father</v>
          </cell>
          <cell r="S1154" t="str">
            <v>Lehriben</v>
          </cell>
          <cell r="T1154" t="str">
            <v>68 Nandini Soc Nr Kautiliya Flat D Cabin Sabarmati Ahmedabad Gujarat Pin 380019</v>
          </cell>
          <cell r="U1154" t="str">
            <v>68 Nandini Soc Nr Kautiliya Flat D Cabin Sabarmati Ahmedabad Gujarat Pin 380019</v>
          </cell>
          <cell r="V1154" t="str">
            <v>GTAPK4338E</v>
          </cell>
          <cell r="W1154">
            <v>970258861173</v>
          </cell>
          <cell r="X1154" t="str">
            <v>-</v>
          </cell>
          <cell r="Y1154" t="str">
            <v>ITI</v>
          </cell>
          <cell r="Z1154" t="str">
            <v xml:space="preserve">Automotive Servicing </v>
          </cell>
          <cell r="AA1154" t="str">
            <v>-</v>
          </cell>
        </row>
        <row r="1155">
          <cell r="B1155" t="str">
            <v>C2106069</v>
          </cell>
          <cell r="C1155" t="str">
            <v>Production</v>
          </cell>
          <cell r="D1155" t="str">
            <v>Curing</v>
          </cell>
          <cell r="E1155">
            <v>0</v>
          </cell>
          <cell r="F1155" t="str">
            <v>CW Operator</v>
          </cell>
          <cell r="G1155" t="str">
            <v>Skilled</v>
          </cell>
          <cell r="H1155">
            <v>44361</v>
          </cell>
          <cell r="I1155">
            <v>44366</v>
          </cell>
          <cell r="J1155">
            <v>0</v>
          </cell>
          <cell r="K1155" t="str">
            <v>Umangkumar Arvindbhai Vihol</v>
          </cell>
          <cell r="L1155">
            <v>29.312328767123287</v>
          </cell>
          <cell r="M1155">
            <v>34603</v>
          </cell>
          <cell r="N1155">
            <v>9173732610</v>
          </cell>
          <cell r="O1155" t="str">
            <v>umang26994@gmail.com</v>
          </cell>
          <cell r="P1155" t="str">
            <v>Arvind</v>
          </cell>
          <cell r="Q1155">
            <v>9638707843</v>
          </cell>
          <cell r="R1155" t="str">
            <v>Father</v>
          </cell>
          <cell r="S1155" t="str">
            <v>Ravha Ben</v>
          </cell>
          <cell r="T1155" t="str">
            <v>B-404 Samanue Residency, Dev Prime, Chandkheda.</v>
          </cell>
          <cell r="U1155" t="str">
            <v>S/O Vihol Arvindbhai Dhanjibhai, Dipra Darwaja, Vankar Vas, Visnagar, Mahsana, Visanagar, Gujarat. 384315</v>
          </cell>
          <cell r="V1155" t="str">
            <v>-</v>
          </cell>
          <cell r="W1155">
            <v>855966911279</v>
          </cell>
          <cell r="X1155" t="str">
            <v>O+</v>
          </cell>
          <cell r="Y1155" t="str">
            <v>ITI</v>
          </cell>
          <cell r="Z1155" t="str">
            <v>Auto Electrician</v>
          </cell>
          <cell r="AA1155">
            <v>0</v>
          </cell>
        </row>
        <row r="1156">
          <cell r="B1156" t="str">
            <v>C2106070</v>
          </cell>
          <cell r="C1156" t="str">
            <v>Production</v>
          </cell>
          <cell r="D1156" t="str">
            <v>Curing</v>
          </cell>
          <cell r="E1156">
            <v>0</v>
          </cell>
          <cell r="F1156" t="str">
            <v>CW Operator</v>
          </cell>
          <cell r="G1156" t="str">
            <v>Skilled</v>
          </cell>
          <cell r="H1156">
            <v>44361</v>
          </cell>
          <cell r="I1156">
            <v>44886</v>
          </cell>
          <cell r="J1156">
            <v>0</v>
          </cell>
          <cell r="K1156" t="str">
            <v>Shahrukh Mahmadhbhai Malek</v>
          </cell>
          <cell r="L1156">
            <v>28.512328767123286</v>
          </cell>
          <cell r="M1156">
            <v>34895</v>
          </cell>
          <cell r="N1156">
            <v>7285825850</v>
          </cell>
          <cell r="O1156" t="str">
            <v>Shaharukhmalek25@gmail.com</v>
          </cell>
          <cell r="P1156" t="str">
            <v>Mahamad</v>
          </cell>
          <cell r="Q1156">
            <v>7359241782</v>
          </cell>
          <cell r="R1156" t="str">
            <v>Father</v>
          </cell>
          <cell r="S1156" t="str">
            <v>Jebun Ben</v>
          </cell>
          <cell r="T1156" t="str">
            <v>B-14 Part 2 Firozahila Soc Sonal Road Vajal Pur Ahmedabad.</v>
          </cell>
          <cell r="U1156" t="str">
            <v>S/O: Malek Majmadhai Balubhai, Bidikamdar Sheri No 12, Mahila Collage Pachal, Savar Kundla, Amreli, Gujarat, 364515</v>
          </cell>
          <cell r="V1156" t="str">
            <v>-</v>
          </cell>
          <cell r="W1156">
            <v>712000604945</v>
          </cell>
          <cell r="X1156">
            <v>0</v>
          </cell>
          <cell r="Y1156" t="str">
            <v>ITI</v>
          </cell>
          <cell r="Z1156" t="str">
            <v>Fitter</v>
          </cell>
          <cell r="AA1156">
            <v>0</v>
          </cell>
        </row>
        <row r="1157">
          <cell r="B1157" t="str">
            <v>C2106071</v>
          </cell>
          <cell r="C1157" t="str">
            <v>Production</v>
          </cell>
          <cell r="D1157" t="str">
            <v>Tire Building</v>
          </cell>
          <cell r="E1157">
            <v>0</v>
          </cell>
          <cell r="F1157" t="str">
            <v>CW Operator</v>
          </cell>
          <cell r="G1157" t="str">
            <v>Skilled</v>
          </cell>
          <cell r="H1157">
            <v>44361</v>
          </cell>
          <cell r="I1157">
            <v>44371</v>
          </cell>
          <cell r="J1157">
            <v>0</v>
          </cell>
          <cell r="K1157" t="str">
            <v>Bhautikkumar Harishbhai Shiroya</v>
          </cell>
          <cell r="L1157">
            <v>25.975342465753425</v>
          </cell>
          <cell r="M1157">
            <v>35821</v>
          </cell>
          <cell r="N1157">
            <v>9537282565</v>
          </cell>
          <cell r="O1157" t="str">
            <v>bjavikshiroya@gmail.com</v>
          </cell>
          <cell r="P1157" t="str">
            <v>harish bhai</v>
          </cell>
          <cell r="Q1157">
            <v>9924094387</v>
          </cell>
          <cell r="R1157" t="str">
            <v>Father</v>
          </cell>
          <cell r="S1157" t="str">
            <v>Shobha Ben</v>
          </cell>
          <cell r="T1157" t="str">
            <v>Atal Houding, Sanand, gujarat - 382110</v>
          </cell>
          <cell r="U1157" t="str">
            <v>S/O : Harishbhai Shiroya, Pandiya Faliyu, Tarapur, Anand, Gujarat - 388180</v>
          </cell>
          <cell r="V1157" t="str">
            <v>-</v>
          </cell>
          <cell r="W1157">
            <v>319296141626</v>
          </cell>
          <cell r="X1157">
            <v>0</v>
          </cell>
          <cell r="Y1157" t="str">
            <v>ITI</v>
          </cell>
          <cell r="Z1157" t="str">
            <v>Fitter</v>
          </cell>
          <cell r="AA1157" t="str">
            <v>1 Year</v>
          </cell>
        </row>
        <row r="1158">
          <cell r="B1158" t="str">
            <v>C2106072</v>
          </cell>
          <cell r="C1158" t="str">
            <v>Production</v>
          </cell>
          <cell r="D1158" t="str">
            <v>Tire Building</v>
          </cell>
          <cell r="E1158">
            <v>0</v>
          </cell>
          <cell r="F1158" t="str">
            <v>CW Operator</v>
          </cell>
          <cell r="G1158" t="str">
            <v>Skilled</v>
          </cell>
          <cell r="H1158">
            <v>44361</v>
          </cell>
          <cell r="I1158">
            <v>44371</v>
          </cell>
          <cell r="J1158">
            <v>0</v>
          </cell>
          <cell r="K1158" t="str">
            <v>Hardik Hasmukhbhai Suthar</v>
          </cell>
          <cell r="L1158">
            <v>27.731506849315068</v>
          </cell>
          <cell r="M1158">
            <v>35180</v>
          </cell>
          <cell r="N1158">
            <v>9727584241</v>
          </cell>
          <cell r="O1158" t="str">
            <v>hardik25496@gmail.com</v>
          </cell>
          <cell r="P1158" t="str">
            <v>Hamukh Bhai</v>
          </cell>
          <cell r="Q1158">
            <v>91066351696</v>
          </cell>
          <cell r="R1158" t="str">
            <v>Father</v>
          </cell>
          <cell r="S1158" t="str">
            <v>Nila Ben</v>
          </cell>
          <cell r="T1158" t="str">
            <v>Atal Houding, Sanand, gujarat - 382110</v>
          </cell>
          <cell r="U1158" t="str">
            <v>S/O : Suthar HasmukhBhai, 1757, Suthar Kodh, Tarapur, Tarapur, Anand, Taraour, Gujarat, 388180</v>
          </cell>
          <cell r="V1158" t="str">
            <v>-</v>
          </cell>
          <cell r="W1158">
            <v>846721280859</v>
          </cell>
          <cell r="X1158">
            <v>0</v>
          </cell>
          <cell r="Y1158" t="str">
            <v>ITI</v>
          </cell>
          <cell r="Z1158" t="str">
            <v>Fitter</v>
          </cell>
          <cell r="AA1158" t="str">
            <v>1 Year</v>
          </cell>
        </row>
        <row r="1159">
          <cell r="B1159" t="str">
            <v>C2106073</v>
          </cell>
          <cell r="C1159" t="str">
            <v>Production</v>
          </cell>
          <cell r="D1159" t="str">
            <v>Tire Building</v>
          </cell>
          <cell r="E1159">
            <v>0</v>
          </cell>
          <cell r="F1159" t="str">
            <v>CW Operator</v>
          </cell>
          <cell r="G1159" t="str">
            <v>Skilled</v>
          </cell>
          <cell r="H1159">
            <v>44361</v>
          </cell>
          <cell r="I1159">
            <v>44391</v>
          </cell>
          <cell r="J1159">
            <v>0</v>
          </cell>
          <cell r="K1159" t="str">
            <v>Partha Pritam Basu</v>
          </cell>
          <cell r="L1159">
            <v>26.827397260273973</v>
          </cell>
          <cell r="M1159">
            <v>35510</v>
          </cell>
          <cell r="N1159">
            <v>9088871321</v>
          </cell>
          <cell r="O1159" t="str">
            <v>parthabasu999@gmail.com</v>
          </cell>
          <cell r="P1159" t="str">
            <v>Sabita Basu</v>
          </cell>
          <cell r="Q1159">
            <v>9831453215</v>
          </cell>
          <cell r="R1159" t="str">
            <v>Mother</v>
          </cell>
          <cell r="S1159" t="str">
            <v>Sabita Basu</v>
          </cell>
          <cell r="T1159" t="str">
            <v>Sanand Ahmedabad, Gujarat. 382110</v>
          </cell>
          <cell r="U1159" t="str">
            <v>213, Baikunthapur, Rathtala, tribeni, Chinsurah -  ,agra Hooghly, West Bengal 712503</v>
          </cell>
          <cell r="V1159" t="str">
            <v>-</v>
          </cell>
          <cell r="W1159">
            <v>808569277518</v>
          </cell>
          <cell r="X1159">
            <v>0</v>
          </cell>
          <cell r="Y1159" t="str">
            <v>ITI</v>
          </cell>
          <cell r="Z1159" t="str">
            <v>Fitter</v>
          </cell>
          <cell r="AA1159" t="str">
            <v>1 Year</v>
          </cell>
        </row>
        <row r="1160">
          <cell r="B1160" t="str">
            <v>C2106074</v>
          </cell>
          <cell r="C1160" t="str">
            <v>Production</v>
          </cell>
          <cell r="D1160" t="str">
            <v>Mixing</v>
          </cell>
          <cell r="E1160">
            <v>0</v>
          </cell>
          <cell r="F1160" t="str">
            <v>CW Operator</v>
          </cell>
          <cell r="G1160" t="str">
            <v>Skilled</v>
          </cell>
          <cell r="H1160">
            <v>44361</v>
          </cell>
          <cell r="I1160">
            <v>44371</v>
          </cell>
          <cell r="J1160">
            <v>0</v>
          </cell>
          <cell r="K1160" t="str">
            <v>Trupti Ramprasad Mahananda</v>
          </cell>
          <cell r="L1160">
            <v>28.002739726027396</v>
          </cell>
          <cell r="M1160">
            <v>35081</v>
          </cell>
          <cell r="N1160">
            <v>7853836054</v>
          </cell>
          <cell r="O1160" t="str">
            <v>parmarsachin3262@gmail.com</v>
          </cell>
          <cell r="P1160" t="str">
            <v>Ram Prasad</v>
          </cell>
          <cell r="Q1160">
            <v>7359104210</v>
          </cell>
          <cell r="R1160" t="str">
            <v>Father</v>
          </cell>
          <cell r="S1160" t="str">
            <v>Mina Mahanand</v>
          </cell>
          <cell r="T1160" t="str">
            <v>Sanand Ahmedabad, Gujarat. 382110</v>
          </cell>
          <cell r="U1160" t="str">
            <v>S/O : Ramprasad Mahananda, ESI Chhaka, Birapada, Brajrajnagar, Brajrajnagar, jharsuguda, Odhisha - 768216</v>
          </cell>
          <cell r="V1160" t="str">
            <v>-</v>
          </cell>
          <cell r="W1160">
            <v>270269329836</v>
          </cell>
          <cell r="X1160">
            <v>0</v>
          </cell>
          <cell r="Y1160" t="str">
            <v>ITI</v>
          </cell>
          <cell r="Z1160" t="str">
            <v>Fitter</v>
          </cell>
          <cell r="AA1160" t="str">
            <v>-</v>
          </cell>
        </row>
        <row r="1161">
          <cell r="B1161" t="str">
            <v>C2106075</v>
          </cell>
          <cell r="C1161" t="str">
            <v>QA</v>
          </cell>
          <cell r="D1161" t="str">
            <v>Quality Inspection</v>
          </cell>
          <cell r="E1161">
            <v>0</v>
          </cell>
          <cell r="F1161" t="str">
            <v>CW Operator</v>
          </cell>
          <cell r="G1161" t="str">
            <v>Skilled</v>
          </cell>
          <cell r="H1161">
            <v>44361</v>
          </cell>
          <cell r="I1161">
            <v>44419</v>
          </cell>
          <cell r="J1161">
            <v>0</v>
          </cell>
          <cell r="K1161" t="str">
            <v>Rahulkumar Rameshbhai Chavda</v>
          </cell>
          <cell r="L1161">
            <v>24.271232876712329</v>
          </cell>
          <cell r="M1161">
            <v>36443</v>
          </cell>
          <cell r="N1161">
            <v>8155934414</v>
          </cell>
          <cell r="O1161" t="str">
            <v>rahulchavda2664@gmail.com</v>
          </cell>
          <cell r="P1161" t="str">
            <v>Ramesh Bhai</v>
          </cell>
          <cell r="Q1161">
            <v>6355854962</v>
          </cell>
          <cell r="R1161" t="str">
            <v>Father</v>
          </cell>
          <cell r="S1161" t="str">
            <v>Vimda Ben</v>
          </cell>
          <cell r="T1161" t="str">
            <v>Ghodagadi, Sanand, Gujarat 382110</v>
          </cell>
          <cell r="U1161" t="str">
            <v>Hemgi Vago, Saiyat, Kheda, Gujarat - 388225</v>
          </cell>
          <cell r="V1161" t="str">
            <v>-</v>
          </cell>
          <cell r="W1161">
            <v>479043256149</v>
          </cell>
          <cell r="X1161">
            <v>0</v>
          </cell>
          <cell r="Y1161" t="str">
            <v>ITI</v>
          </cell>
          <cell r="Z1161" t="str">
            <v>COPA (Computer Operator Programming Assitant)</v>
          </cell>
          <cell r="AA1161">
            <v>0</v>
          </cell>
        </row>
        <row r="1162">
          <cell r="B1162" t="str">
            <v>C2106076</v>
          </cell>
          <cell r="C1162" t="str">
            <v>Production</v>
          </cell>
          <cell r="D1162" t="str">
            <v>Tire Building</v>
          </cell>
          <cell r="E1162">
            <v>0</v>
          </cell>
          <cell r="F1162" t="str">
            <v>CW Operator</v>
          </cell>
          <cell r="G1162" t="str">
            <v>Skilled</v>
          </cell>
          <cell r="H1162">
            <v>44361</v>
          </cell>
          <cell r="I1162">
            <v>44469</v>
          </cell>
          <cell r="J1162">
            <v>0</v>
          </cell>
          <cell r="K1162" t="str">
            <v>Jigneshkumar Jogdabhai Damor</v>
          </cell>
          <cell r="L1162">
            <v>25.684931506849313</v>
          </cell>
          <cell r="M1162">
            <v>35927</v>
          </cell>
          <cell r="N1162">
            <v>9712178853</v>
          </cell>
          <cell r="O1162" t="str">
            <v>Dj8430393@gamil.com</v>
          </cell>
          <cell r="P1162" t="str">
            <v>Narmada Ben</v>
          </cell>
          <cell r="Q1162">
            <v>9712178853</v>
          </cell>
          <cell r="R1162" t="str">
            <v>Mother</v>
          </cell>
          <cell r="S1162" t="str">
            <v>Narmada Ben</v>
          </cell>
          <cell r="T1162" t="str">
            <v>Gate No- 4, Makan No 7 Rabari Colony Ctm, Amraivadi, Ahmedabad.</v>
          </cell>
          <cell r="U1162" t="str">
            <v>S.O: Damor Jogaddabhi, Nathabhai, Motagada Faliya, Karodiya ( Fathepur), Fatepur, Dohad, Gujarat, 389172</v>
          </cell>
          <cell r="V1162" t="str">
            <v>FOLPD2849A</v>
          </cell>
          <cell r="W1162">
            <v>516300289910</v>
          </cell>
          <cell r="X1162">
            <v>0</v>
          </cell>
          <cell r="Y1162" t="str">
            <v>ITI</v>
          </cell>
          <cell r="Z1162" t="str">
            <v>Fitter</v>
          </cell>
          <cell r="AA1162">
            <v>0</v>
          </cell>
        </row>
        <row r="1163">
          <cell r="B1163" t="str">
            <v>C2106077</v>
          </cell>
          <cell r="C1163" t="str">
            <v>Production</v>
          </cell>
          <cell r="D1163" t="str">
            <v>Tire Building</v>
          </cell>
          <cell r="E1163">
            <v>0</v>
          </cell>
          <cell r="F1163" t="str">
            <v>CW Operator</v>
          </cell>
          <cell r="G1163" t="str">
            <v>Skilled</v>
          </cell>
          <cell r="H1163">
            <v>44361</v>
          </cell>
          <cell r="I1163">
            <v>44998</v>
          </cell>
          <cell r="J1163">
            <v>0</v>
          </cell>
          <cell r="K1163" t="str">
            <v>Visavaskumar Vajubhai Chavada</v>
          </cell>
          <cell r="L1163">
            <v>24.69041095890411</v>
          </cell>
          <cell r="M1163">
            <v>36290</v>
          </cell>
          <cell r="N1163">
            <v>9265263175</v>
          </cell>
          <cell r="O1163" t="str">
            <v>vishvashsinhchavda105@gmail.com</v>
          </cell>
          <cell r="P1163" t="str">
            <v>sandip bhai</v>
          </cell>
          <cell r="Q1163">
            <v>9265263175</v>
          </cell>
          <cell r="R1163" t="str">
            <v>Brother</v>
          </cell>
          <cell r="S1163" t="str">
            <v>Vati Ben</v>
          </cell>
          <cell r="T1163" t="str">
            <v>Vadi Vistar Jamanvada, Jamanvada, Junaghadh, Gujarat. 362720</v>
          </cell>
          <cell r="U1163" t="str">
            <v>Vadi Vistar Jamanvada, Jamanvada, Junaghadh, Gujarat. 362720</v>
          </cell>
          <cell r="V1163" t="str">
            <v>-</v>
          </cell>
          <cell r="W1163">
            <v>884327667917</v>
          </cell>
          <cell r="X1163" t="str">
            <v>A Positive</v>
          </cell>
          <cell r="Y1163" t="str">
            <v>ITI</v>
          </cell>
          <cell r="Z1163" t="str">
            <v>Fitter</v>
          </cell>
          <cell r="AA1163">
            <v>0</v>
          </cell>
        </row>
        <row r="1164">
          <cell r="B1164" t="str">
            <v>C2106078</v>
          </cell>
          <cell r="C1164" t="str">
            <v xml:space="preserve">Production </v>
          </cell>
          <cell r="D1164" t="str">
            <v>Tire Building</v>
          </cell>
          <cell r="E1164">
            <v>0</v>
          </cell>
          <cell r="F1164" t="str">
            <v>CW Operator</v>
          </cell>
          <cell r="G1164" t="str">
            <v>Skilled</v>
          </cell>
          <cell r="H1164">
            <v>44368</v>
          </cell>
          <cell r="I1164">
            <v>44378</v>
          </cell>
          <cell r="J1164">
            <v>0</v>
          </cell>
          <cell r="K1164" t="str">
            <v>Abhishekh Ravjibhai Nakum</v>
          </cell>
          <cell r="L1164">
            <v>25.13150684931507</v>
          </cell>
          <cell r="M1164">
            <v>36129</v>
          </cell>
          <cell r="N1164">
            <v>8200939698</v>
          </cell>
          <cell r="O1164" t="str">
            <v>abhisheknakum108@gmail.com</v>
          </cell>
          <cell r="P1164" t="str">
            <v>Ravaji Bhai</v>
          </cell>
          <cell r="Q1164">
            <v>9427770921</v>
          </cell>
          <cell r="R1164" t="str">
            <v>Father</v>
          </cell>
          <cell r="S1164" t="str">
            <v>Dhiraj Ben</v>
          </cell>
          <cell r="T1164">
            <v>0</v>
          </cell>
          <cell r="U1164" t="str">
            <v>S/o: Ravji Bhai, Garbi Chowk, Satavara, Tarsai, Tarsai, Jamnagar, Tarsai, Gujarat,  360531</v>
          </cell>
          <cell r="V1164" t="str">
            <v>BSAPN6612G</v>
          </cell>
          <cell r="W1164">
            <v>638757408648</v>
          </cell>
          <cell r="X1164" t="str">
            <v>0+</v>
          </cell>
          <cell r="Y1164" t="str">
            <v>Diploma</v>
          </cell>
          <cell r="Z1164" t="str">
            <v>Instrumentation Controller</v>
          </cell>
          <cell r="AA1164" t="str">
            <v>Fresher</v>
          </cell>
        </row>
        <row r="1165">
          <cell r="B1165" t="str">
            <v>C2106079</v>
          </cell>
          <cell r="C1165" t="str">
            <v xml:space="preserve">Production </v>
          </cell>
          <cell r="D1165" t="str">
            <v>Tire Building</v>
          </cell>
          <cell r="E1165">
            <v>0</v>
          </cell>
          <cell r="F1165" t="str">
            <v>CW Operator</v>
          </cell>
          <cell r="G1165" t="str">
            <v>Skilled</v>
          </cell>
          <cell r="H1165">
            <v>44368</v>
          </cell>
          <cell r="I1165">
            <v>44372</v>
          </cell>
          <cell r="J1165">
            <v>0</v>
          </cell>
          <cell r="K1165" t="str">
            <v>Chavada Vivek Bhupendrabhai</v>
          </cell>
          <cell r="L1165">
            <v>21.676712328767124</v>
          </cell>
          <cell r="M1165">
            <v>37390</v>
          </cell>
          <cell r="N1165">
            <v>7572826382</v>
          </cell>
          <cell r="O1165" t="str">
            <v>viv.chavda555@gmail.com</v>
          </cell>
          <cell r="P1165" t="str">
            <v>Bhupendra Bhai</v>
          </cell>
          <cell r="Q1165">
            <v>9925274194</v>
          </cell>
          <cell r="R1165" t="str">
            <v>Father</v>
          </cell>
          <cell r="S1165" t="str">
            <v>Kanta Ben Chavada</v>
          </cell>
          <cell r="T1165" t="str">
            <v>1/4 Indiranagar Opp, Torrent Power Amraiwadi Ahmedabad Gujarat</v>
          </cell>
          <cell r="U1165" t="str">
            <v>1/4 Indiranagar Opp, Torrent Power Amraiwadi Ahmedabad Gujarat</v>
          </cell>
          <cell r="V1165" t="str">
            <v>CHVPC7176B</v>
          </cell>
          <cell r="W1165">
            <v>432594013616</v>
          </cell>
          <cell r="X1165" t="str">
            <v>0+</v>
          </cell>
          <cell r="Y1165" t="str">
            <v>Diploma</v>
          </cell>
          <cell r="Z1165" t="str">
            <v>Mechanical Engineering</v>
          </cell>
          <cell r="AA1165" t="str">
            <v>Fresher</v>
          </cell>
        </row>
        <row r="1166">
          <cell r="B1166" t="str">
            <v>C2106080</v>
          </cell>
          <cell r="C1166" t="str">
            <v xml:space="preserve">Production </v>
          </cell>
          <cell r="D1166" t="str">
            <v>Tire Building</v>
          </cell>
          <cell r="E1166">
            <v>0</v>
          </cell>
          <cell r="F1166" t="str">
            <v>CW Operator</v>
          </cell>
          <cell r="G1166" t="str">
            <v>Skilled</v>
          </cell>
          <cell r="H1166">
            <v>44368</v>
          </cell>
          <cell r="I1166">
            <v>44384</v>
          </cell>
          <cell r="J1166">
            <v>0</v>
          </cell>
          <cell r="K1166" t="str">
            <v>Raval Sandipkumar Jivanbhai</v>
          </cell>
          <cell r="L1166">
            <v>29.156164383561645</v>
          </cell>
          <cell r="M1166">
            <v>34660</v>
          </cell>
          <cell r="N1166">
            <v>9737929498</v>
          </cell>
          <cell r="O1166" t="str">
            <v>sandipjraval1994@gmail.com</v>
          </cell>
          <cell r="P1166" t="str">
            <v>Ravaji Bhai</v>
          </cell>
          <cell r="Q1166">
            <v>9157666930</v>
          </cell>
          <cell r="R1166" t="str">
            <v>Father</v>
          </cell>
          <cell r="S1166" t="str">
            <v>Raval Kailash ben</v>
          </cell>
          <cell r="T1166" t="str">
            <v>Agan Vila Society, Nidharad, Ahmedabad, Gujarat</v>
          </cell>
          <cell r="U1166" t="str">
            <v>S/O: JivanBhai Raval, Unieshari Mata Mandir Budasan Kadi, Kadi, Mahesana, Gujarat - 382715</v>
          </cell>
          <cell r="V1166" t="str">
            <v>-</v>
          </cell>
          <cell r="W1166">
            <v>655567152378</v>
          </cell>
          <cell r="X1166" t="str">
            <v>0+</v>
          </cell>
          <cell r="Y1166" t="str">
            <v>Diploma</v>
          </cell>
          <cell r="Z1166" t="str">
            <v>Electrical Engineering</v>
          </cell>
          <cell r="AA1166" t="str">
            <v>6 Years</v>
          </cell>
        </row>
        <row r="1167">
          <cell r="B1167" t="str">
            <v>C2106081</v>
          </cell>
          <cell r="C1167" t="str">
            <v xml:space="preserve">Production </v>
          </cell>
          <cell r="D1167" t="str">
            <v>Tire Building</v>
          </cell>
          <cell r="E1167">
            <v>0</v>
          </cell>
          <cell r="F1167" t="str">
            <v>CW Operator</v>
          </cell>
          <cell r="G1167" t="str">
            <v>Skilled</v>
          </cell>
          <cell r="H1167">
            <v>44368</v>
          </cell>
          <cell r="I1167">
            <v>44384</v>
          </cell>
          <cell r="J1167">
            <v>0</v>
          </cell>
          <cell r="K1167" t="str">
            <v>Divesh Brijbehari Soni</v>
          </cell>
          <cell r="L1167">
            <v>22.663013698630138</v>
          </cell>
          <cell r="M1167">
            <v>37030</v>
          </cell>
          <cell r="N1167">
            <v>7383426919</v>
          </cell>
          <cell r="O1167" t="str">
            <v>diveshsoni41@gmail.com</v>
          </cell>
          <cell r="P1167" t="str">
            <v>Kaushalaya Ben</v>
          </cell>
          <cell r="Q1167">
            <v>8000709949</v>
          </cell>
          <cell r="R1167" t="str">
            <v>Mother</v>
          </cell>
          <cell r="S1167" t="str">
            <v>Kaushalaya Ben</v>
          </cell>
          <cell r="T1167" t="str">
            <v>S/o: Brijesh Bhai, 69 Jantanagar, Near O.N.G.C Chandkheda, Ahmedabad, Gujarat- 382424</v>
          </cell>
          <cell r="U1167" t="str">
            <v>S/o: Brijesh Bhai, 69 Jantanagar, Near O.N.G.C Chandkheda, Ahmedabad, Gujarat- 382424</v>
          </cell>
          <cell r="V1167" t="str">
            <v>MGMPS3415F</v>
          </cell>
          <cell r="W1167">
            <v>620291183652</v>
          </cell>
          <cell r="X1167">
            <v>0</v>
          </cell>
          <cell r="Y1167" t="str">
            <v>Diploma</v>
          </cell>
          <cell r="Z1167" t="str">
            <v>Diploma Engineering</v>
          </cell>
          <cell r="AA1167" t="str">
            <v>Fresher</v>
          </cell>
        </row>
        <row r="1168">
          <cell r="B1168" t="str">
            <v>C2106082</v>
          </cell>
          <cell r="C1168" t="str">
            <v xml:space="preserve">Production </v>
          </cell>
          <cell r="D1168" t="str">
            <v>Tire Building</v>
          </cell>
          <cell r="E1168">
            <v>0</v>
          </cell>
          <cell r="F1168" t="str">
            <v>CW Operator</v>
          </cell>
          <cell r="G1168" t="str">
            <v>Skilled</v>
          </cell>
          <cell r="H1168">
            <v>44368</v>
          </cell>
          <cell r="I1168">
            <v>44382</v>
          </cell>
          <cell r="J1168">
            <v>0</v>
          </cell>
          <cell r="K1168" t="str">
            <v>Dhaval Bipinbhai Daraji</v>
          </cell>
          <cell r="L1168">
            <v>23.13150684931507</v>
          </cell>
          <cell r="M1168">
            <v>36859</v>
          </cell>
          <cell r="N1168">
            <v>7046453683</v>
          </cell>
          <cell r="O1168" t="str">
            <v>dhavaldarji0011@gmail.com</v>
          </cell>
          <cell r="P1168" t="str">
            <v>Bipin Bhai</v>
          </cell>
          <cell r="Q1168">
            <v>9974371285</v>
          </cell>
          <cell r="R1168" t="str">
            <v>Father</v>
          </cell>
          <cell r="S1168" t="str">
            <v>Kokila Ben</v>
          </cell>
          <cell r="T1168" t="str">
            <v>18, Vibhag - 1, Harekrishana Nagar, Near Vinayak City, Chandlodia, Daskroi, Ahmedabad, Gujarat - 382481</v>
          </cell>
          <cell r="U1168" t="str">
            <v>18, Vibhag - 1, Harekrishana Nagar, Near Vinayak City, Chandlodia, Daskroi, Ahmedabad, Gujarat - 382481</v>
          </cell>
          <cell r="V1168" t="str">
            <v>GODPD6222L</v>
          </cell>
          <cell r="W1168">
            <v>802620388593</v>
          </cell>
          <cell r="X1168">
            <v>0</v>
          </cell>
          <cell r="Y1168" t="str">
            <v>Diploma</v>
          </cell>
          <cell r="Z1168" t="str">
            <v>Mechanical Engineering</v>
          </cell>
          <cell r="AA1168" t="str">
            <v>Fresher</v>
          </cell>
        </row>
        <row r="1169">
          <cell r="B1169" t="str">
            <v>C2106083</v>
          </cell>
          <cell r="C1169" t="str">
            <v xml:space="preserve">Production </v>
          </cell>
          <cell r="D1169" t="str">
            <v>Engineering</v>
          </cell>
          <cell r="E1169">
            <v>0</v>
          </cell>
          <cell r="F1169" t="str">
            <v>Welder</v>
          </cell>
          <cell r="G1169" t="str">
            <v>Skilled</v>
          </cell>
          <cell r="H1169">
            <v>44368</v>
          </cell>
          <cell r="I1169">
            <v>44371</v>
          </cell>
          <cell r="J1169">
            <v>0</v>
          </cell>
          <cell r="K1169" t="str">
            <v>Sanjay Vinodbhai Parajapati</v>
          </cell>
          <cell r="L1169">
            <v>27.454794520547946</v>
          </cell>
          <cell r="M1169">
            <v>35281</v>
          </cell>
          <cell r="N1169">
            <v>9601574805</v>
          </cell>
          <cell r="O1169" t="str">
            <v>9601574805saniay@gmail.com</v>
          </cell>
          <cell r="P1169" t="str">
            <v>Vinod Bhai</v>
          </cell>
          <cell r="Q1169">
            <v>9601796489</v>
          </cell>
          <cell r="R1169" t="str">
            <v>Father</v>
          </cell>
          <cell r="S1169" t="str">
            <v>Raka Ben</v>
          </cell>
          <cell r="T1169" t="str">
            <v>E-10, Rameshwar Park, Opp Kanbha Bus Stop, Kanbha, Kanbha, Ahmedabad, Gujarat - 382430</v>
          </cell>
          <cell r="U1169" t="str">
            <v>E-10, Rameshwar Park, Opp Kanbha Bus Stop, Kanbha, Kanbha, Ahmedabad, Gujarat - 382430</v>
          </cell>
          <cell r="V1169" t="str">
            <v>-</v>
          </cell>
          <cell r="W1169">
            <v>386610334074</v>
          </cell>
          <cell r="X1169">
            <v>0</v>
          </cell>
          <cell r="Y1169" t="str">
            <v>ITI</v>
          </cell>
          <cell r="Z1169" t="str">
            <v>Welder</v>
          </cell>
          <cell r="AA1169" t="str">
            <v>2 Years</v>
          </cell>
        </row>
        <row r="1170">
          <cell r="B1170" t="str">
            <v>C2106084</v>
          </cell>
          <cell r="C1170" t="str">
            <v>Production</v>
          </cell>
          <cell r="D1170" t="str">
            <v>Tire Building</v>
          </cell>
          <cell r="E1170">
            <v>0</v>
          </cell>
          <cell r="F1170" t="str">
            <v>CW Operator</v>
          </cell>
          <cell r="G1170" t="str">
            <v>Skilled</v>
          </cell>
          <cell r="H1170">
            <v>44375</v>
          </cell>
          <cell r="I1170">
            <v>44447</v>
          </cell>
          <cell r="J1170">
            <v>0</v>
          </cell>
          <cell r="K1170" t="str">
            <v>Soutrick Bhattacharjee</v>
          </cell>
          <cell r="L1170">
            <v>28.005479452054793</v>
          </cell>
          <cell r="M1170">
            <v>35080</v>
          </cell>
          <cell r="N1170">
            <v>7043057213</v>
          </cell>
          <cell r="O1170" t="str">
            <v>malekmaleksahir71@gmail.com</v>
          </cell>
          <cell r="P1170" t="str">
            <v>Malekhusen</v>
          </cell>
          <cell r="Q1170">
            <v>8511325144</v>
          </cell>
          <cell r="R1170" t="str">
            <v>Father</v>
          </cell>
          <cell r="S1170" t="str">
            <v>Yasmin Benu Malek</v>
          </cell>
          <cell r="T1170" t="str">
            <v>Sarkhej, Ahmedabad, Gujarat</v>
          </cell>
          <cell r="U1170" t="str">
            <v>C/O : 875, Badi Fali, ShakarPur Shakarpur, Sharpur, Ananad, Gujarat, 388620</v>
          </cell>
          <cell r="V1170" t="str">
            <v>-</v>
          </cell>
          <cell r="W1170">
            <v>827928397615</v>
          </cell>
          <cell r="X1170">
            <v>0</v>
          </cell>
          <cell r="Y1170" t="str">
            <v>ITI</v>
          </cell>
          <cell r="Z1170" t="str">
            <v>Welder</v>
          </cell>
          <cell r="AA1170" t="str">
            <v>2.5 Years</v>
          </cell>
        </row>
        <row r="1171">
          <cell r="B1171" t="str">
            <v>C2106085</v>
          </cell>
          <cell r="C1171" t="str">
            <v>Production</v>
          </cell>
          <cell r="D1171" t="str">
            <v>Engineering</v>
          </cell>
          <cell r="E1171" t="str">
            <v>Improvement</v>
          </cell>
          <cell r="F1171" t="str">
            <v>Welder</v>
          </cell>
          <cell r="G1171" t="str">
            <v>Welder</v>
          </cell>
          <cell r="H1171">
            <v>44375</v>
          </cell>
          <cell r="I1171">
            <v>44553</v>
          </cell>
          <cell r="J1171">
            <v>0</v>
          </cell>
          <cell r="K1171" t="str">
            <v>Sahirhusen Khalidhusen Malek</v>
          </cell>
          <cell r="L1171">
            <v>26.284931506849315</v>
          </cell>
          <cell r="M1171">
            <v>35708</v>
          </cell>
          <cell r="N1171">
            <v>6289383009</v>
          </cell>
          <cell r="O1171" t="str">
            <v>Soutrickbhattacharjee7@gmail.com</v>
          </cell>
          <cell r="P1171" t="str">
            <v>Samar</v>
          </cell>
          <cell r="Q1171">
            <v>9163015729</v>
          </cell>
          <cell r="R1171" t="str">
            <v>Father</v>
          </cell>
          <cell r="S1171" t="str">
            <v>Bani Bhattacharjee</v>
          </cell>
          <cell r="T1171" t="str">
            <v>C/O: Samar Bhattacharjee, 103 Manipur Saptak, Bopal Sanand Road, Near Sanskar Dham School, Ghuma, Ahmedabad, Gujrat - 380058</v>
          </cell>
          <cell r="U1171" t="str">
            <v>Duttapukur Nebadhai Sarkar Para west Bengal
Pin:-743248</v>
          </cell>
          <cell r="V1171" t="str">
            <v>-</v>
          </cell>
          <cell r="W1171" t="str">
            <v>7247 71524444</v>
          </cell>
          <cell r="X1171">
            <v>0</v>
          </cell>
          <cell r="Y1171" t="str">
            <v>Diploma</v>
          </cell>
          <cell r="Z1171" t="str">
            <v>Mechanical Engineering</v>
          </cell>
          <cell r="AA1171" t="str">
            <v>2.5 Years</v>
          </cell>
        </row>
        <row r="1172">
          <cell r="B1172" t="str">
            <v>C2107086</v>
          </cell>
          <cell r="C1172" t="str">
            <v>Production</v>
          </cell>
          <cell r="D1172" t="str">
            <v>Mixing</v>
          </cell>
          <cell r="E1172">
            <v>0</v>
          </cell>
          <cell r="F1172" t="str">
            <v>CW Operator</v>
          </cell>
          <cell r="G1172" t="str">
            <v>Skilled</v>
          </cell>
          <cell r="H1172">
            <v>44382</v>
          </cell>
          <cell r="I1172">
            <v>44433</v>
          </cell>
          <cell r="J1172">
            <v>0</v>
          </cell>
          <cell r="K1172" t="str">
            <v>Ajij Mahammad Rafik Mohamad Shekh</v>
          </cell>
          <cell r="L1172">
            <v>27.38082191780822</v>
          </cell>
          <cell r="M1172">
            <v>35308</v>
          </cell>
          <cell r="N1172">
            <v>9512800402</v>
          </cell>
          <cell r="O1172">
            <v>0</v>
          </cell>
          <cell r="P1172" t="str">
            <v>Mohamadrafik</v>
          </cell>
          <cell r="Q1172" t="str">
            <v>95588 67768</v>
          </cell>
          <cell r="R1172" t="str">
            <v>Father</v>
          </cell>
          <cell r="S1172">
            <v>0</v>
          </cell>
          <cell r="T1172" t="str">
            <v>C.402 ajwad residency Amber tower Sarkhej Ahmedabad</v>
          </cell>
          <cell r="U1172" t="str">
            <v>S/O: M. Rafikshekh, Village, Tintoi, Rintoi, Tintoi, Modasa, Sabarkantha, Gujarat. 383250</v>
          </cell>
          <cell r="V1172" t="str">
            <v>-</v>
          </cell>
          <cell r="W1172">
            <v>397780205808</v>
          </cell>
          <cell r="X1172">
            <v>0</v>
          </cell>
          <cell r="Y1172" t="str">
            <v>ITI</v>
          </cell>
          <cell r="Z1172" t="str">
            <v>Auto Repairars</v>
          </cell>
          <cell r="AA1172">
            <v>0</v>
          </cell>
        </row>
        <row r="1173">
          <cell r="B1173" t="str">
            <v>C2107087</v>
          </cell>
          <cell r="C1173" t="str">
            <v>Production</v>
          </cell>
          <cell r="D1173" t="str">
            <v>Mixing</v>
          </cell>
          <cell r="E1173">
            <v>0</v>
          </cell>
          <cell r="F1173" t="str">
            <v>CW Operator</v>
          </cell>
          <cell r="G1173" t="str">
            <v>Skilled</v>
          </cell>
          <cell r="H1173">
            <v>44382</v>
          </cell>
          <cell r="I1173">
            <v>44441</v>
          </cell>
          <cell r="J1173">
            <v>0</v>
          </cell>
          <cell r="K1173" t="str">
            <v>Kalyan Singh Parsadi lal</v>
          </cell>
          <cell r="L1173">
            <v>24.715068493150685</v>
          </cell>
          <cell r="M1173">
            <v>36281</v>
          </cell>
          <cell r="N1173">
            <v>7339756297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 t="str">
            <v>Saumauti</v>
          </cell>
          <cell r="T1173" t="str">
            <v>Hajarimata Temple, Sanand, Ahmedabad, Gujarat. 382110</v>
          </cell>
          <cell r="U1173" t="str">
            <v>Prasadi Lal, Kumhar Mohalla, Khanuan, Bharatpur, Rajesthan. - 321404</v>
          </cell>
          <cell r="V1173" t="str">
            <v>-</v>
          </cell>
          <cell r="W1173">
            <v>732629698758</v>
          </cell>
          <cell r="X1173">
            <v>0</v>
          </cell>
          <cell r="Y1173" t="str">
            <v>ITI</v>
          </cell>
          <cell r="Z1173" t="str">
            <v>Electrician</v>
          </cell>
          <cell r="AA1173" t="str">
            <v>2 Years</v>
          </cell>
        </row>
        <row r="1174">
          <cell r="B1174" t="str">
            <v>C2107088</v>
          </cell>
          <cell r="C1174" t="str">
            <v>Production</v>
          </cell>
          <cell r="D1174" t="str">
            <v>Tire Building</v>
          </cell>
          <cell r="E1174">
            <v>0</v>
          </cell>
          <cell r="F1174" t="str">
            <v>CW Operator</v>
          </cell>
          <cell r="G1174" t="str">
            <v>Skilled</v>
          </cell>
          <cell r="H1174">
            <v>44382</v>
          </cell>
          <cell r="I1174">
            <v>44419</v>
          </cell>
          <cell r="J1174">
            <v>0</v>
          </cell>
          <cell r="K1174" t="str">
            <v>Jasapal Singh Arvind Bhai Jadav</v>
          </cell>
          <cell r="L1174">
            <v>30.087671232876712</v>
          </cell>
          <cell r="M1174">
            <v>34320</v>
          </cell>
          <cell r="N1174">
            <v>9265876532</v>
          </cell>
          <cell r="O1174" t="str">
            <v>jashpaljadav7824@gmail.com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 t="str">
            <v>S/O: ArvindBhai, Solal, Anand, Gujarat - 388530</v>
          </cell>
          <cell r="U1174" t="str">
            <v>S/O: ArvindBhai, Solal, Anand, Gujarat - 388530</v>
          </cell>
          <cell r="V1174" t="str">
            <v>-</v>
          </cell>
          <cell r="W1174">
            <v>827738723629</v>
          </cell>
          <cell r="X1174">
            <v>0</v>
          </cell>
          <cell r="Y1174" t="str">
            <v>ITI</v>
          </cell>
          <cell r="Z1174" t="str">
            <v>Fitter</v>
          </cell>
          <cell r="AA1174">
            <v>0</v>
          </cell>
        </row>
        <row r="1175">
          <cell r="B1175" t="str">
            <v>C2107089</v>
          </cell>
          <cell r="C1175" t="str">
            <v>Production</v>
          </cell>
          <cell r="D1175" t="str">
            <v>Tire Building</v>
          </cell>
          <cell r="E1175">
            <v>0</v>
          </cell>
          <cell r="F1175" t="str">
            <v>CW Operator</v>
          </cell>
          <cell r="G1175" t="str">
            <v>Skilled</v>
          </cell>
          <cell r="H1175">
            <v>44382</v>
          </cell>
          <cell r="I1175">
            <v>44396</v>
          </cell>
          <cell r="J1175">
            <v>0</v>
          </cell>
          <cell r="K1175" t="str">
            <v>Dave Prashant Kanti Bhai</v>
          </cell>
          <cell r="L1175">
            <v>34.210958904109589</v>
          </cell>
          <cell r="M1175">
            <v>32815</v>
          </cell>
          <cell r="N1175">
            <v>7096792702</v>
          </cell>
          <cell r="O1175" t="str">
            <v>prashantdave31189@gmail.com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 t="str">
            <v>S/O: Dave Kanti Bhai, B-13, Bhagyoday Soc. Vibhag - 3, Chanakyapuri Road, Ghatlodia, Ahmedabad, Gujarat - 380061</v>
          </cell>
          <cell r="U1175" t="str">
            <v>S/O: Dave Kanti Bhai, B-13, Bhagyoday Soc. Vibhag - 3, Chanakyapuri Road, Ghatlodia, Ahmedabad, Gujarat - 380061</v>
          </cell>
          <cell r="V1175" t="str">
            <v>-</v>
          </cell>
          <cell r="W1175">
            <v>643687692652</v>
          </cell>
          <cell r="X1175">
            <v>0</v>
          </cell>
          <cell r="Y1175" t="str">
            <v>ITI</v>
          </cell>
          <cell r="Z1175" t="str">
            <v>Refrigeration And Air Conditioning Mechanic</v>
          </cell>
          <cell r="AA1175">
            <v>0</v>
          </cell>
        </row>
        <row r="1176">
          <cell r="B1176" t="str">
            <v>C2107090</v>
          </cell>
          <cell r="C1176" t="str">
            <v>Production</v>
          </cell>
          <cell r="D1176" t="str">
            <v>Engineering</v>
          </cell>
          <cell r="E1176" t="str">
            <v>Improvement</v>
          </cell>
          <cell r="F1176" t="str">
            <v>Welder</v>
          </cell>
          <cell r="G1176" t="str">
            <v>Highly Skilled</v>
          </cell>
          <cell r="H1176">
            <v>44382</v>
          </cell>
          <cell r="I1176">
            <v>44412</v>
          </cell>
          <cell r="J1176">
            <v>0</v>
          </cell>
          <cell r="K1176" t="str">
            <v xml:space="preserve">Jayesh Singh Shantaram Rajawat </v>
          </cell>
          <cell r="L1176">
            <v>25.446575342465753</v>
          </cell>
          <cell r="M1176">
            <v>36014</v>
          </cell>
          <cell r="N1176">
            <v>6355870483</v>
          </cell>
          <cell r="O1176" t="str">
            <v>jrajawat220@gmail.com</v>
          </cell>
          <cell r="P1176" t="str">
            <v>Shantaram Rajawat</v>
          </cell>
          <cell r="Q1176">
            <v>9664660081</v>
          </cell>
          <cell r="R1176" t="str">
            <v>Father</v>
          </cell>
          <cell r="S1176" t="str">
            <v>Aasha rajawat</v>
          </cell>
          <cell r="T1176" t="str">
            <v>Hajari  mata  Temple, Sanand, Ahmedabad, Gujarat. 382110</v>
          </cell>
          <cell r="U1176" t="str">
            <v>Kalariya vas, Bhasariya, Bhasariya, Mehasana, Bhasariya, Gujarat, 382732</v>
          </cell>
          <cell r="V1176" t="str">
            <v>-</v>
          </cell>
          <cell r="W1176">
            <v>290380056267</v>
          </cell>
          <cell r="X1176">
            <v>0</v>
          </cell>
          <cell r="Y1176" t="str">
            <v>ITI</v>
          </cell>
          <cell r="Z1176" t="str">
            <v>Welder</v>
          </cell>
          <cell r="AA1176" t="str">
            <v>1 Years</v>
          </cell>
        </row>
        <row r="1177">
          <cell r="B1177" t="str">
            <v>C2107091</v>
          </cell>
          <cell r="C1177" t="str">
            <v>Engineering</v>
          </cell>
          <cell r="D1177" t="str">
            <v>Maintenance</v>
          </cell>
          <cell r="E1177" t="str">
            <v>Improvement</v>
          </cell>
          <cell r="F1177" t="str">
            <v>Welder</v>
          </cell>
          <cell r="G1177" t="str">
            <v xml:space="preserve">Skilled Welder </v>
          </cell>
          <cell r="H1177">
            <v>44382</v>
          </cell>
          <cell r="I1177">
            <v>0</v>
          </cell>
          <cell r="J1177">
            <v>0</v>
          </cell>
          <cell r="K1177" t="str">
            <v>Sunil Narayan Bhai Madarasi</v>
          </cell>
          <cell r="L1177">
            <v>36.545205479452058</v>
          </cell>
          <cell r="M1177">
            <v>31963</v>
          </cell>
          <cell r="N1177">
            <v>9722228978</v>
          </cell>
          <cell r="O1177">
            <v>0</v>
          </cell>
          <cell r="P1177" t="str">
            <v>Sayam Bhai</v>
          </cell>
          <cell r="Q1177">
            <v>9724726460</v>
          </cell>
          <cell r="R1177" t="str">
            <v>Brother</v>
          </cell>
          <cell r="S1177" t="str">
            <v>Kaliyani Ben</v>
          </cell>
          <cell r="T1177" t="str">
            <v>S/O: Narayan Bhai, 999., Jay Mahakali Nagar, Nr. Gayatri Nagar, Sarakhej Gaam, Ahmedabad, Gujarat - 382210</v>
          </cell>
          <cell r="U1177" t="str">
            <v>S/O: Narayan Bhai, 999., Jay Mahakali Nagar, Nr. Gayatri Nagar, Sarakhej Gaam, Ahmedabad, Gujarat - 382210</v>
          </cell>
          <cell r="V1177" t="str">
            <v>-</v>
          </cell>
          <cell r="W1177">
            <v>600218731284</v>
          </cell>
          <cell r="X1177">
            <v>0</v>
          </cell>
          <cell r="Y1177" t="str">
            <v>9th</v>
          </cell>
          <cell r="Z1177" t="str">
            <v>Welder</v>
          </cell>
          <cell r="AA1177">
            <v>0</v>
          </cell>
        </row>
        <row r="1178">
          <cell r="B1178" t="str">
            <v>C2107092</v>
          </cell>
          <cell r="C1178" t="str">
            <v>Production</v>
          </cell>
          <cell r="D1178" t="str">
            <v>Curing</v>
          </cell>
          <cell r="E1178">
            <v>0</v>
          </cell>
          <cell r="F1178" t="str">
            <v>CW Operator</v>
          </cell>
          <cell r="G1178" t="str">
            <v>Skilled</v>
          </cell>
          <cell r="H1178">
            <v>44403</v>
          </cell>
          <cell r="I1178">
            <v>44414</v>
          </cell>
          <cell r="J1178">
            <v>0</v>
          </cell>
          <cell r="K1178" t="str">
            <v>Vinesh Mankar Kirade</v>
          </cell>
          <cell r="L1178">
            <v>26.438356164383563</v>
          </cell>
          <cell r="M1178">
            <v>35652</v>
          </cell>
          <cell r="N1178">
            <v>9406610651</v>
          </cell>
          <cell r="O1178">
            <v>0</v>
          </cell>
          <cell r="P1178" t="str">
            <v>Mankar</v>
          </cell>
          <cell r="Q1178">
            <v>7999307415</v>
          </cell>
          <cell r="R1178" t="str">
            <v>Father</v>
          </cell>
          <cell r="S1178" t="str">
            <v>Ramila Ben</v>
          </cell>
          <cell r="T1178">
            <v>0</v>
          </cell>
          <cell r="U1178" t="str">
            <v>S/O : Mankar, 00, Tekara Faliya, Faimal, Fujmaal, Foolmal, Alirajpur, Madhiya Pradesh, 457888.</v>
          </cell>
          <cell r="V1178" t="str">
            <v>-</v>
          </cell>
          <cell r="W1178">
            <v>800852513090</v>
          </cell>
          <cell r="X1178">
            <v>0</v>
          </cell>
          <cell r="Y1178" t="str">
            <v>ITI</v>
          </cell>
          <cell r="Z1178" t="str">
            <v>Fitter</v>
          </cell>
          <cell r="AA1178" t="str">
            <v>3 Years</v>
          </cell>
        </row>
        <row r="1179">
          <cell r="B1179" t="str">
            <v>C2107093</v>
          </cell>
          <cell r="C1179" t="str">
            <v>Production</v>
          </cell>
          <cell r="D1179" t="str">
            <v>Tire Building</v>
          </cell>
          <cell r="E1179">
            <v>0</v>
          </cell>
          <cell r="F1179" t="str">
            <v>CW Operator</v>
          </cell>
          <cell r="G1179" t="str">
            <v>Skilled</v>
          </cell>
          <cell r="H1179">
            <v>44403</v>
          </cell>
          <cell r="I1179">
            <v>44414</v>
          </cell>
          <cell r="J1179">
            <v>0</v>
          </cell>
          <cell r="K1179" t="str">
            <v>Amit Sunil Bhai Zala</v>
          </cell>
          <cell r="L1179">
            <v>27.301369863013697</v>
          </cell>
          <cell r="M1179">
            <v>35337</v>
          </cell>
          <cell r="N1179">
            <v>7874350569</v>
          </cell>
          <cell r="O1179" t="str">
            <v>amitzala057@gmail.com</v>
          </cell>
          <cell r="P1179" t="str">
            <v>Sunil Bhai</v>
          </cell>
          <cell r="Q1179">
            <v>9638529964</v>
          </cell>
          <cell r="R1179" t="str">
            <v>Father</v>
          </cell>
          <cell r="S1179" t="str">
            <v>Jyotiben</v>
          </cell>
          <cell r="T1179" t="str">
            <v>B-216 Sahajanand Villa, Nikol, Ahmedabad City, Gujarat. - 382350</v>
          </cell>
          <cell r="U1179" t="str">
            <v>B-216 Sahajanand Villa, Nikol, Ahmedabad City, Gujarat. - 382350</v>
          </cell>
          <cell r="V1179" t="str">
            <v>-</v>
          </cell>
          <cell r="W1179">
            <v>609574301146</v>
          </cell>
          <cell r="X1179">
            <v>0</v>
          </cell>
          <cell r="Y1179" t="str">
            <v>ITI</v>
          </cell>
          <cell r="Z1179" t="str">
            <v>Refrigeration And Air Conditioning Mechanic</v>
          </cell>
          <cell r="AA1179">
            <v>0</v>
          </cell>
        </row>
        <row r="1180">
          <cell r="B1180" t="str">
            <v>C2107094</v>
          </cell>
          <cell r="C1180" t="str">
            <v>Production</v>
          </cell>
          <cell r="D1180" t="str">
            <v>Tire Building</v>
          </cell>
          <cell r="E1180">
            <v>0</v>
          </cell>
          <cell r="F1180" t="str">
            <v>CW Operator</v>
          </cell>
          <cell r="G1180" t="str">
            <v>Skilled</v>
          </cell>
          <cell r="H1180">
            <v>44403</v>
          </cell>
          <cell r="I1180">
            <v>44414</v>
          </cell>
          <cell r="J1180">
            <v>0</v>
          </cell>
          <cell r="K1180" t="str">
            <v>Sandeep Singhan  Rajbhar</v>
          </cell>
          <cell r="L1180">
            <v>27.717808219178082</v>
          </cell>
          <cell r="M1180">
            <v>35185</v>
          </cell>
          <cell r="N1180">
            <v>7091683473</v>
          </cell>
          <cell r="O1180" t="str">
            <v>rasandeep16@gmail.com</v>
          </cell>
          <cell r="P1180" t="str">
            <v>Singhan</v>
          </cell>
          <cell r="Q1180">
            <v>7209450324</v>
          </cell>
          <cell r="R1180" t="str">
            <v>Father</v>
          </cell>
          <cell r="S1180" t="str">
            <v>Bimld Davi</v>
          </cell>
          <cell r="T1180" t="str">
            <v>Sanand Bus Stop, Sanand, Ahmedabad Gujarat. 382110</v>
          </cell>
          <cell r="U1180" t="str">
            <v>Bokaro Steel City Secter 4E. Jharkhand.</v>
          </cell>
          <cell r="V1180" t="str">
            <v>DUNPR4038Q</v>
          </cell>
          <cell r="W1180">
            <v>907126978051</v>
          </cell>
          <cell r="X1180" t="str">
            <v>B+</v>
          </cell>
          <cell r="Y1180" t="str">
            <v>Diploma</v>
          </cell>
          <cell r="Z1180" t="str">
            <v>Mechanical Engineering</v>
          </cell>
          <cell r="AA1180" t="str">
            <v>2 Years</v>
          </cell>
        </row>
        <row r="1181">
          <cell r="B1181" t="str">
            <v>C2107095</v>
          </cell>
          <cell r="C1181" t="str">
            <v>Production</v>
          </cell>
          <cell r="D1181" t="str">
            <v>Tire Building</v>
          </cell>
          <cell r="E1181">
            <v>0</v>
          </cell>
          <cell r="F1181" t="str">
            <v>CW Operator</v>
          </cell>
          <cell r="G1181" t="str">
            <v>Skilled</v>
          </cell>
          <cell r="H1181">
            <v>44403</v>
          </cell>
          <cell r="I1181">
            <v>44499</v>
          </cell>
          <cell r="J1181">
            <v>0</v>
          </cell>
          <cell r="K1181" t="str">
            <v>Sisir Kumar Syama Malik</v>
          </cell>
          <cell r="L1181">
            <v>32.550684931506851</v>
          </cell>
          <cell r="M1181">
            <v>33421</v>
          </cell>
          <cell r="N1181">
            <v>9778841819</v>
          </cell>
          <cell r="O1181" t="str">
            <v>sisirmalik91@gmail.com</v>
          </cell>
          <cell r="P1181" t="str">
            <v>Amuliya Malek</v>
          </cell>
          <cell r="Q1181">
            <v>7894212106</v>
          </cell>
          <cell r="R1181" t="str">
            <v>Brother</v>
          </cell>
          <cell r="S1181" t="str">
            <v>Gitanjali</v>
          </cell>
          <cell r="T1181" t="str">
            <v>Sanand Somnath Mandir, Sanand Ahmedabad, Gujarat. 382110</v>
          </cell>
          <cell r="U1181" t="str">
            <v>AT-Tira, Po-Champatipur, P.S. - Mahanga, Cuttack, Odisha, Pincode : 754206</v>
          </cell>
          <cell r="V1181" t="str">
            <v>BFVPM4714A</v>
          </cell>
          <cell r="W1181">
            <v>462153109885</v>
          </cell>
          <cell r="X1181" t="str">
            <v>A+</v>
          </cell>
          <cell r="Y1181" t="str">
            <v>Diploma</v>
          </cell>
          <cell r="Z1181" t="str">
            <v>Mechanical Engineering</v>
          </cell>
          <cell r="AA1181" t="str">
            <v>2 Years</v>
          </cell>
        </row>
        <row r="1182">
          <cell r="B1182" t="str">
            <v>C2107096</v>
          </cell>
          <cell r="C1182" t="str">
            <v>Production</v>
          </cell>
          <cell r="D1182" t="str">
            <v>Tire Building</v>
          </cell>
          <cell r="E1182">
            <v>0</v>
          </cell>
          <cell r="F1182" t="str">
            <v>CW Operator</v>
          </cell>
          <cell r="G1182" t="str">
            <v>Skilled</v>
          </cell>
          <cell r="H1182">
            <v>44403</v>
          </cell>
          <cell r="I1182">
            <v>44405</v>
          </cell>
          <cell r="J1182">
            <v>0</v>
          </cell>
          <cell r="K1182" t="str">
            <v>Ketan Ramesh Bhai Paramar</v>
          </cell>
          <cell r="L1182">
            <v>25.86849315068493</v>
          </cell>
          <cell r="M1182">
            <v>35860</v>
          </cell>
          <cell r="N1182">
            <v>9664531410</v>
          </cell>
          <cell r="O1182" t="str">
            <v>paramarketan31186@gmail.com</v>
          </cell>
          <cell r="P1182" t="str">
            <v>Manisha</v>
          </cell>
          <cell r="Q1182">
            <v>9662106292</v>
          </cell>
          <cell r="R1182" t="str">
            <v>Sister</v>
          </cell>
          <cell r="S1182" t="str">
            <v>Bhani Ben</v>
          </cell>
          <cell r="T1182">
            <v>0</v>
          </cell>
          <cell r="U1182" t="str">
            <v>Karthal Viram Gam Ahmedabad</v>
          </cell>
          <cell r="V1182" t="str">
            <v>-</v>
          </cell>
          <cell r="W1182">
            <v>486021398874</v>
          </cell>
          <cell r="X1182" t="str">
            <v>B+</v>
          </cell>
          <cell r="Y1182" t="str">
            <v>Diploma</v>
          </cell>
          <cell r="Z1182" t="str">
            <v>Mechanical Engineering</v>
          </cell>
          <cell r="AA1182">
            <v>0</v>
          </cell>
        </row>
        <row r="1183">
          <cell r="B1183" t="str">
            <v>C2107097</v>
          </cell>
          <cell r="C1183" t="str">
            <v>Production</v>
          </cell>
          <cell r="D1183" t="str">
            <v>Mixing</v>
          </cell>
          <cell r="E1183">
            <v>0</v>
          </cell>
          <cell r="F1183" t="str">
            <v>CW Operator</v>
          </cell>
          <cell r="G1183" t="str">
            <v>Skilled</v>
          </cell>
          <cell r="H1183">
            <v>44403</v>
          </cell>
          <cell r="I1183">
            <v>44466</v>
          </cell>
          <cell r="J1183">
            <v>0</v>
          </cell>
          <cell r="K1183" t="str">
            <v>Niramal Kumar Manhar Bhai Valand</v>
          </cell>
          <cell r="L1183">
            <v>29.912328767123288</v>
          </cell>
          <cell r="M1183">
            <v>34384</v>
          </cell>
          <cell r="N1183">
            <v>9722234903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 t="str">
            <v>S/O: Manhar Bhai 2 - 102,Valand Daraji,Goswami, Radodara,Sarsoli,Sabarkatha,Sarasoli Gujarat.  383335</v>
          </cell>
          <cell r="V1183" t="str">
            <v>-</v>
          </cell>
          <cell r="W1183">
            <v>368936844108</v>
          </cell>
          <cell r="X1183" t="str">
            <v>B+</v>
          </cell>
          <cell r="Y1183" t="str">
            <v>ITI</v>
          </cell>
          <cell r="Z1183" t="str">
            <v>Fitter</v>
          </cell>
          <cell r="AA1183" t="str">
            <v>2 Years</v>
          </cell>
        </row>
        <row r="1184">
          <cell r="B1184" t="str">
            <v>C2107098</v>
          </cell>
          <cell r="C1184" t="str">
            <v>Production</v>
          </cell>
          <cell r="D1184" t="str">
            <v>Mixing</v>
          </cell>
          <cell r="E1184">
            <v>0</v>
          </cell>
          <cell r="F1184" t="str">
            <v>CW Operator</v>
          </cell>
          <cell r="G1184" t="str">
            <v>Skilled</v>
          </cell>
          <cell r="H1184">
            <v>44403</v>
          </cell>
          <cell r="I1184">
            <v>44441</v>
          </cell>
          <cell r="J1184">
            <v>0</v>
          </cell>
          <cell r="K1184" t="str">
            <v>Som Rajendra Rajak</v>
          </cell>
          <cell r="L1184">
            <v>26.504109589041096</v>
          </cell>
          <cell r="M1184">
            <v>35628</v>
          </cell>
          <cell r="N1184">
            <v>7898138081</v>
          </cell>
          <cell r="O1184" t="str">
            <v>somrajak180@gmail.com</v>
          </cell>
          <cell r="P1184" t="str">
            <v>Rajendra</v>
          </cell>
          <cell r="Q1184">
            <v>9981753288</v>
          </cell>
          <cell r="R1184" t="str">
            <v>Father</v>
          </cell>
          <cell r="S1184">
            <v>0</v>
          </cell>
          <cell r="T1184" t="str">
            <v>Hajaari mata mandir, Sanand, Ahmedabad, Gujarat. 382110</v>
          </cell>
          <cell r="U1184" t="str">
            <v>S/O : Munni Rajak, Ward NO-17 Amahiya, Amahiya Rewa, Near Munnu Dairy, Rewa, Huzur, Rewa Madhya Pradesh - 486001</v>
          </cell>
          <cell r="V1184" t="str">
            <v>-</v>
          </cell>
          <cell r="W1184">
            <v>780278297347</v>
          </cell>
          <cell r="X1184" t="str">
            <v>O+</v>
          </cell>
          <cell r="Y1184" t="str">
            <v>ITI</v>
          </cell>
          <cell r="Z1184" t="str">
            <v>Welder</v>
          </cell>
          <cell r="AA1184">
            <v>0</v>
          </cell>
        </row>
        <row r="1185">
          <cell r="B1185" t="str">
            <v>C2107099</v>
          </cell>
          <cell r="C1185" t="str">
            <v>Production</v>
          </cell>
          <cell r="D1185" t="str">
            <v>Tire Building</v>
          </cell>
          <cell r="E1185">
            <v>0</v>
          </cell>
          <cell r="F1185" t="str">
            <v>CW Operator</v>
          </cell>
          <cell r="G1185" t="str">
            <v>Skilled</v>
          </cell>
          <cell r="H1185">
            <v>44403</v>
          </cell>
          <cell r="I1185">
            <v>44501</v>
          </cell>
          <cell r="J1185">
            <v>0</v>
          </cell>
          <cell r="K1185" t="str">
            <v>Avdhesh Kumar Harish Bhai Patel</v>
          </cell>
          <cell r="L1185">
            <v>24.594520547945205</v>
          </cell>
          <cell r="M1185">
            <v>36325</v>
          </cell>
          <cell r="N1185">
            <v>7600142036</v>
          </cell>
          <cell r="O1185" t="str">
            <v>patelavadhesh766@gmail.com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 t="str">
            <v>C,57 Nijanand Society, New Ranip, Ahmedabad, Gujarat. - 382470</v>
          </cell>
          <cell r="U1185" t="str">
            <v>C,57 Nijanand Society, New Ranip, Ahmedabad, Gujarat. - 382470</v>
          </cell>
          <cell r="V1185" t="str">
            <v>GCOPP5382Q</v>
          </cell>
          <cell r="W1185">
            <v>587530559198</v>
          </cell>
          <cell r="X1185" t="str">
            <v>B+</v>
          </cell>
          <cell r="Y1185" t="str">
            <v>ITI</v>
          </cell>
          <cell r="Z1185" t="str">
            <v>Michenic Motor Vehicle</v>
          </cell>
          <cell r="AA1185" t="str">
            <v>1 Year</v>
          </cell>
        </row>
        <row r="1186">
          <cell r="B1186" t="str">
            <v>C2107100</v>
          </cell>
          <cell r="C1186" t="str">
            <v>Production</v>
          </cell>
          <cell r="D1186" t="str">
            <v>Tire Building</v>
          </cell>
          <cell r="E1186">
            <v>0</v>
          </cell>
          <cell r="F1186" t="str">
            <v>CW Operator</v>
          </cell>
          <cell r="G1186" t="str">
            <v>Skilled</v>
          </cell>
          <cell r="H1186">
            <v>44403</v>
          </cell>
          <cell r="I1186">
            <v>44414</v>
          </cell>
          <cell r="J1186">
            <v>0</v>
          </cell>
          <cell r="K1186" t="str">
            <v>Mitul Kumar Mahendra Bhai Prajapati</v>
          </cell>
          <cell r="L1186">
            <v>29.668493150684931</v>
          </cell>
          <cell r="M1186">
            <v>34473</v>
          </cell>
          <cell r="N1186">
            <v>9724198536</v>
          </cell>
          <cell r="O1186" t="str">
            <v>Prajapatimitul786@gmail.com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 t="str">
            <v>S/O: Mahendra Bhai, House Number -1/182, Patel Faliyu, Indran, Indran, Sabarkantha, Bayad, Gujarat. 383340</v>
          </cell>
          <cell r="V1186" t="str">
            <v>-</v>
          </cell>
          <cell r="W1186">
            <v>319385678014</v>
          </cell>
          <cell r="X1186">
            <v>0</v>
          </cell>
          <cell r="Y1186" t="str">
            <v>Diploma</v>
          </cell>
          <cell r="Z1186" t="str">
            <v>Diploma Engineering</v>
          </cell>
          <cell r="AA1186" t="str">
            <v>2 Years</v>
          </cell>
        </row>
        <row r="1187">
          <cell r="B1187" t="str">
            <v>C2107101</v>
          </cell>
          <cell r="C1187" t="str">
            <v>Production</v>
          </cell>
          <cell r="D1187" t="str">
            <v>Tire Building</v>
          </cell>
          <cell r="E1187">
            <v>0</v>
          </cell>
          <cell r="F1187" t="str">
            <v>CW Operator</v>
          </cell>
          <cell r="G1187" t="str">
            <v>Skilled</v>
          </cell>
          <cell r="H1187">
            <v>44403</v>
          </cell>
          <cell r="I1187">
            <v>44414</v>
          </cell>
          <cell r="J1187">
            <v>0</v>
          </cell>
          <cell r="K1187" t="str">
            <v xml:space="preserve">Mukesh Kumar Vishana Ram </v>
          </cell>
          <cell r="L1187">
            <v>28.542465753424658</v>
          </cell>
          <cell r="M1187">
            <v>34884</v>
          </cell>
          <cell r="N1187">
            <v>9694945768</v>
          </cell>
          <cell r="O1187" t="str">
            <v>Mukeshjatoliya95@gmail.com</v>
          </cell>
          <cell r="P1187" t="str">
            <v>Vishana Ram</v>
          </cell>
          <cell r="Q1187">
            <v>9783004400</v>
          </cell>
          <cell r="R1187" t="str">
            <v>Father</v>
          </cell>
          <cell r="S1187" t="str">
            <v>Indra Devi</v>
          </cell>
          <cell r="T1187" t="str">
            <v>0/1 Atal Residence Gujarat Housing Board, Sanand, Ahmedabad, Gujarat. 382110</v>
          </cell>
          <cell r="U1187" t="str">
            <v>S/O: Visana Ram Ji, Regro Ka Vas, Hanuman Ji Ki Gali, Bisalapur, Pali Rajeshthan. - 306126</v>
          </cell>
          <cell r="V1187" t="str">
            <v>EKZPK2216M</v>
          </cell>
          <cell r="W1187">
            <v>571440834197</v>
          </cell>
          <cell r="X1187" t="str">
            <v>B+</v>
          </cell>
          <cell r="Y1187" t="str">
            <v>ITI</v>
          </cell>
          <cell r="Z1187" t="str">
            <v>Welder</v>
          </cell>
          <cell r="AA1187" t="str">
            <v>2 Years</v>
          </cell>
        </row>
        <row r="1188">
          <cell r="B1188" t="str">
            <v>C2107102</v>
          </cell>
          <cell r="C1188" t="str">
            <v>Production</v>
          </cell>
          <cell r="D1188" t="str">
            <v>Curing</v>
          </cell>
          <cell r="E1188">
            <v>0</v>
          </cell>
          <cell r="F1188" t="str">
            <v>CW Operator</v>
          </cell>
          <cell r="G1188" t="str">
            <v>Skilled</v>
          </cell>
          <cell r="H1188">
            <v>44403</v>
          </cell>
          <cell r="I1188">
            <v>44408</v>
          </cell>
          <cell r="J1188">
            <v>0</v>
          </cell>
          <cell r="K1188" t="str">
            <v>Markandey Naresh Pandey</v>
          </cell>
          <cell r="L1188">
            <v>25.254794520547946</v>
          </cell>
          <cell r="M1188">
            <v>36084</v>
          </cell>
          <cell r="N1188">
            <v>8540911557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 t="str">
            <v>Sanaina Devi</v>
          </cell>
          <cell r="T1188">
            <v>0</v>
          </cell>
          <cell r="U1188" t="str">
            <v>Naresh Pandey, Q.No H/27, Road -7, Camp - 2, Po Sector - 12, Bakro Steel City,Bakro, Marafari Colony, Jharkhand. 627012</v>
          </cell>
          <cell r="V1188" t="str">
            <v>-</v>
          </cell>
          <cell r="W1188">
            <v>421757607718</v>
          </cell>
          <cell r="X1188" t="str">
            <v>O+</v>
          </cell>
          <cell r="Y1188" t="str">
            <v>ITI</v>
          </cell>
          <cell r="Z1188" t="str">
            <v>Fitter</v>
          </cell>
          <cell r="AA1188" t="str">
            <v>2 Years</v>
          </cell>
        </row>
        <row r="1189">
          <cell r="B1189" t="str">
            <v>C2107103</v>
          </cell>
          <cell r="C1189" t="str">
            <v>Production</v>
          </cell>
          <cell r="D1189" t="str">
            <v>Mixing</v>
          </cell>
          <cell r="E1189">
            <v>0</v>
          </cell>
          <cell r="F1189" t="str">
            <v>CW Operator</v>
          </cell>
          <cell r="G1189" t="str">
            <v>Skilled</v>
          </cell>
          <cell r="H1189">
            <v>44403</v>
          </cell>
          <cell r="I1189">
            <v>44577</v>
          </cell>
          <cell r="J1189">
            <v>0</v>
          </cell>
          <cell r="K1189" t="str">
            <v>Gautam Kumar Ramesh Bhai Kant</v>
          </cell>
          <cell r="L1189">
            <v>23.643835616438356</v>
          </cell>
          <cell r="M1189">
            <v>36672</v>
          </cell>
          <cell r="N1189">
            <v>9898574076</v>
          </cell>
          <cell r="O1189" t="str">
            <v>gautamkhant448@gmaol.com</v>
          </cell>
          <cell r="P1189" t="str">
            <v>Ramesh Bhai</v>
          </cell>
          <cell r="Q1189">
            <v>9725095940</v>
          </cell>
          <cell r="R1189" t="str">
            <v>Father</v>
          </cell>
          <cell r="S1189" t="str">
            <v>Kanta Ben</v>
          </cell>
          <cell r="T1189" t="str">
            <v>Sanand Gadiya chokadi, Sanand, Ahmedabad, Gujarat.</v>
          </cell>
          <cell r="U1189" t="str">
            <v>S/O : Khant Ramesh Bhai Fula Bhai, Aboch, Abvel, Kheda, Gujarat, 387650</v>
          </cell>
          <cell r="V1189" t="str">
            <v>JOYPK5644P</v>
          </cell>
          <cell r="W1189">
            <v>845252954141</v>
          </cell>
          <cell r="X1189">
            <v>0</v>
          </cell>
          <cell r="Y1189" t="str">
            <v>ITI</v>
          </cell>
          <cell r="Z1189" t="str">
            <v>Electrical</v>
          </cell>
          <cell r="AA1189" t="str">
            <v>2 Years</v>
          </cell>
        </row>
        <row r="1190">
          <cell r="B1190" t="str">
            <v>C2107104</v>
          </cell>
          <cell r="C1190" t="str">
            <v>Production</v>
          </cell>
          <cell r="D1190" t="str">
            <v>Tire Building</v>
          </cell>
          <cell r="E1190">
            <v>0</v>
          </cell>
          <cell r="F1190" t="str">
            <v>CW Operator</v>
          </cell>
          <cell r="G1190" t="str">
            <v>Skilled</v>
          </cell>
          <cell r="H1190">
            <v>44403</v>
          </cell>
          <cell r="I1190">
            <v>44613</v>
          </cell>
          <cell r="J1190">
            <v>0</v>
          </cell>
          <cell r="K1190" t="str">
            <v>Pankaj Kumar Manik Chandra</v>
          </cell>
          <cell r="L1190">
            <v>30.936986301369863</v>
          </cell>
          <cell r="M1190">
            <v>34010</v>
          </cell>
          <cell r="N1190">
            <v>8396836395</v>
          </cell>
          <cell r="O1190" t="str">
            <v>pankajkumarmgp@gmail.com</v>
          </cell>
          <cell r="P1190">
            <v>0</v>
          </cell>
          <cell r="Q1190">
            <v>0</v>
          </cell>
          <cell r="R1190">
            <v>0</v>
          </cell>
          <cell r="S1190" t="str">
            <v>Kanchana Devi</v>
          </cell>
          <cell r="T1190" t="str">
            <v>Sanand, Bus Stop, Sanand, Ahmedabad, Gujarat. 382110</v>
          </cell>
          <cell r="U1190" t="str">
            <v>S/O : Manik Chandra, Dhari, Barawan, Karachhana, Allahbad, Uttar Pradesh. 212301</v>
          </cell>
          <cell r="V1190" t="str">
            <v>-</v>
          </cell>
          <cell r="W1190">
            <v>635958241697</v>
          </cell>
          <cell r="X1190">
            <v>0</v>
          </cell>
          <cell r="Y1190" t="str">
            <v>Diploma</v>
          </cell>
          <cell r="Z1190">
            <v>0</v>
          </cell>
          <cell r="AA1190">
            <v>0</v>
          </cell>
        </row>
        <row r="1191">
          <cell r="B1191" t="str">
            <v>C2107105</v>
          </cell>
          <cell r="C1191" t="str">
            <v>Production</v>
          </cell>
          <cell r="D1191" t="str">
            <v>Curing</v>
          </cell>
          <cell r="E1191">
            <v>0</v>
          </cell>
          <cell r="F1191" t="str">
            <v>Forklift Driver</v>
          </cell>
          <cell r="G1191" t="str">
            <v>Forklift</v>
          </cell>
          <cell r="H1191">
            <v>44403</v>
          </cell>
          <cell r="I1191">
            <v>44733</v>
          </cell>
          <cell r="J1191">
            <v>0</v>
          </cell>
          <cell r="K1191" t="str">
            <v>Bharatkumar Ratilal Gurajar</v>
          </cell>
          <cell r="L1191">
            <v>34.416438356164385</v>
          </cell>
          <cell r="M1191">
            <v>32740</v>
          </cell>
          <cell r="N1191">
            <v>9723133421</v>
          </cell>
          <cell r="O1191" t="str">
            <v>bharat.gurjar4@gmail.com</v>
          </cell>
          <cell r="P1191" t="str">
            <v>Ratilal</v>
          </cell>
          <cell r="Q1191">
            <v>7016392236</v>
          </cell>
          <cell r="R1191" t="str">
            <v>Father</v>
          </cell>
          <cell r="S1191">
            <v>0</v>
          </cell>
          <cell r="T1191" t="str">
            <v>Hathipura, Mankol, Ahmedabad, Gujarat - 382110</v>
          </cell>
          <cell r="U1191" t="str">
            <v>Hathipura, Mankol, Ahmedabad, Gujarat - 382110</v>
          </cell>
          <cell r="V1191" t="str">
            <v>-</v>
          </cell>
          <cell r="W1191">
            <v>621579407288</v>
          </cell>
          <cell r="X1191" t="str">
            <v>O+</v>
          </cell>
          <cell r="Y1191" t="str">
            <v>Diploma</v>
          </cell>
          <cell r="Z1191" t="str">
            <v>Mechanical Engineering</v>
          </cell>
          <cell r="AA1191" t="str">
            <v>11 Years</v>
          </cell>
        </row>
        <row r="1192">
          <cell r="B1192" t="str">
            <v>C2107106</v>
          </cell>
          <cell r="C1192" t="str">
            <v>Production</v>
          </cell>
          <cell r="D1192" t="str">
            <v>Tire Building</v>
          </cell>
          <cell r="E1192">
            <v>0</v>
          </cell>
          <cell r="F1192" t="str">
            <v>CW Operator</v>
          </cell>
          <cell r="G1192" t="str">
            <v>Skilled</v>
          </cell>
          <cell r="H1192">
            <v>44403</v>
          </cell>
          <cell r="I1192">
            <v>44414</v>
          </cell>
          <cell r="J1192">
            <v>0</v>
          </cell>
          <cell r="K1192" t="str">
            <v>Pravin Nanu Bhai Zala</v>
          </cell>
          <cell r="L1192">
            <v>25.824657534246576</v>
          </cell>
          <cell r="M1192">
            <v>35876</v>
          </cell>
          <cell r="N1192">
            <v>7359439329</v>
          </cell>
          <cell r="O1192">
            <v>0</v>
          </cell>
          <cell r="P1192" t="str">
            <v>Vikaram Bhai</v>
          </cell>
          <cell r="Q1192">
            <v>9726732691</v>
          </cell>
          <cell r="R1192" t="str">
            <v>Brother</v>
          </cell>
          <cell r="S1192" t="str">
            <v>Nayana Ben</v>
          </cell>
          <cell r="T1192" t="str">
            <v>Sanand Kacheri, Sanand, Ahmedababd, Gujarat. 382110</v>
          </cell>
          <cell r="U1192" t="str">
            <v>Bapujinu Muvada, Denta, Panchmals, Gujarat - 388270</v>
          </cell>
          <cell r="V1192" t="str">
            <v>-</v>
          </cell>
          <cell r="W1192">
            <v>206342502896</v>
          </cell>
          <cell r="X1192" t="str">
            <v>A+</v>
          </cell>
          <cell r="Y1192" t="str">
            <v>ITI</v>
          </cell>
          <cell r="Z1192" t="str">
            <v>Wireman</v>
          </cell>
          <cell r="AA1192">
            <v>0</v>
          </cell>
        </row>
        <row r="1193">
          <cell r="B1193" t="str">
            <v>C2107107</v>
          </cell>
          <cell r="C1193" t="str">
            <v>Production</v>
          </cell>
          <cell r="D1193" t="str">
            <v>Tire Building</v>
          </cell>
          <cell r="E1193">
            <v>0</v>
          </cell>
          <cell r="F1193" t="str">
            <v>CW Operator</v>
          </cell>
          <cell r="G1193" t="str">
            <v>Skilled</v>
          </cell>
          <cell r="H1193">
            <v>44403</v>
          </cell>
          <cell r="I1193">
            <v>44517</v>
          </cell>
          <cell r="J1193">
            <v>0</v>
          </cell>
          <cell r="K1193" t="str">
            <v>Sandeep Kumar Brij Bihari Mahato</v>
          </cell>
          <cell r="L1193">
            <v>25.509589041095889</v>
          </cell>
          <cell r="M1193">
            <v>35991</v>
          </cell>
          <cell r="N1193">
            <v>9771681720</v>
          </cell>
          <cell r="O1193" t="str">
            <v>sandeepkumarmahto0021@gmail.com</v>
          </cell>
          <cell r="P1193" t="str">
            <v>Brij Bihari</v>
          </cell>
          <cell r="Q1193">
            <v>7056301921</v>
          </cell>
          <cell r="R1193" t="str">
            <v>Father</v>
          </cell>
          <cell r="S1193" t="str">
            <v>Hira Mati Devi</v>
          </cell>
          <cell r="T1193" t="str">
            <v>Darshan Complex, Room No 303,, Near Omya Mata Mandir, Bopal, Ahmedabad, Gujarat - 380058</v>
          </cell>
          <cell r="U1193" t="str">
            <v>S/O : Brij Bihari Mahto, Teghra, Siwan, Bihar - 841238</v>
          </cell>
          <cell r="V1193" t="str">
            <v>-</v>
          </cell>
          <cell r="W1193" t="str">
            <v>974249437487</v>
          </cell>
          <cell r="X1193" t="str">
            <v>B, Positive</v>
          </cell>
          <cell r="Y1193" t="str">
            <v>Diploma</v>
          </cell>
          <cell r="Z1193" t="str">
            <v>Mechanical Engineering</v>
          </cell>
          <cell r="AA1193" t="str">
            <v>1 Year</v>
          </cell>
        </row>
        <row r="1194">
          <cell r="B1194" t="str">
            <v>C2108108</v>
          </cell>
          <cell r="C1194" t="str">
            <v>Production</v>
          </cell>
          <cell r="D1194" t="str">
            <v>Mixing</v>
          </cell>
          <cell r="E1194">
            <v>0</v>
          </cell>
          <cell r="F1194" t="str">
            <v>CW Operator</v>
          </cell>
          <cell r="G1194" t="str">
            <v>Skilled</v>
          </cell>
          <cell r="H1194">
            <v>44410</v>
          </cell>
          <cell r="I1194">
            <v>44434</v>
          </cell>
          <cell r="J1194">
            <v>0</v>
          </cell>
          <cell r="K1194" t="str">
            <v>Kunwar Singh Nasariya Tomar</v>
          </cell>
          <cell r="L1194">
            <v>29.917808219178081</v>
          </cell>
          <cell r="M1194">
            <v>34382</v>
          </cell>
          <cell r="N1194">
            <v>8989525040</v>
          </cell>
          <cell r="O1194">
            <v>0</v>
          </cell>
          <cell r="P1194" t="str">
            <v>Shubham</v>
          </cell>
          <cell r="Q1194">
            <v>7999307415</v>
          </cell>
          <cell r="R1194" t="str">
            <v>Brother</v>
          </cell>
          <cell r="S1194" t="str">
            <v>Rupli Bai</v>
          </cell>
          <cell r="T1194" t="str">
            <v>Room No. 208 Parth Hospital Complex In Ghodagadi Stand Sanand, Ahmedabad, Gujarat. - 382110</v>
          </cell>
          <cell r="U1194" t="str">
            <v>S/O : Nasariya, 189 Dashhar Faliya, Fulmaal, Alirajpur, Madhya Pradesh - 457888</v>
          </cell>
          <cell r="V1194" t="str">
            <v>BMAPT4844E</v>
          </cell>
          <cell r="W1194">
            <v>455782552181</v>
          </cell>
          <cell r="X1194">
            <v>0</v>
          </cell>
          <cell r="Y1194" t="str">
            <v>ITI</v>
          </cell>
          <cell r="Z1194" t="str">
            <v>Fitter</v>
          </cell>
          <cell r="AA1194" t="str">
            <v>2 Years</v>
          </cell>
        </row>
        <row r="1195">
          <cell r="B1195" t="str">
            <v>C2108109</v>
          </cell>
          <cell r="C1195" t="str">
            <v>Production</v>
          </cell>
          <cell r="D1195" t="str">
            <v>Tire Building</v>
          </cell>
          <cell r="E1195">
            <v>0</v>
          </cell>
          <cell r="F1195" t="str">
            <v>CW Operator</v>
          </cell>
          <cell r="G1195" t="str">
            <v>Skilled</v>
          </cell>
          <cell r="H1195">
            <v>44410</v>
          </cell>
          <cell r="I1195">
            <v>44447</v>
          </cell>
          <cell r="J1195">
            <v>0</v>
          </cell>
          <cell r="K1195" t="str">
            <v>Sanjay Bhai Ramesh Bhai Dharajiya</v>
          </cell>
          <cell r="L1195">
            <v>28.632876712328766</v>
          </cell>
          <cell r="M1195">
            <v>34851</v>
          </cell>
          <cell r="N1195">
            <v>8511367984</v>
          </cell>
          <cell r="O1195" t="str">
            <v>dharajiyasanjay672@gmail.com</v>
          </cell>
          <cell r="P1195" t="str">
            <v>Ramesh Bhai</v>
          </cell>
          <cell r="Q1195">
            <v>9924093254</v>
          </cell>
          <cell r="R1195" t="str">
            <v>Father</v>
          </cell>
          <cell r="S1195" t="str">
            <v>Ranjan Ben</v>
          </cell>
          <cell r="T1195" t="str">
            <v>Rudraksh Hospital, Sanand Bus Station, Sanand, Gujarat.</v>
          </cell>
          <cell r="U1195" t="str">
            <v>GoeBhai Sheri, Dharpiplce, Ranpur, Botad, Gujarat.</v>
          </cell>
          <cell r="V1195" t="str">
            <v>-</v>
          </cell>
          <cell r="W1195">
            <v>651643751744</v>
          </cell>
          <cell r="X1195" t="str">
            <v>O+</v>
          </cell>
          <cell r="Y1195" t="str">
            <v>Diploma</v>
          </cell>
          <cell r="Z1195" t="str">
            <v>Automobile Engineering</v>
          </cell>
          <cell r="AA1195" t="str">
            <v>4 Years</v>
          </cell>
        </row>
        <row r="1196">
          <cell r="B1196" t="str">
            <v>C2108110</v>
          </cell>
          <cell r="C1196" t="str">
            <v>Production</v>
          </cell>
          <cell r="D1196" t="str">
            <v>Mixing</v>
          </cell>
          <cell r="E1196">
            <v>0</v>
          </cell>
          <cell r="F1196" t="str">
            <v>CW Operator</v>
          </cell>
          <cell r="G1196" t="str">
            <v>Skilled</v>
          </cell>
          <cell r="H1196">
            <v>44424</v>
          </cell>
          <cell r="I1196">
            <v>0</v>
          </cell>
          <cell r="J1196">
            <v>0</v>
          </cell>
          <cell r="K1196" t="str">
            <v>Patel Prit Bharat Bhai</v>
          </cell>
          <cell r="L1196">
            <v>25.098630136986301</v>
          </cell>
          <cell r="M1196">
            <v>36141</v>
          </cell>
          <cell r="N1196">
            <v>9574660203</v>
          </cell>
          <cell r="O1196" t="str">
            <v>Patelprit.121298@gmail.com</v>
          </cell>
          <cell r="P1196" t="str">
            <v>Bharat</v>
          </cell>
          <cell r="Q1196">
            <v>9427850133</v>
          </cell>
          <cell r="R1196" t="str">
            <v>Father</v>
          </cell>
          <cell r="S1196" t="str">
            <v>Savitri Ben</v>
          </cell>
          <cell r="T1196" t="str">
            <v>B-203, Suramya, Status Apartment, Behind Tirepati Township, Visanagar, Ahmedabad, Gujarat.</v>
          </cell>
          <cell r="U1196" t="str">
            <v>S/O: Patel Bharatbhai, Dudhiyapara, Kolavda, Gerita Kolavda Rs, Mahesana, Vijapur, Gujarat, 382820</v>
          </cell>
          <cell r="V1196" t="str">
            <v>-</v>
          </cell>
          <cell r="W1196">
            <v>689254663381</v>
          </cell>
          <cell r="X1196" t="str">
            <v>B+</v>
          </cell>
          <cell r="Y1196" t="str">
            <v>ITI</v>
          </cell>
          <cell r="Z1196" t="str">
            <v>Fitter</v>
          </cell>
          <cell r="AA1196">
            <v>0</v>
          </cell>
        </row>
        <row r="1197">
          <cell r="B1197" t="str">
            <v>C2108111</v>
          </cell>
          <cell r="C1197" t="str">
            <v>Production</v>
          </cell>
          <cell r="D1197" t="str">
            <v>Tire Building</v>
          </cell>
          <cell r="E1197">
            <v>0</v>
          </cell>
          <cell r="F1197" t="str">
            <v>CW Operator</v>
          </cell>
          <cell r="G1197" t="str">
            <v>Skilled</v>
          </cell>
          <cell r="H1197">
            <v>44424</v>
          </cell>
          <cell r="I1197">
            <v>44447</v>
          </cell>
          <cell r="J1197">
            <v>0</v>
          </cell>
          <cell r="K1197" t="str">
            <v>Vadhel Vishal Dhiru Bhai</v>
          </cell>
          <cell r="L1197">
            <v>24.671232876712327</v>
          </cell>
          <cell r="M1197">
            <v>36297</v>
          </cell>
          <cell r="N1197">
            <v>8156040985</v>
          </cell>
          <cell r="O1197" t="str">
            <v>vishalvadhel17@gmail.com</v>
          </cell>
          <cell r="P1197" t="str">
            <v>Narendra Bhai</v>
          </cell>
          <cell r="Q1197">
            <v>8156040985</v>
          </cell>
          <cell r="R1197" t="str">
            <v>Brother</v>
          </cell>
          <cell r="S1197">
            <v>0</v>
          </cell>
          <cell r="T1197" t="str">
            <v>Narasarovar Chowkdi, Sanand, Ahmedabad, Gujarat. 382110</v>
          </cell>
          <cell r="U1197" t="str">
            <v>Vankar Vas, Panadar, Panadar, Junagadh, Gujarat - 362720</v>
          </cell>
          <cell r="V1197" t="str">
            <v>-</v>
          </cell>
          <cell r="W1197">
            <v>688951759814</v>
          </cell>
          <cell r="X1197" t="str">
            <v>B+</v>
          </cell>
          <cell r="Y1197" t="str">
            <v>ITI</v>
          </cell>
          <cell r="Z1197" t="str">
            <v>Mechanic Diesel</v>
          </cell>
          <cell r="AA1197">
            <v>0</v>
          </cell>
        </row>
        <row r="1198">
          <cell r="B1198" t="str">
            <v>C2108112</v>
          </cell>
          <cell r="C1198" t="str">
            <v>Production</v>
          </cell>
          <cell r="D1198" t="str">
            <v>Tire Building</v>
          </cell>
          <cell r="E1198">
            <v>0</v>
          </cell>
          <cell r="F1198" t="str">
            <v>CW Operator</v>
          </cell>
          <cell r="G1198" t="str">
            <v>Skilled</v>
          </cell>
          <cell r="H1198">
            <v>44424</v>
          </cell>
          <cell r="I1198">
            <v>44440</v>
          </cell>
          <cell r="J1198">
            <v>0</v>
          </cell>
          <cell r="K1198" t="str">
            <v>Harsh Kumar Fulchand Bhai Patel</v>
          </cell>
          <cell r="L1198">
            <v>24.210958904109589</v>
          </cell>
          <cell r="M1198">
            <v>36465</v>
          </cell>
          <cell r="N1198">
            <v>8347978727</v>
          </cell>
          <cell r="O1198" t="str">
            <v>harshpatel90946064@gmail.com</v>
          </cell>
          <cell r="P1198" t="str">
            <v>Patel Fulchand Bhai</v>
          </cell>
          <cell r="Q1198">
            <v>9913304544</v>
          </cell>
          <cell r="R1198" t="str">
            <v>Father</v>
          </cell>
          <cell r="S1198" t="str">
            <v>Sumitra Ben</v>
          </cell>
          <cell r="T1198" t="str">
            <v>Gita park society ,sureliya Circle, Rabari colony ,380026</v>
          </cell>
          <cell r="U1198" t="str">
            <v>S/O: Patel Fulchand Bhai, 970, Umiyanagar, Karli, Mahesana, Unjha, Gujarat, 384170</v>
          </cell>
          <cell r="V1198" t="str">
            <v>FBYPP5881E</v>
          </cell>
          <cell r="W1198">
            <v>981295285782</v>
          </cell>
          <cell r="X1198">
            <v>0</v>
          </cell>
          <cell r="Y1198" t="str">
            <v>ITI</v>
          </cell>
          <cell r="Z1198" t="str">
            <v>Fitter</v>
          </cell>
          <cell r="AA1198">
            <v>0</v>
          </cell>
        </row>
        <row r="1199">
          <cell r="B1199" t="str">
            <v>C2108113</v>
          </cell>
          <cell r="C1199" t="str">
            <v>Production</v>
          </cell>
          <cell r="D1199" t="str">
            <v>Tire Building</v>
          </cell>
          <cell r="E1199">
            <v>0</v>
          </cell>
          <cell r="F1199" t="str">
            <v>CW Operator</v>
          </cell>
          <cell r="G1199" t="str">
            <v>Skilled</v>
          </cell>
          <cell r="H1199">
            <v>44424</v>
          </cell>
          <cell r="I1199">
            <v>44459</v>
          </cell>
          <cell r="J1199">
            <v>0</v>
          </cell>
          <cell r="K1199" t="str">
            <v>Khurshid Imiyaz Bhai Sindhi</v>
          </cell>
          <cell r="L1199">
            <v>29.36986301369863</v>
          </cell>
          <cell r="M1199">
            <v>34582</v>
          </cell>
          <cell r="N1199">
            <v>9067861141</v>
          </cell>
          <cell r="O1199" t="str">
            <v>sindhikhurshid786@gmail.com</v>
          </cell>
          <cell r="P1199">
            <v>0</v>
          </cell>
          <cell r="Q1199">
            <v>0</v>
          </cell>
          <cell r="R1199">
            <v>0</v>
          </cell>
          <cell r="S1199" t="str">
            <v>Kamrunishh</v>
          </cell>
          <cell r="T1199" t="str">
            <v>Somanath Society, Sanand, Ahmedabad, Gujarat. 382110</v>
          </cell>
          <cell r="U1199" t="str">
            <v>1647, Lathibazar Chhpi, Chhapi, Banaskantha, Chhapi, Gujarat, 385210</v>
          </cell>
          <cell r="V1199" t="str">
            <v>-</v>
          </cell>
          <cell r="W1199">
            <v>765868632835</v>
          </cell>
          <cell r="X1199">
            <v>0</v>
          </cell>
          <cell r="Y1199" t="str">
            <v>ITI</v>
          </cell>
          <cell r="Z1199" t="str">
            <v>Mechanic Diesel</v>
          </cell>
          <cell r="AA1199">
            <v>0</v>
          </cell>
        </row>
        <row r="1200">
          <cell r="B1200" t="str">
            <v>C2108114</v>
          </cell>
          <cell r="C1200" t="str">
            <v>Production</v>
          </cell>
          <cell r="D1200" t="str">
            <v>Tire Building</v>
          </cell>
          <cell r="E1200">
            <v>0</v>
          </cell>
          <cell r="F1200" t="str">
            <v>CW Operator</v>
          </cell>
          <cell r="G1200" t="str">
            <v>Skilled</v>
          </cell>
          <cell r="H1200">
            <v>44424</v>
          </cell>
          <cell r="I1200">
            <v>44447</v>
          </cell>
          <cell r="J1200">
            <v>0</v>
          </cell>
          <cell r="K1200" t="str">
            <v>Rakesh Rajesh Bhai Padhiyar</v>
          </cell>
          <cell r="L1200">
            <v>24.580821917808219</v>
          </cell>
          <cell r="M1200">
            <v>36330</v>
          </cell>
          <cell r="N1200">
            <v>8734886833</v>
          </cell>
          <cell r="O1200" t="str">
            <v>padhiyarrakesh16@gmail.com</v>
          </cell>
          <cell r="P1200">
            <v>0</v>
          </cell>
          <cell r="Q1200">
            <v>0</v>
          </cell>
          <cell r="R1200">
            <v>0</v>
          </cell>
          <cell r="S1200" t="str">
            <v>Aruna Ben</v>
          </cell>
          <cell r="T1200" t="str">
            <v>Charal, Sanand, Ahmedabad, Guajart.</v>
          </cell>
          <cell r="U1200" t="str">
            <v>Bhairav Para, Lakhtar, Surendra Nagar, Gujarat - 382775</v>
          </cell>
          <cell r="V1200" t="str">
            <v>-</v>
          </cell>
          <cell r="W1200">
            <v>628001331540</v>
          </cell>
          <cell r="X1200">
            <v>0</v>
          </cell>
          <cell r="Y1200" t="str">
            <v>ITI</v>
          </cell>
          <cell r="Z1200" t="str">
            <v>Wireman</v>
          </cell>
          <cell r="AA1200">
            <v>0</v>
          </cell>
        </row>
        <row r="1201">
          <cell r="B1201" t="str">
            <v>C2108115</v>
          </cell>
          <cell r="C1201" t="str">
            <v>Production</v>
          </cell>
          <cell r="D1201" t="str">
            <v>Calender</v>
          </cell>
          <cell r="E1201">
            <v>0</v>
          </cell>
          <cell r="F1201" t="str">
            <v>CW Operator</v>
          </cell>
          <cell r="G1201" t="str">
            <v>Skilled</v>
          </cell>
          <cell r="H1201">
            <v>44424</v>
          </cell>
          <cell r="I1201">
            <v>0</v>
          </cell>
          <cell r="J1201">
            <v>0</v>
          </cell>
          <cell r="K1201" t="str">
            <v>Gosai Jaypalgiri RameshGiri</v>
          </cell>
          <cell r="L1201">
            <v>23.627397260273973</v>
          </cell>
          <cell r="M1201">
            <v>36678</v>
          </cell>
          <cell r="N1201">
            <v>9537599852</v>
          </cell>
          <cell r="O1201" t="str">
            <v>Gosaijaypal2512@gmail.com</v>
          </cell>
          <cell r="P1201" t="str">
            <v>Ramesh Giri</v>
          </cell>
          <cell r="Q1201">
            <v>9537599852</v>
          </cell>
          <cell r="R1201" t="str">
            <v>Father</v>
          </cell>
          <cell r="S1201" t="str">
            <v>Lila Ben</v>
          </cell>
          <cell r="T1201" t="str">
            <v>Nalani bhagol Joshi vash, Sanand, Ahmedabad, Gujarat. 382110</v>
          </cell>
          <cell r="U1201" t="str">
            <v>S/O: RameshGiri, Gosai Faliyu, Math, Champeli, Pachmahals, Champeli, Gujarat, 388270</v>
          </cell>
          <cell r="V1201" t="str">
            <v>-</v>
          </cell>
          <cell r="W1201">
            <v>379938205781</v>
          </cell>
          <cell r="X1201">
            <v>0</v>
          </cell>
          <cell r="Y1201" t="str">
            <v>ITI</v>
          </cell>
          <cell r="Z1201" t="str">
            <v>Fitter</v>
          </cell>
          <cell r="AA1201">
            <v>0</v>
          </cell>
        </row>
        <row r="1202">
          <cell r="B1202" t="str">
            <v>C2108116</v>
          </cell>
          <cell r="C1202" t="str">
            <v>Production</v>
          </cell>
          <cell r="D1202" t="str">
            <v>Tire Building</v>
          </cell>
          <cell r="E1202">
            <v>0</v>
          </cell>
          <cell r="F1202" t="str">
            <v>CW Operator</v>
          </cell>
          <cell r="G1202" t="str">
            <v>Skilled</v>
          </cell>
          <cell r="H1202">
            <v>44424</v>
          </cell>
          <cell r="I1202">
            <v>44537</v>
          </cell>
          <cell r="J1202">
            <v>0</v>
          </cell>
          <cell r="K1202" t="str">
            <v>Lalit China Bhai Chavda</v>
          </cell>
          <cell r="L1202">
            <v>24.827397260273973</v>
          </cell>
          <cell r="M1202">
            <v>36240</v>
          </cell>
          <cell r="N1202">
            <v>8153077146</v>
          </cell>
          <cell r="O1202" t="str">
            <v>laluchavda456@gmail.com</v>
          </cell>
          <cell r="P1202" t="str">
            <v>China Bhai</v>
          </cell>
          <cell r="Q1202">
            <v>8153077146</v>
          </cell>
          <cell r="R1202" t="str">
            <v>Father</v>
          </cell>
          <cell r="S1202" t="str">
            <v>Savi Ben</v>
          </cell>
          <cell r="T1202" t="str">
            <v>Sanand, Bus Stand, Sanand, Ahmedabad, Gujarat.</v>
          </cell>
          <cell r="U1202" t="str">
            <v>S/O: China Chavda, - Vavdi, P O Sutrapada, -, Vavdi (surat), Junagadh, Gujarat, 362275</v>
          </cell>
          <cell r="V1202" t="str">
            <v>-</v>
          </cell>
          <cell r="W1202">
            <v>564437972141</v>
          </cell>
          <cell r="X1202">
            <v>0</v>
          </cell>
          <cell r="Y1202" t="str">
            <v>ITI</v>
          </cell>
          <cell r="Z1202" t="str">
            <v>Electrician</v>
          </cell>
          <cell r="AA1202">
            <v>0</v>
          </cell>
        </row>
        <row r="1203">
          <cell r="B1203" t="str">
            <v>C2108117</v>
          </cell>
          <cell r="C1203" t="str">
            <v>Production</v>
          </cell>
          <cell r="D1203" t="str">
            <v>Tire Building</v>
          </cell>
          <cell r="E1203">
            <v>0</v>
          </cell>
          <cell r="F1203" t="str">
            <v>CW Operator</v>
          </cell>
          <cell r="G1203" t="str">
            <v>Skilled</v>
          </cell>
          <cell r="H1203">
            <v>44424</v>
          </cell>
          <cell r="I1203">
            <v>44715</v>
          </cell>
          <cell r="J1203">
            <v>0</v>
          </cell>
          <cell r="K1203" t="str">
            <v>Kamlesh Bhai Deva Bhai Ram</v>
          </cell>
          <cell r="L1203">
            <v>24.69041095890411</v>
          </cell>
          <cell r="M1203">
            <v>36290</v>
          </cell>
          <cell r="N1203">
            <v>9313308734</v>
          </cell>
          <cell r="O1203" t="str">
            <v>Ramkamlesh1092@gmail.com</v>
          </cell>
          <cell r="P1203" t="str">
            <v>Jagdish</v>
          </cell>
          <cell r="Q1203">
            <v>7567595578</v>
          </cell>
          <cell r="R1203" t="str">
            <v>Brother</v>
          </cell>
          <cell r="S1203" t="str">
            <v>Dhani Ben</v>
          </cell>
          <cell r="T1203" t="str">
            <v>Hari Om Society, Sanand, Ahmedabad, Guajarat.</v>
          </cell>
          <cell r="U1203" t="str">
            <v>Ahir Vado, Sutrapada, Sutrapada, Sutrapada, Junagadh, Gujarat. 362275</v>
          </cell>
          <cell r="V1203" t="str">
            <v>ENJPR6535K</v>
          </cell>
          <cell r="W1203">
            <v>706690995888</v>
          </cell>
          <cell r="X1203">
            <v>0</v>
          </cell>
          <cell r="Y1203" t="str">
            <v>ITI</v>
          </cell>
          <cell r="Z1203" t="str">
            <v>Fitter</v>
          </cell>
          <cell r="AA1203">
            <v>0</v>
          </cell>
        </row>
        <row r="1204">
          <cell r="B1204" t="str">
            <v>C2108118</v>
          </cell>
          <cell r="C1204" t="str">
            <v>Production</v>
          </cell>
          <cell r="D1204" t="str">
            <v>Mixing</v>
          </cell>
          <cell r="E1204">
            <v>0</v>
          </cell>
          <cell r="F1204" t="str">
            <v>CW Operator</v>
          </cell>
          <cell r="G1204" t="str">
            <v>Skilled</v>
          </cell>
          <cell r="H1204">
            <v>44424</v>
          </cell>
          <cell r="I1204">
            <v>44489</v>
          </cell>
          <cell r="J1204">
            <v>0</v>
          </cell>
          <cell r="K1204" t="str">
            <v>Nitesh Haribhai Chauhan</v>
          </cell>
          <cell r="L1204">
            <v>23.893150684931506</v>
          </cell>
          <cell r="M1204">
            <v>36581</v>
          </cell>
          <cell r="N1204">
            <v>8758295595</v>
          </cell>
          <cell r="O1204" t="str">
            <v>Chauhannitesh252525@gmail.Com</v>
          </cell>
          <cell r="P1204" t="str">
            <v>Hari Bhai</v>
          </cell>
          <cell r="Q1204">
            <v>9228876582</v>
          </cell>
          <cell r="R1204" t="str">
            <v>Father</v>
          </cell>
          <cell r="S1204" t="str">
            <v>Labhu Ben</v>
          </cell>
          <cell r="T1204" t="str">
            <v>Hari Om Society, Hajarimata Mandir, Sanand, Ahmedabad, Gujarat. 382110</v>
          </cell>
          <cell r="U1204" t="str">
            <v>Hari Bhai Chauhan, Alidar Road, Bodidar, Sonpara, Sonpura, Junagadh, Bodidhar, Gujarat, 362560</v>
          </cell>
          <cell r="V1204" t="str">
            <v>CBPPC8395G</v>
          </cell>
          <cell r="W1204">
            <v>473319761931</v>
          </cell>
          <cell r="X1204">
            <v>0</v>
          </cell>
          <cell r="Y1204" t="str">
            <v>ITI</v>
          </cell>
          <cell r="Z1204" t="str">
            <v>Fitter</v>
          </cell>
          <cell r="AA1204">
            <v>0</v>
          </cell>
        </row>
        <row r="1205">
          <cell r="B1205" t="str">
            <v>C2108119</v>
          </cell>
          <cell r="C1205" t="str">
            <v>Production</v>
          </cell>
          <cell r="D1205" t="str">
            <v>Mixing</v>
          </cell>
          <cell r="E1205">
            <v>0</v>
          </cell>
          <cell r="F1205" t="str">
            <v>CW Operator</v>
          </cell>
          <cell r="G1205" t="str">
            <v>Skilled</v>
          </cell>
          <cell r="H1205">
            <v>44424</v>
          </cell>
          <cell r="I1205">
            <v>44516</v>
          </cell>
          <cell r="J1205">
            <v>0</v>
          </cell>
          <cell r="K1205" t="str">
            <v>Pradip Kumar Ramesh Bhai Patel</v>
          </cell>
          <cell r="L1205">
            <v>24.547945205479451</v>
          </cell>
          <cell r="M1205">
            <v>36342</v>
          </cell>
          <cell r="N1205">
            <v>8758926382</v>
          </cell>
          <cell r="O1205" t="str">
            <v>patel.pradi.1799@gmail.com</v>
          </cell>
          <cell r="P1205" t="str">
            <v>Ramesh Bhai</v>
          </cell>
          <cell r="Q1205">
            <v>9825643808</v>
          </cell>
          <cell r="R1205" t="str">
            <v>Father</v>
          </cell>
          <cell r="S1205" t="str">
            <v>Lalita Ben</v>
          </cell>
          <cell r="T1205" t="str">
            <v>I-108 Sun Rel Homes, New Ranip, Ahmedabad, Gujarat.</v>
          </cell>
          <cell r="U1205" t="str">
            <v>S/O: Ramesh Bhai Patel, Rajpur, Rajpur, Rajpur, Sabarkantha, Vijaynagar, Gujarat. 383460</v>
          </cell>
          <cell r="V1205" t="str">
            <v>-</v>
          </cell>
          <cell r="W1205">
            <v>954063283998</v>
          </cell>
          <cell r="X1205">
            <v>0</v>
          </cell>
          <cell r="Y1205" t="str">
            <v>ITI</v>
          </cell>
          <cell r="Z1205" t="str">
            <v>M.M.V</v>
          </cell>
          <cell r="AA1205">
            <v>0</v>
          </cell>
        </row>
        <row r="1206">
          <cell r="B1206" t="str">
            <v>C2108120</v>
          </cell>
          <cell r="C1206" t="str">
            <v>Production</v>
          </cell>
          <cell r="D1206" t="str">
            <v>Tire Building</v>
          </cell>
          <cell r="E1206">
            <v>0</v>
          </cell>
          <cell r="F1206" t="str">
            <v>CW Operator</v>
          </cell>
          <cell r="G1206" t="str">
            <v>Skilled</v>
          </cell>
          <cell r="H1206">
            <v>44424</v>
          </cell>
          <cell r="I1206">
            <v>44434</v>
          </cell>
          <cell r="J1206">
            <v>0</v>
          </cell>
          <cell r="K1206" t="str">
            <v>Vishanu Bhai Govind Bhai Sitapara</v>
          </cell>
          <cell r="L1206">
            <v>24.904109589041095</v>
          </cell>
          <cell r="M1206">
            <v>36212</v>
          </cell>
          <cell r="N1206">
            <v>7096212998</v>
          </cell>
          <cell r="O1206" t="str">
            <v>sitaparavishnu@gmail.com</v>
          </cell>
          <cell r="P1206" t="str">
            <v>Govind</v>
          </cell>
          <cell r="Q1206">
            <v>7990896341</v>
          </cell>
          <cell r="R1206" t="str">
            <v>Father</v>
          </cell>
          <cell r="S1206" t="str">
            <v>Sarda Ben</v>
          </cell>
          <cell r="T1206" t="str">
            <v>At:- jegadva Ta:-Dhrangadhra Dist:-Surendranagar Pin code:-363310</v>
          </cell>
          <cell r="U1206" t="str">
            <v>Jegadva, Durendra Nagar, Gujarat - 363310</v>
          </cell>
          <cell r="V1206" t="str">
            <v>NUYPS7577F</v>
          </cell>
          <cell r="W1206">
            <v>918887498763</v>
          </cell>
          <cell r="X1206">
            <v>0</v>
          </cell>
          <cell r="Y1206" t="str">
            <v>Diploma</v>
          </cell>
          <cell r="Z1206" t="str">
            <v>Mechanical Engineering</v>
          </cell>
          <cell r="AA1206">
            <v>0</v>
          </cell>
        </row>
        <row r="1207">
          <cell r="B1207" t="str">
            <v>C2108121</v>
          </cell>
          <cell r="C1207" t="str">
            <v>Production</v>
          </cell>
          <cell r="D1207" t="str">
            <v>Tire Building</v>
          </cell>
          <cell r="E1207">
            <v>0</v>
          </cell>
          <cell r="F1207" t="str">
            <v>CW Operator</v>
          </cell>
          <cell r="G1207" t="str">
            <v>Skilled</v>
          </cell>
          <cell r="H1207">
            <v>44424</v>
          </cell>
          <cell r="I1207">
            <v>44434</v>
          </cell>
          <cell r="J1207">
            <v>0</v>
          </cell>
          <cell r="K1207" t="str">
            <v>Sandeep Kumar Ram Subhag</v>
          </cell>
          <cell r="L1207">
            <v>24.873972602739727</v>
          </cell>
          <cell r="M1207">
            <v>36223</v>
          </cell>
          <cell r="N1207">
            <v>9313707483</v>
          </cell>
          <cell r="O1207" t="str">
            <v>sandeepkumar91291153@gmail.com</v>
          </cell>
          <cell r="P1207" t="str">
            <v>Subhag</v>
          </cell>
          <cell r="Q1207">
            <v>9909974325</v>
          </cell>
          <cell r="R1207" t="str">
            <v>Father</v>
          </cell>
          <cell r="S1207" t="str">
            <v>Basmati Devi</v>
          </cell>
          <cell r="T1207" t="str">
            <v>Saradar Patel Society, Ambika ( Kalol) Gujarat.</v>
          </cell>
          <cell r="U1207" t="str">
            <v>S/O: Ram Subhag, Village - Gadahi, Post-Rakahat, Garahi Ah., Gorakhpur, Uttar Pradesh - 273411</v>
          </cell>
          <cell r="V1207" t="str">
            <v>-</v>
          </cell>
          <cell r="W1207">
            <v>226455204034</v>
          </cell>
          <cell r="X1207">
            <v>0</v>
          </cell>
          <cell r="Y1207" t="str">
            <v>Diploma</v>
          </cell>
          <cell r="Z1207" t="str">
            <v>Mechanical Engineering</v>
          </cell>
          <cell r="AA1207">
            <v>0</v>
          </cell>
        </row>
        <row r="1208">
          <cell r="B1208" t="str">
            <v>C2108122</v>
          </cell>
          <cell r="C1208" t="str">
            <v>Production</v>
          </cell>
          <cell r="D1208" t="str">
            <v>Tire Building</v>
          </cell>
          <cell r="E1208">
            <v>0</v>
          </cell>
          <cell r="F1208" t="str">
            <v>CW Operator</v>
          </cell>
          <cell r="G1208" t="str">
            <v>Skilled</v>
          </cell>
          <cell r="H1208">
            <v>44424</v>
          </cell>
          <cell r="I1208">
            <v>44447</v>
          </cell>
          <cell r="J1208">
            <v>0</v>
          </cell>
          <cell r="K1208" t="str">
            <v>Shailesh Kumar Baldevji Rajput</v>
          </cell>
          <cell r="L1208">
            <v>29.394520547945206</v>
          </cell>
          <cell r="M1208">
            <v>34573</v>
          </cell>
          <cell r="N1208">
            <v>8128039082</v>
          </cell>
          <cell r="O1208" t="str">
            <v>shaileshrajput136@gmail.com</v>
          </cell>
          <cell r="P1208" t="str">
            <v>Baldevji</v>
          </cell>
          <cell r="Q1208">
            <v>8690644184</v>
          </cell>
          <cell r="R1208" t="str">
            <v>Father</v>
          </cell>
          <cell r="S1208" t="str">
            <v>Sangita Ben</v>
          </cell>
          <cell r="T1208" t="str">
            <v>Bhavya Park, Bopal, Ahmedabad, Gujarat.</v>
          </cell>
          <cell r="U1208" t="str">
            <v>S/O: Baldevji Rajput Vas, Jagannathpura, Jagnathpura, Mahesana, Unjha, Gujarat, 384140</v>
          </cell>
          <cell r="V1208" t="str">
            <v>-</v>
          </cell>
          <cell r="W1208">
            <v>442262702268</v>
          </cell>
          <cell r="X1208">
            <v>0</v>
          </cell>
          <cell r="Y1208" t="str">
            <v>Diploma</v>
          </cell>
          <cell r="Z1208" t="str">
            <v>Automobile Engineering</v>
          </cell>
          <cell r="AA1208">
            <v>0</v>
          </cell>
        </row>
        <row r="1209">
          <cell r="B1209" t="str">
            <v>C2108123</v>
          </cell>
          <cell r="C1209" t="str">
            <v>Production</v>
          </cell>
          <cell r="D1209" t="str">
            <v>Tire Building</v>
          </cell>
          <cell r="E1209">
            <v>0</v>
          </cell>
          <cell r="F1209" t="str">
            <v>CW Operator</v>
          </cell>
          <cell r="G1209" t="str">
            <v>Skilled</v>
          </cell>
          <cell r="H1209">
            <v>44424</v>
          </cell>
          <cell r="I1209">
            <v>44433</v>
          </cell>
          <cell r="J1209">
            <v>0</v>
          </cell>
          <cell r="K1209" t="str">
            <v>Sachin Surendra Tiwari</v>
          </cell>
          <cell r="L1209">
            <v>25.024657534246575</v>
          </cell>
          <cell r="M1209">
            <v>36168</v>
          </cell>
          <cell r="N1209">
            <v>9977510778</v>
          </cell>
          <cell r="O1209" t="str">
            <v>Sachintiwari0199@gmail.com</v>
          </cell>
          <cell r="P1209" t="str">
            <v>Surendra</v>
          </cell>
          <cell r="Q1209">
            <v>9977510778</v>
          </cell>
          <cell r="R1209" t="str">
            <v>Father</v>
          </cell>
          <cell r="S1209" t="str">
            <v>Prabha Tiwari</v>
          </cell>
          <cell r="T1209" t="str">
            <v>Address.B 69 chandon tenantment sai kripa jasoda nagar ahmedabad</v>
          </cell>
          <cell r="U1209" t="str">
            <v>C/O: Surendra Prasad, Gram Undana Kalan Post Pangara, Pangara, Satna, Madhya Pradesh - 485447</v>
          </cell>
          <cell r="V1209" t="str">
            <v>BOWPT4599A</v>
          </cell>
          <cell r="W1209">
            <v>290714135445</v>
          </cell>
          <cell r="X1209">
            <v>0</v>
          </cell>
          <cell r="Y1209" t="str">
            <v>Diploma</v>
          </cell>
          <cell r="Z1209" t="str">
            <v>Mechanical Engineering</v>
          </cell>
          <cell r="AA1209">
            <v>0</v>
          </cell>
        </row>
        <row r="1210">
          <cell r="B1210" t="str">
            <v>C2108124</v>
          </cell>
          <cell r="C1210" t="str">
            <v>Production</v>
          </cell>
          <cell r="D1210" t="str">
            <v>Tire Building</v>
          </cell>
          <cell r="E1210">
            <v>0</v>
          </cell>
          <cell r="F1210" t="str">
            <v>CW Operator</v>
          </cell>
          <cell r="G1210" t="str">
            <v>Skilled</v>
          </cell>
          <cell r="H1210">
            <v>44424</v>
          </cell>
          <cell r="I1210">
            <v>45062</v>
          </cell>
          <cell r="J1210">
            <v>0</v>
          </cell>
          <cell r="K1210" t="str">
            <v>Pradeep Aditya Narayan Pathak</v>
          </cell>
          <cell r="L1210">
            <v>24.547945205479451</v>
          </cell>
          <cell r="M1210">
            <v>36342</v>
          </cell>
          <cell r="N1210">
            <v>8224825014</v>
          </cell>
          <cell r="O1210" t="str">
            <v>Pardeep000.pathak@gmail.com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 t="str">
            <v>B 69 chandon tenantment sai kripa jasoda nagar ahmedabad Pin382445</v>
          </cell>
          <cell r="U1210" t="str">
            <v>S/O: Udit Narayan Pathak, Area/Locality/ Sector: gram Khan Post Tapa Village/Town City: Khan, District: Satna, P.O. Tapa, Madhyapradesh - 485115</v>
          </cell>
          <cell r="V1210" t="str">
            <v>ECEPP6859J</v>
          </cell>
          <cell r="W1210">
            <v>371139639865</v>
          </cell>
          <cell r="X1210">
            <v>0</v>
          </cell>
          <cell r="Y1210" t="str">
            <v>Diploma</v>
          </cell>
          <cell r="Z1210" t="str">
            <v>Mechanical Engineering</v>
          </cell>
          <cell r="AA1210">
            <v>0</v>
          </cell>
        </row>
        <row r="1211">
          <cell r="B1211" t="str">
            <v>C2108125</v>
          </cell>
          <cell r="C1211" t="str">
            <v>Production</v>
          </cell>
          <cell r="D1211" t="str">
            <v>Tire Building</v>
          </cell>
          <cell r="E1211">
            <v>0</v>
          </cell>
          <cell r="F1211" t="str">
            <v>CW Operator</v>
          </cell>
          <cell r="G1211" t="str">
            <v>Skilled</v>
          </cell>
          <cell r="H1211">
            <v>44424</v>
          </cell>
          <cell r="I1211">
            <v>44459</v>
          </cell>
          <cell r="J1211">
            <v>0</v>
          </cell>
          <cell r="K1211" t="str">
            <v>Samdhan Rajendra Khairnar</v>
          </cell>
          <cell r="L1211">
            <v>26.663013698630138</v>
          </cell>
          <cell r="M1211">
            <v>35570</v>
          </cell>
          <cell r="N1211">
            <v>8698814554</v>
          </cell>
          <cell r="O1211" t="str">
            <v>Khairnarsamadhan177@gmail.com</v>
          </cell>
          <cell r="P1211" t="str">
            <v>Rajendra</v>
          </cell>
          <cell r="Q1211">
            <v>9503525087</v>
          </cell>
          <cell r="R1211" t="str">
            <v>Father</v>
          </cell>
          <cell r="S1211" t="str">
            <v>Manjula Bai</v>
          </cell>
          <cell r="T1211" t="str">
            <v>At Post . Mohdi, PraDangri Tarl, Dist Dhule. 424318</v>
          </cell>
          <cell r="U1211" t="str">
            <v>C/O Rajendra Patil, At Post Mohadi Pr, Dangri, Mohadi Pr,Dangari, Dhule, Maharashtra - 424318</v>
          </cell>
          <cell r="V1211" t="str">
            <v>-</v>
          </cell>
          <cell r="W1211">
            <v>231758356002</v>
          </cell>
          <cell r="X1211">
            <v>0</v>
          </cell>
          <cell r="Y1211" t="str">
            <v>Diploma</v>
          </cell>
          <cell r="Z1211" t="str">
            <v>Mechanical Engineering</v>
          </cell>
          <cell r="AA1211">
            <v>0</v>
          </cell>
        </row>
        <row r="1212">
          <cell r="B1212" t="str">
            <v>C2111126</v>
          </cell>
          <cell r="C1212" t="str">
            <v>QA</v>
          </cell>
          <cell r="D1212" t="str">
            <v>Quality Control</v>
          </cell>
          <cell r="E1212">
            <v>0</v>
          </cell>
          <cell r="F1212" t="str">
            <v>CW Operator</v>
          </cell>
          <cell r="G1212" t="str">
            <v>Skilled</v>
          </cell>
          <cell r="H1212">
            <v>44508</v>
          </cell>
          <cell r="I1212">
            <v>44511</v>
          </cell>
          <cell r="J1212">
            <v>0</v>
          </cell>
          <cell r="K1212" t="str">
            <v>Prajapati Paresh Bhai Pashabhai</v>
          </cell>
          <cell r="L1212">
            <v>23.44109589041096</v>
          </cell>
          <cell r="M1212">
            <v>36746</v>
          </cell>
          <cell r="N1212">
            <v>9726399855</v>
          </cell>
          <cell r="O1212" t="str">
            <v>prajapatipareshbhai9@gmail.com</v>
          </cell>
          <cell r="P1212" t="str">
            <v>Pashabhai</v>
          </cell>
          <cell r="Q1212">
            <v>9586923370</v>
          </cell>
          <cell r="R1212" t="str">
            <v>Father</v>
          </cell>
          <cell r="S1212" t="str">
            <v>Ramila Ben</v>
          </cell>
          <cell r="T1212" t="str">
            <v>Somnath Society, Sanand, Ahmedabad</v>
          </cell>
          <cell r="U1212" t="str">
            <v>Prajapati Vas, Paldl, Banaskantha, Gujarat - 385421</v>
          </cell>
          <cell r="V1212" t="str">
            <v>ETUPP4899D</v>
          </cell>
          <cell r="W1212">
            <v>791342308815</v>
          </cell>
          <cell r="X1212" t="str">
            <v>Pending</v>
          </cell>
          <cell r="Y1212" t="str">
            <v>ITI</v>
          </cell>
          <cell r="Z1212" t="str">
            <v>Electrician</v>
          </cell>
          <cell r="AA1212" t="str">
            <v>3 Months</v>
          </cell>
        </row>
        <row r="1213">
          <cell r="B1213" t="str">
            <v>C2111127</v>
          </cell>
          <cell r="C1213" t="str">
            <v>Production</v>
          </cell>
          <cell r="D1213" t="str">
            <v>Mixing</v>
          </cell>
          <cell r="E1213">
            <v>0</v>
          </cell>
          <cell r="F1213" t="str">
            <v>CW Operator</v>
          </cell>
          <cell r="G1213" t="str">
            <v>Skilled</v>
          </cell>
          <cell r="H1213">
            <v>44508</v>
          </cell>
          <cell r="I1213">
            <v>44511</v>
          </cell>
          <cell r="J1213">
            <v>0</v>
          </cell>
          <cell r="K1213" t="str">
            <v>Prajapati Harshad Kumar Amrathbhai</v>
          </cell>
          <cell r="L1213">
            <v>22.561643835616437</v>
          </cell>
          <cell r="M1213">
            <v>37067</v>
          </cell>
          <cell r="N1213">
            <v>9510141097</v>
          </cell>
          <cell r="O1213" t="str">
            <v>prajapatiharshad420@gmail.com</v>
          </cell>
          <cell r="P1213" t="str">
            <v>Amratbhai</v>
          </cell>
          <cell r="Q1213">
            <v>9886923421</v>
          </cell>
          <cell r="R1213" t="str">
            <v>Father</v>
          </cell>
          <cell r="S1213" t="str">
            <v>jyatiben</v>
          </cell>
          <cell r="T1213" t="str">
            <v>Somnath Society, Sanand, Ahmedabad</v>
          </cell>
          <cell r="U1213" t="str">
            <v>At Kharodiya, Ta. Palanpur, Dist. Banaskantha-385410</v>
          </cell>
          <cell r="V1213" t="str">
            <v>Pending</v>
          </cell>
          <cell r="W1213">
            <v>589204130906</v>
          </cell>
          <cell r="X1213" t="str">
            <v>Pending</v>
          </cell>
          <cell r="Y1213" t="str">
            <v>ITI</v>
          </cell>
          <cell r="Z1213" t="str">
            <v>COPA (Computer Operator Programming Assitant)</v>
          </cell>
          <cell r="AA1213" t="str">
            <v>2 Months</v>
          </cell>
        </row>
        <row r="1214">
          <cell r="B1214" t="str">
            <v>C2111128</v>
          </cell>
          <cell r="C1214" t="str">
            <v xml:space="preserve">Planning </v>
          </cell>
          <cell r="D1214" t="str">
            <v>Product Management</v>
          </cell>
          <cell r="E1214">
            <v>0</v>
          </cell>
          <cell r="F1214" t="str">
            <v>Forklift Driver</v>
          </cell>
          <cell r="G1214" t="str">
            <v>Forklift</v>
          </cell>
          <cell r="H1214">
            <v>44508</v>
          </cell>
          <cell r="I1214">
            <v>44532</v>
          </cell>
          <cell r="J1214">
            <v>0</v>
          </cell>
          <cell r="K1214" t="str">
            <v>Makwana Mahadevbhai</v>
          </cell>
          <cell r="L1214">
            <v>39.961643835616435</v>
          </cell>
          <cell r="M1214">
            <v>30716</v>
          </cell>
          <cell r="N1214">
            <v>9574464623</v>
          </cell>
          <cell r="O1214" t="str">
            <v>mahadevmakwana585@gmail.com</v>
          </cell>
          <cell r="P1214" t="str">
            <v>Laljibhai</v>
          </cell>
          <cell r="Q1214">
            <v>8140406071</v>
          </cell>
          <cell r="R1214" t="str">
            <v>Brother</v>
          </cell>
          <cell r="S1214" t="str">
            <v>Shita Ben</v>
          </cell>
          <cell r="T1214" t="str">
            <v>Ulariya Sanand Road Gokuldham Society Dist. Ahmedabad</v>
          </cell>
          <cell r="U1214" t="str">
            <v>At. Rahemalpur, Ta. Viramgam, Dist. Ahmedabad- 382150</v>
          </cell>
          <cell r="V1214" t="str">
            <v>COMPM9394D</v>
          </cell>
          <cell r="W1214">
            <v>761223608973</v>
          </cell>
          <cell r="X1214" t="str">
            <v>A+</v>
          </cell>
          <cell r="Y1214" t="str">
            <v>SSC</v>
          </cell>
          <cell r="Z1214" t="str">
            <v>-</v>
          </cell>
          <cell r="AA1214" t="str">
            <v>10 Years</v>
          </cell>
        </row>
        <row r="1215">
          <cell r="B1215" t="str">
            <v>C2111129</v>
          </cell>
          <cell r="C1215" t="str">
            <v>Production</v>
          </cell>
          <cell r="D1215" t="str">
            <v>Mixing</v>
          </cell>
          <cell r="E1215">
            <v>0</v>
          </cell>
          <cell r="F1215" t="str">
            <v>CW Operator</v>
          </cell>
          <cell r="G1215" t="str">
            <v>Skilled</v>
          </cell>
          <cell r="H1215">
            <v>44508</v>
          </cell>
          <cell r="I1215">
            <v>44596</v>
          </cell>
          <cell r="J1215">
            <v>0</v>
          </cell>
          <cell r="K1215" t="str">
            <v>Malek Mahamadyunis Inayat</v>
          </cell>
          <cell r="L1215">
            <v>23.591780821917808</v>
          </cell>
          <cell r="M1215">
            <v>36691</v>
          </cell>
          <cell r="N1215">
            <v>7990823027</v>
          </cell>
          <cell r="O1215" t="str">
            <v>aslammalek888@gmail.com</v>
          </cell>
          <cell r="P1215" t="str">
            <v>SAHIL HUSAIN Malek</v>
          </cell>
          <cell r="Q1215">
            <v>7041811596</v>
          </cell>
          <cell r="R1215" t="str">
            <v>Brother</v>
          </cell>
          <cell r="S1215" t="str">
            <v>Purvinbanu</v>
          </cell>
          <cell r="T1215" t="str">
            <v>Suthar vado, Vadthal Ta= Mahadha Di= Kheda Gujarat. 387335</v>
          </cell>
          <cell r="U1215" t="str">
            <v>Suthar vado, Vadthal Ta= Mahadha Di= Kheda Gujarat. 387335</v>
          </cell>
          <cell r="V1215" t="str">
            <v>FIPPM3507N</v>
          </cell>
          <cell r="W1215">
            <v>944056765930</v>
          </cell>
          <cell r="X1215" t="str">
            <v>O+</v>
          </cell>
          <cell r="Y1215" t="str">
            <v>ITI</v>
          </cell>
          <cell r="Z1215" t="str">
            <v xml:space="preserve">Instrument Mechanic </v>
          </cell>
          <cell r="AA1215" t="str">
            <v>1 Year</v>
          </cell>
        </row>
        <row r="1216">
          <cell r="B1216" t="str">
            <v>C2111130</v>
          </cell>
          <cell r="C1216" t="str">
            <v>Production</v>
          </cell>
          <cell r="D1216" t="str">
            <v>Mixing</v>
          </cell>
          <cell r="E1216">
            <v>0</v>
          </cell>
          <cell r="F1216" t="str">
            <v>CW Operator</v>
          </cell>
          <cell r="G1216" t="str">
            <v>Skilled</v>
          </cell>
          <cell r="H1216">
            <v>44508</v>
          </cell>
          <cell r="I1216">
            <v>44736</v>
          </cell>
          <cell r="J1216">
            <v>0</v>
          </cell>
          <cell r="K1216" t="str">
            <v>Pathan Sohilkhan Dilavar Khan</v>
          </cell>
          <cell r="L1216">
            <v>24.758904109589039</v>
          </cell>
          <cell r="M1216">
            <v>36265</v>
          </cell>
          <cell r="N1216">
            <v>8735802432</v>
          </cell>
          <cell r="O1216" t="str">
            <v>pathansohil8760@gmail.com</v>
          </cell>
          <cell r="P1216" t="str">
            <v>Pathan Vasim Khan</v>
          </cell>
          <cell r="Q1216">
            <v>9714828760</v>
          </cell>
          <cell r="R1216" t="str">
            <v>Brother</v>
          </cell>
          <cell r="S1216" t="str">
            <v>Samim Banu Pathan</v>
          </cell>
          <cell r="T1216" t="str">
            <v>S/O : Pathan Dilavarkhan Rahimkhan, 3211, Pathan Vado, Near Malivadana Dhal, Mahudha, Kheda, Mahudha, Gujarat. 387335</v>
          </cell>
          <cell r="U1216" t="str">
            <v>S/O : Pathan Dilavarkhan Rahimkhan, 3211, Pathan Vado, Near Malivadana Dhal, Mahudha, Kheda, Mahudha, Gujarat. 387335</v>
          </cell>
          <cell r="V1216" t="str">
            <v>DYCPP5007B</v>
          </cell>
          <cell r="W1216">
            <v>243917187655</v>
          </cell>
          <cell r="X1216" t="str">
            <v>Pending</v>
          </cell>
          <cell r="Y1216" t="str">
            <v>ITI</v>
          </cell>
          <cell r="Z1216" t="str">
            <v>Mechanic Diesel</v>
          </cell>
          <cell r="AA1216" t="str">
            <v>1 Year</v>
          </cell>
        </row>
        <row r="1217">
          <cell r="B1217" t="str">
            <v>C2111131</v>
          </cell>
          <cell r="C1217" t="str">
            <v>Production</v>
          </cell>
          <cell r="D1217" t="str">
            <v>Mixing</v>
          </cell>
          <cell r="E1217">
            <v>0</v>
          </cell>
          <cell r="F1217" t="str">
            <v>CW Operator</v>
          </cell>
          <cell r="G1217" t="str">
            <v>Skilled</v>
          </cell>
          <cell r="H1217">
            <v>44508</v>
          </cell>
          <cell r="I1217">
            <v>44715</v>
          </cell>
          <cell r="J1217">
            <v>0</v>
          </cell>
          <cell r="K1217" t="str">
            <v>Shaikh MohammadArshil Abdulrafik</v>
          </cell>
          <cell r="L1217">
            <v>24.942465753424656</v>
          </cell>
          <cell r="M1217">
            <v>36198</v>
          </cell>
          <cell r="N1217">
            <v>8200715450</v>
          </cell>
          <cell r="O1217" t="str">
            <v>arsh.shaikh.1661@gmail.com</v>
          </cell>
          <cell r="P1217" t="str">
            <v>Abdulrafik shaikh</v>
          </cell>
          <cell r="Q1217">
            <v>9586817589</v>
          </cell>
          <cell r="R1217" t="str">
            <v>Father</v>
          </cell>
          <cell r="S1217" t="str">
            <v>Rukshana banu</v>
          </cell>
          <cell r="T1217" t="str">
            <v>2836,Near Kazis Haveli Fiav Bhaol Mahudha</v>
          </cell>
          <cell r="U1217" t="str">
            <v>2836,Near Kazis Haveli Fiav Bhaol Mahudha</v>
          </cell>
          <cell r="V1217" t="str">
            <v>Pending</v>
          </cell>
          <cell r="W1217">
            <v>230092546091</v>
          </cell>
          <cell r="X1217" t="str">
            <v>B+</v>
          </cell>
          <cell r="Y1217" t="str">
            <v>ITI</v>
          </cell>
          <cell r="Z1217" t="str">
            <v>Mechanic Diesel</v>
          </cell>
          <cell r="AA1217" t="str">
            <v>1 Year</v>
          </cell>
        </row>
        <row r="1218">
          <cell r="B1218" t="str">
            <v>C2111132</v>
          </cell>
          <cell r="C1218" t="str">
            <v>Production</v>
          </cell>
          <cell r="D1218" t="str">
            <v>Mixing</v>
          </cell>
          <cell r="E1218">
            <v>0</v>
          </cell>
          <cell r="F1218" t="str">
            <v>CW Operator</v>
          </cell>
          <cell r="G1218" t="str">
            <v>Skilled</v>
          </cell>
          <cell r="H1218">
            <v>44508</v>
          </cell>
          <cell r="I1218">
            <v>44516</v>
          </cell>
          <cell r="J1218">
            <v>0</v>
          </cell>
          <cell r="K1218" t="str">
            <v>Pagi Laxmansinh Ramsinh</v>
          </cell>
          <cell r="L1218">
            <v>26.473972602739725</v>
          </cell>
          <cell r="M1218">
            <v>35639</v>
          </cell>
          <cell r="N1218">
            <v>9687515010</v>
          </cell>
          <cell r="O1218" t="str">
            <v>laxmansinh28@gmail.com</v>
          </cell>
          <cell r="P1218" t="str">
            <v>Ramsinh</v>
          </cell>
          <cell r="Q1218">
            <v>9726882936</v>
          </cell>
          <cell r="R1218" t="str">
            <v>Father</v>
          </cell>
          <cell r="S1218" t="str">
            <v>Kapila Ben</v>
          </cell>
          <cell r="T1218" t="str">
            <v>Holi Chakla Ghadhiya Chokadi Sanand, Ahmedabad</v>
          </cell>
          <cell r="U1218" t="str">
            <v>AT : Gantiya, Po :- Kasodi, Ta:  Virpur Dist :-  Mahisagar. : 388260</v>
          </cell>
          <cell r="V1218" t="str">
            <v>DIHPP6178J</v>
          </cell>
          <cell r="W1218">
            <v>572187887114</v>
          </cell>
          <cell r="X1218" t="str">
            <v>B+</v>
          </cell>
          <cell r="Y1218" t="str">
            <v>ITI</v>
          </cell>
          <cell r="Z1218" t="str">
            <v xml:space="preserve">Mechanic Diesel </v>
          </cell>
          <cell r="AA1218" t="str">
            <v xml:space="preserve">2.7 Years </v>
          </cell>
        </row>
        <row r="1219">
          <cell r="B1219" t="str">
            <v>C2111133</v>
          </cell>
          <cell r="C1219" t="str">
            <v>Production</v>
          </cell>
          <cell r="D1219" t="str">
            <v>Mixing</v>
          </cell>
          <cell r="E1219">
            <v>0</v>
          </cell>
          <cell r="F1219" t="str">
            <v>CW Operator</v>
          </cell>
          <cell r="G1219" t="str">
            <v>Skilled</v>
          </cell>
          <cell r="H1219">
            <v>44515</v>
          </cell>
          <cell r="I1219">
            <v>44783</v>
          </cell>
          <cell r="J1219">
            <v>0</v>
          </cell>
          <cell r="K1219" t="str">
            <v>Tushar singh Rajput</v>
          </cell>
          <cell r="L1219">
            <v>23.528767123287672</v>
          </cell>
          <cell r="M1219">
            <v>36714</v>
          </cell>
          <cell r="N1219">
            <v>9264914616</v>
          </cell>
          <cell r="O1219" t="str">
            <v>tusharrajput703@gmail.com</v>
          </cell>
          <cell r="P1219" t="str">
            <v>Akilash singh</v>
          </cell>
          <cell r="Q1219">
            <v>9506179163</v>
          </cell>
          <cell r="R1219" t="str">
            <v>Father</v>
          </cell>
          <cell r="S1219" t="str">
            <v>Maya Rajput</v>
          </cell>
          <cell r="T1219" t="str">
            <v>Sanand, Bus Stand, Sanand, Ahmedabad, Gujarat.</v>
          </cell>
          <cell r="U1219" t="str">
            <v>232 A2 Sahab nagar, Kanpur</v>
          </cell>
          <cell r="V1219" t="str">
            <v>EUWPR5556N</v>
          </cell>
          <cell r="W1219">
            <v>301152305217</v>
          </cell>
          <cell r="X1219" t="str">
            <v>O+</v>
          </cell>
          <cell r="Y1219" t="str">
            <v>ITI</v>
          </cell>
          <cell r="Z1219" t="str">
            <v>Fitter</v>
          </cell>
          <cell r="AA1219" t="str">
            <v>Fresher</v>
          </cell>
        </row>
        <row r="1220">
          <cell r="B1220" t="str">
            <v>C2111134</v>
          </cell>
          <cell r="C1220" t="str">
            <v>Production</v>
          </cell>
          <cell r="D1220" t="str">
            <v>Mixing</v>
          </cell>
          <cell r="E1220">
            <v>0</v>
          </cell>
          <cell r="F1220" t="str">
            <v>CW Operator</v>
          </cell>
          <cell r="G1220" t="str">
            <v>Skilled</v>
          </cell>
          <cell r="H1220">
            <v>44515</v>
          </cell>
          <cell r="I1220">
            <v>44545</v>
          </cell>
          <cell r="J1220">
            <v>0</v>
          </cell>
          <cell r="K1220" t="str">
            <v>Nileshkumar</v>
          </cell>
          <cell r="L1220">
            <v>24.024657534246575</v>
          </cell>
          <cell r="M1220">
            <v>36533</v>
          </cell>
          <cell r="N1220">
            <v>8238664958</v>
          </cell>
          <cell r="O1220" t="str">
            <v>nileshkumarbarls18@gmail.com</v>
          </cell>
          <cell r="P1220" t="str">
            <v>Barlhar</v>
          </cell>
          <cell r="Q1220">
            <v>9879243093</v>
          </cell>
          <cell r="R1220" t="str">
            <v>Brother</v>
          </cell>
          <cell r="S1220" t="str">
            <v>Saritaben</v>
          </cell>
          <cell r="T1220" t="str">
            <v>Sanand, Bus Stand, Sanand, Ahmedabad, Gujarat.</v>
          </cell>
          <cell r="U1220" t="str">
            <v>Limbkheda Dahod, Gujarat</v>
          </cell>
          <cell r="V1220" t="str">
            <v>Pending</v>
          </cell>
          <cell r="W1220">
            <v>652350452670</v>
          </cell>
          <cell r="X1220" t="str">
            <v>Pending</v>
          </cell>
          <cell r="Y1220" t="str">
            <v>ITI</v>
          </cell>
          <cell r="Z1220" t="str">
            <v>M.M.V</v>
          </cell>
          <cell r="AA1220" t="str">
            <v>5 Month</v>
          </cell>
        </row>
        <row r="1221">
          <cell r="B1221" t="str">
            <v>C2111135</v>
          </cell>
          <cell r="C1221" t="str">
            <v>Production</v>
          </cell>
          <cell r="D1221" t="str">
            <v>Mixing</v>
          </cell>
          <cell r="E1221">
            <v>0</v>
          </cell>
          <cell r="F1221" t="str">
            <v>CW Operator</v>
          </cell>
          <cell r="G1221" t="str">
            <v>Skilled</v>
          </cell>
          <cell r="H1221">
            <v>44515</v>
          </cell>
          <cell r="I1221">
            <v>44640</v>
          </cell>
          <cell r="J1221">
            <v>0</v>
          </cell>
          <cell r="K1221" t="str">
            <v>Manoranjan Das Babu</v>
          </cell>
          <cell r="L1221">
            <v>28.487671232876714</v>
          </cell>
          <cell r="M1221">
            <v>34904</v>
          </cell>
          <cell r="N1221">
            <v>7873719370</v>
          </cell>
          <cell r="O1221" t="str">
            <v>manaranjandasbabu003@gmail.com</v>
          </cell>
          <cell r="P1221" t="str">
            <v>harish Chandra babu</v>
          </cell>
          <cell r="Q1221">
            <v>9438272204</v>
          </cell>
          <cell r="R1221" t="str">
            <v>Father</v>
          </cell>
          <cell r="S1221" t="str">
            <v>Kanan Rani Das babu</v>
          </cell>
          <cell r="T1221" t="str">
            <v>Sanand, Bus Stand, Sanand, Ahmedabad, Gujarat.</v>
          </cell>
          <cell r="U1221" t="str">
            <v>Dudhiyasole, Chandca, Mayurbhanj Odisha, 757081</v>
          </cell>
          <cell r="V1221" t="str">
            <v>CIPPD1862A</v>
          </cell>
          <cell r="W1221">
            <v>342736751510</v>
          </cell>
          <cell r="X1221" t="str">
            <v>B+ve</v>
          </cell>
          <cell r="Y1221" t="str">
            <v>ITI</v>
          </cell>
          <cell r="Z1221" t="str">
            <v>Fitter</v>
          </cell>
          <cell r="AA1221" t="str">
            <v>5 Year</v>
          </cell>
        </row>
        <row r="1222">
          <cell r="B1222" t="str">
            <v>C2111136</v>
          </cell>
          <cell r="C1222" t="str">
            <v>Production</v>
          </cell>
          <cell r="D1222" t="str">
            <v>Mixing</v>
          </cell>
          <cell r="E1222">
            <v>0</v>
          </cell>
          <cell r="F1222" t="str">
            <v>CW Operator</v>
          </cell>
          <cell r="G1222" t="str">
            <v>Skilled</v>
          </cell>
          <cell r="H1222">
            <v>44515</v>
          </cell>
          <cell r="I1222">
            <v>44805</v>
          </cell>
          <cell r="J1222">
            <v>0</v>
          </cell>
          <cell r="K1222" t="str">
            <v>Ananda Kumar</v>
          </cell>
          <cell r="L1222">
            <v>28.942465753424656</v>
          </cell>
          <cell r="M1222">
            <v>34738</v>
          </cell>
          <cell r="N1222">
            <v>8726721563</v>
          </cell>
          <cell r="O1222" t="str">
            <v>ak3524682@gmail.com</v>
          </cell>
          <cell r="P1222" t="str">
            <v>Rampati Ram</v>
          </cell>
          <cell r="Q1222">
            <v>9794514646</v>
          </cell>
          <cell r="R1222" t="str">
            <v>Father</v>
          </cell>
          <cell r="S1222" t="str">
            <v>Savitri Devi</v>
          </cell>
          <cell r="T1222" t="str">
            <v>Sanand, Bus Stand, Sanand, Ahmedabad, Gujarat.</v>
          </cell>
          <cell r="U1222" t="str">
            <v>Alawalpur, Ghazipur, UP</v>
          </cell>
          <cell r="V1222" t="str">
            <v>GCMPK8261R</v>
          </cell>
          <cell r="W1222">
            <v>797355873639</v>
          </cell>
          <cell r="X1222" t="str">
            <v>-</v>
          </cell>
          <cell r="Y1222" t="str">
            <v>ITI</v>
          </cell>
          <cell r="Z1222" t="str">
            <v>Fitter</v>
          </cell>
          <cell r="AA1222" t="str">
            <v>2.6 month</v>
          </cell>
        </row>
        <row r="1223">
          <cell r="B1223" t="str">
            <v>C2111137</v>
          </cell>
          <cell r="C1223" t="str">
            <v>Production</v>
          </cell>
          <cell r="D1223" t="str">
            <v>Mixing</v>
          </cell>
          <cell r="E1223">
            <v>0</v>
          </cell>
          <cell r="F1223" t="str">
            <v>CW Operator</v>
          </cell>
          <cell r="G1223" t="str">
            <v>Skilled</v>
          </cell>
          <cell r="H1223">
            <v>44515</v>
          </cell>
          <cell r="I1223">
            <v>44662</v>
          </cell>
          <cell r="J1223">
            <v>0</v>
          </cell>
          <cell r="K1223" t="str">
            <v>Rintu Nayak</v>
          </cell>
          <cell r="L1223">
            <v>27.564383561643837</v>
          </cell>
          <cell r="M1223">
            <v>35241</v>
          </cell>
          <cell r="N1223">
            <v>9178288106</v>
          </cell>
          <cell r="O1223" t="str">
            <v>rintu.nayak@gmail.com</v>
          </cell>
          <cell r="P1223" t="str">
            <v>Amin Nayak</v>
          </cell>
          <cell r="Q1223">
            <v>7735007237</v>
          </cell>
          <cell r="R1223" t="str">
            <v>Father</v>
          </cell>
          <cell r="S1223" t="str">
            <v>Jashana Nayak</v>
          </cell>
          <cell r="T1223" t="str">
            <v>Sanand, Bus Stand, Sanand, Ahmedabad, Gujarat.</v>
          </cell>
          <cell r="U1223" t="str">
            <v>Sanagachhida, Mayurbhanj Odisha, 757081</v>
          </cell>
          <cell r="V1223" t="str">
            <v>CJEPN0482J</v>
          </cell>
          <cell r="W1223">
            <v>518962511648</v>
          </cell>
          <cell r="X1223" t="str">
            <v>-</v>
          </cell>
          <cell r="Y1223" t="str">
            <v>ITI</v>
          </cell>
          <cell r="Z1223" t="str">
            <v>Fitter</v>
          </cell>
          <cell r="AA1223" t="str">
            <v>3 Year</v>
          </cell>
        </row>
        <row r="1224">
          <cell r="B1224" t="str">
            <v>C2111138</v>
          </cell>
          <cell r="C1224" t="str">
            <v>Production</v>
          </cell>
          <cell r="D1224" t="str">
            <v>Mixing</v>
          </cell>
          <cell r="E1224">
            <v>0</v>
          </cell>
          <cell r="F1224" t="str">
            <v>CW Operator</v>
          </cell>
          <cell r="G1224" t="str">
            <v>Skilled</v>
          </cell>
          <cell r="H1224">
            <v>44515</v>
          </cell>
          <cell r="I1224">
            <v>44736</v>
          </cell>
          <cell r="J1224">
            <v>0</v>
          </cell>
          <cell r="K1224" t="str">
            <v>Saumya Suman Sing</v>
          </cell>
          <cell r="L1224">
            <v>27.156164383561645</v>
          </cell>
          <cell r="M1224">
            <v>35390</v>
          </cell>
          <cell r="N1224">
            <v>9327290343</v>
          </cell>
          <cell r="O1224" t="str">
            <v>saumyasuman45@gmail.com</v>
          </cell>
          <cell r="P1224" t="str">
            <v>umakant sing</v>
          </cell>
          <cell r="Q1224">
            <v>7439767253</v>
          </cell>
          <cell r="R1224" t="str">
            <v>Father</v>
          </cell>
          <cell r="S1224" t="str">
            <v>Priyamdaba sing</v>
          </cell>
          <cell r="T1224" t="str">
            <v>Sanand, Bus Stand, Sanand, Ahmedabad, Gujarat.</v>
          </cell>
          <cell r="U1224" t="str">
            <v>Kharntia, Mayurbhanj Odisha, 757081</v>
          </cell>
          <cell r="V1224" t="str">
            <v>IJWP5589013</v>
          </cell>
          <cell r="W1224">
            <v>579394708510</v>
          </cell>
          <cell r="X1224" t="str">
            <v>-</v>
          </cell>
          <cell r="Y1224" t="str">
            <v>ITI</v>
          </cell>
          <cell r="Z1224" t="str">
            <v>Fitter</v>
          </cell>
          <cell r="AA1224" t="str">
            <v>5 Year</v>
          </cell>
        </row>
        <row r="1225">
          <cell r="B1225" t="str">
            <v>C2111139</v>
          </cell>
          <cell r="C1225" t="str">
            <v>RD</v>
          </cell>
          <cell r="D1225" t="str">
            <v>Mold</v>
          </cell>
          <cell r="E1225">
            <v>0</v>
          </cell>
          <cell r="F1225" t="str">
            <v>Forklift Driver</v>
          </cell>
          <cell r="G1225" t="str">
            <v>Forklift</v>
          </cell>
          <cell r="H1225">
            <v>44522</v>
          </cell>
          <cell r="I1225">
            <v>0</v>
          </cell>
          <cell r="J1225">
            <v>0</v>
          </cell>
          <cell r="K1225" t="str">
            <v>Baraiya Mayurkumar Devjibhai</v>
          </cell>
          <cell r="L1225">
            <v>22.934246575342467</v>
          </cell>
          <cell r="M1225">
            <v>36931</v>
          </cell>
          <cell r="N1225">
            <v>9016884093</v>
          </cell>
          <cell r="O1225" t="str">
            <v>Mayurbaraiya555@gmail.com</v>
          </cell>
          <cell r="P1225" t="str">
            <v>Devji Bhai</v>
          </cell>
          <cell r="Q1225">
            <v>9427669195</v>
          </cell>
          <cell r="R1225" t="str">
            <v>Father</v>
          </cell>
          <cell r="S1225" t="str">
            <v>Kanchan Ben</v>
          </cell>
          <cell r="T1225" t="str">
            <v>sanand Somanath Society, Ahmedabad, Gujarat. 382110</v>
          </cell>
          <cell r="U1225" t="str">
            <v>Navaniya sayia, surendra Nagar, Gujarat. 363430</v>
          </cell>
          <cell r="V1225" t="str">
            <v>FKFPB2606P</v>
          </cell>
          <cell r="W1225">
            <v>871855397702</v>
          </cell>
          <cell r="X1225" t="str">
            <v>-</v>
          </cell>
          <cell r="Y1225" t="str">
            <v>HSC</v>
          </cell>
          <cell r="Z1225" t="str">
            <v>-</v>
          </cell>
          <cell r="AA1225" t="str">
            <v>1.5 Years</v>
          </cell>
        </row>
        <row r="1226">
          <cell r="B1226" t="str">
            <v>C2112140</v>
          </cell>
          <cell r="C1226" t="str">
            <v>Production</v>
          </cell>
          <cell r="D1226" t="str">
            <v>Curing</v>
          </cell>
          <cell r="E1226">
            <v>0</v>
          </cell>
          <cell r="F1226" t="str">
            <v>CW Operator</v>
          </cell>
          <cell r="G1226" t="str">
            <v>Skilled</v>
          </cell>
          <cell r="H1226">
            <v>44543</v>
          </cell>
          <cell r="I1226">
            <v>44988</v>
          </cell>
          <cell r="J1226">
            <v>0</v>
          </cell>
          <cell r="K1226" t="str">
            <v>Patel Harashad Kumar Manu Bhai</v>
          </cell>
          <cell r="L1226">
            <v>23.484931506849314</v>
          </cell>
          <cell r="M1226">
            <v>36730</v>
          </cell>
          <cell r="N1226">
            <v>7874861773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 t="str">
            <v>Sanand Bus Stop, Sanand, Ahmedaabad, Gujarat.</v>
          </cell>
          <cell r="U1226" t="str">
            <v>S/O: Patel ManuBhai Manibhai, Patelvado, Mu, Karkariya,po,ukardia Muvada, Karkariya, Attarsumba, Kheda, Kapadvanj, Gujarat, 387610</v>
          </cell>
          <cell r="V1226" t="str">
            <v>ETDPP5180A</v>
          </cell>
          <cell r="W1226">
            <v>894615596630</v>
          </cell>
          <cell r="X1226">
            <v>0</v>
          </cell>
          <cell r="Y1226" t="str">
            <v>ITI</v>
          </cell>
          <cell r="Z1226" t="str">
            <v>Fitter</v>
          </cell>
          <cell r="AA1226">
            <v>0</v>
          </cell>
        </row>
        <row r="1227">
          <cell r="B1227" t="str">
            <v>C2112141</v>
          </cell>
          <cell r="C1227" t="str">
            <v>Production</v>
          </cell>
          <cell r="D1227" t="str">
            <v>Curing</v>
          </cell>
          <cell r="E1227">
            <v>0</v>
          </cell>
          <cell r="F1227" t="str">
            <v>CW Operator</v>
          </cell>
          <cell r="G1227" t="str">
            <v>Skilled</v>
          </cell>
          <cell r="H1227">
            <v>44550</v>
          </cell>
          <cell r="I1227">
            <v>44559</v>
          </cell>
          <cell r="J1227">
            <v>0</v>
          </cell>
          <cell r="K1227" t="str">
            <v>Santanu Deshbandhu Barik</v>
          </cell>
          <cell r="L1227">
            <v>25.797260273972604</v>
          </cell>
          <cell r="M1227">
            <v>35886</v>
          </cell>
          <cell r="N1227">
            <v>9380082741</v>
          </cell>
          <cell r="O1227" t="str">
            <v>santanubarik945@gmail.com</v>
          </cell>
          <cell r="P1227" t="str">
            <v>Deshbandhu</v>
          </cell>
          <cell r="Q1227">
            <v>7602186196</v>
          </cell>
          <cell r="R1227" t="str">
            <v>Father</v>
          </cell>
          <cell r="S1227" t="str">
            <v>Pritima</v>
          </cell>
          <cell r="T1227" t="str">
            <v>sanand ghadhiya chawkdi, Sanand, Ahmedabad, Gujarat. 382110</v>
          </cell>
          <cell r="U1227" t="str">
            <v>P.O-Malincha, Pithapur, Paschim Medinipur, Malincha, West Bengal, 721517</v>
          </cell>
          <cell r="V1227" t="str">
            <v>CODPB3216C</v>
          </cell>
          <cell r="W1227">
            <v>852750192519</v>
          </cell>
          <cell r="X1227">
            <v>0</v>
          </cell>
          <cell r="Y1227" t="str">
            <v>ITI</v>
          </cell>
          <cell r="Z1227" t="str">
            <v>Fitter</v>
          </cell>
          <cell r="AA1227" t="str">
            <v>2 Years</v>
          </cell>
        </row>
        <row r="1228">
          <cell r="B1228" t="str">
            <v>C2112142</v>
          </cell>
          <cell r="C1228" t="str">
            <v>Production</v>
          </cell>
          <cell r="D1228" t="str">
            <v>Tire Building</v>
          </cell>
          <cell r="E1228">
            <v>0</v>
          </cell>
          <cell r="F1228" t="str">
            <v>CW Operator</v>
          </cell>
          <cell r="G1228" t="str">
            <v>Skilled</v>
          </cell>
          <cell r="H1228">
            <v>44550</v>
          </cell>
          <cell r="I1228">
            <v>44615</v>
          </cell>
          <cell r="J1228">
            <v>0</v>
          </cell>
          <cell r="K1228" t="str">
            <v>Patilya Indrajit Gunvant Bhai</v>
          </cell>
          <cell r="L1228">
            <v>24.531506849315068</v>
          </cell>
          <cell r="M1228">
            <v>36348</v>
          </cell>
          <cell r="N1228" t="str">
            <v>99136 56074</v>
          </cell>
          <cell r="O1228" t="str">
            <v>Pateliya.indarjeet9913@gmail.com</v>
          </cell>
          <cell r="P1228" t="str">
            <v>Hemal Ben</v>
          </cell>
          <cell r="Q1228">
            <v>8758360906</v>
          </cell>
          <cell r="R1228" t="str">
            <v>Mother</v>
          </cell>
          <cell r="S1228" t="str">
            <v>Hemal Ben</v>
          </cell>
          <cell r="T1228" t="str">
            <v>sanand ghadhiya chawkdi, Sanand, Ahmedabad, Gujarat. 382110</v>
          </cell>
          <cell r="U1228" t="str">
            <v>S/O Pateliya Gunvant bhai Magan Bhai, 257, Vankar Vas, Vaso, Vaso Kheda, Gujarat,388245</v>
          </cell>
          <cell r="V1228" t="str">
            <v>-</v>
          </cell>
          <cell r="W1228">
            <v>874838068193</v>
          </cell>
          <cell r="X1228">
            <v>0</v>
          </cell>
          <cell r="Y1228" t="str">
            <v>ITI</v>
          </cell>
          <cell r="Z1228" t="str">
            <v>Mechanic Diesel</v>
          </cell>
          <cell r="AA1228" t="str">
            <v>2 Years</v>
          </cell>
        </row>
        <row r="1229">
          <cell r="B1229" t="str">
            <v>C2112143</v>
          </cell>
          <cell r="C1229" t="str">
            <v>Production</v>
          </cell>
          <cell r="D1229" t="str">
            <v>Tire Building</v>
          </cell>
          <cell r="E1229">
            <v>0</v>
          </cell>
          <cell r="F1229" t="str">
            <v>CW Operator</v>
          </cell>
          <cell r="G1229" t="str">
            <v>Skilled</v>
          </cell>
          <cell r="H1229">
            <v>44550</v>
          </cell>
          <cell r="I1229">
            <v>44580</v>
          </cell>
          <cell r="J1229">
            <v>0</v>
          </cell>
          <cell r="K1229" t="str">
            <v>Vaghela Rajpulsinh Surendrasinh</v>
          </cell>
          <cell r="L1229">
            <v>25.465753424657535</v>
          </cell>
          <cell r="M1229">
            <v>36007</v>
          </cell>
          <cell r="N1229" t="str">
            <v>70692 92323</v>
          </cell>
          <cell r="O1229" t="str">
            <v>rajpalsinhvaghela966265@gmail.com</v>
          </cell>
          <cell r="P1229" t="str">
            <v>Surendrasinh</v>
          </cell>
          <cell r="Q1229">
            <v>9662659401</v>
          </cell>
          <cell r="R1229" t="str">
            <v>Father</v>
          </cell>
          <cell r="S1229">
            <v>0</v>
          </cell>
          <cell r="T1229" t="str">
            <v>sanand ghadhiya chawkdi, Sanand, Ahmedabad, Gujarat. 382110</v>
          </cell>
          <cell r="U1229" t="str">
            <v>S/o: Surendrasinh Vaghela, Dobhada, Dobhada, Dobhada, Dobhada, Sabarkantha, Gujarat, 383235</v>
          </cell>
          <cell r="V1229" t="str">
            <v>BIMPV7869P</v>
          </cell>
          <cell r="W1229">
            <v>208945950592</v>
          </cell>
          <cell r="X1229">
            <v>0</v>
          </cell>
          <cell r="Y1229" t="str">
            <v>ITI</v>
          </cell>
          <cell r="Z1229" t="str">
            <v>Fitter</v>
          </cell>
          <cell r="AA1229" t="str">
            <v>2 Years</v>
          </cell>
        </row>
        <row r="1230">
          <cell r="B1230" t="str">
            <v>C2201001</v>
          </cell>
          <cell r="C1230" t="str">
            <v>Production</v>
          </cell>
          <cell r="D1230" t="str">
            <v>Curing</v>
          </cell>
          <cell r="E1230">
            <v>0</v>
          </cell>
          <cell r="F1230" t="str">
            <v>CW Operator</v>
          </cell>
          <cell r="G1230" t="str">
            <v>Skilled</v>
          </cell>
          <cell r="H1230">
            <v>44578</v>
          </cell>
          <cell r="I1230">
            <v>44644</v>
          </cell>
          <cell r="J1230">
            <v>0</v>
          </cell>
          <cell r="K1230" t="str">
            <v>Sunil Sriram Warkade</v>
          </cell>
          <cell r="L1230">
            <v>28.454794520547946</v>
          </cell>
          <cell r="M1230">
            <v>34916</v>
          </cell>
          <cell r="N1230">
            <v>9753626764</v>
          </cell>
          <cell r="O1230">
            <v>0</v>
          </cell>
          <cell r="P1230" t="str">
            <v>Dineshbhai</v>
          </cell>
          <cell r="Q1230">
            <v>8141383720</v>
          </cell>
          <cell r="R1230" t="str">
            <v>Brother</v>
          </cell>
          <cell r="S1230" t="str">
            <v>Shusila Bai</v>
          </cell>
          <cell r="T1230" t="str">
            <v>Aambedkar Chowk Sanand, Ahmedabad - 382110</v>
          </cell>
          <cell r="U1230" t="str">
            <v>Sriram Warkade Ward No 19 Murjhad Ghunadi Balaghatlamta Madhya Pradesh - 481551</v>
          </cell>
          <cell r="V1230" t="str">
            <v>AHEPW7073L</v>
          </cell>
          <cell r="W1230">
            <v>461336917672</v>
          </cell>
          <cell r="X1230">
            <v>0</v>
          </cell>
          <cell r="Y1230" t="str">
            <v>ITI</v>
          </cell>
          <cell r="Z1230" t="str">
            <v>Welder</v>
          </cell>
          <cell r="AA1230" t="str">
            <v>3 Year</v>
          </cell>
        </row>
        <row r="1231">
          <cell r="B1231" t="str">
            <v>C2201002</v>
          </cell>
          <cell r="C1231" t="str">
            <v>Production</v>
          </cell>
          <cell r="D1231" t="str">
            <v>Tire Building</v>
          </cell>
          <cell r="E1231">
            <v>0</v>
          </cell>
          <cell r="F1231" t="str">
            <v>CW Operator</v>
          </cell>
          <cell r="G1231" t="str">
            <v>Skilled</v>
          </cell>
          <cell r="H1231">
            <v>44578</v>
          </cell>
          <cell r="I1231">
            <v>44615</v>
          </cell>
          <cell r="J1231">
            <v>0</v>
          </cell>
          <cell r="K1231" t="str">
            <v>Bhaveshkumar Sevantilal Solanki</v>
          </cell>
          <cell r="L1231">
            <v>25.673972602739727</v>
          </cell>
          <cell r="M1231">
            <v>35931</v>
          </cell>
          <cell r="N1231">
            <v>8140630740</v>
          </cell>
          <cell r="O1231" t="str">
            <v>solankibhavesh585489@gmail.com</v>
          </cell>
          <cell r="P1231" t="str">
            <v>Sevantilal</v>
          </cell>
          <cell r="Q1231">
            <v>8140630740</v>
          </cell>
          <cell r="R1231" t="str">
            <v>Father</v>
          </cell>
          <cell r="S1231" t="str">
            <v>Jashiben</v>
          </cell>
          <cell r="T1231" t="str">
            <v>Aambedkar Chowk Sanand, Ahmedabad - 382110</v>
          </cell>
          <cell r="U1231" t="str">
            <v>No -3/97 Indiranagar Jitoda Dist- Patan, Gujarat - 384220.</v>
          </cell>
          <cell r="V1231" t="str">
            <v>-</v>
          </cell>
          <cell r="W1231">
            <v>8140630740</v>
          </cell>
          <cell r="X1231">
            <v>0</v>
          </cell>
          <cell r="Y1231" t="str">
            <v>ITI</v>
          </cell>
          <cell r="Z1231" t="str">
            <v>Wireman</v>
          </cell>
          <cell r="AA1231" t="str">
            <v>2 Year</v>
          </cell>
        </row>
        <row r="1232">
          <cell r="B1232" t="str">
            <v>C2201003</v>
          </cell>
          <cell r="C1232" t="str">
            <v>Production</v>
          </cell>
          <cell r="D1232" t="str">
            <v>Tire Building</v>
          </cell>
          <cell r="E1232">
            <v>0</v>
          </cell>
          <cell r="F1232" t="str">
            <v>CW Operator</v>
          </cell>
          <cell r="G1232" t="str">
            <v>Skilled</v>
          </cell>
          <cell r="H1232">
            <v>44585</v>
          </cell>
          <cell r="I1232">
            <v>44635</v>
          </cell>
          <cell r="J1232">
            <v>0</v>
          </cell>
          <cell r="K1232" t="str">
            <v>Amrutbhai Amitbhai Nayka</v>
          </cell>
          <cell r="L1232">
            <v>22.627397260273973</v>
          </cell>
          <cell r="M1232">
            <v>37043</v>
          </cell>
          <cell r="N1232">
            <v>9586762580</v>
          </cell>
          <cell r="O1232" t="str">
            <v>nayakaamrut972@gmail.com</v>
          </cell>
          <cell r="P1232" t="str">
            <v>Amitbhai</v>
          </cell>
          <cell r="Q1232">
            <v>9586762580</v>
          </cell>
          <cell r="R1232" t="str">
            <v>Father</v>
          </cell>
          <cell r="S1232" t="str">
            <v>Tinaben</v>
          </cell>
          <cell r="T1232" t="str">
            <v>Sanand bus stend</v>
          </cell>
          <cell r="U1232" t="str">
            <v>Mandalva.vadodara chhota udaipur.gujrat.391165</v>
          </cell>
          <cell r="V1232" t="str">
            <v>-</v>
          </cell>
          <cell r="W1232">
            <v>529748530840</v>
          </cell>
          <cell r="X1232">
            <v>0</v>
          </cell>
          <cell r="Y1232" t="str">
            <v>Diploma</v>
          </cell>
          <cell r="Z1232" t="str">
            <v>Mechanical Engineering</v>
          </cell>
          <cell r="AA1232" t="str">
            <v>2 Year</v>
          </cell>
        </row>
        <row r="1233">
          <cell r="B1233" t="str">
            <v>C2201004</v>
          </cell>
          <cell r="C1233" t="str">
            <v>Production</v>
          </cell>
          <cell r="D1233" t="str">
            <v>Tire Building</v>
          </cell>
          <cell r="E1233">
            <v>0</v>
          </cell>
          <cell r="F1233" t="str">
            <v>CW Operator</v>
          </cell>
          <cell r="G1233" t="str">
            <v>Skilled</v>
          </cell>
          <cell r="H1233">
            <v>44585</v>
          </cell>
          <cell r="I1233">
            <v>45082</v>
          </cell>
          <cell r="J1233">
            <v>0</v>
          </cell>
          <cell r="K1233" t="str">
            <v>Pankajbhai Somabhai Damor</v>
          </cell>
          <cell r="L1233">
            <v>28.904109589041095</v>
          </cell>
          <cell r="M1233">
            <v>34752</v>
          </cell>
          <cell r="N1233">
            <v>7574904767</v>
          </cell>
          <cell r="O1233" t="str">
            <v>damorpankaj98@gmail.com</v>
          </cell>
          <cell r="P1233" t="str">
            <v>Somabhai</v>
          </cell>
          <cell r="Q1233">
            <v>7574904767</v>
          </cell>
          <cell r="R1233" t="str">
            <v>Father</v>
          </cell>
          <cell r="S1233" t="str">
            <v>Jamiben</v>
          </cell>
          <cell r="T1233" t="str">
            <v>Sanand bus stend</v>
          </cell>
          <cell r="U1233" t="str">
            <v>Vavkuva panchmahals Gujrat - 389232</v>
          </cell>
          <cell r="V1233" t="str">
            <v>CMIPD1548N</v>
          </cell>
          <cell r="W1233">
            <v>911949801836</v>
          </cell>
          <cell r="X1233">
            <v>0</v>
          </cell>
          <cell r="Y1233" t="str">
            <v>Diploma</v>
          </cell>
          <cell r="Z1233" t="str">
            <v>Mechanical Engineering</v>
          </cell>
          <cell r="AA1233" t="str">
            <v>3 Year</v>
          </cell>
        </row>
        <row r="1234">
          <cell r="B1234" t="str">
            <v>C2201005</v>
          </cell>
          <cell r="C1234" t="str">
            <v>Production</v>
          </cell>
          <cell r="D1234" t="str">
            <v>Curing</v>
          </cell>
          <cell r="E1234">
            <v>0</v>
          </cell>
          <cell r="F1234" t="str">
            <v>CW Operator</v>
          </cell>
          <cell r="G1234" t="str">
            <v>Skilled</v>
          </cell>
          <cell r="H1234">
            <v>44585</v>
          </cell>
          <cell r="I1234">
            <v>45064</v>
          </cell>
          <cell r="J1234">
            <v>0</v>
          </cell>
          <cell r="K1234" t="str">
            <v>Kantibhai Somabhai Malivad</v>
          </cell>
          <cell r="L1234">
            <v>24.63013698630137</v>
          </cell>
          <cell r="M1234">
            <v>36312</v>
          </cell>
          <cell r="N1234">
            <v>9023275732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 t="str">
            <v>Jamniben</v>
          </cell>
          <cell r="T1234" t="str">
            <v>Sanand bus stend</v>
          </cell>
          <cell r="U1234" t="str">
            <v>Vavkuva pandarvada ta.kanpur dist.mahisagar panchmahals gujarat - 389232</v>
          </cell>
          <cell r="V1234" t="str">
            <v>FVHPM1955F</v>
          </cell>
          <cell r="W1234">
            <v>282610661336</v>
          </cell>
          <cell r="X1234">
            <v>0</v>
          </cell>
          <cell r="Y1234" t="str">
            <v>ITI</v>
          </cell>
          <cell r="Z1234" t="str">
            <v>Mechanic Diesel</v>
          </cell>
          <cell r="AA1234" t="str">
            <v>2 Year</v>
          </cell>
        </row>
        <row r="1235">
          <cell r="B1235" t="str">
            <v>C2202006</v>
          </cell>
          <cell r="C1235" t="str">
            <v>Production</v>
          </cell>
          <cell r="D1235" t="str">
            <v>Tire Building</v>
          </cell>
          <cell r="E1235">
            <v>0</v>
          </cell>
          <cell r="F1235" t="str">
            <v>CW Operator</v>
          </cell>
          <cell r="G1235" t="str">
            <v>Skilled</v>
          </cell>
          <cell r="H1235">
            <v>44593</v>
          </cell>
          <cell r="I1235">
            <v>44662</v>
          </cell>
          <cell r="J1235">
            <v>0</v>
          </cell>
          <cell r="K1235" t="str">
            <v>Masumkumar Jasvantbhai Patel</v>
          </cell>
          <cell r="L1235">
            <v>21.80821917808219</v>
          </cell>
          <cell r="M1235">
            <v>37342</v>
          </cell>
          <cell r="N1235">
            <v>9537013585</v>
          </cell>
          <cell r="O1235" t="str">
            <v>pmasum857@gmail.com</v>
          </cell>
          <cell r="P1235">
            <v>0</v>
          </cell>
          <cell r="Q1235">
            <v>0</v>
          </cell>
          <cell r="R1235">
            <v>0</v>
          </cell>
          <cell r="S1235" t="str">
            <v>Mnishaben</v>
          </cell>
          <cell r="T1235" t="str">
            <v>Ghodagadi Stand Sanand Ahemdabad Gujarat 382110</v>
          </cell>
          <cell r="U1235" t="str">
            <v>Gamivas Brahmanwada Mahesana Gujarat -384215</v>
          </cell>
          <cell r="V1235" t="str">
            <v>-</v>
          </cell>
          <cell r="W1235">
            <v>549157298992</v>
          </cell>
          <cell r="X1235">
            <v>0</v>
          </cell>
          <cell r="Y1235" t="str">
            <v>Diploma</v>
          </cell>
          <cell r="Z1235" t="str">
            <v>Mechanical Engineering</v>
          </cell>
          <cell r="AA1235" t="str">
            <v>2 Year</v>
          </cell>
        </row>
        <row r="1236">
          <cell r="B1236" t="str">
            <v>C2202007</v>
          </cell>
          <cell r="C1236" t="str">
            <v>Production</v>
          </cell>
          <cell r="D1236" t="str">
            <v>Tire Building</v>
          </cell>
          <cell r="E1236">
            <v>0</v>
          </cell>
          <cell r="F1236" t="str">
            <v>CW Operator</v>
          </cell>
          <cell r="G1236" t="str">
            <v>Skilled</v>
          </cell>
          <cell r="H1236">
            <v>44593</v>
          </cell>
          <cell r="I1236">
            <v>44662</v>
          </cell>
          <cell r="J1236">
            <v>0</v>
          </cell>
          <cell r="K1236" t="str">
            <v>Chandan Dipakbhai Nayak</v>
          </cell>
          <cell r="L1236">
            <v>22.139726027397259</v>
          </cell>
          <cell r="M1236">
            <v>37221</v>
          </cell>
          <cell r="N1236">
            <v>7041509098</v>
          </cell>
          <cell r="O1236" t="str">
            <v>chandan261102@gmail.com</v>
          </cell>
          <cell r="P1236">
            <v>0</v>
          </cell>
          <cell r="Q1236">
            <v>0</v>
          </cell>
          <cell r="R1236">
            <v>0</v>
          </cell>
          <cell r="S1236" t="str">
            <v>Kailashben</v>
          </cell>
          <cell r="T1236" t="str">
            <v>Ghodagadi Stand Sanand Ahemdabad Gujarat 382110</v>
          </cell>
          <cell r="U1236" t="str">
            <v>54.Gujarat Houssing Society, Near Railway Bindu Sarovar Sidhpur, Patan Gujarat-384151</v>
          </cell>
          <cell r="V1236" t="str">
            <v>-</v>
          </cell>
          <cell r="W1236">
            <v>751308344808</v>
          </cell>
          <cell r="X1236" t="str">
            <v>o+</v>
          </cell>
          <cell r="Y1236" t="str">
            <v>Diploma</v>
          </cell>
          <cell r="Z1236" t="str">
            <v>Electrical Engineering</v>
          </cell>
          <cell r="AA1236" t="str">
            <v>1 Year</v>
          </cell>
        </row>
        <row r="1237">
          <cell r="B1237" t="str">
            <v>C2202008</v>
          </cell>
          <cell r="C1237" t="str">
            <v>Production</v>
          </cell>
          <cell r="D1237" t="str">
            <v>Tire Building</v>
          </cell>
          <cell r="E1237">
            <v>0</v>
          </cell>
          <cell r="F1237" t="str">
            <v>CW Operator</v>
          </cell>
          <cell r="G1237" t="str">
            <v>Skilled</v>
          </cell>
          <cell r="H1237">
            <v>44593</v>
          </cell>
          <cell r="I1237">
            <v>44662</v>
          </cell>
          <cell r="J1237">
            <v>0</v>
          </cell>
          <cell r="K1237" t="str">
            <v>Vishal Malkeet Singh</v>
          </cell>
          <cell r="L1237">
            <v>28.509589041095889</v>
          </cell>
          <cell r="M1237">
            <v>34896</v>
          </cell>
          <cell r="N1237">
            <v>9265817597</v>
          </cell>
          <cell r="O1237" t="str">
            <v>anku345798@gmail.com</v>
          </cell>
          <cell r="P1237">
            <v>0</v>
          </cell>
          <cell r="Q1237">
            <v>0</v>
          </cell>
          <cell r="R1237">
            <v>0</v>
          </cell>
          <cell r="S1237" t="str">
            <v>chanchala Devi</v>
          </cell>
          <cell r="T1237" t="str">
            <v>Ghodagadi Stand Sanand Ahemdabad Gujarat 382110</v>
          </cell>
          <cell r="U1237" t="str">
            <v>Ta- amb At post- Nandpur Una, Himachal Pradesh - 177211.</v>
          </cell>
          <cell r="V1237" t="str">
            <v>BGWPV7976F</v>
          </cell>
          <cell r="W1237">
            <v>487723796772</v>
          </cell>
          <cell r="X1237" t="str">
            <v>B+VE</v>
          </cell>
          <cell r="Y1237" t="str">
            <v>Diploma</v>
          </cell>
          <cell r="Z1237" t="str">
            <v>Electrical Engineering</v>
          </cell>
          <cell r="AA1237" t="str">
            <v>2 Year</v>
          </cell>
        </row>
        <row r="1238">
          <cell r="B1238" t="str">
            <v>C2202009</v>
          </cell>
          <cell r="C1238" t="str">
            <v>Production</v>
          </cell>
          <cell r="D1238" t="str">
            <v>Tire Building</v>
          </cell>
          <cell r="E1238">
            <v>0</v>
          </cell>
          <cell r="F1238" t="str">
            <v>CW Operator</v>
          </cell>
          <cell r="G1238" t="str">
            <v>Skilled</v>
          </cell>
          <cell r="H1238">
            <v>44593</v>
          </cell>
          <cell r="I1238">
            <v>44663</v>
          </cell>
          <cell r="J1238">
            <v>0</v>
          </cell>
          <cell r="K1238" t="str">
            <v>Kirankumar Yogeshbhai Panchal</v>
          </cell>
          <cell r="L1238">
            <v>23.767123287671232</v>
          </cell>
          <cell r="M1238">
            <v>36627</v>
          </cell>
          <cell r="N1238">
            <v>9712236395</v>
          </cell>
          <cell r="O1238" t="str">
            <v>panchalkiran931@gmail.com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 t="str">
            <v>A/41 Hans Coloni 137 Bus Stop Pase Bapunagar, Ahmedabad, Gujarat.380024</v>
          </cell>
          <cell r="U1238" t="str">
            <v>A/41 Hans Coloni 137 Bus Stop Pase Bapunagar, Ahmedabad, Gujarat.380024</v>
          </cell>
          <cell r="V1238" t="str">
            <v>-</v>
          </cell>
          <cell r="W1238">
            <v>778588444103</v>
          </cell>
          <cell r="X1238" t="str">
            <v>A+</v>
          </cell>
          <cell r="Y1238" t="str">
            <v>Diploma</v>
          </cell>
          <cell r="Z1238" t="str">
            <v>Electrical Engineering</v>
          </cell>
          <cell r="AA1238" t="str">
            <v>1 Year</v>
          </cell>
        </row>
        <row r="1239">
          <cell r="B1239" t="str">
            <v>C2202010</v>
          </cell>
          <cell r="C1239" t="str">
            <v>Production</v>
          </cell>
          <cell r="D1239" t="str">
            <v>Tire Building</v>
          </cell>
          <cell r="E1239">
            <v>0</v>
          </cell>
          <cell r="F1239" t="str">
            <v>CW Operator</v>
          </cell>
          <cell r="G1239" t="str">
            <v>Skilled</v>
          </cell>
          <cell r="H1239">
            <v>44593</v>
          </cell>
          <cell r="I1239">
            <v>44615</v>
          </cell>
          <cell r="J1239">
            <v>0</v>
          </cell>
          <cell r="K1239" t="str">
            <v>Sarhan Usmangani Ghanci</v>
          </cell>
          <cell r="L1239">
            <v>21.687671232876713</v>
          </cell>
          <cell r="M1239">
            <v>37386</v>
          </cell>
          <cell r="N1239">
            <v>9687156623</v>
          </cell>
          <cell r="O1239" t="str">
            <v>sarhanghanchi201@gmail.com</v>
          </cell>
          <cell r="P1239" t="str">
            <v>Usmangani</v>
          </cell>
          <cell r="Q1239">
            <v>9825901390</v>
          </cell>
          <cell r="R1239" t="str">
            <v>Father</v>
          </cell>
          <cell r="S1239" t="str">
            <v>Rizvanaben</v>
          </cell>
          <cell r="T1239" t="str">
            <v>24 Mehraj Society, Near, Anand School, Juhapura, Ahmedabad - 380055.</v>
          </cell>
          <cell r="U1239" t="str">
            <v>24 Mehraj Society, Near, Anand School, Juhapura, Ahmedabad - 380055.</v>
          </cell>
          <cell r="V1239" t="str">
            <v>-</v>
          </cell>
          <cell r="W1239" t="str">
            <v>-</v>
          </cell>
          <cell r="X1239" t="str">
            <v>-</v>
          </cell>
          <cell r="Y1239" t="str">
            <v>Diploma</v>
          </cell>
          <cell r="Z1239" t="str">
            <v>Mechanical Engineering</v>
          </cell>
          <cell r="AA1239" t="str">
            <v>1 Year</v>
          </cell>
        </row>
        <row r="1240">
          <cell r="B1240" t="str">
            <v>C2202011</v>
          </cell>
          <cell r="C1240" t="str">
            <v>Planning</v>
          </cell>
          <cell r="D1240" t="str">
            <v>Product Management</v>
          </cell>
          <cell r="E1240">
            <v>0</v>
          </cell>
          <cell r="F1240" t="str">
            <v>Forklift Driver</v>
          </cell>
          <cell r="G1240" t="str">
            <v>Forklift</v>
          </cell>
          <cell r="H1240">
            <v>44593</v>
          </cell>
          <cell r="I1240">
            <v>44641</v>
          </cell>
          <cell r="J1240">
            <v>0</v>
          </cell>
          <cell r="K1240" t="str">
            <v>Vishnubhai Matambhai Patel</v>
          </cell>
          <cell r="L1240">
            <v>25.043835616438358</v>
          </cell>
          <cell r="M1240">
            <v>36161</v>
          </cell>
          <cell r="N1240">
            <v>9558465917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 t="str">
            <v>Suriben</v>
          </cell>
          <cell r="T1240" t="str">
            <v>Thuleta, Viramgam, Ahmedabad, Gujarat - 382150</v>
          </cell>
          <cell r="U1240" t="str">
            <v>Thuleta, Viramgam, Ahmedabad, Gujarat - 382150</v>
          </cell>
          <cell r="V1240" t="str">
            <v>-</v>
          </cell>
          <cell r="W1240" t="str">
            <v>-</v>
          </cell>
          <cell r="X1240" t="str">
            <v>B+VE</v>
          </cell>
          <cell r="Y1240" t="str">
            <v>SSC</v>
          </cell>
          <cell r="Z1240" t="str">
            <v>-</v>
          </cell>
          <cell r="AA1240" t="str">
            <v>3 Year</v>
          </cell>
        </row>
        <row r="1241">
          <cell r="B1241" t="str">
            <v>C2202012</v>
          </cell>
          <cell r="C1241" t="str">
            <v>Planning</v>
          </cell>
          <cell r="D1241" t="str">
            <v>Raw Material Purchase</v>
          </cell>
          <cell r="E1241">
            <v>0</v>
          </cell>
          <cell r="F1241" t="str">
            <v>Helper</v>
          </cell>
          <cell r="G1241" t="str">
            <v>loading Unloading</v>
          </cell>
          <cell r="H1241">
            <v>44606</v>
          </cell>
          <cell r="I1241">
            <v>44635</v>
          </cell>
          <cell r="J1241">
            <v>0</v>
          </cell>
          <cell r="K1241" t="str">
            <v>Sandeepkumar Dhananjayprasad</v>
          </cell>
          <cell r="L1241">
            <v>25.043835616438358</v>
          </cell>
          <cell r="M1241">
            <v>36161</v>
          </cell>
          <cell r="N1241">
            <v>9558465917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 t="str">
            <v>Suriben</v>
          </cell>
          <cell r="T1241" t="str">
            <v>Thuleta, Viramgam, Ahmedabad, Gujarat - 382150</v>
          </cell>
          <cell r="U1241" t="str">
            <v>Thuleta, Viramgam, Ahmedabad, Gujarat - 382150</v>
          </cell>
          <cell r="V1241" t="str">
            <v>-</v>
          </cell>
          <cell r="W1241" t="str">
            <v>-</v>
          </cell>
          <cell r="X1241" t="str">
            <v>B+VE</v>
          </cell>
          <cell r="Y1241" t="str">
            <v>SSC</v>
          </cell>
          <cell r="Z1241" t="str">
            <v>-</v>
          </cell>
          <cell r="AA1241" t="str">
            <v>3 Year</v>
          </cell>
        </row>
        <row r="1242">
          <cell r="B1242" t="str">
            <v>C2203013</v>
          </cell>
          <cell r="C1242" t="str">
            <v>Production</v>
          </cell>
          <cell r="D1242" t="str">
            <v>Tire Building</v>
          </cell>
          <cell r="E1242">
            <v>0</v>
          </cell>
          <cell r="F1242" t="str">
            <v>CW Operator</v>
          </cell>
          <cell r="G1242" t="str">
            <v>Skilled</v>
          </cell>
          <cell r="H1242">
            <v>44634</v>
          </cell>
          <cell r="I1242">
            <v>44663</v>
          </cell>
          <cell r="J1242">
            <v>0</v>
          </cell>
          <cell r="K1242" t="str">
            <v>Valand Dhavalkumar</v>
          </cell>
          <cell r="L1242">
            <v>23.361643835616437</v>
          </cell>
          <cell r="M1242">
            <v>36775</v>
          </cell>
          <cell r="N1242">
            <v>6351904573</v>
          </cell>
          <cell r="O1242" t="str">
            <v>parekhdhaval3334@gmail.com</v>
          </cell>
          <cell r="P1242" t="str">
            <v>Haribhai</v>
          </cell>
          <cell r="Q1242">
            <v>9979934872</v>
          </cell>
          <cell r="R1242" t="str">
            <v>Father</v>
          </cell>
          <cell r="S1242" t="str">
            <v>Hanshaben</v>
          </cell>
          <cell r="T1242" t="str">
            <v>Valand vas, Kavitha, Bavla, Ahmedabad - 382260</v>
          </cell>
          <cell r="U1242" t="str">
            <v>Valand vas, Kavitha, Bavla, Ahmedabad - 382260</v>
          </cell>
          <cell r="V1242" t="str">
            <v>BQCPV6494C</v>
          </cell>
          <cell r="W1242">
            <v>249865516812</v>
          </cell>
          <cell r="X1242" t="str">
            <v>AB+VE</v>
          </cell>
          <cell r="Y1242" t="str">
            <v>ITI</v>
          </cell>
          <cell r="Z1242" t="str">
            <v>PPO</v>
          </cell>
          <cell r="AA1242" t="str">
            <v>4 Year</v>
          </cell>
        </row>
        <row r="1243">
          <cell r="B1243" t="str">
            <v>C2203014</v>
          </cell>
          <cell r="C1243" t="str">
            <v>Production</v>
          </cell>
          <cell r="D1243" t="str">
            <v>Tire Building</v>
          </cell>
          <cell r="E1243">
            <v>0</v>
          </cell>
          <cell r="F1243" t="str">
            <v>CW Operator</v>
          </cell>
          <cell r="G1243" t="str">
            <v>Skilled</v>
          </cell>
          <cell r="H1243">
            <v>44635</v>
          </cell>
          <cell r="I1243">
            <v>45287</v>
          </cell>
          <cell r="J1243">
            <v>0</v>
          </cell>
          <cell r="K1243" t="str">
            <v>Gohil Kirankumar</v>
          </cell>
          <cell r="L1243">
            <v>24.893150684931506</v>
          </cell>
          <cell r="M1243">
            <v>36216</v>
          </cell>
          <cell r="N1243">
            <v>8320516845</v>
          </cell>
          <cell r="O1243" t="str">
            <v>gohilkiran4699@gmail.com</v>
          </cell>
          <cell r="P1243" t="str">
            <v>Dineshbhai</v>
          </cell>
          <cell r="Q1243">
            <v>7383381451</v>
          </cell>
          <cell r="R1243" t="str">
            <v>Father</v>
          </cell>
          <cell r="S1243" t="str">
            <v>Hanshaben</v>
          </cell>
          <cell r="T1243" t="str">
            <v>164/3165, Bhagavati Nagar, Vasantnagar, Gota, Ognaj, Ahmedabad - 380060</v>
          </cell>
          <cell r="U1243" t="str">
            <v>164/3165, Bhagavati Nagar, Vasantnagar, Gota, Ognaj, Ahmedabad - 380060</v>
          </cell>
          <cell r="V1243" t="str">
            <v>CKLPG7033E</v>
          </cell>
          <cell r="W1243">
            <v>916155198393</v>
          </cell>
          <cell r="X1243">
            <v>0</v>
          </cell>
          <cell r="Y1243" t="str">
            <v>ITI</v>
          </cell>
          <cell r="Z1243" t="str">
            <v>Fitter</v>
          </cell>
          <cell r="AA1243" t="str">
            <v>-</v>
          </cell>
        </row>
        <row r="1244">
          <cell r="B1244" t="str">
            <v>C2203015</v>
          </cell>
          <cell r="C1244" t="str">
            <v>Production</v>
          </cell>
          <cell r="D1244" t="str">
            <v>Tire Building</v>
          </cell>
          <cell r="E1244">
            <v>0</v>
          </cell>
          <cell r="F1244" t="str">
            <v>CW Operator</v>
          </cell>
          <cell r="G1244" t="str">
            <v>Skilled</v>
          </cell>
          <cell r="H1244">
            <v>44635</v>
          </cell>
          <cell r="I1244">
            <v>0</v>
          </cell>
          <cell r="J1244">
            <v>0</v>
          </cell>
          <cell r="K1244" t="str">
            <v>Megha Jaykumar Ashvinumar</v>
          </cell>
          <cell r="L1244">
            <v>26.63013698630137</v>
          </cell>
          <cell r="M1244">
            <v>35582</v>
          </cell>
          <cell r="N1244">
            <v>6351586485</v>
          </cell>
          <cell r="O1244" t="str">
            <v>Meghajay6412@gmail.com</v>
          </cell>
          <cell r="P1244" t="str">
            <v>Ashvinkumar</v>
          </cell>
          <cell r="Q1244">
            <v>8141761132</v>
          </cell>
          <cell r="R1244" t="str">
            <v>Father</v>
          </cell>
          <cell r="S1244" t="str">
            <v>Kokilaben</v>
          </cell>
          <cell r="T1244" t="str">
            <v>02, Shantidham Appartment, Opp. Municipal School Acher Gam, Sabarmati, Ahmedabad - 380005</v>
          </cell>
          <cell r="U1244" t="str">
            <v>02, Shantidham Appartment, Opp. Municipal School Acher Gam, Sabarmati, Ahmedabad - 380005</v>
          </cell>
          <cell r="V1244" t="str">
            <v>ETIPM1431G</v>
          </cell>
          <cell r="W1244">
            <v>628862367938</v>
          </cell>
          <cell r="X1244">
            <v>0</v>
          </cell>
          <cell r="Y1244" t="str">
            <v xml:space="preserve">ITI </v>
          </cell>
          <cell r="Z1244" t="str">
            <v>Electrician</v>
          </cell>
          <cell r="AA1244" t="str">
            <v>-</v>
          </cell>
        </row>
        <row r="1245">
          <cell r="B1245" t="str">
            <v>C2203016</v>
          </cell>
          <cell r="C1245" t="str">
            <v>Production</v>
          </cell>
          <cell r="D1245" t="str">
            <v>Tire Building</v>
          </cell>
          <cell r="E1245">
            <v>0</v>
          </cell>
          <cell r="F1245" t="str">
            <v>CW Operator</v>
          </cell>
          <cell r="G1245" t="str">
            <v>Skilled</v>
          </cell>
          <cell r="H1245">
            <v>44648</v>
          </cell>
          <cell r="I1245">
            <v>44693</v>
          </cell>
          <cell r="J1245">
            <v>0</v>
          </cell>
          <cell r="K1245" t="str">
            <v>Chauhan Utsav</v>
          </cell>
          <cell r="L1245">
            <v>21.227397260273971</v>
          </cell>
          <cell r="M1245">
            <v>37554</v>
          </cell>
          <cell r="N1245">
            <v>8155950839</v>
          </cell>
          <cell r="O1245" t="str">
            <v>chauhanitsav155@gmail.com</v>
          </cell>
          <cell r="P1245" t="str">
            <v>Girishbhai</v>
          </cell>
          <cell r="Q1245">
            <v>9023460726</v>
          </cell>
          <cell r="R1245" t="str">
            <v>Father</v>
          </cell>
          <cell r="S1245" t="str">
            <v>-</v>
          </cell>
          <cell r="T1245" t="str">
            <v>C-38, Divraj Nagar Society, Torent power, Ahmedabad -382405</v>
          </cell>
          <cell r="U1245" t="str">
            <v>C-38, Divraj Nagar Society, Torent power, Ahmedabad -382405</v>
          </cell>
          <cell r="V1245" t="str">
            <v>-</v>
          </cell>
          <cell r="W1245">
            <v>676593208177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</row>
        <row r="1246">
          <cell r="B1246" t="str">
            <v>C2203017</v>
          </cell>
          <cell r="C1246" t="str">
            <v>Production</v>
          </cell>
          <cell r="D1246" t="str">
            <v>Tire Building</v>
          </cell>
          <cell r="E1246">
            <v>0</v>
          </cell>
          <cell r="F1246" t="str">
            <v>CW Operator</v>
          </cell>
          <cell r="G1246" t="str">
            <v>Skilled</v>
          </cell>
          <cell r="H1246">
            <v>44648</v>
          </cell>
          <cell r="I1246">
            <v>44663</v>
          </cell>
          <cell r="J1246">
            <v>0</v>
          </cell>
          <cell r="K1246" t="str">
            <v>Dishant Thakkar</v>
          </cell>
          <cell r="L1246">
            <v>26.334246575342465</v>
          </cell>
          <cell r="M1246">
            <v>35690</v>
          </cell>
          <cell r="N1246">
            <v>9375343578</v>
          </cell>
          <cell r="O1246" t="str">
            <v>-</v>
          </cell>
          <cell r="P1246" t="str">
            <v>Nitinkumar</v>
          </cell>
          <cell r="Q1246">
            <v>9909450751</v>
          </cell>
          <cell r="R1246" t="str">
            <v>Father</v>
          </cell>
          <cell r="S1246" t="str">
            <v>-</v>
          </cell>
          <cell r="T1246" t="str">
            <v>Sidhheshwar Society , Anand - 388620</v>
          </cell>
          <cell r="U1246" t="str">
            <v>Sidhheshwar Society , Anand - 388620</v>
          </cell>
          <cell r="V1246" t="str">
            <v>-</v>
          </cell>
          <cell r="W1246">
            <v>599338774664</v>
          </cell>
          <cell r="X1246">
            <v>0</v>
          </cell>
          <cell r="Y1246" t="str">
            <v xml:space="preserve">ITI </v>
          </cell>
          <cell r="Z1246" t="str">
            <v>Fitter</v>
          </cell>
          <cell r="AA1246" t="str">
            <v>-</v>
          </cell>
        </row>
        <row r="1247">
          <cell r="B1247" t="str">
            <v>C2203018</v>
          </cell>
          <cell r="C1247" t="str">
            <v>Production</v>
          </cell>
          <cell r="D1247" t="str">
            <v>Tire Building</v>
          </cell>
          <cell r="E1247">
            <v>0</v>
          </cell>
          <cell r="F1247" t="str">
            <v>CW Operator</v>
          </cell>
          <cell r="G1247" t="str">
            <v>Skilled</v>
          </cell>
          <cell r="H1247">
            <v>44648</v>
          </cell>
          <cell r="I1247">
            <v>44692</v>
          </cell>
          <cell r="J1247">
            <v>0</v>
          </cell>
          <cell r="K1247" t="str">
            <v>Gandhi Dhruv</v>
          </cell>
          <cell r="L1247">
            <v>23.956164383561642</v>
          </cell>
          <cell r="M1247">
            <v>36558</v>
          </cell>
          <cell r="N1247">
            <v>9558065902</v>
          </cell>
          <cell r="O1247" t="str">
            <v>-</v>
          </cell>
          <cell r="P1247" t="str">
            <v>Dineshbhai</v>
          </cell>
          <cell r="Q1247">
            <v>7405397467</v>
          </cell>
          <cell r="R1247" t="str">
            <v>Father</v>
          </cell>
          <cell r="S1247" t="str">
            <v>-</v>
          </cell>
          <cell r="T1247" t="str">
            <v>02-Swaminarayam park, Ahmedabad - 380007</v>
          </cell>
          <cell r="U1247" t="str">
            <v>02-Swaminarayam park, Ahmedabad - 380007</v>
          </cell>
          <cell r="V1247" t="str">
            <v>-</v>
          </cell>
          <cell r="W1247">
            <v>452343648119</v>
          </cell>
          <cell r="X1247">
            <v>0</v>
          </cell>
          <cell r="Y1247" t="str">
            <v xml:space="preserve">ITI </v>
          </cell>
          <cell r="Z1247">
            <v>0</v>
          </cell>
          <cell r="AA1247" t="str">
            <v>-</v>
          </cell>
        </row>
        <row r="1248">
          <cell r="B1248" t="str">
            <v>C2203019</v>
          </cell>
          <cell r="C1248" t="str">
            <v>Production</v>
          </cell>
          <cell r="D1248" t="str">
            <v>Tire Building</v>
          </cell>
          <cell r="E1248">
            <v>0</v>
          </cell>
          <cell r="F1248" t="str">
            <v>CW Operator</v>
          </cell>
          <cell r="G1248" t="str">
            <v>Skilled</v>
          </cell>
          <cell r="H1248">
            <v>44648</v>
          </cell>
          <cell r="I1248">
            <v>44663</v>
          </cell>
          <cell r="J1248">
            <v>0</v>
          </cell>
          <cell r="K1248" t="str">
            <v>Gosai Dipesgiri</v>
          </cell>
          <cell r="L1248">
            <v>22.139726027397259</v>
          </cell>
          <cell r="M1248">
            <v>37221</v>
          </cell>
          <cell r="N1248">
            <v>9725822459</v>
          </cell>
          <cell r="O1248" t="str">
            <v>-</v>
          </cell>
          <cell r="P1248" t="str">
            <v>Shileshgiri</v>
          </cell>
          <cell r="Q1248">
            <v>9724285742</v>
          </cell>
          <cell r="R1248" t="str">
            <v>Father</v>
          </cell>
          <cell r="S1248" t="str">
            <v>-</v>
          </cell>
          <cell r="T1248" t="str">
            <v>Near pragati pottry sarvoday society Surendra Nagar - 363530</v>
          </cell>
          <cell r="U1248" t="str">
            <v>Near pragati pottry sarvoday society Surendra Nagar - 363530</v>
          </cell>
          <cell r="V1248" t="str">
            <v>-</v>
          </cell>
          <cell r="W1248">
            <v>821561508253</v>
          </cell>
          <cell r="X1248">
            <v>0</v>
          </cell>
          <cell r="Y1248" t="str">
            <v xml:space="preserve">ITI </v>
          </cell>
          <cell r="Z1248" t="str">
            <v>Electricain</v>
          </cell>
          <cell r="AA1248" t="str">
            <v>-</v>
          </cell>
        </row>
        <row r="1249">
          <cell r="B1249" t="str">
            <v>C2204020</v>
          </cell>
          <cell r="C1249" t="str">
            <v>Production</v>
          </cell>
          <cell r="D1249" t="str">
            <v>Tire Building</v>
          </cell>
          <cell r="E1249">
            <v>0</v>
          </cell>
          <cell r="F1249" t="str">
            <v>CW Operator</v>
          </cell>
          <cell r="G1249" t="str">
            <v>Skilled</v>
          </cell>
          <cell r="H1249">
            <v>44655</v>
          </cell>
          <cell r="I1249">
            <v>44749</v>
          </cell>
          <cell r="J1249">
            <v>0</v>
          </cell>
          <cell r="K1249" t="str">
            <v>Patel Tushar Kumar</v>
          </cell>
          <cell r="L1249">
            <v>26.287671232876711</v>
          </cell>
          <cell r="M1249">
            <v>35707</v>
          </cell>
          <cell r="N1249">
            <v>9375343578</v>
          </cell>
          <cell r="O1249" t="str">
            <v>-</v>
          </cell>
          <cell r="P1249" t="str">
            <v>Sureshbhai</v>
          </cell>
          <cell r="Q1249">
            <v>7567876757</v>
          </cell>
          <cell r="R1249" t="str">
            <v>Father</v>
          </cell>
          <cell r="S1249" t="str">
            <v>-</v>
          </cell>
          <cell r="T1249" t="str">
            <v>Sanand</v>
          </cell>
          <cell r="U1249" t="str">
            <v>Patel Sheri,VTC:R ajstipur,Surendranagar,363320</v>
          </cell>
          <cell r="V1249" t="str">
            <v>-</v>
          </cell>
          <cell r="W1249">
            <v>220846134444</v>
          </cell>
          <cell r="X1249">
            <v>0</v>
          </cell>
          <cell r="Y1249" t="str">
            <v>ITI</v>
          </cell>
          <cell r="Z1249" t="str">
            <v>Fitter</v>
          </cell>
          <cell r="AA1249" t="str">
            <v>-</v>
          </cell>
        </row>
        <row r="1250">
          <cell r="B1250" t="str">
            <v>C2204021</v>
          </cell>
          <cell r="C1250" t="str">
            <v>Production</v>
          </cell>
          <cell r="D1250" t="str">
            <v>Tire Building</v>
          </cell>
          <cell r="E1250">
            <v>0</v>
          </cell>
          <cell r="F1250" t="str">
            <v>CW Operator</v>
          </cell>
          <cell r="G1250" t="str">
            <v>Skilled</v>
          </cell>
          <cell r="H1250">
            <v>44655</v>
          </cell>
          <cell r="I1250">
            <v>44692</v>
          </cell>
          <cell r="J1250">
            <v>0</v>
          </cell>
          <cell r="K1250" t="str">
            <v>Sathvara Vinaykumar</v>
          </cell>
          <cell r="L1250">
            <v>26.068493150684933</v>
          </cell>
          <cell r="M1250">
            <v>35787</v>
          </cell>
          <cell r="N1250">
            <v>9499643700</v>
          </cell>
          <cell r="O1250" t="str">
            <v>-</v>
          </cell>
          <cell r="P1250" t="str">
            <v>Kanubhai</v>
          </cell>
          <cell r="Q1250">
            <v>9428166708</v>
          </cell>
          <cell r="R1250" t="str">
            <v>Father</v>
          </cell>
          <cell r="S1250" t="str">
            <v>-</v>
          </cell>
          <cell r="T1250" t="str">
            <v>Chandkheda</v>
          </cell>
          <cell r="U1250" t="str">
            <v>brahmanvas, Malosan, MAHESANA,Gujarat 382815</v>
          </cell>
          <cell r="V1250" t="str">
            <v>-</v>
          </cell>
          <cell r="W1250">
            <v>200857978139</v>
          </cell>
          <cell r="X1250">
            <v>0</v>
          </cell>
          <cell r="Y1250" t="str">
            <v>ITI</v>
          </cell>
          <cell r="Z1250" t="str">
            <v>Turner</v>
          </cell>
          <cell r="AA1250" t="str">
            <v>-</v>
          </cell>
        </row>
        <row r="1251">
          <cell r="B1251" t="str">
            <v>C2204022</v>
          </cell>
          <cell r="C1251" t="str">
            <v>Production</v>
          </cell>
          <cell r="D1251" t="str">
            <v>Tire Building</v>
          </cell>
          <cell r="E1251">
            <v>0</v>
          </cell>
          <cell r="F1251" t="str">
            <v>CW Operator</v>
          </cell>
          <cell r="G1251" t="str">
            <v>Skilled</v>
          </cell>
          <cell r="H1251">
            <v>44662</v>
          </cell>
          <cell r="I1251">
            <v>0</v>
          </cell>
          <cell r="J1251">
            <v>0</v>
          </cell>
          <cell r="K1251" t="str">
            <v>Jaydev Roy</v>
          </cell>
          <cell r="L1251">
            <v>28.301369863013697</v>
          </cell>
          <cell r="M1251">
            <v>34972</v>
          </cell>
          <cell r="N1251">
            <v>9679422735</v>
          </cell>
          <cell r="O1251" t="str">
            <v>-</v>
          </cell>
          <cell r="P1251" t="str">
            <v>Lalmohan Roy</v>
          </cell>
          <cell r="Q1251">
            <v>9933756308</v>
          </cell>
          <cell r="R1251" t="str">
            <v>Father</v>
          </cell>
          <cell r="S1251" t="str">
            <v>-</v>
          </cell>
          <cell r="T1251" t="str">
            <v>Sanand Bus Stand</v>
          </cell>
          <cell r="U1251" t="str">
            <v>Chitaldanga,Basudebpur, Barddhaman, Westebngal.713335</v>
          </cell>
          <cell r="V1251" t="str">
            <v>-</v>
          </cell>
          <cell r="W1251">
            <v>948059662809</v>
          </cell>
          <cell r="X1251">
            <v>0</v>
          </cell>
          <cell r="Y1251" t="str">
            <v>ITI</v>
          </cell>
          <cell r="Z1251" t="str">
            <v>Fitter</v>
          </cell>
          <cell r="AA1251">
            <v>0</v>
          </cell>
        </row>
        <row r="1252">
          <cell r="B1252" t="str">
            <v>C2204023</v>
          </cell>
          <cell r="C1252" t="str">
            <v>Production</v>
          </cell>
          <cell r="D1252" t="str">
            <v>Tire Building</v>
          </cell>
          <cell r="E1252">
            <v>0</v>
          </cell>
          <cell r="F1252" t="str">
            <v>CW Operator</v>
          </cell>
          <cell r="G1252" t="str">
            <v>Skilled</v>
          </cell>
          <cell r="H1252">
            <v>44662</v>
          </cell>
          <cell r="I1252">
            <v>44848</v>
          </cell>
          <cell r="J1252">
            <v>0</v>
          </cell>
          <cell r="K1252" t="str">
            <v>Bishal Prasad</v>
          </cell>
          <cell r="L1252">
            <v>26.841095890410958</v>
          </cell>
          <cell r="M1252">
            <v>35505</v>
          </cell>
          <cell r="N1252">
            <v>9939185688</v>
          </cell>
          <cell r="O1252" t="str">
            <v>-</v>
          </cell>
          <cell r="P1252" t="str">
            <v>Bijay Kumar</v>
          </cell>
          <cell r="Q1252">
            <v>8757344912</v>
          </cell>
          <cell r="R1252" t="str">
            <v>Father</v>
          </cell>
          <cell r="S1252" t="str">
            <v>-</v>
          </cell>
          <cell r="T1252" t="str">
            <v>Sanad Bus Stand</v>
          </cell>
          <cell r="U1252" t="str">
            <v>Ambagan,Mihijam,Jamatara,Jharkand,815354</v>
          </cell>
          <cell r="V1252" t="str">
            <v>-</v>
          </cell>
          <cell r="W1252">
            <v>412073739749</v>
          </cell>
          <cell r="X1252">
            <v>0</v>
          </cell>
          <cell r="Y1252" t="str">
            <v>ITI</v>
          </cell>
          <cell r="Z1252" t="str">
            <v>Fitter</v>
          </cell>
          <cell r="AA1252">
            <v>0</v>
          </cell>
        </row>
        <row r="1253">
          <cell r="B1253" t="str">
            <v>C2204024</v>
          </cell>
          <cell r="C1253" t="str">
            <v>Production</v>
          </cell>
          <cell r="D1253" t="str">
            <v>Tire Building</v>
          </cell>
          <cell r="E1253">
            <v>0</v>
          </cell>
          <cell r="F1253" t="str">
            <v>CW Operator</v>
          </cell>
          <cell r="G1253" t="str">
            <v>Skilled</v>
          </cell>
          <cell r="H1253">
            <v>44662</v>
          </cell>
          <cell r="I1253">
            <v>44688</v>
          </cell>
          <cell r="J1253">
            <v>0</v>
          </cell>
          <cell r="K1253" t="str">
            <v>Chauhan Hardik</v>
          </cell>
          <cell r="L1253">
            <v>26.605479452054794</v>
          </cell>
          <cell r="M1253">
            <v>35591</v>
          </cell>
          <cell r="N1253">
            <v>7990537293</v>
          </cell>
          <cell r="O1253" t="str">
            <v>-</v>
          </cell>
          <cell r="P1253" t="str">
            <v>Jasubhai</v>
          </cell>
          <cell r="Q1253">
            <v>8511370484</v>
          </cell>
          <cell r="R1253" t="str">
            <v>Father</v>
          </cell>
          <cell r="S1253">
            <v>0</v>
          </cell>
          <cell r="T1253" t="str">
            <v>Vatva, Ahmedabad</v>
          </cell>
          <cell r="U1253" t="str">
            <v>1388, Indiranagar, Lambha, Vatva, Ahmedabad 382440</v>
          </cell>
          <cell r="V1253" t="str">
            <v>-</v>
          </cell>
          <cell r="W1253">
            <v>8839885536508</v>
          </cell>
          <cell r="X1253">
            <v>0</v>
          </cell>
          <cell r="Y1253" t="str">
            <v>ITI</v>
          </cell>
          <cell r="Z1253" t="str">
            <v>Electrician</v>
          </cell>
          <cell r="AA1253">
            <v>0</v>
          </cell>
        </row>
        <row r="1254">
          <cell r="B1254" t="str">
            <v>C2204025</v>
          </cell>
          <cell r="C1254" t="str">
            <v>Production</v>
          </cell>
          <cell r="D1254" t="str">
            <v>Tire Building</v>
          </cell>
          <cell r="E1254">
            <v>0</v>
          </cell>
          <cell r="F1254" t="str">
            <v>CW Operator</v>
          </cell>
          <cell r="G1254" t="str">
            <v>Skilled</v>
          </cell>
          <cell r="H1254">
            <v>44662</v>
          </cell>
          <cell r="I1254">
            <v>44727</v>
          </cell>
          <cell r="J1254">
            <v>0</v>
          </cell>
          <cell r="K1254" t="str">
            <v>Charel Rahul</v>
          </cell>
          <cell r="L1254">
            <v>21.698630136986303</v>
          </cell>
          <cell r="M1254">
            <v>37382</v>
          </cell>
          <cell r="N1254">
            <v>9664620639</v>
          </cell>
          <cell r="O1254" t="str">
            <v>-</v>
          </cell>
          <cell r="P1254" t="str">
            <v>Virabha</v>
          </cell>
          <cell r="Q1254">
            <v>7016178224</v>
          </cell>
          <cell r="R1254" t="str">
            <v>Father</v>
          </cell>
          <cell r="S1254">
            <v>0</v>
          </cell>
          <cell r="T1254" t="str">
            <v>Sanad Bus Stand</v>
          </cell>
          <cell r="U1254" t="str">
            <v>Hadmat,Lakhanpur,Fatepura, Dahod, Gujarat 389190</v>
          </cell>
          <cell r="V1254" t="str">
            <v>-</v>
          </cell>
          <cell r="W1254">
            <v>855663570328</v>
          </cell>
          <cell r="X1254">
            <v>0</v>
          </cell>
          <cell r="Y1254" t="str">
            <v>ITI</v>
          </cell>
          <cell r="Z1254" t="str">
            <v>Fitter</v>
          </cell>
          <cell r="AA1254">
            <v>0</v>
          </cell>
        </row>
        <row r="1255">
          <cell r="B1255" t="str">
            <v>C2204026</v>
          </cell>
          <cell r="C1255" t="str">
            <v>Production</v>
          </cell>
          <cell r="D1255" t="str">
            <v>Curing</v>
          </cell>
          <cell r="E1255">
            <v>0</v>
          </cell>
          <cell r="F1255" t="str">
            <v>CW Operator</v>
          </cell>
          <cell r="G1255" t="str">
            <v>Skilled</v>
          </cell>
          <cell r="H1255">
            <v>44662</v>
          </cell>
          <cell r="I1255">
            <v>44727</v>
          </cell>
          <cell r="J1255">
            <v>0</v>
          </cell>
          <cell r="K1255" t="str">
            <v>Patel Parth</v>
          </cell>
          <cell r="L1255">
            <v>20.980821917808218</v>
          </cell>
          <cell r="M1255">
            <v>37644</v>
          </cell>
          <cell r="N1255">
            <v>8238449853</v>
          </cell>
          <cell r="O1255" t="str">
            <v>-</v>
          </cell>
          <cell r="P1255" t="str">
            <v>Arvindbhai</v>
          </cell>
          <cell r="Q1255">
            <v>8238430914</v>
          </cell>
          <cell r="R1255" t="str">
            <v>Father</v>
          </cell>
          <cell r="S1255" t="str">
            <v>-</v>
          </cell>
          <cell r="T1255" t="str">
            <v xml:space="preserve"> Ghadhiya Chahukdi, Sanand</v>
          </cell>
          <cell r="U1255" t="str">
            <v>Bakor ,Panchmahal, Gujarat.389232</v>
          </cell>
          <cell r="V1255" t="str">
            <v>-</v>
          </cell>
          <cell r="W1255">
            <v>403980580639</v>
          </cell>
          <cell r="X1255">
            <v>0</v>
          </cell>
          <cell r="Y1255" t="str">
            <v>ITI</v>
          </cell>
          <cell r="Z1255" t="str">
            <v>Fitter</v>
          </cell>
          <cell r="AA1255">
            <v>0</v>
          </cell>
        </row>
        <row r="1256">
          <cell r="B1256" t="str">
            <v>C2204027</v>
          </cell>
          <cell r="C1256" t="str">
            <v>Production</v>
          </cell>
          <cell r="D1256" t="str">
            <v>Curing</v>
          </cell>
          <cell r="E1256">
            <v>0</v>
          </cell>
          <cell r="F1256" t="str">
            <v>CW Operator</v>
          </cell>
          <cell r="G1256" t="str">
            <v>Skilled</v>
          </cell>
          <cell r="H1256">
            <v>44662</v>
          </cell>
          <cell r="I1256">
            <v>0</v>
          </cell>
          <cell r="J1256">
            <v>0</v>
          </cell>
          <cell r="K1256" t="str">
            <v>Saroj Kumar Rai</v>
          </cell>
          <cell r="L1256">
            <v>27.578082191780823</v>
          </cell>
          <cell r="M1256">
            <v>35236</v>
          </cell>
          <cell r="N1256">
            <v>8709995810</v>
          </cell>
          <cell r="O1256" t="str">
            <v>-</v>
          </cell>
          <cell r="P1256" t="str">
            <v>Vikram Rai</v>
          </cell>
          <cell r="Q1256">
            <v>9913882409</v>
          </cell>
          <cell r="R1256" t="str">
            <v>Father</v>
          </cell>
          <cell r="S1256" t="str">
            <v>-</v>
          </cell>
          <cell r="T1256" t="str">
            <v>Vasna, Ahmedabad</v>
          </cell>
          <cell r="U1256" t="str">
            <v>Manopali, Saran, Bihar.841422</v>
          </cell>
          <cell r="V1256" t="str">
            <v>-</v>
          </cell>
          <cell r="W1256">
            <v>741224121960</v>
          </cell>
          <cell r="X1256">
            <v>0</v>
          </cell>
          <cell r="Y1256" t="str">
            <v>ITI</v>
          </cell>
          <cell r="Z1256" t="str">
            <v>Fitter</v>
          </cell>
          <cell r="AA1256">
            <v>0</v>
          </cell>
        </row>
        <row r="1257">
          <cell r="B1257" t="str">
            <v>C2204028</v>
          </cell>
          <cell r="C1257" t="str">
            <v>Production</v>
          </cell>
          <cell r="D1257" t="str">
            <v>Calender</v>
          </cell>
          <cell r="E1257">
            <v>0</v>
          </cell>
          <cell r="F1257" t="str">
            <v>CW Operator</v>
          </cell>
          <cell r="G1257" t="str">
            <v>Skilled</v>
          </cell>
          <cell r="H1257">
            <v>44669</v>
          </cell>
          <cell r="I1257">
            <v>44703</v>
          </cell>
          <cell r="J1257">
            <v>0</v>
          </cell>
          <cell r="K1257" t="str">
            <v>Panchal Ronakkumar</v>
          </cell>
          <cell r="L1257">
            <v>24.271232876712329</v>
          </cell>
          <cell r="M1257">
            <v>36443</v>
          </cell>
          <cell r="N1257">
            <v>7874806619</v>
          </cell>
          <cell r="O1257">
            <v>0</v>
          </cell>
          <cell r="P1257" t="str">
            <v>Mukeshbhai</v>
          </cell>
          <cell r="Q1257">
            <v>7043970583</v>
          </cell>
          <cell r="R1257" t="str">
            <v>Father's</v>
          </cell>
          <cell r="S1257" t="str">
            <v>-</v>
          </cell>
          <cell r="T1257" t="str">
            <v>Naroda</v>
          </cell>
          <cell r="U1257" t="str">
            <v>Budheli,Bhiloda,Arvali,Gujarat.383246</v>
          </cell>
          <cell r="V1257" t="str">
            <v>-</v>
          </cell>
          <cell r="W1257" t="str">
            <v>384058394755</v>
          </cell>
          <cell r="X1257">
            <v>0</v>
          </cell>
          <cell r="Y1257" t="str">
            <v>ITI</v>
          </cell>
          <cell r="Z1257" t="str">
            <v>Fitter</v>
          </cell>
          <cell r="AA1257">
            <v>0</v>
          </cell>
        </row>
        <row r="1258">
          <cell r="B1258" t="str">
            <v>C2204029</v>
          </cell>
          <cell r="C1258" t="str">
            <v>Production</v>
          </cell>
          <cell r="D1258" t="str">
            <v>Tire Building</v>
          </cell>
          <cell r="E1258">
            <v>0</v>
          </cell>
          <cell r="F1258" t="str">
            <v>CW Operator</v>
          </cell>
          <cell r="G1258" t="str">
            <v>Skilled</v>
          </cell>
          <cell r="H1258">
            <v>44669</v>
          </cell>
          <cell r="I1258">
            <v>44703</v>
          </cell>
          <cell r="J1258">
            <v>0</v>
          </cell>
          <cell r="K1258" t="str">
            <v>Barot Mihir</v>
          </cell>
          <cell r="L1258">
            <v>20.761643835616439</v>
          </cell>
          <cell r="M1258">
            <v>37724</v>
          </cell>
          <cell r="N1258">
            <v>6356021247</v>
          </cell>
          <cell r="O1258">
            <v>0</v>
          </cell>
          <cell r="P1258" t="str">
            <v>Jigneshbhai</v>
          </cell>
          <cell r="Q1258">
            <v>9104810957</v>
          </cell>
          <cell r="R1258" t="str">
            <v>Father's</v>
          </cell>
          <cell r="S1258" t="str">
            <v>-</v>
          </cell>
          <cell r="T1258" t="str">
            <v>Vatva, Ahmedabad</v>
          </cell>
          <cell r="U1258" t="str">
            <v>503,chitrakut, ayodhya Apartment,gamdi, Road, Vatva,Ahmedabad 382440</v>
          </cell>
          <cell r="V1258" t="str">
            <v>-</v>
          </cell>
          <cell r="W1258" t="str">
            <v>937672062583</v>
          </cell>
          <cell r="X1258">
            <v>0</v>
          </cell>
          <cell r="Y1258" t="str">
            <v>ITI</v>
          </cell>
          <cell r="Z1258" t="str">
            <v>Diesel Mechanic</v>
          </cell>
          <cell r="AA1258">
            <v>0</v>
          </cell>
        </row>
        <row r="1259">
          <cell r="B1259" t="str">
            <v>C2204030</v>
          </cell>
          <cell r="C1259" t="str">
            <v>Production</v>
          </cell>
          <cell r="D1259" t="str">
            <v>Tire Building</v>
          </cell>
          <cell r="E1259">
            <v>0</v>
          </cell>
          <cell r="F1259" t="str">
            <v>CW Operator</v>
          </cell>
          <cell r="G1259" t="str">
            <v>Skilled</v>
          </cell>
          <cell r="H1259">
            <v>44669</v>
          </cell>
          <cell r="I1259">
            <v>44699</v>
          </cell>
          <cell r="J1259">
            <v>0</v>
          </cell>
          <cell r="K1259" t="str">
            <v>Panchal Garvish</v>
          </cell>
          <cell r="L1259">
            <v>29.421917808219177</v>
          </cell>
          <cell r="M1259">
            <v>34563</v>
          </cell>
          <cell r="N1259">
            <v>7777997721</v>
          </cell>
          <cell r="O1259">
            <v>0</v>
          </cell>
          <cell r="P1259" t="str">
            <v>Ramlal</v>
          </cell>
          <cell r="Q1259">
            <v>274181006909</v>
          </cell>
          <cell r="R1259" t="str">
            <v>Father's</v>
          </cell>
          <cell r="S1259" t="str">
            <v>-</v>
          </cell>
          <cell r="T1259" t="str">
            <v>Naroda</v>
          </cell>
          <cell r="U1259" t="str">
            <v>Kalleka,Panchal Fali,bhiloda,Sabarkhantha, Gujarat 383245</v>
          </cell>
          <cell r="V1259" t="str">
            <v>-</v>
          </cell>
          <cell r="W1259" t="str">
            <v>274181009609</v>
          </cell>
          <cell r="X1259">
            <v>0</v>
          </cell>
          <cell r="Y1259" t="str">
            <v>ITI</v>
          </cell>
          <cell r="Z1259" t="str">
            <v>PPO</v>
          </cell>
          <cell r="AA1259">
            <v>0</v>
          </cell>
        </row>
        <row r="1260">
          <cell r="B1260" t="str">
            <v>C2204031</v>
          </cell>
          <cell r="C1260" t="str">
            <v>Production</v>
          </cell>
          <cell r="D1260" t="str">
            <v>Tire Building</v>
          </cell>
          <cell r="E1260">
            <v>0</v>
          </cell>
          <cell r="F1260" t="str">
            <v>CW Operator</v>
          </cell>
          <cell r="G1260" t="str">
            <v>Skilled</v>
          </cell>
          <cell r="H1260">
            <v>44669</v>
          </cell>
          <cell r="I1260">
            <v>44703</v>
          </cell>
          <cell r="J1260">
            <v>0</v>
          </cell>
          <cell r="K1260" t="str">
            <v>Mihir Prajapati</v>
          </cell>
          <cell r="L1260">
            <v>21.210958904109589</v>
          </cell>
          <cell r="M1260">
            <v>37560</v>
          </cell>
          <cell r="N1260">
            <v>8320689726</v>
          </cell>
          <cell r="O1260">
            <v>0</v>
          </cell>
          <cell r="P1260" t="str">
            <v>Nareshbhai</v>
          </cell>
          <cell r="Q1260">
            <v>7574915167</v>
          </cell>
          <cell r="R1260" t="str">
            <v>Father's</v>
          </cell>
          <cell r="S1260" t="str">
            <v>-</v>
          </cell>
          <cell r="T1260" t="str">
            <v>Sanand Bus Stand</v>
          </cell>
          <cell r="U1260" t="str">
            <v>Sarsoli, Bayad, Arvali, Gujarat 383325</v>
          </cell>
          <cell r="V1260" t="str">
            <v>-</v>
          </cell>
          <cell r="W1260" t="str">
            <v>486593631384</v>
          </cell>
          <cell r="X1260">
            <v>0</v>
          </cell>
          <cell r="Y1260" t="str">
            <v>ITI</v>
          </cell>
          <cell r="Z1260" t="str">
            <v>Turner</v>
          </cell>
          <cell r="AA1260">
            <v>0</v>
          </cell>
        </row>
        <row r="1261">
          <cell r="B1261" t="str">
            <v>C2204032</v>
          </cell>
          <cell r="C1261" t="str">
            <v>Production</v>
          </cell>
          <cell r="D1261" t="str">
            <v>Tire Building</v>
          </cell>
          <cell r="E1261">
            <v>0</v>
          </cell>
          <cell r="F1261" t="str">
            <v>CW Operator</v>
          </cell>
          <cell r="G1261" t="str">
            <v>Skilled</v>
          </cell>
          <cell r="H1261">
            <v>44669</v>
          </cell>
          <cell r="I1261">
            <v>44699</v>
          </cell>
          <cell r="J1261">
            <v>0</v>
          </cell>
          <cell r="K1261" t="str">
            <v>Jignesh Panchal</v>
          </cell>
          <cell r="L1261">
            <v>24.36986301369863</v>
          </cell>
          <cell r="M1261">
            <v>36407</v>
          </cell>
          <cell r="N1261">
            <v>9887780247</v>
          </cell>
          <cell r="O1261">
            <v>0</v>
          </cell>
          <cell r="P1261" t="str">
            <v>Vimal</v>
          </cell>
          <cell r="Q1261">
            <v>7688849983</v>
          </cell>
          <cell r="R1261" t="str">
            <v>Father's</v>
          </cell>
          <cell r="S1261" t="str">
            <v>-</v>
          </cell>
          <cell r="T1261" t="str">
            <v>Rabari Colony</v>
          </cell>
          <cell r="U1261" t="str">
            <v>Jain Mohalla, Kohala,Banswara, Rajyastan 327025</v>
          </cell>
          <cell r="V1261" t="str">
            <v>-</v>
          </cell>
          <cell r="W1261" t="str">
            <v>551822099173</v>
          </cell>
          <cell r="X1261">
            <v>0</v>
          </cell>
          <cell r="Y1261" t="str">
            <v>ITI</v>
          </cell>
          <cell r="Z1261" t="str">
            <v>Electrician</v>
          </cell>
          <cell r="AA1261">
            <v>0</v>
          </cell>
        </row>
        <row r="1262">
          <cell r="B1262" t="str">
            <v>C2204033</v>
          </cell>
          <cell r="C1262" t="str">
            <v>Production</v>
          </cell>
          <cell r="D1262" t="str">
            <v>Tire Building</v>
          </cell>
          <cell r="E1262">
            <v>0</v>
          </cell>
          <cell r="F1262" t="str">
            <v>CW Operator</v>
          </cell>
          <cell r="G1262" t="str">
            <v>Skilled</v>
          </cell>
          <cell r="H1262">
            <v>44669</v>
          </cell>
          <cell r="I1262">
            <v>44727</v>
          </cell>
          <cell r="J1262">
            <v>0</v>
          </cell>
          <cell r="K1262" t="str">
            <v>Rohit Pawar</v>
          </cell>
          <cell r="L1262">
            <v>25.597260273972601</v>
          </cell>
          <cell r="M1262">
            <v>35959</v>
          </cell>
          <cell r="N1262">
            <v>7028215171</v>
          </cell>
          <cell r="O1262">
            <v>0</v>
          </cell>
          <cell r="P1262" t="str">
            <v>Dilip</v>
          </cell>
          <cell r="Q1262">
            <v>9689496342</v>
          </cell>
          <cell r="R1262" t="str">
            <v>Father's</v>
          </cell>
          <cell r="S1262" t="str">
            <v>-</v>
          </cell>
          <cell r="T1262" t="str">
            <v>Sanand Bus Stand</v>
          </cell>
          <cell r="U1262" t="str">
            <v>Shirpur, Dhule, Maharashtra 425427</v>
          </cell>
          <cell r="V1262" t="str">
            <v>-</v>
          </cell>
          <cell r="W1262" t="str">
            <v>488217798184</v>
          </cell>
          <cell r="X1262">
            <v>0</v>
          </cell>
          <cell r="Y1262" t="str">
            <v>ITI</v>
          </cell>
          <cell r="Z1262" t="str">
            <v>Welder</v>
          </cell>
          <cell r="AA1262">
            <v>0</v>
          </cell>
        </row>
        <row r="1263">
          <cell r="B1263" t="str">
            <v>C2204034</v>
          </cell>
          <cell r="C1263" t="str">
            <v>Production</v>
          </cell>
          <cell r="D1263" t="str">
            <v>Tire Building</v>
          </cell>
          <cell r="E1263">
            <v>0</v>
          </cell>
          <cell r="F1263" t="str">
            <v>CW Operator</v>
          </cell>
          <cell r="G1263" t="str">
            <v>Skilled</v>
          </cell>
          <cell r="H1263">
            <v>44669</v>
          </cell>
          <cell r="I1263">
            <v>44811</v>
          </cell>
          <cell r="J1263">
            <v>0</v>
          </cell>
          <cell r="K1263" t="str">
            <v>Abhay Kadam</v>
          </cell>
          <cell r="L1263">
            <v>22.594520547945205</v>
          </cell>
          <cell r="M1263">
            <v>37055</v>
          </cell>
          <cell r="N1263">
            <v>8421363240</v>
          </cell>
          <cell r="O1263">
            <v>0</v>
          </cell>
          <cell r="P1263" t="str">
            <v>Ganeshrao</v>
          </cell>
          <cell r="Q1263">
            <v>9860536441</v>
          </cell>
          <cell r="R1263" t="str">
            <v>Father's</v>
          </cell>
          <cell r="S1263" t="str">
            <v>-</v>
          </cell>
          <cell r="T1263" t="str">
            <v>CTM</v>
          </cell>
          <cell r="U1263" t="str">
            <v>H159,B26, Zonal Office, Nanded, Maharashtra 431602</v>
          </cell>
          <cell r="V1263" t="str">
            <v>-</v>
          </cell>
          <cell r="W1263" t="str">
            <v>823488247216</v>
          </cell>
          <cell r="X1263">
            <v>0</v>
          </cell>
          <cell r="Y1263" t="str">
            <v>ITI</v>
          </cell>
          <cell r="Z1263" t="str">
            <v>Fitter</v>
          </cell>
          <cell r="AA1263">
            <v>0</v>
          </cell>
        </row>
        <row r="1264">
          <cell r="B1264" t="str">
            <v>C2204035</v>
          </cell>
          <cell r="C1264" t="str">
            <v>Production</v>
          </cell>
          <cell r="D1264" t="str">
            <v>Curing</v>
          </cell>
          <cell r="E1264">
            <v>0</v>
          </cell>
          <cell r="F1264" t="str">
            <v>CW Operator</v>
          </cell>
          <cell r="G1264" t="str">
            <v>Skilled</v>
          </cell>
          <cell r="H1264">
            <v>44670</v>
          </cell>
          <cell r="I1264">
            <v>45036</v>
          </cell>
          <cell r="J1264">
            <v>0</v>
          </cell>
          <cell r="K1264" t="str">
            <v>Prajapati Rajkumar</v>
          </cell>
          <cell r="L1264">
            <v>25.997260273972604</v>
          </cell>
          <cell r="M1264">
            <v>35813</v>
          </cell>
          <cell r="N1264">
            <v>9512649966</v>
          </cell>
          <cell r="O1264" t="str">
            <v>pankajparmar18@gmail.com</v>
          </cell>
          <cell r="P1264" t="str">
            <v>Udeshing</v>
          </cell>
          <cell r="Q1264">
            <v>75749176588</v>
          </cell>
          <cell r="R1264" t="str">
            <v>Fathter</v>
          </cell>
          <cell r="S1264" t="str">
            <v>Santaben</v>
          </cell>
          <cell r="T1264" t="str">
            <v xml:space="preserve"> At-Sanand,Ghodagadi</v>
          </cell>
          <cell r="U1264" t="str">
            <v>At-nar,Post-Bar,Ta-Virpur,Dist-Mahisagar</v>
          </cell>
          <cell r="V1264" t="str">
            <v>FVRPP7802J</v>
          </cell>
          <cell r="W1264">
            <v>922469277343</v>
          </cell>
          <cell r="X1264" t="str">
            <v>O+</v>
          </cell>
          <cell r="Y1264" t="str">
            <v>ITI</v>
          </cell>
          <cell r="Z1264" t="str">
            <v>Welder</v>
          </cell>
          <cell r="AA1264">
            <v>0</v>
          </cell>
        </row>
        <row r="1265">
          <cell r="B1265" t="str">
            <v>C2204036</v>
          </cell>
          <cell r="C1265" t="str">
            <v>Production</v>
          </cell>
          <cell r="D1265" t="str">
            <v>Curing</v>
          </cell>
          <cell r="E1265">
            <v>0</v>
          </cell>
          <cell r="F1265" t="str">
            <v>CW Operator</v>
          </cell>
          <cell r="G1265" t="str">
            <v>Skilled</v>
          </cell>
          <cell r="H1265">
            <v>44670</v>
          </cell>
          <cell r="I1265">
            <v>44748</v>
          </cell>
          <cell r="J1265">
            <v>0</v>
          </cell>
          <cell r="K1265" t="str">
            <v>Parmar Pankajkumar</v>
          </cell>
          <cell r="L1265">
            <v>23.468493150684932</v>
          </cell>
          <cell r="M1265">
            <v>36736</v>
          </cell>
          <cell r="N1265">
            <v>8160605302</v>
          </cell>
          <cell r="O1265" t="str">
            <v>raj1432prajapati@gmail.com</v>
          </cell>
          <cell r="P1265" t="str">
            <v>Prajapati Dayabhai</v>
          </cell>
          <cell r="Q1265">
            <v>8511747603</v>
          </cell>
          <cell r="R1265" t="str">
            <v>Father</v>
          </cell>
          <cell r="S1265" t="str">
            <v>Prajapati jayaben</v>
          </cell>
          <cell r="T1265" t="str">
            <v xml:space="preserve">Rabari colony,Near CTM , Ahmedabad </v>
          </cell>
          <cell r="U1265" t="str">
            <v>At-shampur Ta-modasa Dist- Arwalli</v>
          </cell>
          <cell r="V1265" t="str">
            <v>GAPP2231P</v>
          </cell>
          <cell r="W1265">
            <v>880706776141</v>
          </cell>
          <cell r="X1265">
            <v>0</v>
          </cell>
          <cell r="Y1265" t="str">
            <v>ITI</v>
          </cell>
          <cell r="Z1265" t="str">
            <v>Welder</v>
          </cell>
          <cell r="AA1265">
            <v>0</v>
          </cell>
        </row>
        <row r="1266">
          <cell r="B1266" t="str">
            <v>C2204037</v>
          </cell>
          <cell r="C1266" t="str">
            <v>Production</v>
          </cell>
          <cell r="D1266" t="str">
            <v>Tire Building</v>
          </cell>
          <cell r="E1266">
            <v>0</v>
          </cell>
          <cell r="F1266" t="str">
            <v>CW Operator</v>
          </cell>
          <cell r="G1266" t="str">
            <v>Skilled</v>
          </cell>
          <cell r="H1266">
            <v>44673</v>
          </cell>
          <cell r="I1266">
            <v>44802</v>
          </cell>
          <cell r="J1266">
            <v>0</v>
          </cell>
          <cell r="K1266" t="str">
            <v>Ravat Tushar Shaileshkumar</v>
          </cell>
          <cell r="L1266">
            <v>22.865753424657534</v>
          </cell>
          <cell r="M1266">
            <v>36956</v>
          </cell>
          <cell r="N1266">
            <v>7487834056</v>
          </cell>
          <cell r="O1266" t="str">
            <v>tusharravat@gmail.com</v>
          </cell>
          <cell r="P1266" t="str">
            <v>Ravat Shaileshkumar</v>
          </cell>
          <cell r="Q1266">
            <v>9638018043</v>
          </cell>
          <cell r="R1266" t="str">
            <v>Father</v>
          </cell>
          <cell r="S1266" t="str">
            <v>Shitalben</v>
          </cell>
          <cell r="T1266" t="str">
            <v xml:space="preserve">Santi Sagar Chali Meghani Nagar Ahmedabad </v>
          </cell>
          <cell r="U1266" t="str">
            <v xml:space="preserve">Santi Sagar Chali Meghani Nagar Ahmedabad </v>
          </cell>
          <cell r="V1266" t="str">
            <v>-</v>
          </cell>
          <cell r="W1266" t="str">
            <v>762507296506</v>
          </cell>
          <cell r="X1266">
            <v>0</v>
          </cell>
          <cell r="Y1266" t="str">
            <v>ITI</v>
          </cell>
          <cell r="Z1266" t="str">
            <v>-</v>
          </cell>
          <cell r="AA1266">
            <v>0</v>
          </cell>
        </row>
        <row r="1267">
          <cell r="B1267" t="str">
            <v>C2204038</v>
          </cell>
          <cell r="C1267" t="str">
            <v>Production</v>
          </cell>
          <cell r="D1267" t="str">
            <v>Tire Building</v>
          </cell>
          <cell r="E1267">
            <v>0</v>
          </cell>
          <cell r="F1267" t="str">
            <v>CW Operator</v>
          </cell>
          <cell r="G1267" t="str">
            <v>Skilled</v>
          </cell>
          <cell r="H1267">
            <v>44673</v>
          </cell>
          <cell r="I1267">
            <v>44727</v>
          </cell>
          <cell r="J1267">
            <v>0</v>
          </cell>
          <cell r="K1267" t="str">
            <v>Solanki Hardik Chaganbhai</v>
          </cell>
          <cell r="L1267">
            <v>23.61917808219178</v>
          </cell>
          <cell r="M1267">
            <v>36681</v>
          </cell>
          <cell r="N1267">
            <v>7079330631</v>
          </cell>
          <cell r="O1267" t="str">
            <v>solankihardy1@gmail.com</v>
          </cell>
          <cell r="P1267" t="str">
            <v>Chaganbhai Solanki</v>
          </cell>
          <cell r="Q1267">
            <v>7079330631</v>
          </cell>
          <cell r="R1267" t="str">
            <v>Father</v>
          </cell>
          <cell r="S1267" t="str">
            <v>Jiviben</v>
          </cell>
          <cell r="T1267" t="str">
            <v>Ram Mandir road,Nava bandar,Junaghad</v>
          </cell>
          <cell r="U1267" t="str">
            <v xml:space="preserve">Ghadiya chokadi,Sanand </v>
          </cell>
          <cell r="V1267" t="str">
            <v>-</v>
          </cell>
          <cell r="W1267" t="str">
            <v>255793325111</v>
          </cell>
          <cell r="X1267">
            <v>0</v>
          </cell>
          <cell r="Y1267" t="str">
            <v>ITI</v>
          </cell>
          <cell r="Z1267" t="str">
            <v>FITTER</v>
          </cell>
          <cell r="AA1267">
            <v>0</v>
          </cell>
        </row>
        <row r="1268">
          <cell r="B1268" t="str">
            <v>C2204039</v>
          </cell>
          <cell r="C1268" t="str">
            <v>Production</v>
          </cell>
          <cell r="D1268" t="str">
            <v>Tire Building</v>
          </cell>
          <cell r="E1268">
            <v>0</v>
          </cell>
          <cell r="F1268" t="str">
            <v>CW Operator</v>
          </cell>
          <cell r="G1268" t="str">
            <v>Skilled</v>
          </cell>
          <cell r="H1268">
            <v>44676</v>
          </cell>
          <cell r="I1268">
            <v>44754</v>
          </cell>
          <cell r="J1268">
            <v>0</v>
          </cell>
          <cell r="K1268" t="str">
            <v>Parthkumar Amin</v>
          </cell>
          <cell r="L1268">
            <v>25.323287671232876</v>
          </cell>
          <cell r="M1268">
            <v>36059</v>
          </cell>
          <cell r="N1268">
            <v>7490956833</v>
          </cell>
          <cell r="O1268">
            <v>0</v>
          </cell>
          <cell r="P1268" t="str">
            <v>Nareshbvhai Amin</v>
          </cell>
          <cell r="Q1268">
            <v>9429424651</v>
          </cell>
          <cell r="R1268" t="str">
            <v>Father</v>
          </cell>
          <cell r="S1268">
            <v>0</v>
          </cell>
          <cell r="T1268" t="str">
            <v>Sanand, Ahmnedabad</v>
          </cell>
          <cell r="U1268" t="str">
            <v>Rohit Vas,Kheralu,Mahesana,Gujarat384325</v>
          </cell>
          <cell r="V1268" t="str">
            <v>-</v>
          </cell>
          <cell r="W1268">
            <v>427902374798</v>
          </cell>
          <cell r="X1268">
            <v>0</v>
          </cell>
          <cell r="Y1268" t="str">
            <v>Diploma</v>
          </cell>
          <cell r="Z1268" t="str">
            <v>Electrical Engineering</v>
          </cell>
          <cell r="AA1268">
            <v>0</v>
          </cell>
        </row>
        <row r="1269">
          <cell r="B1269" t="str">
            <v>C2204040</v>
          </cell>
          <cell r="C1269" t="str">
            <v>Production</v>
          </cell>
          <cell r="D1269" t="str">
            <v>Tire Building</v>
          </cell>
          <cell r="E1269">
            <v>0</v>
          </cell>
          <cell r="F1269" t="str">
            <v>CW Operator</v>
          </cell>
          <cell r="G1269" t="str">
            <v>Skilled</v>
          </cell>
          <cell r="H1269">
            <v>44676</v>
          </cell>
          <cell r="I1269">
            <v>44699</v>
          </cell>
          <cell r="J1269">
            <v>0</v>
          </cell>
          <cell r="K1269" t="str">
            <v>Amit  Kumar Tiwari</v>
          </cell>
          <cell r="L1269">
            <v>27.265753424657536</v>
          </cell>
          <cell r="M1269">
            <v>35350</v>
          </cell>
          <cell r="N1269">
            <v>8765475124</v>
          </cell>
          <cell r="O1269">
            <v>0</v>
          </cell>
          <cell r="P1269" t="str">
            <v>Ashok Kumar Tiwari</v>
          </cell>
          <cell r="Q1269">
            <v>9510539233</v>
          </cell>
          <cell r="R1269" t="str">
            <v>Father</v>
          </cell>
          <cell r="S1269">
            <v>0</v>
          </cell>
          <cell r="T1269" t="str">
            <v>RTO , Ahmedabad</v>
          </cell>
          <cell r="U1269" t="str">
            <v>Lakhanpur,alahadapur, Sultanpur,Up 227816</v>
          </cell>
          <cell r="V1269" t="str">
            <v>-</v>
          </cell>
          <cell r="W1269">
            <v>557928035682</v>
          </cell>
          <cell r="X1269">
            <v>0</v>
          </cell>
          <cell r="Y1269" t="str">
            <v xml:space="preserve"> ITI</v>
          </cell>
          <cell r="Z1269" t="str">
            <v>Electrician</v>
          </cell>
          <cell r="AA1269">
            <v>0</v>
          </cell>
        </row>
        <row r="1270">
          <cell r="B1270" t="str">
            <v>C2205041</v>
          </cell>
          <cell r="C1270" t="str">
            <v>Production</v>
          </cell>
          <cell r="D1270" t="str">
            <v>Tire Building</v>
          </cell>
          <cell r="E1270">
            <v>0</v>
          </cell>
          <cell r="F1270" t="str">
            <v>CW Operator</v>
          </cell>
          <cell r="G1270" t="str">
            <v>Skilled</v>
          </cell>
          <cell r="H1270">
            <v>44686</v>
          </cell>
          <cell r="I1270">
            <v>44687</v>
          </cell>
          <cell r="J1270">
            <v>0</v>
          </cell>
          <cell r="K1270" t="str">
            <v>Ajay Mali</v>
          </cell>
          <cell r="L1270">
            <v>25.950684931506849</v>
          </cell>
          <cell r="M1270">
            <v>35830</v>
          </cell>
          <cell r="N1270">
            <v>9724323312</v>
          </cell>
          <cell r="O1270">
            <v>0</v>
          </cell>
          <cell r="P1270" t="str">
            <v>Mukesh Bhai</v>
          </cell>
          <cell r="Q1270">
            <v>6352419972</v>
          </cell>
          <cell r="R1270" t="str">
            <v>Fathar</v>
          </cell>
          <cell r="S1270" t="str">
            <v>Shobha Ben</v>
          </cell>
          <cell r="T1270" t="str">
            <v>S/o-Mukesh Bhai .157.Piknikpark society.vatava.Ahmedabad.gujrat.382440</v>
          </cell>
          <cell r="U1270" t="str">
            <v>S/o-Mukesh Bhai .157.Piknikpark society.vatava.Ahmedabad.gujrat.382440</v>
          </cell>
          <cell r="V1270" t="str">
            <v>DPSPM5356D</v>
          </cell>
          <cell r="W1270">
            <v>629357126945</v>
          </cell>
          <cell r="X1270">
            <v>0</v>
          </cell>
          <cell r="Y1270" t="str">
            <v>ITI</v>
          </cell>
          <cell r="Z1270" t="str">
            <v>Mechanical</v>
          </cell>
          <cell r="AA1270">
            <v>0</v>
          </cell>
        </row>
        <row r="1271">
          <cell r="B1271" t="str">
            <v>C2205042</v>
          </cell>
          <cell r="C1271" t="str">
            <v>Production</v>
          </cell>
          <cell r="D1271" t="str">
            <v>Tire Building</v>
          </cell>
          <cell r="E1271">
            <v>0</v>
          </cell>
          <cell r="F1271" t="str">
            <v>CW Operator</v>
          </cell>
          <cell r="G1271" t="str">
            <v>Skilled</v>
          </cell>
          <cell r="H1271">
            <v>44697</v>
          </cell>
          <cell r="I1271">
            <v>44727</v>
          </cell>
          <cell r="J1271">
            <v>0</v>
          </cell>
          <cell r="K1271" t="str">
            <v xml:space="preserve">Bapi Pradhan Sukantchandra pradhan </v>
          </cell>
          <cell r="L1271">
            <v>27.652054794520549</v>
          </cell>
          <cell r="M1271">
            <v>35209</v>
          </cell>
          <cell r="N1271">
            <v>7205525293</v>
          </cell>
          <cell r="O1271" t="str">
            <v>pbapi108@gmail.com</v>
          </cell>
          <cell r="P1271" t="str">
            <v>sukandra pradhan</v>
          </cell>
          <cell r="Q1271">
            <v>7978080299</v>
          </cell>
          <cell r="R1271" t="str">
            <v>Father</v>
          </cell>
          <cell r="S1271" t="str">
            <v>anija ben</v>
          </cell>
          <cell r="T1271" t="str">
            <v>Sanand aambedkar society sanand ahmedabad</v>
          </cell>
          <cell r="U1271" t="str">
            <v xml:space="preserve">S/O-Sukanta chandra pradhan chhamana sahi biswanath pur . Puri . Raichakradharpur odisha. 752014 </v>
          </cell>
          <cell r="V1271" t="str">
            <v>CQNPP3184P</v>
          </cell>
          <cell r="W1271">
            <v>624487268592</v>
          </cell>
          <cell r="X1271">
            <v>0</v>
          </cell>
          <cell r="Y1271" t="str">
            <v>ITI</v>
          </cell>
          <cell r="Z1271" t="str">
            <v>Fitter</v>
          </cell>
          <cell r="AA1271">
            <v>0</v>
          </cell>
        </row>
        <row r="1272">
          <cell r="B1272" t="str">
            <v>C2205043</v>
          </cell>
          <cell r="C1272" t="str">
            <v>Production</v>
          </cell>
          <cell r="D1272" t="str">
            <v>Tire Building</v>
          </cell>
          <cell r="E1272">
            <v>0</v>
          </cell>
          <cell r="F1272" t="str">
            <v>CW Operator</v>
          </cell>
          <cell r="G1272" t="str">
            <v>Skilled</v>
          </cell>
          <cell r="H1272">
            <v>44697</v>
          </cell>
          <cell r="I1272">
            <v>45248</v>
          </cell>
          <cell r="J1272">
            <v>0</v>
          </cell>
          <cell r="K1272" t="str">
            <v>Arjun Naresh Bavne</v>
          </cell>
          <cell r="L1272">
            <v>23.813698630136987</v>
          </cell>
          <cell r="M1272">
            <v>36610</v>
          </cell>
          <cell r="N1272">
            <v>9959598271</v>
          </cell>
          <cell r="O1272">
            <v>0</v>
          </cell>
          <cell r="P1272" t="str">
            <v>naresh bavne</v>
          </cell>
          <cell r="Q1272">
            <v>7489269256</v>
          </cell>
          <cell r="R1272" t="str">
            <v>Father</v>
          </cell>
          <cell r="S1272">
            <v>0</v>
          </cell>
          <cell r="T1272" t="str">
            <v>Sanand aambedkar society sanand ahmedabad</v>
          </cell>
          <cell r="U1272" t="str">
            <v>s/o-Naresh bavne . At.jhadegaon .post-temani.betul.Madhaua pradesh.460001</v>
          </cell>
          <cell r="V1272" t="str">
            <v>FAUPB5456E</v>
          </cell>
          <cell r="W1272">
            <v>701953658317</v>
          </cell>
          <cell r="X1272">
            <v>0</v>
          </cell>
          <cell r="Y1272" t="str">
            <v>ITI</v>
          </cell>
          <cell r="Z1272" t="str">
            <v>Fitter</v>
          </cell>
          <cell r="AA1272">
            <v>0</v>
          </cell>
        </row>
        <row r="1273">
          <cell r="B1273" t="str">
            <v>C2205044</v>
          </cell>
          <cell r="C1273" t="str">
            <v>Production</v>
          </cell>
          <cell r="D1273" t="str">
            <v>Tire Building</v>
          </cell>
          <cell r="E1273">
            <v>0</v>
          </cell>
          <cell r="F1273" t="str">
            <v>CW Operator</v>
          </cell>
          <cell r="G1273" t="str">
            <v>Skilled</v>
          </cell>
          <cell r="H1273">
            <v>44697</v>
          </cell>
          <cell r="I1273">
            <v>44727</v>
          </cell>
          <cell r="J1273">
            <v>0</v>
          </cell>
          <cell r="K1273" t="str">
            <v>Dave Bhavin Himatbhai</v>
          </cell>
          <cell r="L1273">
            <v>21.263013698630136</v>
          </cell>
          <cell r="M1273">
            <v>37541</v>
          </cell>
          <cell r="N1273">
            <v>9054060106</v>
          </cell>
          <cell r="O1273" t="str">
            <v>bhavindave68@gmail.com</v>
          </cell>
          <cell r="P1273" t="str">
            <v>himat bhai</v>
          </cell>
          <cell r="Q1273">
            <v>0</v>
          </cell>
          <cell r="R1273" t="str">
            <v>Father</v>
          </cell>
          <cell r="S1273">
            <v>0</v>
          </cell>
          <cell r="T1273" t="str">
            <v>D-8.Aksardham intercty.opp.Baroda Express way ahmedabad.380026</v>
          </cell>
          <cell r="U1273" t="str">
            <v>D-8.Aksardham intercty.opp.Baroda Express way ctm.ahmedabad.380026</v>
          </cell>
          <cell r="V1273" t="str">
            <v>FQIPB7179A</v>
          </cell>
          <cell r="W1273">
            <v>964180602260</v>
          </cell>
          <cell r="X1273">
            <v>0</v>
          </cell>
          <cell r="Y1273" t="str">
            <v>ITI</v>
          </cell>
          <cell r="Z1273" t="str">
            <v>A.P.R</v>
          </cell>
          <cell r="AA1273">
            <v>0</v>
          </cell>
        </row>
        <row r="1274">
          <cell r="B1274" t="str">
            <v>C2205045</v>
          </cell>
          <cell r="C1274" t="str">
            <v>Production</v>
          </cell>
          <cell r="D1274" t="str">
            <v>Tire Building</v>
          </cell>
          <cell r="E1274">
            <v>0</v>
          </cell>
          <cell r="F1274" t="str">
            <v>CW Operator</v>
          </cell>
          <cell r="G1274" t="str">
            <v>Skilled</v>
          </cell>
          <cell r="H1274">
            <v>44697</v>
          </cell>
          <cell r="I1274">
            <v>44727</v>
          </cell>
          <cell r="J1274">
            <v>0</v>
          </cell>
          <cell r="K1274" t="str">
            <v>Parmar Nayan Nagin Bhai</v>
          </cell>
          <cell r="L1274">
            <v>24.487671232876714</v>
          </cell>
          <cell r="M1274">
            <v>36364</v>
          </cell>
          <cell r="N1274">
            <v>9638926483</v>
          </cell>
          <cell r="O1274" t="str">
            <v>parmarnayan682@gmail.com</v>
          </cell>
          <cell r="P1274" t="str">
            <v>nagin bhai</v>
          </cell>
          <cell r="Q1274">
            <v>9265577307</v>
          </cell>
          <cell r="R1274" t="str">
            <v>Father</v>
          </cell>
          <cell r="S1274" t="str">
            <v>santi ben</v>
          </cell>
          <cell r="T1274" t="str">
            <v>Sanand somnath society sanand ahmedabad</v>
          </cell>
          <cell r="U1274" t="str">
            <v>gam;ghodadar. Dist;junaghadh gujrat.362230</v>
          </cell>
          <cell r="V1274" t="str">
            <v>-</v>
          </cell>
          <cell r="W1274">
            <v>340246597030</v>
          </cell>
          <cell r="X1274">
            <v>0</v>
          </cell>
          <cell r="Y1274" t="str">
            <v>ITI</v>
          </cell>
          <cell r="Z1274" t="str">
            <v>Electrical</v>
          </cell>
          <cell r="AA1274">
            <v>0</v>
          </cell>
        </row>
        <row r="1275">
          <cell r="B1275" t="str">
            <v>C2205046</v>
          </cell>
          <cell r="C1275" t="str">
            <v>Production</v>
          </cell>
          <cell r="D1275" t="str">
            <v>Tire Building</v>
          </cell>
          <cell r="E1275">
            <v>0</v>
          </cell>
          <cell r="F1275" t="str">
            <v>CW Operator</v>
          </cell>
          <cell r="G1275" t="str">
            <v>Skilled</v>
          </cell>
          <cell r="H1275">
            <v>44697</v>
          </cell>
          <cell r="I1275">
            <v>44749</v>
          </cell>
          <cell r="J1275">
            <v>0</v>
          </cell>
          <cell r="K1275" t="str">
            <v>Lokesh Suresh Sonawane</v>
          </cell>
          <cell r="L1275">
            <v>24.602739726027398</v>
          </cell>
          <cell r="M1275">
            <v>36322</v>
          </cell>
          <cell r="N1275">
            <v>7249516566</v>
          </cell>
          <cell r="O1275">
            <v>0</v>
          </cell>
          <cell r="P1275" t="str">
            <v>suresh bhai</v>
          </cell>
          <cell r="Q1275">
            <v>6262116346</v>
          </cell>
          <cell r="R1275" t="str">
            <v>Father</v>
          </cell>
          <cell r="S1275">
            <v>0</v>
          </cell>
          <cell r="T1275" t="str">
            <v>sanand gujrat housing sanand ahmedabad .gujrat</v>
          </cell>
          <cell r="U1275" t="str">
            <v>at.post.mangi .jalgaon .maharashtra.425501</v>
          </cell>
          <cell r="V1275" t="str">
            <v>ILRPS1000L</v>
          </cell>
          <cell r="W1275">
            <v>806687261084</v>
          </cell>
          <cell r="X1275">
            <v>0</v>
          </cell>
          <cell r="Y1275" t="str">
            <v>ITI</v>
          </cell>
          <cell r="Z1275" t="str">
            <v>S.M.W</v>
          </cell>
          <cell r="AA1275">
            <v>0</v>
          </cell>
        </row>
        <row r="1276">
          <cell r="B1276" t="str">
            <v>C2205047</v>
          </cell>
          <cell r="C1276" t="str">
            <v>Production</v>
          </cell>
          <cell r="D1276" t="str">
            <v>Tire Building</v>
          </cell>
          <cell r="E1276">
            <v>0</v>
          </cell>
          <cell r="F1276" t="str">
            <v>CW Operator</v>
          </cell>
          <cell r="G1276" t="str">
            <v>Skilled</v>
          </cell>
          <cell r="H1276">
            <v>44697</v>
          </cell>
          <cell r="I1276">
            <v>44748</v>
          </cell>
          <cell r="J1276">
            <v>0</v>
          </cell>
          <cell r="K1276" t="str">
            <v>Hemant Satish Pawar</v>
          </cell>
          <cell r="L1276">
            <v>28.852054794520548</v>
          </cell>
          <cell r="M1276">
            <v>34771</v>
          </cell>
          <cell r="N1276">
            <v>8446753409</v>
          </cell>
          <cell r="O1276">
            <v>0</v>
          </cell>
          <cell r="P1276">
            <v>0</v>
          </cell>
          <cell r="Q1276">
            <v>0</v>
          </cell>
          <cell r="R1276" t="str">
            <v>Father</v>
          </cell>
          <cell r="S1276">
            <v>0</v>
          </cell>
          <cell r="T1276" t="str">
            <v>sanand gujrat housing sanand ahmedabad .gujrat</v>
          </cell>
          <cell r="U1276">
            <v>0</v>
          </cell>
          <cell r="V1276" t="str">
            <v>DWPPP9478H</v>
          </cell>
          <cell r="W1276">
            <v>775777326463</v>
          </cell>
          <cell r="X1276">
            <v>0</v>
          </cell>
          <cell r="Y1276" t="str">
            <v>ITI</v>
          </cell>
          <cell r="Z1276">
            <v>0</v>
          </cell>
          <cell r="AA1276">
            <v>0</v>
          </cell>
        </row>
        <row r="1277">
          <cell r="B1277" t="str">
            <v>C2205048</v>
          </cell>
          <cell r="C1277" t="str">
            <v>Production</v>
          </cell>
          <cell r="D1277" t="str">
            <v>Tire Building</v>
          </cell>
          <cell r="E1277">
            <v>0</v>
          </cell>
          <cell r="F1277" t="str">
            <v>CW Operator</v>
          </cell>
          <cell r="G1277" t="str">
            <v>Skilled</v>
          </cell>
          <cell r="H1277">
            <v>44697</v>
          </cell>
          <cell r="I1277">
            <v>44727</v>
          </cell>
          <cell r="J1277">
            <v>0</v>
          </cell>
          <cell r="K1277" t="str">
            <v>Rana Pratap Paswan</v>
          </cell>
          <cell r="L1277">
            <v>25.115068493150684</v>
          </cell>
          <cell r="M1277">
            <v>36135</v>
          </cell>
          <cell r="N1277">
            <v>8948912176</v>
          </cell>
          <cell r="O1277">
            <v>0</v>
          </cell>
          <cell r="P1277">
            <v>0</v>
          </cell>
          <cell r="Q1277">
            <v>0</v>
          </cell>
          <cell r="R1277" t="str">
            <v>Father</v>
          </cell>
          <cell r="S1277">
            <v>0</v>
          </cell>
          <cell r="T1277" t="str">
            <v>Sanand aambedkar society sanand ahmedabad</v>
          </cell>
          <cell r="U1277" t="str">
            <v>s/o;Rudal paswan .rajpur .deoria .uttar pradesh-274703</v>
          </cell>
          <cell r="V1277" t="str">
            <v>FKSPP8027H</v>
          </cell>
          <cell r="W1277">
            <v>677138822990</v>
          </cell>
          <cell r="X1277">
            <v>0</v>
          </cell>
          <cell r="Y1277" t="str">
            <v>Diploma</v>
          </cell>
          <cell r="Z1277" t="str">
            <v>Mechanical Engineering</v>
          </cell>
          <cell r="AA1277">
            <v>0</v>
          </cell>
        </row>
        <row r="1278">
          <cell r="B1278" t="str">
            <v>C2205049</v>
          </cell>
          <cell r="C1278" t="str">
            <v>Production</v>
          </cell>
          <cell r="D1278" t="str">
            <v>Tire Building</v>
          </cell>
          <cell r="E1278">
            <v>0</v>
          </cell>
          <cell r="F1278" t="str">
            <v>CW Operator</v>
          </cell>
          <cell r="G1278" t="str">
            <v>Skilled</v>
          </cell>
          <cell r="H1278">
            <v>44697</v>
          </cell>
          <cell r="I1278">
            <v>44748</v>
          </cell>
          <cell r="J1278">
            <v>0</v>
          </cell>
          <cell r="K1278" t="str">
            <v>Kishan Manshukh Bhai Parmar</v>
          </cell>
          <cell r="L1278">
            <v>26.024657534246575</v>
          </cell>
          <cell r="M1278">
            <v>35803</v>
          </cell>
          <cell r="N1278">
            <v>9898258022</v>
          </cell>
          <cell r="O1278">
            <v>0</v>
          </cell>
          <cell r="P1278" t="str">
            <v>mansukh bhai</v>
          </cell>
          <cell r="Q1278">
            <v>9909552384</v>
          </cell>
          <cell r="R1278" t="str">
            <v>Father</v>
          </cell>
          <cell r="S1278">
            <v>0</v>
          </cell>
          <cell r="T1278" t="str">
            <v>madhusurdhan society ranip .ahmedabad .gujrat</v>
          </cell>
          <cell r="U1278" t="str">
            <v>gam;januda khorasa gir . Junagadh .gujrat .362255</v>
          </cell>
          <cell r="V1278" t="str">
            <v>DZLPP2040G</v>
          </cell>
          <cell r="W1278">
            <v>989425196638</v>
          </cell>
          <cell r="X1278">
            <v>0</v>
          </cell>
          <cell r="Y1278" t="str">
            <v>ITI</v>
          </cell>
          <cell r="Z1278" t="str">
            <v>Fitter</v>
          </cell>
          <cell r="AA1278">
            <v>0</v>
          </cell>
        </row>
        <row r="1279">
          <cell r="B1279" t="str">
            <v>C2205050</v>
          </cell>
          <cell r="C1279" t="str">
            <v>Production</v>
          </cell>
          <cell r="D1279" t="str">
            <v>Tire Building</v>
          </cell>
          <cell r="E1279">
            <v>0</v>
          </cell>
          <cell r="F1279" t="str">
            <v>CW Operator</v>
          </cell>
          <cell r="G1279" t="str">
            <v>Skilled</v>
          </cell>
          <cell r="H1279">
            <v>44697</v>
          </cell>
          <cell r="I1279">
            <v>45043</v>
          </cell>
          <cell r="J1279">
            <v>0</v>
          </cell>
          <cell r="K1279" t="str">
            <v>Mohit Nagendra kumar Mohato</v>
          </cell>
          <cell r="L1279">
            <v>20.528767123287672</v>
          </cell>
          <cell r="M1279">
            <v>37809</v>
          </cell>
          <cell r="N1279">
            <v>6202452510</v>
          </cell>
          <cell r="O1279" t="str">
            <v>mohitkumarstm225@gmail.com</v>
          </cell>
          <cell r="P1279" t="str">
            <v>Nagendra   Mohato</v>
          </cell>
          <cell r="Q1279">
            <v>7970620231</v>
          </cell>
          <cell r="R1279" t="str">
            <v>Father</v>
          </cell>
          <cell r="S1279" t="str">
            <v>Shila devi</v>
          </cell>
          <cell r="T1279" t="str">
            <v>Sanand aambedkar society sanand ahmedabad</v>
          </cell>
          <cell r="U1279" t="str">
            <v>S/o-Nagendra mohato araria.Sitamarthi.Bihar-843330</v>
          </cell>
          <cell r="V1279" t="str">
            <v>LBFPK3961F</v>
          </cell>
          <cell r="W1279">
            <v>614640968892</v>
          </cell>
          <cell r="X1279">
            <v>0</v>
          </cell>
          <cell r="Y1279" t="str">
            <v>ITI</v>
          </cell>
          <cell r="Z1279" t="str">
            <v>Electrical</v>
          </cell>
          <cell r="AA1279">
            <v>0</v>
          </cell>
        </row>
        <row r="1280">
          <cell r="B1280" t="str">
            <v>C2205051</v>
          </cell>
          <cell r="C1280" t="str">
            <v>Production</v>
          </cell>
          <cell r="D1280" t="str">
            <v>Tire Building</v>
          </cell>
          <cell r="E1280">
            <v>0</v>
          </cell>
          <cell r="F1280" t="str">
            <v>CW Operator</v>
          </cell>
          <cell r="G1280" t="str">
            <v>Skilled</v>
          </cell>
          <cell r="H1280">
            <v>44704</v>
          </cell>
          <cell r="I1280">
            <v>44877</v>
          </cell>
          <cell r="J1280">
            <v>0</v>
          </cell>
          <cell r="K1280" t="str">
            <v>Aman Jayendra sinh Sisodiya</v>
          </cell>
          <cell r="L1280">
            <v>23.254794520547946</v>
          </cell>
          <cell r="M1280">
            <v>36814</v>
          </cell>
          <cell r="N1280">
            <v>8780302835</v>
          </cell>
          <cell r="O1280" t="str">
            <v>sisodiyaamansinh@gmail.com</v>
          </cell>
          <cell r="P1280" t="str">
            <v>Jayendra sinh</v>
          </cell>
          <cell r="Q1280">
            <v>9426596811</v>
          </cell>
          <cell r="R1280" t="str">
            <v>Father</v>
          </cell>
          <cell r="S1280">
            <v>0</v>
          </cell>
          <cell r="T1280" t="str">
            <v>86/7 vishal nagar .ishanpur .ahmedabad .380008</v>
          </cell>
          <cell r="U1280" t="str">
            <v>86/7 vishal nagar .ishanpur .ahmedabad .380008</v>
          </cell>
          <cell r="V1280" t="str">
            <v>-</v>
          </cell>
          <cell r="W1280" t="str">
            <v>-</v>
          </cell>
          <cell r="X1280" t="str">
            <v>-</v>
          </cell>
          <cell r="Y1280" t="str">
            <v>Diploma</v>
          </cell>
          <cell r="Z1280" t="str">
            <v>Electrical</v>
          </cell>
          <cell r="AA1280">
            <v>1</v>
          </cell>
        </row>
        <row r="1281">
          <cell r="B1281" t="str">
            <v>C2205052</v>
          </cell>
          <cell r="C1281" t="str">
            <v>Production</v>
          </cell>
          <cell r="D1281" t="str">
            <v>Tire Building</v>
          </cell>
          <cell r="E1281">
            <v>0</v>
          </cell>
          <cell r="F1281" t="str">
            <v>CW Operator</v>
          </cell>
          <cell r="G1281" t="str">
            <v>Skilled</v>
          </cell>
          <cell r="H1281">
            <v>44704</v>
          </cell>
          <cell r="I1281">
            <v>44727</v>
          </cell>
          <cell r="J1281">
            <v>0</v>
          </cell>
          <cell r="K1281" t="str">
            <v>Sanju Rajput</v>
          </cell>
          <cell r="L1281">
            <v>24.358904109589041</v>
          </cell>
          <cell r="M1281">
            <v>36411</v>
          </cell>
          <cell r="N1281">
            <v>9793946048</v>
          </cell>
          <cell r="O1281" t="str">
            <v>sanjurajput979394@gmail.com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 t="str">
            <v>Aambedkar society Sanand .Ahmedabad. 382110</v>
          </cell>
          <cell r="U1281" t="str">
            <v>Gundara Poorarai Indergarh Kabnauj up 209723</v>
          </cell>
          <cell r="V1281" t="str">
            <v>EKYPR5517M</v>
          </cell>
          <cell r="W1281" t="str">
            <v>-</v>
          </cell>
          <cell r="X1281" t="str">
            <v>-</v>
          </cell>
          <cell r="Y1281" t="str">
            <v>Diploma</v>
          </cell>
          <cell r="Z1281" t="str">
            <v>Electrical</v>
          </cell>
          <cell r="AA1281" t="str">
            <v>-</v>
          </cell>
        </row>
        <row r="1282">
          <cell r="B1282" t="str">
            <v>C2205053</v>
          </cell>
          <cell r="C1282" t="str">
            <v>Production</v>
          </cell>
          <cell r="D1282" t="str">
            <v>Tire Building</v>
          </cell>
          <cell r="E1282">
            <v>0</v>
          </cell>
          <cell r="F1282" t="str">
            <v>CW Operator</v>
          </cell>
          <cell r="G1282" t="str">
            <v>Skilled</v>
          </cell>
          <cell r="H1282">
            <v>44704</v>
          </cell>
          <cell r="I1282">
            <v>44745</v>
          </cell>
          <cell r="J1282">
            <v>0</v>
          </cell>
          <cell r="K1282" t="str">
            <v>Hardik Vaju Bhai Vala</v>
          </cell>
          <cell r="L1282">
            <v>24.682191780821917</v>
          </cell>
          <cell r="M1282">
            <v>36293</v>
          </cell>
          <cell r="N1282">
            <v>8140765968</v>
          </cell>
          <cell r="O1282" t="str">
            <v xml:space="preserve">Hardikvala1255@gmail.com </v>
          </cell>
          <cell r="P1282" t="str">
            <v>Vaju Bhai Vala</v>
          </cell>
          <cell r="Q1282">
            <v>9228821362</v>
          </cell>
          <cell r="R1282" t="str">
            <v>Father</v>
          </cell>
          <cell r="S1282" t="str">
            <v>Valiben</v>
          </cell>
          <cell r="T1282" t="str">
            <v>Shomnath society Sanand Gujrat 382110</v>
          </cell>
          <cell r="U1282" t="str">
            <v>Vadi Vistar.pransli.Junagadh.Gujrat 362268</v>
          </cell>
          <cell r="V1282" t="str">
            <v>BYDPV3736L</v>
          </cell>
          <cell r="W1282">
            <v>376464345494</v>
          </cell>
          <cell r="X1282">
            <v>0</v>
          </cell>
          <cell r="Y1282" t="str">
            <v>ITI</v>
          </cell>
          <cell r="Z1282" t="str">
            <v>Mechanical</v>
          </cell>
          <cell r="AA1282">
            <v>1</v>
          </cell>
        </row>
        <row r="1283">
          <cell r="B1283" t="str">
            <v>C2205054</v>
          </cell>
          <cell r="C1283" t="str">
            <v>Production</v>
          </cell>
          <cell r="D1283" t="str">
            <v>Mixing</v>
          </cell>
          <cell r="E1283">
            <v>0</v>
          </cell>
          <cell r="F1283" t="str">
            <v>CW Operator</v>
          </cell>
          <cell r="G1283" t="str">
            <v>Skilled</v>
          </cell>
          <cell r="H1283">
            <v>44704</v>
          </cell>
          <cell r="I1283">
            <v>44971</v>
          </cell>
          <cell r="J1283">
            <v>0</v>
          </cell>
          <cell r="K1283" t="str">
            <v>Suraj Kumar Sanjay Kumar Ravidas</v>
          </cell>
          <cell r="L1283">
            <v>25.539726027397261</v>
          </cell>
          <cell r="M1283">
            <v>35980</v>
          </cell>
          <cell r="N1283">
            <v>8862969812</v>
          </cell>
          <cell r="O1283" t="str">
            <v xml:space="preserve">surajkr471998@gmail.com </v>
          </cell>
          <cell r="P1283" t="str">
            <v xml:space="preserve">sanjay Bhai </v>
          </cell>
          <cell r="Q1283">
            <v>9748619631</v>
          </cell>
          <cell r="R1283" t="str">
            <v>Father</v>
          </cell>
          <cell r="S1283" t="str">
            <v>Sunita devi</v>
          </cell>
          <cell r="T1283" t="str">
            <v>Hajari mata .sanand.ahmedabad .Gujarat. 382110</v>
          </cell>
          <cell r="U1283" t="str">
            <v>At.post.Andharwari.p.s.Rajaus dist.Nawda .Bihar 805125</v>
          </cell>
          <cell r="V1283" t="str">
            <v>HDHPK8116A</v>
          </cell>
          <cell r="W1283">
            <v>934529464019</v>
          </cell>
          <cell r="X1283">
            <v>0</v>
          </cell>
          <cell r="Y1283" t="str">
            <v>ITI</v>
          </cell>
          <cell r="Z1283" t="str">
            <v>-</v>
          </cell>
          <cell r="AA1283">
            <v>1</v>
          </cell>
        </row>
        <row r="1284">
          <cell r="B1284" t="str">
            <v>C2205055</v>
          </cell>
          <cell r="C1284" t="str">
            <v>Production</v>
          </cell>
          <cell r="D1284" t="str">
            <v>Mixing</v>
          </cell>
          <cell r="E1284">
            <v>0</v>
          </cell>
          <cell r="F1284" t="str">
            <v>CW Operator</v>
          </cell>
          <cell r="G1284" t="str">
            <v>Skilled</v>
          </cell>
          <cell r="H1284">
            <v>44704</v>
          </cell>
          <cell r="I1284">
            <v>44889</v>
          </cell>
          <cell r="J1284">
            <v>0</v>
          </cell>
          <cell r="K1284" t="str">
            <v>Mukes Kumar Nenaram</v>
          </cell>
          <cell r="L1284">
            <v>25.375342465753423</v>
          </cell>
          <cell r="M1284">
            <v>36040</v>
          </cell>
          <cell r="N1284">
            <v>9653828007</v>
          </cell>
          <cell r="O1284" t="str">
            <v xml:space="preserve">mukeshparmarparmar619@gmail.com </v>
          </cell>
          <cell r="P1284" t="str">
            <v>Nenaram</v>
          </cell>
          <cell r="Q1284">
            <v>7568174516</v>
          </cell>
          <cell r="R1284" t="str">
            <v>Father</v>
          </cell>
          <cell r="S1284" t="str">
            <v>panku devi</v>
          </cell>
          <cell r="T1284" t="str">
            <v>Hajari mata .sanand.ahmedabad .Gujarat. 382110</v>
          </cell>
          <cell r="U1284" t="str">
            <v>Medhavaloka was .Bhetala .jalor .Rajasthan. 343024</v>
          </cell>
          <cell r="V1284" t="str">
            <v>KIPPK9063G</v>
          </cell>
          <cell r="W1284">
            <v>565269871456</v>
          </cell>
          <cell r="X1284">
            <v>0</v>
          </cell>
          <cell r="Y1284" t="str">
            <v>ITI</v>
          </cell>
          <cell r="Z1284" t="str">
            <v>-</v>
          </cell>
          <cell r="AA1284">
            <v>0</v>
          </cell>
        </row>
        <row r="1285">
          <cell r="B1285" t="str">
            <v>C2205056</v>
          </cell>
          <cell r="C1285" t="str">
            <v>Production</v>
          </cell>
          <cell r="D1285" t="str">
            <v>Tire Building</v>
          </cell>
          <cell r="E1285">
            <v>0</v>
          </cell>
          <cell r="F1285" t="str">
            <v>CW Operator</v>
          </cell>
          <cell r="G1285" t="str">
            <v>Skilled</v>
          </cell>
          <cell r="H1285">
            <v>44704</v>
          </cell>
          <cell r="I1285">
            <v>44745</v>
          </cell>
          <cell r="J1285">
            <v>0</v>
          </cell>
          <cell r="K1285" t="str">
            <v>Manish Lavaji Bhai Vaghela</v>
          </cell>
          <cell r="L1285">
            <v>25.18082191780822</v>
          </cell>
          <cell r="M1285">
            <v>36111</v>
          </cell>
          <cell r="N1285">
            <v>9879587746</v>
          </cell>
          <cell r="O1285" t="str">
            <v>VAGHELAMANISH52@gmail.com</v>
          </cell>
          <cell r="P1285" t="str">
            <v>Lavji Bhai</v>
          </cell>
          <cell r="Q1285">
            <v>9662437823</v>
          </cell>
          <cell r="R1285" t="str">
            <v>Father</v>
          </cell>
          <cell r="S1285" t="str">
            <v>Geeta ben</v>
          </cell>
          <cell r="T1285" t="str">
            <v>14/486 vrajnagari.setelaot.vejalpur.ahmedabad.Gujrat.380051</v>
          </cell>
          <cell r="U1285" t="str">
            <v>14/486 vrajnagari.setelaot.vejalpur.ahmedabad.Gujrat.380051</v>
          </cell>
          <cell r="V1285" t="str">
            <v>BKUPV5462J</v>
          </cell>
          <cell r="W1285">
            <v>678662474245</v>
          </cell>
          <cell r="X1285">
            <v>0</v>
          </cell>
          <cell r="Y1285" t="str">
            <v>Diploma</v>
          </cell>
          <cell r="Z1285" t="str">
            <v>Mechanical</v>
          </cell>
          <cell r="AA1285">
            <v>0</v>
          </cell>
        </row>
        <row r="1286">
          <cell r="B1286" t="str">
            <v>C2205057</v>
          </cell>
          <cell r="C1286" t="str">
            <v>Production</v>
          </cell>
          <cell r="D1286" t="str">
            <v>Tire Building</v>
          </cell>
          <cell r="E1286">
            <v>0</v>
          </cell>
          <cell r="F1286" t="str">
            <v>CW Operator</v>
          </cell>
          <cell r="G1286" t="str">
            <v>Skilled</v>
          </cell>
          <cell r="H1286">
            <v>44704</v>
          </cell>
          <cell r="I1286">
            <v>44749</v>
          </cell>
          <cell r="J1286">
            <v>0</v>
          </cell>
          <cell r="K1286" t="str">
            <v>Nikilsinh Arvindsinh Vaghela</v>
          </cell>
          <cell r="L1286">
            <v>26.063013698630137</v>
          </cell>
          <cell r="M1286">
            <v>35789</v>
          </cell>
          <cell r="N1286">
            <v>8200923049</v>
          </cell>
          <cell r="O1286" t="str">
            <v>vaghelanikul1435@gmail.com</v>
          </cell>
          <cell r="P1286" t="str">
            <v>arvind sinh</v>
          </cell>
          <cell r="Q1286">
            <v>8490917131</v>
          </cell>
          <cell r="R1286" t="str">
            <v>Father</v>
          </cell>
          <cell r="S1286" t="str">
            <v>Vinuba</v>
          </cell>
          <cell r="T1286" t="str">
            <v>95/darmanath prabhu society nikol road naroda Ahmedabad. Gujrat</v>
          </cell>
          <cell r="U1286" t="str">
            <v>95/darmanath prabhu society nikol road naroda Ahmedabad. Gujrat</v>
          </cell>
          <cell r="V1286" t="str">
            <v>BFDPV3237H</v>
          </cell>
          <cell r="W1286">
            <v>304317527246</v>
          </cell>
          <cell r="X1286">
            <v>0</v>
          </cell>
          <cell r="Y1286" t="str">
            <v>Diploma</v>
          </cell>
          <cell r="Z1286" t="str">
            <v>Mechanical</v>
          </cell>
          <cell r="AA1286">
            <v>0</v>
          </cell>
        </row>
        <row r="1287">
          <cell r="B1287" t="str">
            <v>C2205058</v>
          </cell>
          <cell r="C1287" t="str">
            <v>Production</v>
          </cell>
          <cell r="D1287" t="str">
            <v>Tire Building</v>
          </cell>
          <cell r="E1287">
            <v>0</v>
          </cell>
          <cell r="F1287" t="str">
            <v>CW Operator</v>
          </cell>
          <cell r="G1287" t="str">
            <v>Skilled</v>
          </cell>
          <cell r="H1287">
            <v>44704</v>
          </cell>
          <cell r="I1287">
            <v>44749</v>
          </cell>
          <cell r="J1287">
            <v>0</v>
          </cell>
          <cell r="K1287" t="str">
            <v>Sudhir Nabakishor Mali</v>
          </cell>
          <cell r="L1287">
            <v>25.82191780821918</v>
          </cell>
          <cell r="M1287">
            <v>35877</v>
          </cell>
          <cell r="N1287">
            <v>6371549621</v>
          </cell>
          <cell r="O1287" t="str">
            <v xml:space="preserve">sudhirmali764@gmail.com </v>
          </cell>
          <cell r="P1287" t="str">
            <v>Nabakishor</v>
          </cell>
          <cell r="Q1287">
            <v>0</v>
          </cell>
          <cell r="R1287">
            <v>0</v>
          </cell>
          <cell r="S1287">
            <v>0</v>
          </cell>
          <cell r="T1287" t="str">
            <v>Hajari mata .sanand.ahmedabad .Gujarat. 382110</v>
          </cell>
          <cell r="U1287" t="str">
            <v>village. samantasiharapur.ankula .balugaonkhurda pachim bangal</v>
          </cell>
          <cell r="V1287" t="str">
            <v>DFWPM9705L</v>
          </cell>
          <cell r="W1287">
            <v>881744520284</v>
          </cell>
          <cell r="X1287">
            <v>0</v>
          </cell>
          <cell r="Y1287" t="str">
            <v>ITI</v>
          </cell>
          <cell r="Z1287" t="str">
            <v>Fitter</v>
          </cell>
          <cell r="AA1287">
            <v>0</v>
          </cell>
        </row>
        <row r="1288">
          <cell r="B1288" t="str">
            <v>C2205059</v>
          </cell>
          <cell r="C1288" t="str">
            <v>QA</v>
          </cell>
          <cell r="D1288" t="str">
            <v>Quality Control</v>
          </cell>
          <cell r="E1288">
            <v>0</v>
          </cell>
          <cell r="F1288" t="str">
            <v>CW Operator</v>
          </cell>
          <cell r="G1288" t="str">
            <v>Skilled</v>
          </cell>
          <cell r="H1288">
            <v>44704</v>
          </cell>
          <cell r="I1288">
            <v>0</v>
          </cell>
          <cell r="J1288">
            <v>0</v>
          </cell>
          <cell r="K1288" t="str">
            <v>Mahammad Sahil Nisarahmed pathan</v>
          </cell>
          <cell r="L1288">
            <v>23.052054794520547</v>
          </cell>
          <cell r="M1288">
            <v>36888</v>
          </cell>
          <cell r="N1288">
            <v>6355734420</v>
          </cell>
          <cell r="O1288" t="str">
            <v>sahilpathan1228@gmail.com</v>
          </cell>
          <cell r="P1288" t="str">
            <v>nishar ahmad</v>
          </cell>
          <cell r="Q1288">
            <v>7285074641</v>
          </cell>
          <cell r="R1288" t="str">
            <v>Father</v>
          </cell>
          <cell r="S1288">
            <v>0</v>
          </cell>
          <cell r="T1288" t="str">
            <v>Aambedkar society Sanand .Ahmedabad. 382110</v>
          </cell>
          <cell r="U1288" t="str">
            <v>kasbo vas behind prathamik shala gunja visnagar maheshana Gujrat.384315</v>
          </cell>
          <cell r="V1288" t="str">
            <v>GLNPP9995P</v>
          </cell>
          <cell r="W1288">
            <v>506295811849</v>
          </cell>
          <cell r="X1288">
            <v>0</v>
          </cell>
          <cell r="Y1288" t="str">
            <v>ITI</v>
          </cell>
          <cell r="Z1288" t="str">
            <v>Mechanical</v>
          </cell>
          <cell r="AA1288">
            <v>0</v>
          </cell>
        </row>
        <row r="1289">
          <cell r="B1289" t="str">
            <v>C2205060</v>
          </cell>
          <cell r="C1289" t="str">
            <v>Production</v>
          </cell>
          <cell r="D1289" t="str">
            <v>Mixing</v>
          </cell>
          <cell r="E1289">
            <v>0</v>
          </cell>
          <cell r="F1289" t="str">
            <v>CW Operator</v>
          </cell>
          <cell r="G1289" t="str">
            <v>Skilled</v>
          </cell>
          <cell r="H1289">
            <v>44704</v>
          </cell>
          <cell r="I1289">
            <v>44749</v>
          </cell>
          <cell r="J1289">
            <v>0</v>
          </cell>
          <cell r="K1289" t="str">
            <v>Akshay Nana Gujar</v>
          </cell>
          <cell r="L1289">
            <v>23.224657534246575</v>
          </cell>
          <cell r="M1289">
            <v>36825</v>
          </cell>
          <cell r="N1289">
            <v>9284830004</v>
          </cell>
          <cell r="O1289" t="str">
            <v>gujarakshay924@gmail.com</v>
          </cell>
          <cell r="P1289" t="str">
            <v>Nana gujar</v>
          </cell>
          <cell r="Q1289">
            <v>9673357213</v>
          </cell>
          <cell r="R1289" t="str">
            <v>Father</v>
          </cell>
          <cell r="S1289">
            <v>0</v>
          </cell>
          <cell r="T1289" t="str">
            <v>Hajari mata .sanand.ahmedabad .Gujarat. 382110</v>
          </cell>
          <cell r="U1289" t="str">
            <v>At.post.jamore.jalgav.maharatra.425105</v>
          </cell>
          <cell r="V1289" t="str">
            <v>CVMPG4837L</v>
          </cell>
          <cell r="W1289">
            <v>363294195930</v>
          </cell>
          <cell r="X1289">
            <v>0</v>
          </cell>
          <cell r="Y1289" t="str">
            <v>ITI</v>
          </cell>
          <cell r="Z1289" t="str">
            <v>Welder</v>
          </cell>
          <cell r="AA1289">
            <v>0</v>
          </cell>
        </row>
        <row r="1290">
          <cell r="B1290" t="str">
            <v>C2205061</v>
          </cell>
          <cell r="C1290" t="str">
            <v>Production</v>
          </cell>
          <cell r="D1290" t="str">
            <v>Calender</v>
          </cell>
          <cell r="E1290">
            <v>0</v>
          </cell>
          <cell r="F1290" t="str">
            <v>CW Operator</v>
          </cell>
          <cell r="G1290" t="str">
            <v>Skilled</v>
          </cell>
          <cell r="H1290">
            <v>44709</v>
          </cell>
          <cell r="I1290">
            <v>45020</v>
          </cell>
          <cell r="J1290">
            <v>0</v>
          </cell>
          <cell r="K1290" t="str">
            <v>Arunkumar AjayKumar</v>
          </cell>
          <cell r="L1290">
            <v>27.715068493150685</v>
          </cell>
          <cell r="M1290">
            <v>35186</v>
          </cell>
          <cell r="N1290">
            <v>9919292677</v>
          </cell>
          <cell r="O1290" t="str">
            <v>arunk01051996@gmail.com</v>
          </cell>
          <cell r="P1290" t="str">
            <v>Ajay kumar</v>
          </cell>
          <cell r="Q1290">
            <v>7379034320</v>
          </cell>
          <cell r="R1290" t="str">
            <v>Fathar</v>
          </cell>
          <cell r="S1290">
            <v>0</v>
          </cell>
          <cell r="T1290" t="str">
            <v>Sanand aambedkar society sanand ahmedabad</v>
          </cell>
          <cell r="U1290" t="str">
            <v>s/o-Ajay Kumar .Goom Chini.Kheri.Kalaam.up.262701</v>
          </cell>
          <cell r="V1290" t="str">
            <v>IOEPK8847F</v>
          </cell>
          <cell r="W1290">
            <v>389077914814</v>
          </cell>
          <cell r="X1290">
            <v>0</v>
          </cell>
          <cell r="Y1290" t="str">
            <v>ITI</v>
          </cell>
          <cell r="Z1290" t="str">
            <v>Mechanical</v>
          </cell>
          <cell r="AA1290">
            <v>0</v>
          </cell>
        </row>
        <row r="1291">
          <cell r="B1291" t="str">
            <v>C2205062</v>
          </cell>
          <cell r="C1291" t="str">
            <v>Production</v>
          </cell>
          <cell r="D1291" t="str">
            <v>Extrusion</v>
          </cell>
          <cell r="E1291">
            <v>0</v>
          </cell>
          <cell r="F1291" t="str">
            <v>CW Operator</v>
          </cell>
          <cell r="G1291" t="str">
            <v>Skilled</v>
          </cell>
          <cell r="H1291">
            <v>44711</v>
          </cell>
          <cell r="I1291">
            <v>44844</v>
          </cell>
          <cell r="J1291">
            <v>0</v>
          </cell>
          <cell r="K1291" t="str">
            <v>Dumaniya Pravin Dhanabhai</v>
          </cell>
          <cell r="L1291">
            <v>25.008219178082193</v>
          </cell>
          <cell r="M1291">
            <v>36174</v>
          </cell>
          <cell r="N1291">
            <v>8264673005</v>
          </cell>
          <cell r="O1291" t="str">
            <v>pravinthakor49462@gmail.com</v>
          </cell>
          <cell r="P1291" t="str">
            <v>Dhananbhai</v>
          </cell>
          <cell r="Q1291">
            <v>9723839047</v>
          </cell>
          <cell r="R1291" t="str">
            <v>Fathar</v>
          </cell>
          <cell r="S1291">
            <v>0</v>
          </cell>
          <cell r="T1291" t="str">
            <v>Aambedkar socity .Sanand.Ahmedabad.382110</v>
          </cell>
          <cell r="U1291" t="str">
            <v>Patadi.Surendra nagar.Gujrat.382765</v>
          </cell>
          <cell r="V1291" t="str">
            <v>HUPPD9952J</v>
          </cell>
          <cell r="W1291">
            <v>294467038010</v>
          </cell>
          <cell r="X1291">
            <v>0</v>
          </cell>
          <cell r="Y1291" t="str">
            <v>ITI</v>
          </cell>
          <cell r="Z1291" t="str">
            <v>Wireman</v>
          </cell>
          <cell r="AA1291">
            <v>0</v>
          </cell>
        </row>
        <row r="1292">
          <cell r="B1292" t="str">
            <v>C2205063</v>
          </cell>
          <cell r="C1292" t="str">
            <v>Production</v>
          </cell>
          <cell r="D1292" t="str">
            <v>Extrusion</v>
          </cell>
          <cell r="E1292">
            <v>0</v>
          </cell>
          <cell r="F1292" t="str">
            <v>CW Operator</v>
          </cell>
          <cell r="G1292" t="str">
            <v>Skilled</v>
          </cell>
          <cell r="H1292">
            <v>44711</v>
          </cell>
          <cell r="I1292">
            <v>44991</v>
          </cell>
          <cell r="J1292">
            <v>0</v>
          </cell>
          <cell r="K1292" t="str">
            <v>Parmar Pankaj Vinodbhai</v>
          </cell>
          <cell r="L1292">
            <v>23.063013698630137</v>
          </cell>
          <cell r="M1292">
            <v>36884</v>
          </cell>
          <cell r="N1292">
            <v>9327663543</v>
          </cell>
          <cell r="O1292" t="str">
            <v>pparmar38863@gmail.com</v>
          </cell>
          <cell r="P1292" t="str">
            <v>Pankajbhai</v>
          </cell>
          <cell r="Q1292">
            <v>9327663543</v>
          </cell>
          <cell r="R1292" t="str">
            <v>Fathar</v>
          </cell>
          <cell r="S1292">
            <v>0</v>
          </cell>
          <cell r="T1292" t="str">
            <v>Sarvoday socity.Gujrat High Cort.Ahmedabad</v>
          </cell>
          <cell r="U1292" t="str">
            <v>Danadra.Kheda.Gujarat.387620</v>
          </cell>
          <cell r="V1292" t="str">
            <v>GBNPP6781D</v>
          </cell>
          <cell r="W1292">
            <v>205268999435</v>
          </cell>
          <cell r="X1292">
            <v>0</v>
          </cell>
          <cell r="Y1292" t="str">
            <v>ITI</v>
          </cell>
          <cell r="Z1292" t="str">
            <v>Mechanical</v>
          </cell>
          <cell r="AA1292">
            <v>0</v>
          </cell>
        </row>
        <row r="1293">
          <cell r="B1293" t="str">
            <v>C2205064</v>
          </cell>
          <cell r="C1293" t="str">
            <v>Production</v>
          </cell>
          <cell r="D1293" t="str">
            <v>Extrusion</v>
          </cell>
          <cell r="E1293">
            <v>0</v>
          </cell>
          <cell r="F1293" t="str">
            <v>CW Operator</v>
          </cell>
          <cell r="G1293" t="str">
            <v>Skilled</v>
          </cell>
          <cell r="H1293">
            <v>44711</v>
          </cell>
          <cell r="I1293">
            <v>44733</v>
          </cell>
          <cell r="J1293">
            <v>0</v>
          </cell>
          <cell r="K1293" t="str">
            <v>Rathod Harsad Raysangbhai</v>
          </cell>
          <cell r="L1293">
            <v>27.580821917808219</v>
          </cell>
          <cell r="M1293">
            <v>35235</v>
          </cell>
          <cell r="N1293">
            <v>9265279153</v>
          </cell>
          <cell r="O1293" t="str">
            <v>harshadr995@gmaih.com</v>
          </cell>
          <cell r="P1293" t="str">
            <v>Divyaben</v>
          </cell>
          <cell r="Q1293">
            <v>9979721835</v>
          </cell>
          <cell r="R1293" t="str">
            <v>Wife</v>
          </cell>
          <cell r="S1293">
            <v>0</v>
          </cell>
          <cell r="T1293" t="str">
            <v>Aakar socity.Sanand.Ahmedabad.382150</v>
          </cell>
          <cell r="U1293" t="str">
            <v>Moti boru.Ahmedabad Gujrat-382230</v>
          </cell>
          <cell r="V1293" t="str">
            <v>ECHPR4433K</v>
          </cell>
          <cell r="W1293">
            <v>869307822984</v>
          </cell>
          <cell r="X1293">
            <v>0</v>
          </cell>
          <cell r="Y1293" t="str">
            <v>ITI</v>
          </cell>
          <cell r="Z1293" t="str">
            <v>Wireman</v>
          </cell>
          <cell r="AA1293">
            <v>0</v>
          </cell>
        </row>
        <row r="1294">
          <cell r="B1294" t="str">
            <v>C2205065</v>
          </cell>
          <cell r="C1294" t="str">
            <v>Production</v>
          </cell>
          <cell r="D1294" t="str">
            <v>Extrusion</v>
          </cell>
          <cell r="E1294">
            <v>0</v>
          </cell>
          <cell r="F1294" t="str">
            <v>CW Operator</v>
          </cell>
          <cell r="G1294" t="str">
            <v>Skilled</v>
          </cell>
          <cell r="H1294">
            <v>44711</v>
          </cell>
          <cell r="I1294">
            <v>44863</v>
          </cell>
          <cell r="J1294">
            <v>0</v>
          </cell>
          <cell r="K1294" t="str">
            <v>Mehta Kaushal</v>
          </cell>
          <cell r="L1294">
            <v>28.169863013698631</v>
          </cell>
          <cell r="M1294">
            <v>35020</v>
          </cell>
          <cell r="N1294">
            <v>8469851628</v>
          </cell>
          <cell r="O1294" t="str">
            <v>kmehta95dj@gmail.com</v>
          </cell>
          <cell r="P1294" t="str">
            <v>Rameshbhai</v>
          </cell>
          <cell r="Q1294">
            <v>9913346046</v>
          </cell>
          <cell r="R1294" t="str">
            <v>Fathar</v>
          </cell>
          <cell r="S1294">
            <v>0</v>
          </cell>
          <cell r="T1294" t="str">
            <v>A/18,Krishnapark society Ghodasar, Daskroi, Ahmadabad, Gujrat.382445</v>
          </cell>
          <cell r="U1294" t="str">
            <v>A/18,Krishnapark society Ghodasar, Daskroi, Ahmadabad, Gujrat.382445</v>
          </cell>
          <cell r="V1294" t="str">
            <v>CQDPM4995H</v>
          </cell>
          <cell r="W1294">
            <v>335908142370</v>
          </cell>
          <cell r="X1294">
            <v>0</v>
          </cell>
          <cell r="Y1294" t="str">
            <v>ITI</v>
          </cell>
          <cell r="Z1294" t="str">
            <v>Electronics</v>
          </cell>
          <cell r="AA1294">
            <v>0</v>
          </cell>
        </row>
        <row r="1295">
          <cell r="B1295" t="str">
            <v>C2205066</v>
          </cell>
          <cell r="C1295" t="str">
            <v>Production</v>
          </cell>
          <cell r="D1295" t="str">
            <v>Extrusion</v>
          </cell>
          <cell r="E1295">
            <v>0</v>
          </cell>
          <cell r="F1295" t="str">
            <v>CW Operator</v>
          </cell>
          <cell r="G1295" t="str">
            <v>Skilled</v>
          </cell>
          <cell r="H1295">
            <v>44711</v>
          </cell>
          <cell r="I1295">
            <v>0</v>
          </cell>
          <cell r="J1295">
            <v>0</v>
          </cell>
          <cell r="K1295" t="str">
            <v>Vinod Baraiya</v>
          </cell>
          <cell r="L1295">
            <v>22.931506849315067</v>
          </cell>
          <cell r="M1295">
            <v>36932</v>
          </cell>
          <cell r="N1295">
            <v>7974499121</v>
          </cell>
          <cell r="O1295" t="str">
            <v>vbhuriya608@gmail.com</v>
          </cell>
          <cell r="P1295" t="str">
            <v>Vikasbhai</v>
          </cell>
          <cell r="Q1295">
            <v>9131298253</v>
          </cell>
          <cell r="R1295" t="str">
            <v>Fathar</v>
          </cell>
          <cell r="S1295">
            <v>0</v>
          </cell>
          <cell r="T1295" t="str">
            <v>Aakar Society, Sanand, Ahmedabad - 382150.</v>
          </cell>
          <cell r="U1295" t="str">
            <v>Sala Khedi.Dilipnagar.Ratlam.m.p.457001</v>
          </cell>
          <cell r="V1295" t="str">
            <v>ENUPB7982M</v>
          </cell>
          <cell r="W1295">
            <v>706581717207</v>
          </cell>
          <cell r="X1295">
            <v>0</v>
          </cell>
          <cell r="Y1295" t="str">
            <v>ITI</v>
          </cell>
          <cell r="Z1295" t="str">
            <v>Fitter</v>
          </cell>
          <cell r="AA1295">
            <v>0</v>
          </cell>
        </row>
        <row r="1296">
          <cell r="B1296" t="str">
            <v>C2205067</v>
          </cell>
          <cell r="C1296" t="str">
            <v>Production</v>
          </cell>
          <cell r="D1296" t="str">
            <v>Extrusion</v>
          </cell>
          <cell r="E1296">
            <v>0</v>
          </cell>
          <cell r="F1296" t="str">
            <v>CW Operator</v>
          </cell>
          <cell r="G1296" t="str">
            <v>Skilled</v>
          </cell>
          <cell r="H1296">
            <v>44712</v>
          </cell>
          <cell r="I1296">
            <v>44733</v>
          </cell>
          <cell r="J1296">
            <v>0</v>
          </cell>
          <cell r="K1296" t="str">
            <v>Bilval Vikrambhai Somabhai</v>
          </cell>
          <cell r="L1296">
            <v>30.632876712328766</v>
          </cell>
          <cell r="M1296">
            <v>34121</v>
          </cell>
          <cell r="N1296">
            <v>8141993846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 t="str">
            <v>Aakar socity.Sanand.Ahmedabad.382150</v>
          </cell>
          <cell r="U1296" t="str">
            <v>113.Nishal Faliyu.Padaliya.Dahod.Gujrat.389146</v>
          </cell>
          <cell r="V1296" t="str">
            <v>FCFPB1331D</v>
          </cell>
          <cell r="W1296">
            <v>450784460040</v>
          </cell>
          <cell r="X1296">
            <v>0</v>
          </cell>
          <cell r="Y1296" t="str">
            <v>ITI</v>
          </cell>
          <cell r="Z1296" t="str">
            <v>Electronics</v>
          </cell>
          <cell r="AA1296">
            <v>0</v>
          </cell>
        </row>
        <row r="1297">
          <cell r="B1297" t="str">
            <v>C2205068</v>
          </cell>
          <cell r="C1297" t="str">
            <v>Production</v>
          </cell>
          <cell r="D1297" t="str">
            <v>Extrusion</v>
          </cell>
          <cell r="E1297">
            <v>0</v>
          </cell>
          <cell r="F1297" t="str">
            <v>CW Operator</v>
          </cell>
          <cell r="G1297" t="str">
            <v>Skilled</v>
          </cell>
          <cell r="H1297">
            <v>44712</v>
          </cell>
          <cell r="I1297">
            <v>0</v>
          </cell>
          <cell r="J1297">
            <v>0</v>
          </cell>
          <cell r="K1297" t="str">
            <v>Mukesh Ramchandra</v>
          </cell>
          <cell r="L1297">
            <v>22.961643835616439</v>
          </cell>
          <cell r="M1297">
            <v>36921</v>
          </cell>
          <cell r="N1297">
            <v>8103520332</v>
          </cell>
          <cell r="O1297" t="str">
            <v>mukeshgarasiya0332@gmail.com</v>
          </cell>
          <cell r="P1297" t="str">
            <v>Ramchandra ji</v>
          </cell>
          <cell r="Q1297">
            <v>9617716826</v>
          </cell>
          <cell r="R1297" t="str">
            <v>Fathar</v>
          </cell>
          <cell r="S1297">
            <v>0</v>
          </cell>
          <cell r="T1297" t="str">
            <v>Bol gam .Sanand.ahmedabad.gujrat.382110</v>
          </cell>
          <cell r="U1297" t="str">
            <v>S/o,Ramchandra,Ward No 8,lilda ,Mandsaur,M.p-458558</v>
          </cell>
          <cell r="V1297" t="str">
            <v>HKRPM6978M</v>
          </cell>
          <cell r="W1297">
            <v>380895919532</v>
          </cell>
          <cell r="X1297">
            <v>0</v>
          </cell>
          <cell r="Y1297" t="str">
            <v>ITI</v>
          </cell>
          <cell r="Z1297" t="str">
            <v>Mechanical</v>
          </cell>
          <cell r="AA1297">
            <v>0</v>
          </cell>
        </row>
        <row r="1298">
          <cell r="B1298" t="str">
            <v>C2206069</v>
          </cell>
          <cell r="C1298" t="str">
            <v>Production</v>
          </cell>
          <cell r="D1298" t="str">
            <v>Mixing</v>
          </cell>
          <cell r="E1298">
            <v>0</v>
          </cell>
          <cell r="F1298" t="str">
            <v>CW Operator</v>
          </cell>
          <cell r="G1298" t="str">
            <v>Skilled</v>
          </cell>
          <cell r="H1298">
            <v>44713</v>
          </cell>
          <cell r="I1298">
            <v>44755</v>
          </cell>
          <cell r="J1298">
            <v>0</v>
          </cell>
          <cell r="K1298" t="str">
            <v>Ankitkumar Manisingh</v>
          </cell>
          <cell r="L1298">
            <v>22.63013698630137</v>
          </cell>
          <cell r="M1298">
            <v>37042</v>
          </cell>
          <cell r="N1298">
            <v>6201941027</v>
          </cell>
          <cell r="O1298" t="str">
            <v>Kumarankit31052001@gmail.com</v>
          </cell>
          <cell r="P1298" t="str">
            <v>Manisingh</v>
          </cell>
          <cell r="Q1298">
            <v>9504367252</v>
          </cell>
          <cell r="R1298" t="str">
            <v>Fathar</v>
          </cell>
          <cell r="S1298">
            <v>0</v>
          </cell>
          <cell r="T1298" t="str">
            <v>Aambedkar socity .Sanand.Ahmedabad - 382110</v>
          </cell>
          <cell r="U1298" t="str">
            <v>Gram-Singarpur Post-Shoor.Lakhisarai.Bihar.811310</v>
          </cell>
          <cell r="V1298" t="str">
            <v>HYIPK6136G</v>
          </cell>
          <cell r="W1298">
            <v>487333134161</v>
          </cell>
          <cell r="X1298">
            <v>0</v>
          </cell>
          <cell r="Y1298" t="str">
            <v>ITI</v>
          </cell>
          <cell r="Z1298" t="str">
            <v>Fitter</v>
          </cell>
          <cell r="AA1298">
            <v>0</v>
          </cell>
        </row>
        <row r="1299">
          <cell r="B1299" t="str">
            <v>C2206070</v>
          </cell>
          <cell r="C1299" t="str">
            <v>Production</v>
          </cell>
          <cell r="D1299" t="str">
            <v>Calender</v>
          </cell>
          <cell r="E1299">
            <v>0</v>
          </cell>
          <cell r="F1299" t="str">
            <v>CW Operator</v>
          </cell>
          <cell r="G1299" t="str">
            <v>Skilled</v>
          </cell>
          <cell r="H1299">
            <v>44715</v>
          </cell>
          <cell r="I1299">
            <v>44933</v>
          </cell>
          <cell r="J1299">
            <v>0</v>
          </cell>
          <cell r="K1299" t="str">
            <v>Chaudhari Dhaval Vishnubhai</v>
          </cell>
          <cell r="L1299">
            <v>26.202739726027396</v>
          </cell>
          <cell r="M1299">
            <v>35738</v>
          </cell>
          <cell r="N1299">
            <v>8849064246</v>
          </cell>
          <cell r="O1299" t="str">
            <v>dhavalchaudhari1997@gmail.com</v>
          </cell>
          <cell r="P1299" t="str">
            <v>Visnu bhai</v>
          </cell>
          <cell r="Q1299">
            <v>9408516952</v>
          </cell>
          <cell r="R1299" t="str">
            <v>Fathar</v>
          </cell>
          <cell r="S1299">
            <v>0</v>
          </cell>
          <cell r="T1299" t="str">
            <v>Aambedkar socity .Sanand.Ahmedabad.382110</v>
          </cell>
          <cell r="U1299" t="str">
            <v>Bamanvad.Sabarkatha.Gujrat.383250</v>
          </cell>
          <cell r="V1299" t="str">
            <v>BLFPC6028K</v>
          </cell>
          <cell r="W1299">
            <v>466447737737</v>
          </cell>
          <cell r="X1299">
            <v>0</v>
          </cell>
          <cell r="Y1299" t="str">
            <v>ITI</v>
          </cell>
          <cell r="Z1299" t="str">
            <v>Mechanical</v>
          </cell>
          <cell r="AA1299">
            <v>0</v>
          </cell>
        </row>
        <row r="1300">
          <cell r="B1300" t="str">
            <v>C2206071</v>
          </cell>
          <cell r="C1300" t="str">
            <v>Production</v>
          </cell>
          <cell r="D1300" t="str">
            <v>Calender</v>
          </cell>
          <cell r="E1300">
            <v>0</v>
          </cell>
          <cell r="F1300" t="str">
            <v>CW Operator</v>
          </cell>
          <cell r="G1300" t="str">
            <v>Skilled</v>
          </cell>
          <cell r="H1300">
            <v>44715</v>
          </cell>
          <cell r="I1300">
            <v>44898</v>
          </cell>
          <cell r="J1300">
            <v>0</v>
          </cell>
          <cell r="K1300" t="str">
            <v>Kher Jaypalsinh Dineshkumar</v>
          </cell>
          <cell r="L1300">
            <v>27.169863013698631</v>
          </cell>
          <cell r="M1300">
            <v>35385</v>
          </cell>
          <cell r="N1300">
            <v>8128584391</v>
          </cell>
          <cell r="O1300" t="str">
            <v>Kherjp@gmail.com</v>
          </cell>
          <cell r="P1300" t="str">
            <v>Dinesh Kumar</v>
          </cell>
          <cell r="Q1300">
            <v>7874234802</v>
          </cell>
          <cell r="R1300" t="str">
            <v>Fathar</v>
          </cell>
          <cell r="S1300">
            <v>0</v>
          </cell>
          <cell r="T1300" t="str">
            <v>Gdhiya Chokadi.sanand.Ahmedabad.382110</v>
          </cell>
          <cell r="U1300" t="str">
            <v>Huseni chock.madarsani Pachad.Dwarka.Gujarat.361335</v>
          </cell>
          <cell r="V1300" t="str">
            <v>EENPK9690R</v>
          </cell>
          <cell r="W1300">
            <v>713579646191</v>
          </cell>
          <cell r="X1300">
            <v>0</v>
          </cell>
          <cell r="Y1300" t="str">
            <v>ITI</v>
          </cell>
          <cell r="Z1300" t="str">
            <v>Electronics</v>
          </cell>
          <cell r="AA1300">
            <v>0</v>
          </cell>
        </row>
        <row r="1301">
          <cell r="B1301" t="str">
            <v>C2206072</v>
          </cell>
          <cell r="C1301" t="str">
            <v>Production</v>
          </cell>
          <cell r="D1301" t="str">
            <v>Calender</v>
          </cell>
          <cell r="E1301">
            <v>0</v>
          </cell>
          <cell r="F1301" t="str">
            <v>CW Operator</v>
          </cell>
          <cell r="G1301" t="str">
            <v>Skilled</v>
          </cell>
          <cell r="H1301">
            <v>44715</v>
          </cell>
          <cell r="I1301">
            <v>44988</v>
          </cell>
          <cell r="J1301">
            <v>0</v>
          </cell>
          <cell r="K1301" t="str">
            <v>Sanjay Rameshvar Suryavanshi</v>
          </cell>
          <cell r="L1301">
            <v>22.616438356164384</v>
          </cell>
          <cell r="M1301">
            <v>37047</v>
          </cell>
          <cell r="N1301">
            <v>7909789836</v>
          </cell>
          <cell r="O1301" t="str">
            <v>ssuryavanshi41@gmail.com</v>
          </cell>
          <cell r="P1301" t="str">
            <v>Ramesvar ji</v>
          </cell>
          <cell r="Q1301">
            <v>7909789836</v>
          </cell>
          <cell r="R1301" t="str">
            <v>Fathar</v>
          </cell>
          <cell r="S1301">
            <v>0</v>
          </cell>
          <cell r="T1301" t="str">
            <v>Bol gam .Sanand.ahmedabad.gujrat.382110</v>
          </cell>
          <cell r="U1301" t="str">
            <v>Sunthi.Mandsaur  M.p</v>
          </cell>
          <cell r="V1301" t="str">
            <v>-</v>
          </cell>
          <cell r="W1301" t="str">
            <v>-</v>
          </cell>
          <cell r="X1301" t="str">
            <v>-</v>
          </cell>
          <cell r="Y1301" t="str">
            <v>ITI</v>
          </cell>
          <cell r="Z1301" t="str">
            <v>Fitter</v>
          </cell>
          <cell r="AA1301" t="str">
            <v>-</v>
          </cell>
        </row>
        <row r="1302">
          <cell r="B1302" t="str">
            <v>C2206073</v>
          </cell>
          <cell r="C1302" t="str">
            <v>Production</v>
          </cell>
          <cell r="D1302" t="str">
            <v>Calender</v>
          </cell>
          <cell r="E1302">
            <v>0</v>
          </cell>
          <cell r="F1302" t="str">
            <v>CW Operator</v>
          </cell>
          <cell r="G1302" t="str">
            <v>Skilled</v>
          </cell>
          <cell r="H1302">
            <v>44715</v>
          </cell>
          <cell r="I1302">
            <v>44991</v>
          </cell>
          <cell r="J1302">
            <v>0</v>
          </cell>
          <cell r="K1302" t="str">
            <v>Jeevan Karalal</v>
          </cell>
          <cell r="L1302">
            <v>23.495890410958904</v>
          </cell>
          <cell r="M1302">
            <v>36726</v>
          </cell>
          <cell r="N1302">
            <v>7354491120</v>
          </cell>
          <cell r="O1302" t="str">
            <v>jeevansryavanshi520@gmail.com</v>
          </cell>
          <cell r="P1302" t="str">
            <v>Karalal</v>
          </cell>
          <cell r="Q1302">
            <v>9174959369</v>
          </cell>
          <cell r="R1302" t="str">
            <v>Fathar</v>
          </cell>
          <cell r="S1302">
            <v>0</v>
          </cell>
          <cell r="T1302" t="str">
            <v>Bol gam .Sanand.ahmedabad.gujrat.382110</v>
          </cell>
          <cell r="U1302" t="str">
            <v>S/o.Karulal Suryavansi .no.314 Ward no 17 Post .Suthi.</v>
          </cell>
          <cell r="V1302" t="str">
            <v>CCAPJ2436B</v>
          </cell>
          <cell r="W1302">
            <v>545704539635</v>
          </cell>
          <cell r="X1302">
            <v>0</v>
          </cell>
          <cell r="Y1302" t="str">
            <v>ITI</v>
          </cell>
          <cell r="Z1302" t="str">
            <v>Fiter</v>
          </cell>
          <cell r="AA1302">
            <v>0</v>
          </cell>
        </row>
        <row r="1303">
          <cell r="B1303" t="str">
            <v>C2206074</v>
          </cell>
          <cell r="C1303" t="str">
            <v>Production</v>
          </cell>
          <cell r="D1303" t="str">
            <v>Calender</v>
          </cell>
          <cell r="E1303">
            <v>0</v>
          </cell>
          <cell r="F1303" t="str">
            <v>CW Operator</v>
          </cell>
          <cell r="G1303" t="str">
            <v>Skilled</v>
          </cell>
          <cell r="H1303">
            <v>44715</v>
          </cell>
          <cell r="I1303">
            <v>44981</v>
          </cell>
          <cell r="J1303">
            <v>0</v>
          </cell>
          <cell r="K1303" t="str">
            <v>Prabhakar Gopal Paswan</v>
          </cell>
          <cell r="L1303">
            <v>27.123287671232877</v>
          </cell>
          <cell r="M1303">
            <v>35402</v>
          </cell>
          <cell r="N1303">
            <v>6382015165</v>
          </cell>
          <cell r="O1303" t="str">
            <v>prabhakar6382015165@gmail.com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 t="str">
            <v>Aambedkar socity .Sanand.Ahmedabad.382110</v>
          </cell>
          <cell r="U1303" t="str">
            <v>Post-Lakhoria-vill-Teliadih.Lakhoriya.Deoghar.Jharkhand.814150</v>
          </cell>
          <cell r="V1303" t="str">
            <v>EYQPP2803E</v>
          </cell>
          <cell r="W1303">
            <v>812860979882</v>
          </cell>
          <cell r="X1303">
            <v>0</v>
          </cell>
          <cell r="Y1303" t="str">
            <v>ITI</v>
          </cell>
          <cell r="Z1303" t="str">
            <v>Fiter</v>
          </cell>
          <cell r="AA1303">
            <v>0</v>
          </cell>
        </row>
        <row r="1304">
          <cell r="B1304" t="str">
            <v>C2206075</v>
          </cell>
          <cell r="C1304" t="str">
            <v>Production</v>
          </cell>
          <cell r="D1304" t="str">
            <v>Calender</v>
          </cell>
          <cell r="E1304">
            <v>0</v>
          </cell>
          <cell r="F1304" t="str">
            <v>CW Operator</v>
          </cell>
          <cell r="G1304" t="str">
            <v>Skilled</v>
          </cell>
          <cell r="H1304">
            <v>44715</v>
          </cell>
          <cell r="I1304">
            <v>0</v>
          </cell>
          <cell r="J1304">
            <v>0</v>
          </cell>
          <cell r="K1304" t="str">
            <v>Rana Ronakkumar Rameshchandra</v>
          </cell>
          <cell r="L1304">
            <v>25.465753424657535</v>
          </cell>
          <cell r="M1304">
            <v>36007</v>
          </cell>
          <cell r="N1304">
            <v>7572952233</v>
          </cell>
          <cell r="O1304" t="str">
            <v>ranaronak714@gmail.com</v>
          </cell>
          <cell r="P1304" t="str">
            <v>Ramesh Chandra</v>
          </cell>
          <cell r="Q1304">
            <v>8140230827</v>
          </cell>
          <cell r="R1304" t="str">
            <v>Fathar</v>
          </cell>
          <cell r="S1304">
            <v>0</v>
          </cell>
          <cell r="T1304" t="str">
            <v>Aambedkar socity .Sanand.Ahmedabad.382110</v>
          </cell>
          <cell r="U1304" t="str">
            <v>Lokapari,Chitari Bazar,KhambhaT.Anand,Gujrat-388620</v>
          </cell>
          <cell r="V1304" t="str">
            <v>DAPPR3139P</v>
          </cell>
          <cell r="W1304">
            <v>945830210222</v>
          </cell>
          <cell r="X1304">
            <v>0</v>
          </cell>
          <cell r="Y1304" t="str">
            <v>ITI</v>
          </cell>
          <cell r="Z1304" t="str">
            <v>M.D</v>
          </cell>
          <cell r="AA1304">
            <v>0</v>
          </cell>
        </row>
        <row r="1305">
          <cell r="B1305" t="str">
            <v>C2206076</v>
          </cell>
          <cell r="C1305" t="str">
            <v>Production</v>
          </cell>
          <cell r="D1305" t="str">
            <v>Mixing</v>
          </cell>
          <cell r="E1305">
            <v>0</v>
          </cell>
          <cell r="F1305" t="str">
            <v>CW Operator</v>
          </cell>
          <cell r="G1305" t="str">
            <v>Skilled</v>
          </cell>
          <cell r="H1305">
            <v>44715</v>
          </cell>
          <cell r="I1305">
            <v>44960</v>
          </cell>
          <cell r="J1305">
            <v>0</v>
          </cell>
          <cell r="K1305" t="str">
            <v>Rami Chirag Bharatkumar</v>
          </cell>
          <cell r="L1305">
            <v>24.986301369863014</v>
          </cell>
          <cell r="M1305">
            <v>36182</v>
          </cell>
          <cell r="N1305">
            <v>7435980673</v>
          </cell>
          <cell r="O1305" t="str">
            <v>ramichirag786@gmail.com</v>
          </cell>
          <cell r="P1305" t="str">
            <v>Bharat Kumar</v>
          </cell>
          <cell r="Q1305">
            <v>9925091687</v>
          </cell>
          <cell r="R1305" t="str">
            <v>Fathar</v>
          </cell>
          <cell r="S1305">
            <v>0</v>
          </cell>
          <cell r="T1305" t="str">
            <v>Aambedkar socity .Sanand.Ahmedabad.382110</v>
          </cell>
          <cell r="U1305" t="str">
            <v>Paniyari.moti Tranpole.Khambhat.Aanand.Gujrat.388620</v>
          </cell>
          <cell r="V1305" t="str">
            <v>DPHPR5637R</v>
          </cell>
          <cell r="W1305">
            <v>724743545828</v>
          </cell>
          <cell r="X1305">
            <v>0</v>
          </cell>
          <cell r="Y1305" t="str">
            <v>ITI</v>
          </cell>
          <cell r="Z1305" t="str">
            <v>Fitter</v>
          </cell>
          <cell r="AA1305">
            <v>0</v>
          </cell>
        </row>
        <row r="1306">
          <cell r="B1306" t="str">
            <v>C2206077</v>
          </cell>
          <cell r="C1306" t="str">
            <v>Production</v>
          </cell>
          <cell r="D1306" t="str">
            <v>Curing</v>
          </cell>
          <cell r="E1306">
            <v>0</v>
          </cell>
          <cell r="F1306" t="str">
            <v>CW Operator</v>
          </cell>
          <cell r="G1306" t="str">
            <v>Skilled</v>
          </cell>
          <cell r="H1306">
            <v>44716</v>
          </cell>
          <cell r="I1306">
            <v>44754</v>
          </cell>
          <cell r="J1306">
            <v>0</v>
          </cell>
          <cell r="K1306" t="str">
            <v>Budhabhai</v>
          </cell>
          <cell r="L1306">
            <v>124.11506849315069</v>
          </cell>
          <cell r="M1306">
            <v>0</v>
          </cell>
          <cell r="N1306" t="str">
            <v>-</v>
          </cell>
          <cell r="O1306" t="str">
            <v>-</v>
          </cell>
          <cell r="P1306" t="str">
            <v>-</v>
          </cell>
          <cell r="Q1306" t="str">
            <v>-</v>
          </cell>
          <cell r="R1306" t="str">
            <v>-</v>
          </cell>
          <cell r="S1306" t="str">
            <v>-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</row>
        <row r="1307">
          <cell r="B1307" t="str">
            <v>C2206078</v>
          </cell>
          <cell r="C1307" t="str">
            <v>Production</v>
          </cell>
          <cell r="D1307" t="str">
            <v>Curing</v>
          </cell>
          <cell r="E1307">
            <v>0</v>
          </cell>
          <cell r="F1307" t="str">
            <v>CW Operator</v>
          </cell>
          <cell r="G1307" t="str">
            <v>Skilled</v>
          </cell>
          <cell r="H1307">
            <v>44716</v>
          </cell>
          <cell r="I1307">
            <v>44765</v>
          </cell>
          <cell r="J1307">
            <v>0</v>
          </cell>
          <cell r="K1307" t="str">
            <v>Maheshbhai</v>
          </cell>
          <cell r="L1307">
            <v>124.11506849315069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</row>
        <row r="1308">
          <cell r="B1308" t="str">
            <v>C2206079</v>
          </cell>
          <cell r="C1308" t="str">
            <v>Production</v>
          </cell>
          <cell r="D1308" t="str">
            <v>Tire Building</v>
          </cell>
          <cell r="E1308">
            <v>0</v>
          </cell>
          <cell r="F1308" t="str">
            <v>CW Operator</v>
          </cell>
          <cell r="G1308" t="str">
            <v>Skilled</v>
          </cell>
          <cell r="H1308">
            <v>44716</v>
          </cell>
          <cell r="I1308">
            <v>44744</v>
          </cell>
          <cell r="J1308">
            <v>0</v>
          </cell>
          <cell r="K1308" t="str">
            <v>Aman jadav</v>
          </cell>
          <cell r="L1308">
            <v>124.11506849315069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</row>
        <row r="1309">
          <cell r="B1309" t="str">
            <v>C2206080</v>
          </cell>
          <cell r="C1309" t="str">
            <v>QA</v>
          </cell>
          <cell r="D1309" t="str">
            <v>Quality Control</v>
          </cell>
          <cell r="E1309">
            <v>0</v>
          </cell>
          <cell r="F1309" t="str">
            <v>CW Operator</v>
          </cell>
          <cell r="G1309" t="str">
            <v>Skilled</v>
          </cell>
          <cell r="H1309">
            <v>44716</v>
          </cell>
          <cell r="I1309">
            <v>0</v>
          </cell>
          <cell r="J1309">
            <v>0</v>
          </cell>
          <cell r="K1309" t="str">
            <v>Shaileshkumar</v>
          </cell>
          <cell r="L1309">
            <v>25.87945205479452</v>
          </cell>
          <cell r="M1309">
            <v>35856</v>
          </cell>
          <cell r="N1309">
            <v>8980260292</v>
          </cell>
          <cell r="O1309">
            <v>0</v>
          </cell>
          <cell r="P1309" t="str">
            <v>Ramabhai</v>
          </cell>
          <cell r="Q1309">
            <v>9016533266</v>
          </cell>
          <cell r="R1309" t="str">
            <v>Father</v>
          </cell>
          <cell r="S1309">
            <v>0</v>
          </cell>
          <cell r="T1309" t="str">
            <v>Gadhiya chokadi sanand.</v>
          </cell>
          <cell r="U1309" t="str">
            <v>bavana.sabarkatha.gujrat.309235</v>
          </cell>
          <cell r="V1309">
            <v>0</v>
          </cell>
          <cell r="W1309">
            <v>814015163544</v>
          </cell>
          <cell r="X1309">
            <v>0</v>
          </cell>
          <cell r="Y1309" t="str">
            <v>ITI</v>
          </cell>
          <cell r="Z1309" t="str">
            <v>Fitter</v>
          </cell>
          <cell r="AA1309">
            <v>0</v>
          </cell>
        </row>
        <row r="1310">
          <cell r="B1310" t="str">
            <v>C2206081</v>
          </cell>
          <cell r="C1310" t="str">
            <v>Production</v>
          </cell>
          <cell r="D1310" t="str">
            <v>Curing</v>
          </cell>
          <cell r="E1310">
            <v>0</v>
          </cell>
          <cell r="F1310" t="str">
            <v>CW Operator</v>
          </cell>
          <cell r="G1310" t="str">
            <v>Skilled</v>
          </cell>
          <cell r="H1310">
            <v>44716</v>
          </cell>
          <cell r="I1310">
            <v>44729</v>
          </cell>
          <cell r="J1310">
            <v>0</v>
          </cell>
          <cell r="K1310" t="str">
            <v>Patel Kartik</v>
          </cell>
          <cell r="L1310">
            <v>124.11506849315069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</row>
        <row r="1311">
          <cell r="B1311" t="str">
            <v>C2206082</v>
          </cell>
          <cell r="C1311" t="str">
            <v>Production</v>
          </cell>
          <cell r="D1311" t="str">
            <v>Curing</v>
          </cell>
          <cell r="E1311">
            <v>0</v>
          </cell>
          <cell r="F1311" t="str">
            <v>CW Operator</v>
          </cell>
          <cell r="G1311" t="str">
            <v>Skilled</v>
          </cell>
          <cell r="H1311">
            <v>44718</v>
          </cell>
          <cell r="I1311">
            <v>44980</v>
          </cell>
          <cell r="J1311">
            <v>0</v>
          </cell>
          <cell r="K1311" t="str">
            <v>Ahmad Saiyad Rais</v>
          </cell>
          <cell r="L1311">
            <v>30.693150684931506</v>
          </cell>
          <cell r="M1311">
            <v>34099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</row>
        <row r="1312">
          <cell r="B1312" t="str">
            <v>C2206083</v>
          </cell>
          <cell r="C1312" t="str">
            <v>Production</v>
          </cell>
          <cell r="D1312" t="str">
            <v>Curing</v>
          </cell>
          <cell r="E1312">
            <v>0</v>
          </cell>
          <cell r="F1312" t="str">
            <v>CW Operator</v>
          </cell>
          <cell r="G1312" t="str">
            <v>Skilled</v>
          </cell>
          <cell r="H1312">
            <v>44718</v>
          </cell>
          <cell r="I1312">
            <v>44764</v>
          </cell>
          <cell r="J1312">
            <v>0</v>
          </cell>
          <cell r="K1312" t="str">
            <v>Kunal Kumar Gupta</v>
          </cell>
          <cell r="L1312">
            <v>22.065753424657533</v>
          </cell>
          <cell r="M1312">
            <v>37248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</row>
        <row r="1313">
          <cell r="B1313" t="str">
            <v>C2206084</v>
          </cell>
          <cell r="C1313" t="str">
            <v>QA</v>
          </cell>
          <cell r="D1313" t="str">
            <v>Quality Control</v>
          </cell>
          <cell r="E1313">
            <v>0</v>
          </cell>
          <cell r="F1313" t="str">
            <v>CW Operator</v>
          </cell>
          <cell r="G1313" t="str">
            <v>Skilled</v>
          </cell>
          <cell r="H1313">
            <v>44718</v>
          </cell>
          <cell r="I1313">
            <v>0</v>
          </cell>
          <cell r="J1313">
            <v>0</v>
          </cell>
          <cell r="K1313" t="str">
            <v>Rohit Hasmukhbhai</v>
          </cell>
          <cell r="L1313">
            <v>24.882191780821916</v>
          </cell>
          <cell r="M1313">
            <v>36220</v>
          </cell>
          <cell r="N1313">
            <v>9727266926</v>
          </cell>
          <cell r="O1313" t="str">
            <v>hasmukhrohit825@gmail.com</v>
          </cell>
          <cell r="P1313" t="str">
            <v>bhavan bhai</v>
          </cell>
          <cell r="Q1313">
            <v>9726011908</v>
          </cell>
          <cell r="R1313" t="str">
            <v>father</v>
          </cell>
          <cell r="S1313">
            <v>0</v>
          </cell>
          <cell r="T1313" t="str">
            <v>BAS STEND.Sanand</v>
          </cell>
          <cell r="U1313" t="str">
            <v>panta.rohit vas.po.karoli.virpur.mahissagar.823860</v>
          </cell>
          <cell r="V1313">
            <v>0</v>
          </cell>
          <cell r="W1313">
            <v>761656253486</v>
          </cell>
          <cell r="X1313">
            <v>0</v>
          </cell>
          <cell r="Y1313" t="str">
            <v>ITI</v>
          </cell>
          <cell r="Z1313" t="str">
            <v>Welder</v>
          </cell>
          <cell r="AA1313">
            <v>0</v>
          </cell>
        </row>
        <row r="1314">
          <cell r="B1314" t="str">
            <v>C2206085</v>
          </cell>
          <cell r="C1314" t="str">
            <v>QA</v>
          </cell>
          <cell r="D1314" t="str">
            <v>Quality Control</v>
          </cell>
          <cell r="E1314">
            <v>0</v>
          </cell>
          <cell r="F1314" t="str">
            <v>CW Operator</v>
          </cell>
          <cell r="G1314" t="str">
            <v>Skilled</v>
          </cell>
          <cell r="H1314">
            <v>44718</v>
          </cell>
          <cell r="I1314">
            <v>44733</v>
          </cell>
          <cell r="J1314">
            <v>0</v>
          </cell>
          <cell r="K1314" t="str">
            <v>Keshav Patidar</v>
          </cell>
          <cell r="L1314">
            <v>124.11506849315069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</row>
        <row r="1315">
          <cell r="B1315" t="str">
            <v>C2206086</v>
          </cell>
          <cell r="C1315" t="str">
            <v>Production</v>
          </cell>
          <cell r="D1315" t="str">
            <v>Tire Building</v>
          </cell>
          <cell r="E1315">
            <v>0</v>
          </cell>
          <cell r="F1315" t="str">
            <v>CW Operator</v>
          </cell>
          <cell r="G1315" t="str">
            <v>Skilled</v>
          </cell>
          <cell r="H1315">
            <v>44718</v>
          </cell>
          <cell r="I1315">
            <v>44749</v>
          </cell>
          <cell r="J1315">
            <v>0</v>
          </cell>
          <cell r="K1315" t="str">
            <v>Machhar Lalit Bhartbhai</v>
          </cell>
          <cell r="L1315">
            <v>124.11506849315069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</row>
        <row r="1316">
          <cell r="B1316" t="str">
            <v>C2206087</v>
          </cell>
          <cell r="C1316" t="str">
            <v>QA</v>
          </cell>
          <cell r="D1316" t="str">
            <v>Quality Control</v>
          </cell>
          <cell r="E1316">
            <v>0</v>
          </cell>
          <cell r="F1316" t="str">
            <v>CW Operator</v>
          </cell>
          <cell r="G1316" t="str">
            <v>Skilled</v>
          </cell>
          <cell r="H1316">
            <v>44718</v>
          </cell>
          <cell r="I1316">
            <v>44733</v>
          </cell>
          <cell r="J1316">
            <v>0</v>
          </cell>
          <cell r="K1316" t="str">
            <v>Vasaiya Minesh Chaganbhai</v>
          </cell>
          <cell r="L1316">
            <v>124.11506849315069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</row>
        <row r="1317">
          <cell r="B1317" t="str">
            <v>C2206088</v>
          </cell>
          <cell r="C1317" t="str">
            <v>Production</v>
          </cell>
          <cell r="D1317" t="str">
            <v>Curing</v>
          </cell>
          <cell r="E1317">
            <v>0</v>
          </cell>
          <cell r="F1317" t="str">
            <v>CW Operator</v>
          </cell>
          <cell r="G1317" t="str">
            <v>Skilled</v>
          </cell>
          <cell r="H1317">
            <v>44720</v>
          </cell>
          <cell r="I1317">
            <v>44754</v>
          </cell>
          <cell r="J1317">
            <v>0</v>
          </cell>
          <cell r="K1317" t="str">
            <v>Ahir Jayesh</v>
          </cell>
          <cell r="L1317">
            <v>124.11506849315069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</row>
        <row r="1318">
          <cell r="B1318" t="str">
            <v>C2206089</v>
          </cell>
          <cell r="C1318" t="str">
            <v>Production</v>
          </cell>
          <cell r="D1318" t="str">
            <v>Calender</v>
          </cell>
          <cell r="E1318">
            <v>0</v>
          </cell>
          <cell r="F1318" t="str">
            <v>CW Operator</v>
          </cell>
          <cell r="G1318" t="str">
            <v>Skilled</v>
          </cell>
          <cell r="H1318">
            <v>44720</v>
          </cell>
          <cell r="I1318">
            <v>44760</v>
          </cell>
          <cell r="J1318">
            <v>0</v>
          </cell>
          <cell r="K1318" t="str">
            <v>Jay Brahmabhatt</v>
          </cell>
          <cell r="L1318">
            <v>124.11506849315069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</row>
        <row r="1319">
          <cell r="B1319" t="str">
            <v>C2206090</v>
          </cell>
          <cell r="C1319" t="str">
            <v>Production</v>
          </cell>
          <cell r="D1319" t="str">
            <v>Calender</v>
          </cell>
          <cell r="E1319">
            <v>0</v>
          </cell>
          <cell r="F1319" t="str">
            <v>CW Operator</v>
          </cell>
          <cell r="G1319" t="str">
            <v>Skilled</v>
          </cell>
          <cell r="H1319">
            <v>44719</v>
          </cell>
          <cell r="I1319">
            <v>44890</v>
          </cell>
          <cell r="J1319">
            <v>0</v>
          </cell>
          <cell r="K1319" t="str">
            <v>Bharat Kumar Lalitbhai</v>
          </cell>
          <cell r="L1319">
            <v>124.11506849315069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</row>
        <row r="1320">
          <cell r="B1320" t="str">
            <v>C2206091</v>
          </cell>
          <cell r="C1320" t="str">
            <v>Production</v>
          </cell>
          <cell r="D1320" t="str">
            <v>Calender</v>
          </cell>
          <cell r="E1320">
            <v>0</v>
          </cell>
          <cell r="F1320" t="str">
            <v>CW Operator</v>
          </cell>
          <cell r="G1320" t="str">
            <v>Skilled</v>
          </cell>
          <cell r="H1320">
            <v>44722</v>
          </cell>
          <cell r="I1320">
            <v>44733</v>
          </cell>
          <cell r="J1320">
            <v>0</v>
          </cell>
          <cell r="K1320" t="str">
            <v>Vaghela Girish k.</v>
          </cell>
          <cell r="L1320">
            <v>124.11506849315069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</row>
        <row r="1321">
          <cell r="B1321" t="str">
            <v>C2206092</v>
          </cell>
          <cell r="C1321" t="str">
            <v>Production</v>
          </cell>
          <cell r="D1321" t="str">
            <v>Calender</v>
          </cell>
          <cell r="E1321">
            <v>0</v>
          </cell>
          <cell r="F1321" t="str">
            <v>CW Operator</v>
          </cell>
          <cell r="G1321" t="str">
            <v>Skilled</v>
          </cell>
          <cell r="H1321">
            <v>44722</v>
          </cell>
          <cell r="I1321">
            <v>0</v>
          </cell>
          <cell r="J1321">
            <v>0</v>
          </cell>
          <cell r="K1321" t="str">
            <v>Parmar Sanjaykumar Babubhai</v>
          </cell>
          <cell r="L1321">
            <v>25.095890410958905</v>
          </cell>
          <cell r="M1321">
            <v>36142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</row>
        <row r="1322">
          <cell r="B1322" t="str">
            <v>C2206093</v>
          </cell>
          <cell r="C1322" t="str">
            <v>Production</v>
          </cell>
          <cell r="D1322" t="str">
            <v>Calender</v>
          </cell>
          <cell r="E1322">
            <v>0</v>
          </cell>
          <cell r="F1322" t="str">
            <v>CW Operator</v>
          </cell>
          <cell r="G1322" t="str">
            <v>Skilled</v>
          </cell>
          <cell r="H1322">
            <v>44722</v>
          </cell>
          <cell r="I1322">
            <v>44988</v>
          </cell>
          <cell r="J1322">
            <v>0</v>
          </cell>
          <cell r="K1322" t="str">
            <v>Bamaniya Mukeshkumar</v>
          </cell>
          <cell r="L1322">
            <v>23.019178082191782</v>
          </cell>
          <cell r="M1322">
            <v>36900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</row>
        <row r="1323">
          <cell r="B1323" t="str">
            <v>C2206094</v>
          </cell>
          <cell r="C1323" t="str">
            <v>Production</v>
          </cell>
          <cell r="D1323" t="str">
            <v>Calender</v>
          </cell>
          <cell r="E1323">
            <v>0</v>
          </cell>
          <cell r="F1323" t="str">
            <v>CW Operator</v>
          </cell>
          <cell r="G1323" t="str">
            <v>Skilled</v>
          </cell>
          <cell r="H1323">
            <v>44722</v>
          </cell>
          <cell r="I1323">
            <v>45022</v>
          </cell>
          <cell r="J1323">
            <v>0</v>
          </cell>
          <cell r="K1323" t="str">
            <v>Darji Gauravkumar</v>
          </cell>
          <cell r="L1323">
            <v>26.863013698630137</v>
          </cell>
          <cell r="M1323">
            <v>35497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</row>
        <row r="1324">
          <cell r="B1324" t="str">
            <v>C2206095</v>
          </cell>
          <cell r="C1324" t="str">
            <v>Production</v>
          </cell>
          <cell r="D1324" t="str">
            <v>Calender</v>
          </cell>
          <cell r="E1324">
            <v>0</v>
          </cell>
          <cell r="F1324" t="str">
            <v>CW Operator</v>
          </cell>
          <cell r="G1324" t="str">
            <v>Skilled</v>
          </cell>
          <cell r="H1324">
            <v>44722</v>
          </cell>
          <cell r="I1324">
            <v>44991</v>
          </cell>
          <cell r="J1324">
            <v>0</v>
          </cell>
          <cell r="K1324" t="str">
            <v>Raj Singhaniya</v>
          </cell>
          <cell r="L1324">
            <v>27.789041095890411</v>
          </cell>
          <cell r="M1324">
            <v>35159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</row>
        <row r="1325">
          <cell r="B1325" t="str">
            <v>C2206096</v>
          </cell>
          <cell r="C1325" t="str">
            <v>Production</v>
          </cell>
          <cell r="D1325" t="str">
            <v>Tire Building</v>
          </cell>
          <cell r="E1325">
            <v>0</v>
          </cell>
          <cell r="F1325" t="str">
            <v>CW Operator</v>
          </cell>
          <cell r="G1325" t="str">
            <v>Skilled</v>
          </cell>
          <cell r="H1325">
            <v>44722</v>
          </cell>
          <cell r="I1325">
            <v>44772</v>
          </cell>
          <cell r="J1325">
            <v>0</v>
          </cell>
          <cell r="K1325" t="str">
            <v>Patni Ravi Punambhai</v>
          </cell>
          <cell r="L1325">
            <v>124.11506849315069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</row>
        <row r="1326">
          <cell r="B1326" t="str">
            <v>C2206097</v>
          </cell>
          <cell r="C1326" t="str">
            <v>Production</v>
          </cell>
          <cell r="D1326" t="str">
            <v>Calender</v>
          </cell>
          <cell r="E1326">
            <v>0</v>
          </cell>
          <cell r="F1326" t="str">
            <v>CW Operator</v>
          </cell>
          <cell r="G1326" t="str">
            <v>Skilled</v>
          </cell>
          <cell r="H1326">
            <v>44722</v>
          </cell>
          <cell r="I1326">
            <v>44733</v>
          </cell>
          <cell r="J1326">
            <v>0</v>
          </cell>
          <cell r="K1326" t="str">
            <v>Panchal Hardikumar Pravinbhai</v>
          </cell>
          <cell r="L1326">
            <v>124.11506849315069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</row>
        <row r="1327">
          <cell r="B1327" t="str">
            <v>C2206098</v>
          </cell>
          <cell r="C1327" t="str">
            <v>Production</v>
          </cell>
          <cell r="D1327" t="str">
            <v>Calender</v>
          </cell>
          <cell r="E1327">
            <v>0</v>
          </cell>
          <cell r="F1327" t="str">
            <v>CW Operator</v>
          </cell>
          <cell r="G1327" t="str">
            <v>Skilled</v>
          </cell>
          <cell r="H1327">
            <v>44722</v>
          </cell>
          <cell r="I1327">
            <v>44733</v>
          </cell>
          <cell r="J1327">
            <v>0</v>
          </cell>
          <cell r="K1327" t="str">
            <v>Vishal R. Bodana</v>
          </cell>
          <cell r="L1327">
            <v>124.11506849315069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</row>
        <row r="1328">
          <cell r="B1328" t="str">
            <v>C2206099</v>
          </cell>
          <cell r="C1328" t="str">
            <v>Production</v>
          </cell>
          <cell r="D1328" t="str">
            <v>Calender</v>
          </cell>
          <cell r="E1328">
            <v>0</v>
          </cell>
          <cell r="F1328" t="str">
            <v>CW Operator</v>
          </cell>
          <cell r="G1328" t="str">
            <v>Skilled</v>
          </cell>
          <cell r="H1328">
            <v>44722</v>
          </cell>
          <cell r="I1328">
            <v>45174</v>
          </cell>
          <cell r="J1328">
            <v>0</v>
          </cell>
          <cell r="K1328" t="str">
            <v>Makwana jayeshkumar Kirtibhai</v>
          </cell>
          <cell r="L1328">
            <v>23.347945205479451</v>
          </cell>
          <cell r="M1328">
            <v>36780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</row>
        <row r="1329">
          <cell r="B1329" t="str">
            <v>C2206100</v>
          </cell>
          <cell r="C1329" t="str">
            <v>Production</v>
          </cell>
          <cell r="D1329" t="str">
            <v>Calender</v>
          </cell>
          <cell r="E1329">
            <v>0</v>
          </cell>
          <cell r="F1329" t="str">
            <v>CW Operator</v>
          </cell>
          <cell r="G1329" t="str">
            <v>Skilled</v>
          </cell>
          <cell r="H1329">
            <v>44722</v>
          </cell>
          <cell r="I1329">
            <v>44741</v>
          </cell>
          <cell r="J1329">
            <v>0</v>
          </cell>
          <cell r="K1329" t="str">
            <v>Solanki Nilesh Dayabhai</v>
          </cell>
          <cell r="L1329">
            <v>124.11506849315069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</row>
        <row r="1330">
          <cell r="B1330" t="str">
            <v>C2206101</v>
          </cell>
          <cell r="C1330" t="str">
            <v>Production</v>
          </cell>
          <cell r="D1330" t="str">
            <v>Calender</v>
          </cell>
          <cell r="E1330">
            <v>0</v>
          </cell>
          <cell r="F1330" t="str">
            <v>CW Operator</v>
          </cell>
          <cell r="G1330" t="str">
            <v>Skilled</v>
          </cell>
          <cell r="H1330">
            <v>44722</v>
          </cell>
          <cell r="I1330">
            <v>44872</v>
          </cell>
          <cell r="J1330">
            <v>0</v>
          </cell>
          <cell r="K1330" t="str">
            <v>Patel Satyam</v>
          </cell>
          <cell r="L1330">
            <v>124.11506849315069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</row>
        <row r="1331">
          <cell r="B1331" t="str">
            <v>C2206102</v>
          </cell>
          <cell r="C1331" t="str">
            <v>Production</v>
          </cell>
          <cell r="D1331" t="str">
            <v>Calender</v>
          </cell>
          <cell r="E1331">
            <v>0</v>
          </cell>
          <cell r="F1331" t="str">
            <v>CW Operator</v>
          </cell>
          <cell r="G1331" t="str">
            <v>Skilled</v>
          </cell>
          <cell r="H1331">
            <v>44722</v>
          </cell>
          <cell r="I1331">
            <v>44872</v>
          </cell>
          <cell r="J1331">
            <v>0</v>
          </cell>
          <cell r="K1331" t="str">
            <v>Suthar Meet</v>
          </cell>
          <cell r="L1331">
            <v>124.11506849315069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</row>
        <row r="1332">
          <cell r="B1332" t="str">
            <v>C2206103</v>
          </cell>
          <cell r="C1332" t="str">
            <v>Production</v>
          </cell>
          <cell r="D1332" t="str">
            <v>Calender</v>
          </cell>
          <cell r="E1332">
            <v>0</v>
          </cell>
          <cell r="F1332" t="str">
            <v>CW Operator</v>
          </cell>
          <cell r="G1332" t="str">
            <v>Skilled</v>
          </cell>
          <cell r="H1332">
            <v>44722</v>
          </cell>
          <cell r="I1332">
            <v>45112</v>
          </cell>
          <cell r="J1332">
            <v>0</v>
          </cell>
          <cell r="K1332" t="str">
            <v>Parmar Navnit Rameshbhai</v>
          </cell>
          <cell r="L1332">
            <v>28.153424657534245</v>
          </cell>
          <cell r="M1332">
            <v>35026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</row>
        <row r="1333">
          <cell r="B1333" t="str">
            <v>C2206104</v>
          </cell>
          <cell r="C1333" t="str">
            <v>Production</v>
          </cell>
          <cell r="D1333" t="str">
            <v>Calender</v>
          </cell>
          <cell r="E1333">
            <v>0</v>
          </cell>
          <cell r="F1333" t="str">
            <v>CW Operator</v>
          </cell>
          <cell r="G1333" t="str">
            <v>Skilled</v>
          </cell>
          <cell r="H1333">
            <v>44722</v>
          </cell>
          <cell r="I1333">
            <v>44748</v>
          </cell>
          <cell r="J1333">
            <v>0</v>
          </cell>
          <cell r="K1333" t="str">
            <v>Patel Megh Anilbhai</v>
          </cell>
          <cell r="L1333">
            <v>124.11506849315069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</row>
        <row r="1334">
          <cell r="B1334" t="str">
            <v>C2206105</v>
          </cell>
          <cell r="C1334" t="str">
            <v>Production</v>
          </cell>
          <cell r="D1334" t="str">
            <v>Mixing</v>
          </cell>
          <cell r="E1334">
            <v>0</v>
          </cell>
          <cell r="F1334" t="str">
            <v>CW Operator</v>
          </cell>
          <cell r="G1334" t="str">
            <v>Skilled</v>
          </cell>
          <cell r="H1334">
            <v>44722</v>
          </cell>
          <cell r="I1334">
            <v>44755</v>
          </cell>
          <cell r="J1334">
            <v>0</v>
          </cell>
          <cell r="K1334" t="str">
            <v>Parjapati Sahil P.</v>
          </cell>
          <cell r="L1334">
            <v>124.11506849315069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</row>
        <row r="1335">
          <cell r="B1335" t="str">
            <v>C2206106</v>
          </cell>
          <cell r="C1335" t="str">
            <v>Production</v>
          </cell>
          <cell r="D1335" t="str">
            <v>Mixing</v>
          </cell>
          <cell r="E1335">
            <v>0</v>
          </cell>
          <cell r="F1335" t="str">
            <v>CW Operator</v>
          </cell>
          <cell r="G1335" t="str">
            <v>Skilled</v>
          </cell>
          <cell r="H1335">
            <v>44722</v>
          </cell>
          <cell r="I1335">
            <v>44733</v>
          </cell>
          <cell r="J1335">
            <v>0</v>
          </cell>
          <cell r="K1335" t="str">
            <v>Tank Shakti Ranjitsinh</v>
          </cell>
          <cell r="L1335">
            <v>124.11506849315069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</row>
        <row r="1336">
          <cell r="B1336" t="str">
            <v>C2206107</v>
          </cell>
          <cell r="C1336" t="str">
            <v>Production</v>
          </cell>
          <cell r="D1336" t="str">
            <v>Mixing</v>
          </cell>
          <cell r="E1336">
            <v>0</v>
          </cell>
          <cell r="F1336" t="str">
            <v>CW Operator</v>
          </cell>
          <cell r="G1336" t="str">
            <v>Skilled</v>
          </cell>
          <cell r="H1336">
            <v>44722</v>
          </cell>
          <cell r="I1336">
            <v>44748</v>
          </cell>
          <cell r="J1336">
            <v>0</v>
          </cell>
          <cell r="K1336" t="str">
            <v>Patel Mihirkumar A.</v>
          </cell>
          <cell r="L1336">
            <v>124.11506849315069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</row>
        <row r="1337">
          <cell r="B1337" t="str">
            <v>C2206108</v>
          </cell>
          <cell r="C1337" t="str">
            <v>Production</v>
          </cell>
          <cell r="D1337" t="str">
            <v>Mixing</v>
          </cell>
          <cell r="E1337">
            <v>0</v>
          </cell>
          <cell r="F1337" t="str">
            <v>CW Operator</v>
          </cell>
          <cell r="G1337" t="str">
            <v>Skilled</v>
          </cell>
          <cell r="H1337">
            <v>44722</v>
          </cell>
          <cell r="I1337">
            <v>44748</v>
          </cell>
          <cell r="J1337">
            <v>0</v>
          </cell>
          <cell r="K1337" t="str">
            <v>Bajbha Rakesh bhavanbhai</v>
          </cell>
          <cell r="L1337">
            <v>124.11506849315069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</row>
        <row r="1338">
          <cell r="B1338" t="str">
            <v>C2206109</v>
          </cell>
          <cell r="C1338" t="str">
            <v>Production</v>
          </cell>
          <cell r="D1338" t="str">
            <v>Mixing</v>
          </cell>
          <cell r="E1338">
            <v>0</v>
          </cell>
          <cell r="F1338" t="str">
            <v>CW Operator</v>
          </cell>
          <cell r="G1338" t="str">
            <v>Skilled</v>
          </cell>
          <cell r="H1338">
            <v>44722</v>
          </cell>
          <cell r="I1338">
            <v>44733</v>
          </cell>
          <cell r="J1338">
            <v>0</v>
          </cell>
          <cell r="K1338" t="str">
            <v>Gautam</v>
          </cell>
          <cell r="L1338">
            <v>124.11506849315069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</row>
        <row r="1339">
          <cell r="B1339" t="str">
            <v>C2206110</v>
          </cell>
          <cell r="C1339" t="str">
            <v>Production</v>
          </cell>
          <cell r="D1339" t="str">
            <v>Mixing</v>
          </cell>
          <cell r="E1339">
            <v>0</v>
          </cell>
          <cell r="F1339" t="str">
            <v>CW Operator</v>
          </cell>
          <cell r="G1339" t="str">
            <v>Skilled</v>
          </cell>
          <cell r="H1339">
            <v>44722</v>
          </cell>
          <cell r="I1339">
            <v>44872</v>
          </cell>
          <cell r="J1339">
            <v>0</v>
          </cell>
          <cell r="K1339" t="str">
            <v>Gohil Ravirajsinh bharatsinh</v>
          </cell>
          <cell r="L1339">
            <v>124.11506849315069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</row>
        <row r="1340">
          <cell r="B1340" t="str">
            <v>C2206111</v>
          </cell>
          <cell r="C1340" t="str">
            <v>Production</v>
          </cell>
          <cell r="D1340" t="str">
            <v>Mixing</v>
          </cell>
          <cell r="E1340">
            <v>0</v>
          </cell>
          <cell r="F1340" t="str">
            <v>CW Operator</v>
          </cell>
          <cell r="G1340" t="str">
            <v>Skilled</v>
          </cell>
          <cell r="H1340">
            <v>44722</v>
          </cell>
          <cell r="I1340">
            <v>44755</v>
          </cell>
          <cell r="J1340">
            <v>0</v>
          </cell>
          <cell r="K1340" t="str">
            <v>Patel Ravikumar S.</v>
          </cell>
          <cell r="L1340">
            <v>124.11506849315069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</row>
        <row r="1341">
          <cell r="B1341" t="str">
            <v>C2206112</v>
          </cell>
          <cell r="C1341" t="str">
            <v>Production</v>
          </cell>
          <cell r="D1341" t="str">
            <v>Mixing</v>
          </cell>
          <cell r="E1341">
            <v>0</v>
          </cell>
          <cell r="F1341" t="str">
            <v>CW Operator</v>
          </cell>
          <cell r="G1341" t="str">
            <v>Skilled</v>
          </cell>
          <cell r="H1341">
            <v>44722</v>
          </cell>
          <cell r="I1341">
            <v>44755</v>
          </cell>
          <cell r="J1341">
            <v>0</v>
          </cell>
          <cell r="K1341" t="str">
            <v>Hitesh B. Bambhaniya</v>
          </cell>
          <cell r="L1341">
            <v>124.11506849315069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</row>
        <row r="1342">
          <cell r="B1342" t="str">
            <v>C2206113</v>
          </cell>
          <cell r="C1342" t="str">
            <v>Production</v>
          </cell>
          <cell r="D1342" t="str">
            <v>Mixing</v>
          </cell>
          <cell r="E1342">
            <v>0</v>
          </cell>
          <cell r="F1342" t="str">
            <v>CW Operator</v>
          </cell>
          <cell r="G1342" t="str">
            <v>Skilled</v>
          </cell>
          <cell r="H1342">
            <v>44722</v>
          </cell>
          <cell r="I1342">
            <v>44733</v>
          </cell>
          <cell r="J1342">
            <v>0</v>
          </cell>
          <cell r="K1342" t="str">
            <v>Mandeep Kushwaha</v>
          </cell>
          <cell r="L1342">
            <v>124.11506849315069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</row>
        <row r="1343">
          <cell r="B1343" t="str">
            <v>C2206114</v>
          </cell>
          <cell r="C1343" t="str">
            <v>Production</v>
          </cell>
          <cell r="D1343" t="str">
            <v>Curing</v>
          </cell>
          <cell r="E1343">
            <v>0</v>
          </cell>
          <cell r="F1343" t="str">
            <v>CW Operator</v>
          </cell>
          <cell r="G1343" t="str">
            <v>Skilled</v>
          </cell>
          <cell r="H1343">
            <v>44722</v>
          </cell>
          <cell r="I1343">
            <v>44749</v>
          </cell>
          <cell r="J1343">
            <v>0</v>
          </cell>
          <cell r="K1343" t="str">
            <v>Arjit Mana</v>
          </cell>
          <cell r="L1343">
            <v>124.11506849315069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</row>
        <row r="1344">
          <cell r="B1344" t="str">
            <v>C2206115</v>
          </cell>
          <cell r="C1344" t="str">
            <v>Production</v>
          </cell>
          <cell r="D1344" t="str">
            <v>Curing</v>
          </cell>
          <cell r="E1344">
            <v>0</v>
          </cell>
          <cell r="F1344" t="str">
            <v>CW Operator</v>
          </cell>
          <cell r="G1344" t="str">
            <v>Skilled</v>
          </cell>
          <cell r="H1344">
            <v>44722</v>
          </cell>
          <cell r="I1344">
            <v>45031</v>
          </cell>
          <cell r="J1344">
            <v>0</v>
          </cell>
          <cell r="K1344" t="str">
            <v>parmar kishor Shamjibhai</v>
          </cell>
          <cell r="L1344">
            <v>23.471232876712328</v>
          </cell>
          <cell r="M1344">
            <v>36735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</row>
        <row r="1345">
          <cell r="B1345" t="str">
            <v>C2206116</v>
          </cell>
          <cell r="C1345" t="str">
            <v>Production</v>
          </cell>
          <cell r="D1345" t="str">
            <v>Curing</v>
          </cell>
          <cell r="E1345">
            <v>0</v>
          </cell>
          <cell r="F1345" t="str">
            <v>CW Operator</v>
          </cell>
          <cell r="G1345" t="str">
            <v>Skilled</v>
          </cell>
          <cell r="H1345">
            <v>44722</v>
          </cell>
          <cell r="I1345">
            <v>44733</v>
          </cell>
          <cell r="J1345">
            <v>0</v>
          </cell>
          <cell r="K1345" t="str">
            <v>Vahane Shibha Rameshbhai</v>
          </cell>
          <cell r="L1345">
            <v>124.11506849315069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</row>
        <row r="1346">
          <cell r="B1346" t="str">
            <v>C2206117</v>
          </cell>
          <cell r="C1346" t="str">
            <v>Production</v>
          </cell>
          <cell r="D1346" t="str">
            <v>Extrusion</v>
          </cell>
          <cell r="E1346">
            <v>0</v>
          </cell>
          <cell r="F1346" t="str">
            <v>CW Operator</v>
          </cell>
          <cell r="G1346" t="str">
            <v>Skilled</v>
          </cell>
          <cell r="H1346">
            <v>44722</v>
          </cell>
          <cell r="I1346">
            <v>44849</v>
          </cell>
          <cell r="J1346">
            <v>0</v>
          </cell>
          <cell r="K1346" t="str">
            <v>Patani Kiranbhai Rayabhanbhai</v>
          </cell>
          <cell r="L1346">
            <v>124.11506849315069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</row>
        <row r="1347">
          <cell r="B1347" t="str">
            <v>C2206118</v>
          </cell>
          <cell r="C1347" t="str">
            <v>Production</v>
          </cell>
          <cell r="D1347" t="str">
            <v>Extrusion</v>
          </cell>
          <cell r="E1347">
            <v>0</v>
          </cell>
          <cell r="F1347" t="str">
            <v>CW Operator</v>
          </cell>
          <cell r="G1347" t="str">
            <v>Skilled</v>
          </cell>
          <cell r="H1347">
            <v>44722</v>
          </cell>
          <cell r="I1347">
            <v>44911</v>
          </cell>
          <cell r="J1347">
            <v>0</v>
          </cell>
          <cell r="K1347" t="str">
            <v>Raj M Kansagara</v>
          </cell>
          <cell r="L1347">
            <v>124.11506849315069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</row>
        <row r="1348">
          <cell r="B1348" t="str">
            <v>C2206119</v>
          </cell>
          <cell r="C1348" t="str">
            <v>Production</v>
          </cell>
          <cell r="D1348" t="str">
            <v>Extrusion</v>
          </cell>
          <cell r="E1348">
            <v>0</v>
          </cell>
          <cell r="F1348" t="str">
            <v>CW Operator</v>
          </cell>
          <cell r="G1348" t="str">
            <v>Skilled</v>
          </cell>
          <cell r="H1348">
            <v>44722</v>
          </cell>
          <cell r="I1348">
            <v>44848</v>
          </cell>
          <cell r="J1348">
            <v>0</v>
          </cell>
          <cell r="K1348" t="str">
            <v>Vishal Anilbhai Hariyani</v>
          </cell>
          <cell r="L1348">
            <v>124.11506849315069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</row>
        <row r="1349">
          <cell r="B1349" t="str">
            <v>C2206120</v>
          </cell>
          <cell r="C1349" t="str">
            <v>Production</v>
          </cell>
          <cell r="D1349" t="str">
            <v>Extrusion</v>
          </cell>
          <cell r="E1349">
            <v>0</v>
          </cell>
          <cell r="F1349" t="str">
            <v>CW Operator</v>
          </cell>
          <cell r="G1349" t="str">
            <v>Skilled</v>
          </cell>
          <cell r="H1349">
            <v>44722</v>
          </cell>
          <cell r="I1349">
            <v>44733</v>
          </cell>
          <cell r="J1349">
            <v>0</v>
          </cell>
          <cell r="K1349" t="str">
            <v>Anilkumar Vishnubhai Prajapati</v>
          </cell>
          <cell r="L1349">
            <v>124.11506849315069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</row>
        <row r="1350">
          <cell r="B1350" t="str">
            <v>C2206121</v>
          </cell>
          <cell r="C1350" t="str">
            <v>Production</v>
          </cell>
          <cell r="D1350" t="str">
            <v>Extrusion</v>
          </cell>
          <cell r="E1350">
            <v>0</v>
          </cell>
          <cell r="F1350" t="str">
            <v>CW Operator</v>
          </cell>
          <cell r="G1350" t="str">
            <v>Skilled</v>
          </cell>
          <cell r="H1350">
            <v>44722</v>
          </cell>
          <cell r="I1350">
            <v>44733</v>
          </cell>
          <cell r="J1350">
            <v>0</v>
          </cell>
          <cell r="K1350" t="str">
            <v>Rahul Vishnubhai Raval</v>
          </cell>
          <cell r="L1350">
            <v>124.11506849315069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</row>
        <row r="1351">
          <cell r="B1351" t="str">
            <v>C2206122</v>
          </cell>
          <cell r="C1351" t="str">
            <v>Production</v>
          </cell>
          <cell r="D1351" t="str">
            <v>Tire Building</v>
          </cell>
          <cell r="E1351">
            <v>0</v>
          </cell>
          <cell r="F1351" t="str">
            <v>CW Operator</v>
          </cell>
          <cell r="G1351" t="str">
            <v>Skilled</v>
          </cell>
          <cell r="H1351">
            <v>44722</v>
          </cell>
          <cell r="I1351">
            <v>0</v>
          </cell>
          <cell r="J1351">
            <v>0</v>
          </cell>
          <cell r="K1351" t="str">
            <v>Solanki Rahul</v>
          </cell>
          <cell r="L1351">
            <v>26.610958904109587</v>
          </cell>
          <cell r="M1351">
            <v>35589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</row>
        <row r="1352">
          <cell r="B1352" t="str">
            <v>C2206123</v>
          </cell>
          <cell r="C1352" t="str">
            <v>Production</v>
          </cell>
          <cell r="D1352" t="str">
            <v>Tire Building</v>
          </cell>
          <cell r="E1352">
            <v>0</v>
          </cell>
          <cell r="F1352" t="str">
            <v>CW Operator</v>
          </cell>
          <cell r="G1352" t="str">
            <v>Skilled</v>
          </cell>
          <cell r="H1352">
            <v>44722</v>
          </cell>
          <cell r="I1352">
            <v>45062</v>
          </cell>
          <cell r="J1352">
            <v>0</v>
          </cell>
          <cell r="K1352" t="str">
            <v>Jitendrakumar Nayak</v>
          </cell>
          <cell r="L1352">
            <v>28.627397260273973</v>
          </cell>
          <cell r="M1352">
            <v>34853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</row>
        <row r="1353">
          <cell r="B1353" t="str">
            <v>C2206124</v>
          </cell>
          <cell r="C1353" t="str">
            <v>Production</v>
          </cell>
          <cell r="D1353" t="str">
            <v>Tire Building</v>
          </cell>
          <cell r="E1353">
            <v>0</v>
          </cell>
          <cell r="F1353" t="str">
            <v>CW Operator</v>
          </cell>
          <cell r="G1353" t="str">
            <v>Skilled</v>
          </cell>
          <cell r="H1353">
            <v>44722</v>
          </cell>
          <cell r="I1353">
            <v>0</v>
          </cell>
          <cell r="J1353">
            <v>0</v>
          </cell>
          <cell r="K1353" t="str">
            <v>Kamleshkumar H. Joshi</v>
          </cell>
          <cell r="L1353">
            <v>33.652054794520545</v>
          </cell>
          <cell r="M1353">
            <v>33019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</row>
        <row r="1354">
          <cell r="B1354" t="str">
            <v>C2206125</v>
          </cell>
          <cell r="C1354" t="str">
            <v>Production</v>
          </cell>
          <cell r="D1354" t="str">
            <v>Tire Building</v>
          </cell>
          <cell r="E1354">
            <v>0</v>
          </cell>
          <cell r="F1354" t="str">
            <v>CW Operator</v>
          </cell>
          <cell r="G1354" t="str">
            <v>Skilled</v>
          </cell>
          <cell r="H1354">
            <v>44722</v>
          </cell>
          <cell r="I1354">
            <v>44898</v>
          </cell>
          <cell r="J1354">
            <v>0</v>
          </cell>
          <cell r="K1354" t="str">
            <v>Om S Patel</v>
          </cell>
          <cell r="L1354">
            <v>124.11506849315069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</row>
        <row r="1355">
          <cell r="B1355" t="str">
            <v>C2206126</v>
          </cell>
          <cell r="C1355" t="str">
            <v>Production</v>
          </cell>
          <cell r="D1355" t="str">
            <v>Tire Building</v>
          </cell>
          <cell r="E1355">
            <v>0</v>
          </cell>
          <cell r="F1355" t="str">
            <v>CW Operator</v>
          </cell>
          <cell r="G1355" t="str">
            <v>Skilled</v>
          </cell>
          <cell r="H1355">
            <v>44722</v>
          </cell>
          <cell r="I1355">
            <v>44754</v>
          </cell>
          <cell r="J1355">
            <v>0</v>
          </cell>
          <cell r="K1355" t="str">
            <v>Mansuri Yasinbhai Abdulbhai</v>
          </cell>
          <cell r="L1355">
            <v>124.11506849315069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</row>
        <row r="1356">
          <cell r="B1356" t="str">
            <v>C2206127</v>
          </cell>
          <cell r="C1356" t="str">
            <v>QA</v>
          </cell>
          <cell r="D1356" t="str">
            <v>Quality Control</v>
          </cell>
          <cell r="E1356">
            <v>0</v>
          </cell>
          <cell r="F1356" t="str">
            <v>CW Operator</v>
          </cell>
          <cell r="G1356" t="str">
            <v>Skilled</v>
          </cell>
          <cell r="H1356">
            <v>44722</v>
          </cell>
          <cell r="I1356">
            <v>45033</v>
          </cell>
          <cell r="J1356">
            <v>0</v>
          </cell>
          <cell r="K1356" t="str">
            <v>Ashok Dayma</v>
          </cell>
          <cell r="L1356">
            <v>22.520547945205479</v>
          </cell>
          <cell r="M1356">
            <v>37082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</row>
        <row r="1357">
          <cell r="B1357" t="str">
            <v>C2206128</v>
          </cell>
          <cell r="C1357" t="str">
            <v>QA</v>
          </cell>
          <cell r="D1357" t="str">
            <v>Quality Control</v>
          </cell>
          <cell r="E1357">
            <v>0</v>
          </cell>
          <cell r="F1357" t="str">
            <v>CW Operator</v>
          </cell>
          <cell r="G1357" t="str">
            <v>Skilled</v>
          </cell>
          <cell r="H1357">
            <v>44722</v>
          </cell>
          <cell r="I1357">
            <v>0</v>
          </cell>
          <cell r="J1357">
            <v>0</v>
          </cell>
          <cell r="K1357" t="str">
            <v>Rohitkumar Ishvarbhai Makwana</v>
          </cell>
          <cell r="L1357">
            <v>26.717808219178082</v>
          </cell>
          <cell r="M1357">
            <v>35550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</row>
        <row r="1358">
          <cell r="B1358" t="str">
            <v>C2206129</v>
          </cell>
          <cell r="C1358" t="str">
            <v>QA</v>
          </cell>
          <cell r="D1358" t="str">
            <v>Quality Control</v>
          </cell>
          <cell r="E1358">
            <v>0</v>
          </cell>
          <cell r="F1358" t="str">
            <v>CW Operator</v>
          </cell>
          <cell r="G1358" t="str">
            <v>Skilled</v>
          </cell>
          <cell r="H1358">
            <v>44722</v>
          </cell>
          <cell r="I1358">
            <v>44863</v>
          </cell>
          <cell r="J1358">
            <v>0</v>
          </cell>
          <cell r="K1358" t="str">
            <v>Mayurkumar N Rathod</v>
          </cell>
          <cell r="L1358">
            <v>124.11506849315069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</row>
        <row r="1359">
          <cell r="B1359" t="str">
            <v>C2206130</v>
          </cell>
          <cell r="C1359" t="str">
            <v>QA</v>
          </cell>
          <cell r="D1359" t="str">
            <v>Quality Control</v>
          </cell>
          <cell r="E1359">
            <v>0</v>
          </cell>
          <cell r="F1359" t="str">
            <v>CW Operator</v>
          </cell>
          <cell r="G1359" t="str">
            <v>Skilled</v>
          </cell>
          <cell r="H1359">
            <v>44722</v>
          </cell>
          <cell r="I1359">
            <v>44774</v>
          </cell>
          <cell r="J1359">
            <v>0</v>
          </cell>
          <cell r="K1359" t="str">
            <v>Roshan Singh</v>
          </cell>
          <cell r="L1359">
            <v>124.11506849315069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</row>
        <row r="1360">
          <cell r="B1360" t="str">
            <v>C2206131</v>
          </cell>
          <cell r="C1360" t="str">
            <v>QA</v>
          </cell>
          <cell r="D1360" t="str">
            <v>Quality Control</v>
          </cell>
          <cell r="E1360">
            <v>0</v>
          </cell>
          <cell r="F1360" t="str">
            <v>CW Operator</v>
          </cell>
          <cell r="G1360" t="str">
            <v>Skilled</v>
          </cell>
          <cell r="H1360">
            <v>44722</v>
          </cell>
          <cell r="I1360">
            <v>44733</v>
          </cell>
          <cell r="J1360">
            <v>0</v>
          </cell>
          <cell r="K1360" t="str">
            <v>Yadav Bhavik M</v>
          </cell>
          <cell r="L1360">
            <v>124.11506849315069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</row>
        <row r="1361">
          <cell r="B1361" t="str">
            <v>C2206132</v>
          </cell>
          <cell r="C1361" t="str">
            <v>QA</v>
          </cell>
          <cell r="D1361" t="str">
            <v>Quality Control</v>
          </cell>
          <cell r="E1361">
            <v>0</v>
          </cell>
          <cell r="F1361" t="str">
            <v>CW Operator</v>
          </cell>
          <cell r="G1361" t="str">
            <v>Skilled</v>
          </cell>
          <cell r="H1361">
            <v>44722</v>
          </cell>
          <cell r="I1361">
            <v>44733</v>
          </cell>
          <cell r="J1361">
            <v>0</v>
          </cell>
          <cell r="K1361" t="str">
            <v>Mehulkumar Somsinh Parmar</v>
          </cell>
          <cell r="L1361">
            <v>124.11506849315069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</row>
        <row r="1362">
          <cell r="B1362" t="str">
            <v>C2206133</v>
          </cell>
          <cell r="C1362" t="str">
            <v>QA</v>
          </cell>
          <cell r="D1362" t="str">
            <v>Quality Control</v>
          </cell>
          <cell r="E1362">
            <v>0</v>
          </cell>
          <cell r="F1362" t="str">
            <v>CW Operator</v>
          </cell>
          <cell r="G1362" t="str">
            <v>Skilled</v>
          </cell>
          <cell r="H1362">
            <v>44722</v>
          </cell>
          <cell r="I1362">
            <v>44733</v>
          </cell>
          <cell r="J1362">
            <v>0</v>
          </cell>
          <cell r="K1362" t="str">
            <v>Nayi Hardikkumar Ramanbhai</v>
          </cell>
          <cell r="L1362">
            <v>124.11506849315069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</row>
        <row r="1363">
          <cell r="B1363" t="str">
            <v>C2206134</v>
          </cell>
          <cell r="C1363" t="str">
            <v>QA</v>
          </cell>
          <cell r="D1363" t="str">
            <v>Quality Control</v>
          </cell>
          <cell r="E1363">
            <v>0</v>
          </cell>
          <cell r="F1363" t="str">
            <v>CW Operator</v>
          </cell>
          <cell r="G1363" t="str">
            <v>Skilled</v>
          </cell>
          <cell r="H1363">
            <v>44722</v>
          </cell>
          <cell r="I1363">
            <v>44763</v>
          </cell>
          <cell r="J1363">
            <v>0</v>
          </cell>
          <cell r="K1363" t="str">
            <v>Sathvara Kishanbhai Mukeshbhai</v>
          </cell>
          <cell r="L1363">
            <v>124.11506849315069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</row>
        <row r="1364">
          <cell r="B1364" t="str">
            <v>C2206135</v>
          </cell>
          <cell r="C1364" t="str">
            <v>QA</v>
          </cell>
          <cell r="D1364" t="str">
            <v>Quality Control</v>
          </cell>
          <cell r="E1364">
            <v>0</v>
          </cell>
          <cell r="F1364" t="str">
            <v>CW Operator</v>
          </cell>
          <cell r="G1364" t="str">
            <v>Skilled</v>
          </cell>
          <cell r="H1364">
            <v>44722</v>
          </cell>
          <cell r="I1364">
            <v>44763</v>
          </cell>
          <cell r="J1364">
            <v>0</v>
          </cell>
          <cell r="K1364" t="str">
            <v>Sathvara Ravibhai Nileshbhai</v>
          </cell>
          <cell r="L1364">
            <v>124.11506849315069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</row>
        <row r="1365">
          <cell r="B1365" t="str">
            <v>C2206136</v>
          </cell>
          <cell r="C1365" t="str">
            <v>QA</v>
          </cell>
          <cell r="D1365" t="str">
            <v>Quality Control</v>
          </cell>
          <cell r="E1365">
            <v>0</v>
          </cell>
          <cell r="F1365" t="str">
            <v>CW Operator</v>
          </cell>
          <cell r="G1365" t="str">
            <v>Skilled</v>
          </cell>
          <cell r="H1365">
            <v>44722</v>
          </cell>
          <cell r="I1365">
            <v>44733</v>
          </cell>
          <cell r="J1365">
            <v>0</v>
          </cell>
          <cell r="K1365" t="str">
            <v>Pravinbhai P Bhoi</v>
          </cell>
          <cell r="L1365">
            <v>124.11506849315069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</row>
        <row r="1366">
          <cell r="B1366" t="str">
            <v>C2206137</v>
          </cell>
          <cell r="C1366" t="str">
            <v>Production</v>
          </cell>
          <cell r="D1366" t="str">
            <v>Curing</v>
          </cell>
          <cell r="E1366">
            <v>0</v>
          </cell>
          <cell r="F1366" t="str">
            <v>CW Operator</v>
          </cell>
          <cell r="G1366" t="str">
            <v>Skilled</v>
          </cell>
          <cell r="H1366">
            <v>44725</v>
          </cell>
          <cell r="I1366">
            <v>44756</v>
          </cell>
          <cell r="J1366">
            <v>0</v>
          </cell>
          <cell r="K1366" t="str">
            <v>Dipak Darbey</v>
          </cell>
          <cell r="L1366">
            <v>124.11506849315069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</row>
        <row r="1367">
          <cell r="B1367" t="str">
            <v>C2206138</v>
          </cell>
          <cell r="C1367" t="str">
            <v>Production</v>
          </cell>
          <cell r="D1367" t="str">
            <v>Curing</v>
          </cell>
          <cell r="E1367">
            <v>0</v>
          </cell>
          <cell r="F1367" t="str">
            <v>CW Operator</v>
          </cell>
          <cell r="G1367" t="str">
            <v>Skilled</v>
          </cell>
          <cell r="H1367">
            <v>44725</v>
          </cell>
          <cell r="I1367">
            <v>44733</v>
          </cell>
          <cell r="J1367">
            <v>0</v>
          </cell>
          <cell r="K1367" t="str">
            <v>Ashok Maurya</v>
          </cell>
          <cell r="L1367">
            <v>124.11506849315069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</row>
        <row r="1368">
          <cell r="B1368" t="str">
            <v>C2206139</v>
          </cell>
          <cell r="C1368" t="str">
            <v>Production</v>
          </cell>
          <cell r="D1368" t="str">
            <v>Curing</v>
          </cell>
          <cell r="E1368">
            <v>0</v>
          </cell>
          <cell r="F1368" t="str">
            <v>CW Operator</v>
          </cell>
          <cell r="G1368" t="str">
            <v>Skilled</v>
          </cell>
          <cell r="H1368">
            <v>44725</v>
          </cell>
          <cell r="I1368">
            <v>44733</v>
          </cell>
          <cell r="J1368">
            <v>0</v>
          </cell>
          <cell r="K1368" t="str">
            <v>Mukesh</v>
          </cell>
          <cell r="L1368">
            <v>124.11506849315069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</row>
        <row r="1369">
          <cell r="B1369" t="str">
            <v>C2206140</v>
          </cell>
          <cell r="C1369" t="str">
            <v>Production</v>
          </cell>
          <cell r="D1369" t="str">
            <v>Curing</v>
          </cell>
          <cell r="E1369">
            <v>0</v>
          </cell>
          <cell r="F1369" t="str">
            <v>CW Operator</v>
          </cell>
          <cell r="G1369" t="str">
            <v>Skilled</v>
          </cell>
          <cell r="H1369">
            <v>44725</v>
          </cell>
          <cell r="I1369">
            <v>44748</v>
          </cell>
          <cell r="J1369">
            <v>0</v>
          </cell>
          <cell r="K1369" t="str">
            <v>Prajapati Sahil</v>
          </cell>
          <cell r="L1369">
            <v>124.11506849315069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</row>
        <row r="1370">
          <cell r="B1370" t="str">
            <v>C2206141</v>
          </cell>
          <cell r="C1370" t="str">
            <v>Production</v>
          </cell>
          <cell r="D1370" t="str">
            <v>Curing</v>
          </cell>
          <cell r="E1370">
            <v>0</v>
          </cell>
          <cell r="F1370" t="str">
            <v>CW Operator</v>
          </cell>
          <cell r="G1370" t="str">
            <v>Skilled</v>
          </cell>
          <cell r="H1370">
            <v>44726</v>
          </cell>
          <cell r="I1370">
            <v>44844</v>
          </cell>
          <cell r="J1370">
            <v>0</v>
          </cell>
          <cell r="K1370" t="str">
            <v>Sunilkumar Prajapati</v>
          </cell>
          <cell r="L1370">
            <v>124.11506849315069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</row>
        <row r="1371">
          <cell r="B1371" t="str">
            <v>C2206142</v>
          </cell>
          <cell r="C1371" t="str">
            <v>Production</v>
          </cell>
          <cell r="D1371" t="str">
            <v>Mixing</v>
          </cell>
          <cell r="E1371">
            <v>0</v>
          </cell>
          <cell r="F1371" t="str">
            <v>CW Operator</v>
          </cell>
          <cell r="G1371" t="str">
            <v>Skilled</v>
          </cell>
          <cell r="H1371">
            <v>44726</v>
          </cell>
          <cell r="I1371">
            <v>44743</v>
          </cell>
          <cell r="J1371">
            <v>0</v>
          </cell>
          <cell r="K1371" t="str">
            <v>Nayi Parth Dhirajbhai</v>
          </cell>
          <cell r="L1371">
            <v>124.11506849315069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</row>
        <row r="1372">
          <cell r="B1372" t="str">
            <v>C2206143</v>
          </cell>
          <cell r="C1372" t="str">
            <v>Production</v>
          </cell>
          <cell r="D1372" t="str">
            <v>Mixing</v>
          </cell>
          <cell r="E1372">
            <v>0</v>
          </cell>
          <cell r="F1372" t="str">
            <v>CW Operator</v>
          </cell>
          <cell r="G1372" t="str">
            <v>Skilled</v>
          </cell>
          <cell r="H1372">
            <v>44726</v>
          </cell>
          <cell r="I1372">
            <v>44743</v>
          </cell>
          <cell r="J1372">
            <v>0</v>
          </cell>
          <cell r="K1372" t="str">
            <v>Valand maulikkumar Kiritbhai</v>
          </cell>
          <cell r="L1372">
            <v>124.11506849315069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</row>
        <row r="1373">
          <cell r="B1373" t="str">
            <v>C2206144</v>
          </cell>
          <cell r="C1373" t="str">
            <v>QA</v>
          </cell>
          <cell r="D1373" t="str">
            <v>Quality Control</v>
          </cell>
          <cell r="E1373">
            <v>0</v>
          </cell>
          <cell r="F1373" t="str">
            <v>CW Operator</v>
          </cell>
          <cell r="G1373" t="str">
            <v>Skilled</v>
          </cell>
          <cell r="H1373">
            <v>44727</v>
          </cell>
          <cell r="I1373">
            <v>44873</v>
          </cell>
          <cell r="J1373">
            <v>0</v>
          </cell>
          <cell r="K1373" t="str">
            <v>Naresh Panchal</v>
          </cell>
          <cell r="L1373">
            <v>124.11506849315069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</row>
        <row r="1374">
          <cell r="B1374" t="str">
            <v>C2206145</v>
          </cell>
          <cell r="C1374" t="str">
            <v>QA</v>
          </cell>
          <cell r="D1374" t="str">
            <v>Quality Control</v>
          </cell>
          <cell r="E1374">
            <v>0</v>
          </cell>
          <cell r="F1374" t="str">
            <v>CW Operator</v>
          </cell>
          <cell r="G1374" t="str">
            <v>Skilled</v>
          </cell>
          <cell r="H1374">
            <v>44729</v>
          </cell>
          <cell r="I1374">
            <v>44754</v>
          </cell>
          <cell r="J1374">
            <v>0</v>
          </cell>
          <cell r="K1374" t="str">
            <v>Arunkumar Rajak</v>
          </cell>
          <cell r="L1374">
            <v>124.11506849315069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</row>
        <row r="1375">
          <cell r="B1375" t="str">
            <v>C2206146</v>
          </cell>
          <cell r="C1375" t="str">
            <v>QA</v>
          </cell>
          <cell r="D1375" t="str">
            <v>Quality Control</v>
          </cell>
          <cell r="E1375">
            <v>0</v>
          </cell>
          <cell r="F1375" t="str">
            <v>CW Operator</v>
          </cell>
          <cell r="G1375" t="str">
            <v>Skilled</v>
          </cell>
          <cell r="H1375">
            <v>44729</v>
          </cell>
          <cell r="I1375">
            <v>44810</v>
          </cell>
          <cell r="J1375">
            <v>0</v>
          </cell>
          <cell r="K1375" t="str">
            <v>Malek Mauseem Basirmiyan</v>
          </cell>
          <cell r="L1375">
            <v>124.11506849315069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</row>
        <row r="1376">
          <cell r="B1376" t="str">
            <v>C2206147</v>
          </cell>
          <cell r="C1376" t="str">
            <v>QA</v>
          </cell>
          <cell r="D1376" t="str">
            <v>Quality Control</v>
          </cell>
          <cell r="E1376">
            <v>0</v>
          </cell>
          <cell r="F1376" t="str">
            <v>CW Operator</v>
          </cell>
          <cell r="G1376" t="str">
            <v>Skilled</v>
          </cell>
          <cell r="H1376">
            <v>44729</v>
          </cell>
          <cell r="I1376">
            <v>45037</v>
          </cell>
          <cell r="J1376">
            <v>0</v>
          </cell>
          <cell r="K1376" t="str">
            <v>Ashutosh Kumar</v>
          </cell>
          <cell r="L1376">
            <v>29.701369863013699</v>
          </cell>
          <cell r="M1376">
            <v>34461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</row>
        <row r="1377">
          <cell r="B1377" t="str">
            <v>C2206148</v>
          </cell>
          <cell r="C1377" t="str">
            <v>QA</v>
          </cell>
          <cell r="D1377" t="str">
            <v>Quality Control</v>
          </cell>
          <cell r="E1377">
            <v>0</v>
          </cell>
          <cell r="F1377" t="str">
            <v>CW Operator</v>
          </cell>
          <cell r="G1377" t="str">
            <v>Skilled</v>
          </cell>
          <cell r="H1377">
            <v>44729</v>
          </cell>
          <cell r="I1377">
            <v>44878</v>
          </cell>
          <cell r="J1377">
            <v>0</v>
          </cell>
          <cell r="K1377" t="str">
            <v>Makwana Janakkumar Govindbhai</v>
          </cell>
          <cell r="L1377">
            <v>124.11506849315069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</row>
        <row r="1378">
          <cell r="B1378" t="str">
            <v>C2206149</v>
          </cell>
          <cell r="C1378" t="str">
            <v>QA</v>
          </cell>
          <cell r="D1378" t="str">
            <v>Quality Control</v>
          </cell>
          <cell r="E1378">
            <v>0</v>
          </cell>
          <cell r="F1378" t="str">
            <v>CW Operator</v>
          </cell>
          <cell r="G1378" t="str">
            <v>Skilled</v>
          </cell>
          <cell r="H1378">
            <v>44729</v>
          </cell>
          <cell r="I1378">
            <v>44878</v>
          </cell>
          <cell r="J1378">
            <v>0</v>
          </cell>
          <cell r="K1378" t="str">
            <v>Udra Kumar</v>
          </cell>
          <cell r="L1378">
            <v>124.11506849315069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</row>
        <row r="1379">
          <cell r="B1379" t="str">
            <v>C2206150</v>
          </cell>
          <cell r="C1379" t="str">
            <v>Production</v>
          </cell>
          <cell r="D1379" t="str">
            <v>Calender</v>
          </cell>
          <cell r="E1379">
            <v>0</v>
          </cell>
          <cell r="F1379" t="str">
            <v>CW Operator</v>
          </cell>
          <cell r="G1379" t="str">
            <v>Skilled</v>
          </cell>
          <cell r="H1379">
            <v>44729</v>
          </cell>
          <cell r="I1379">
            <v>44767</v>
          </cell>
          <cell r="J1379">
            <v>0</v>
          </cell>
          <cell r="K1379" t="str">
            <v>Patel Ajaykumar Jayantibhai</v>
          </cell>
          <cell r="L1379">
            <v>124.11506849315069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</row>
        <row r="1380">
          <cell r="B1380" t="str">
            <v>C2206151</v>
          </cell>
          <cell r="C1380" t="str">
            <v>Production</v>
          </cell>
          <cell r="D1380" t="str">
            <v>Calender</v>
          </cell>
          <cell r="E1380">
            <v>0</v>
          </cell>
          <cell r="F1380" t="str">
            <v>CW Operator</v>
          </cell>
          <cell r="G1380" t="str">
            <v>Skilled</v>
          </cell>
          <cell r="H1380">
            <v>44729</v>
          </cell>
          <cell r="I1380">
            <v>44756</v>
          </cell>
          <cell r="J1380">
            <v>0</v>
          </cell>
          <cell r="K1380" t="str">
            <v>Prajpati Mukeshkumar</v>
          </cell>
          <cell r="L1380">
            <v>124.11506849315069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</row>
        <row r="1381">
          <cell r="B1381" t="str">
            <v>C2206152</v>
          </cell>
          <cell r="C1381" t="str">
            <v>QA</v>
          </cell>
          <cell r="D1381" t="str">
            <v>Quality Control</v>
          </cell>
          <cell r="E1381">
            <v>0</v>
          </cell>
          <cell r="F1381" t="str">
            <v>CW Operator</v>
          </cell>
          <cell r="G1381" t="str">
            <v>Skilled</v>
          </cell>
          <cell r="H1381">
            <v>44732</v>
          </cell>
          <cell r="I1381">
            <v>44942</v>
          </cell>
          <cell r="J1381">
            <v>0</v>
          </cell>
          <cell r="K1381" t="str">
            <v>Motaka Nayankumar Bharatbhai</v>
          </cell>
          <cell r="L1381">
            <v>124.11506849315069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</row>
        <row r="1382">
          <cell r="B1382" t="str">
            <v>C2206153</v>
          </cell>
          <cell r="C1382" t="str">
            <v>QA</v>
          </cell>
          <cell r="D1382" t="str">
            <v>Quality Control</v>
          </cell>
          <cell r="E1382">
            <v>0</v>
          </cell>
          <cell r="F1382" t="str">
            <v>CW Operator</v>
          </cell>
          <cell r="G1382" t="str">
            <v>Skilled</v>
          </cell>
          <cell r="H1382">
            <v>44732</v>
          </cell>
          <cell r="I1382">
            <v>44849</v>
          </cell>
          <cell r="J1382">
            <v>0</v>
          </cell>
          <cell r="K1382" t="str">
            <v>Raval Bhaveshkumar Jitendrabhai</v>
          </cell>
          <cell r="L1382">
            <v>124.11506849315069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</row>
        <row r="1383">
          <cell r="B1383" t="str">
            <v>C2206154</v>
          </cell>
          <cell r="C1383" t="str">
            <v>QA</v>
          </cell>
          <cell r="D1383" t="str">
            <v>Quality Control</v>
          </cell>
          <cell r="E1383">
            <v>0</v>
          </cell>
          <cell r="F1383" t="str">
            <v>CW Operator</v>
          </cell>
          <cell r="G1383" t="str">
            <v>Skilled</v>
          </cell>
          <cell r="H1383">
            <v>44732</v>
          </cell>
          <cell r="I1383">
            <v>0</v>
          </cell>
          <cell r="J1383">
            <v>0</v>
          </cell>
          <cell r="K1383" t="str">
            <v>Patel Ravikumar Jashvantbhai</v>
          </cell>
          <cell r="L1383">
            <v>28.008219178082193</v>
          </cell>
          <cell r="M1383">
            <v>35079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</row>
        <row r="1384">
          <cell r="B1384" t="str">
            <v>C2206155</v>
          </cell>
          <cell r="C1384" t="str">
            <v>QA</v>
          </cell>
          <cell r="D1384" t="str">
            <v>Quality Control</v>
          </cell>
          <cell r="E1384">
            <v>0</v>
          </cell>
          <cell r="F1384" t="str">
            <v>CW Operator</v>
          </cell>
          <cell r="G1384" t="str">
            <v>Skilled</v>
          </cell>
          <cell r="H1384">
            <v>44732</v>
          </cell>
          <cell r="I1384">
            <v>44762</v>
          </cell>
          <cell r="J1384">
            <v>0</v>
          </cell>
          <cell r="K1384" t="str">
            <v>Manish Kumar</v>
          </cell>
          <cell r="L1384">
            <v>124.11506849315069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</row>
        <row r="1385">
          <cell r="B1385" t="str">
            <v>C2206156</v>
          </cell>
          <cell r="C1385" t="str">
            <v>QA</v>
          </cell>
          <cell r="D1385" t="str">
            <v>Quality Control</v>
          </cell>
          <cell r="E1385">
            <v>0</v>
          </cell>
          <cell r="F1385" t="str">
            <v>CW Operator</v>
          </cell>
          <cell r="G1385" t="str">
            <v>Skilled</v>
          </cell>
          <cell r="H1385">
            <v>44732</v>
          </cell>
          <cell r="I1385">
            <v>44853</v>
          </cell>
          <cell r="J1385">
            <v>0</v>
          </cell>
          <cell r="K1385" t="str">
            <v>Rabari Mahendrabhai Karsanbhai</v>
          </cell>
          <cell r="L1385">
            <v>124.11506849315069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</row>
        <row r="1386">
          <cell r="B1386" t="str">
            <v>C2206157</v>
          </cell>
          <cell r="C1386" t="str">
            <v>QA</v>
          </cell>
          <cell r="D1386" t="str">
            <v>Quality Control</v>
          </cell>
          <cell r="E1386">
            <v>0</v>
          </cell>
          <cell r="F1386" t="str">
            <v>CW Operator</v>
          </cell>
          <cell r="G1386" t="str">
            <v>Skilled</v>
          </cell>
          <cell r="H1386">
            <v>44732</v>
          </cell>
          <cell r="I1386">
            <v>0</v>
          </cell>
          <cell r="J1386">
            <v>0</v>
          </cell>
          <cell r="K1386" t="str">
            <v>Ganesh Kumar</v>
          </cell>
          <cell r="L1386">
            <v>26.547945205479451</v>
          </cell>
          <cell r="M1386">
            <v>35612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</row>
        <row r="1387">
          <cell r="B1387" t="str">
            <v>C2206158</v>
          </cell>
          <cell r="C1387" t="str">
            <v>Production</v>
          </cell>
          <cell r="D1387" t="str">
            <v>Mixing</v>
          </cell>
          <cell r="E1387">
            <v>0</v>
          </cell>
          <cell r="F1387" t="str">
            <v>CW Operator</v>
          </cell>
          <cell r="G1387" t="str">
            <v>Skilled</v>
          </cell>
          <cell r="H1387">
            <v>44732</v>
          </cell>
          <cell r="I1387">
            <v>44853</v>
          </cell>
          <cell r="J1387">
            <v>0</v>
          </cell>
          <cell r="K1387" t="str">
            <v>Abhishek Kumar</v>
          </cell>
          <cell r="L1387">
            <v>124.11506849315069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</row>
        <row r="1388">
          <cell r="B1388" t="str">
            <v>C2206159</v>
          </cell>
          <cell r="C1388" t="str">
            <v>Production</v>
          </cell>
          <cell r="D1388" t="str">
            <v>Mixing</v>
          </cell>
          <cell r="E1388">
            <v>0</v>
          </cell>
          <cell r="F1388" t="str">
            <v>CW Operator</v>
          </cell>
          <cell r="G1388" t="str">
            <v>Skilled</v>
          </cell>
          <cell r="H1388">
            <v>44732</v>
          </cell>
          <cell r="I1388">
            <v>44919</v>
          </cell>
          <cell r="J1388">
            <v>0</v>
          </cell>
          <cell r="K1388" t="str">
            <v>Prashant Kumar</v>
          </cell>
          <cell r="L1388">
            <v>124.11506849315069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</row>
        <row r="1389">
          <cell r="B1389" t="str">
            <v>C2206160</v>
          </cell>
          <cell r="C1389" t="str">
            <v>Production</v>
          </cell>
          <cell r="D1389" t="str">
            <v>Tire Building</v>
          </cell>
          <cell r="E1389">
            <v>0</v>
          </cell>
          <cell r="F1389" t="str">
            <v>CW Operator</v>
          </cell>
          <cell r="G1389" t="str">
            <v>Skilled</v>
          </cell>
          <cell r="H1389">
            <v>44735</v>
          </cell>
          <cell r="I1389">
            <v>44995</v>
          </cell>
          <cell r="J1389">
            <v>0</v>
          </cell>
          <cell r="K1389" t="str">
            <v>Kailsah Santosh Suryawanshi</v>
          </cell>
          <cell r="L1389">
            <v>26.986301369863014</v>
          </cell>
          <cell r="M1389">
            <v>35452</v>
          </cell>
          <cell r="N1389">
            <v>8625002539</v>
          </cell>
          <cell r="O1389" t="str">
            <v>kailashsuryavanshi727@gmail.com</v>
          </cell>
          <cell r="P1389" t="str">
            <v>Santosh survanshi</v>
          </cell>
          <cell r="Q1389">
            <v>9011951657</v>
          </cell>
          <cell r="R1389" t="str">
            <v>Father</v>
          </cell>
          <cell r="S1389">
            <v>0</v>
          </cell>
          <cell r="T1389" t="str">
            <v>Sanand</v>
          </cell>
          <cell r="U1389" t="str">
            <v>284,Hudko colony, indira sankul, javal, nandurbar maharashtra 425412</v>
          </cell>
          <cell r="V1389">
            <v>0</v>
          </cell>
          <cell r="W1389">
            <v>648880543241</v>
          </cell>
          <cell r="X1389">
            <v>0</v>
          </cell>
          <cell r="Y1389" t="str">
            <v xml:space="preserve">Diploma </v>
          </cell>
          <cell r="Z1389" t="str">
            <v>Mechanical</v>
          </cell>
          <cell r="AA1389">
            <v>0</v>
          </cell>
        </row>
        <row r="1390">
          <cell r="B1390" t="str">
            <v>C2206161</v>
          </cell>
          <cell r="C1390" t="str">
            <v>Production</v>
          </cell>
          <cell r="D1390" t="str">
            <v>Tire Building</v>
          </cell>
          <cell r="E1390">
            <v>0</v>
          </cell>
          <cell r="F1390" t="str">
            <v>CW Operator</v>
          </cell>
          <cell r="G1390" t="str">
            <v>Skilled</v>
          </cell>
          <cell r="H1390">
            <v>44735</v>
          </cell>
          <cell r="I1390">
            <v>0</v>
          </cell>
          <cell r="J1390">
            <v>0</v>
          </cell>
          <cell r="K1390" t="str">
            <v>Hemant Singh</v>
          </cell>
          <cell r="L1390">
            <v>28.608219178082191</v>
          </cell>
          <cell r="M1390">
            <v>34860</v>
          </cell>
          <cell r="N1390">
            <v>9685072502</v>
          </cell>
          <cell r="O1390" t="str">
            <v>hemantsinghvchundavat123@gmail.com</v>
          </cell>
          <cell r="P1390" t="str">
            <v>natvar singh</v>
          </cell>
          <cell r="Q1390">
            <v>7898740558</v>
          </cell>
          <cell r="R1390" t="str">
            <v>Father</v>
          </cell>
          <cell r="S1390">
            <v>0</v>
          </cell>
          <cell r="T1390" t="str">
            <v>Sanand</v>
          </cell>
          <cell r="U1390" t="str">
            <v>makan no.41, ward 4, Gram somiya,mansur, mp 458553</v>
          </cell>
          <cell r="V1390" t="str">
            <v>DKEPR1008A</v>
          </cell>
          <cell r="W1390">
            <v>599534565571</v>
          </cell>
          <cell r="X1390">
            <v>0</v>
          </cell>
          <cell r="Y1390" t="str">
            <v xml:space="preserve">ITI </v>
          </cell>
          <cell r="Z1390" t="str">
            <v>Electrician</v>
          </cell>
          <cell r="AA1390">
            <v>0</v>
          </cell>
        </row>
        <row r="1391">
          <cell r="B1391" t="str">
            <v>C2206162</v>
          </cell>
          <cell r="C1391" t="str">
            <v>Production</v>
          </cell>
          <cell r="D1391" t="str">
            <v>Curing</v>
          </cell>
          <cell r="E1391">
            <v>0</v>
          </cell>
          <cell r="F1391" t="str">
            <v>CW Operator</v>
          </cell>
          <cell r="G1391" t="str">
            <v>Skilled</v>
          </cell>
          <cell r="H1391">
            <v>44735</v>
          </cell>
          <cell r="I1391">
            <v>0</v>
          </cell>
          <cell r="J1391">
            <v>0</v>
          </cell>
          <cell r="K1391" t="str">
            <v>Karan Singh</v>
          </cell>
          <cell r="L1391">
            <v>27.438356164383563</v>
          </cell>
          <cell r="M1391">
            <v>35287</v>
          </cell>
          <cell r="N1391">
            <v>7804878162</v>
          </cell>
          <cell r="O1391" t="str">
            <v>karanbanna8416@gmail.com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 t="str">
            <v>Gdhiya Chokadi.sanand.Ahmedabad.382110</v>
          </cell>
          <cell r="U1391" t="str">
            <v>somya.mandsaur.m.p.458553</v>
          </cell>
          <cell r="V1391" t="str">
            <v>JWGPS2592A</v>
          </cell>
          <cell r="W1391">
            <v>836732400738</v>
          </cell>
          <cell r="X1391">
            <v>0</v>
          </cell>
          <cell r="Y1391" t="str">
            <v>ITI</v>
          </cell>
          <cell r="Z1391" t="str">
            <v>Mechanical</v>
          </cell>
          <cell r="AA1391">
            <v>0</v>
          </cell>
        </row>
        <row r="1392">
          <cell r="B1392" t="str">
            <v>C2206163</v>
          </cell>
          <cell r="C1392" t="str">
            <v>Production</v>
          </cell>
          <cell r="D1392" t="str">
            <v>Extrusion</v>
          </cell>
          <cell r="E1392">
            <v>0</v>
          </cell>
          <cell r="F1392" t="str">
            <v>CW Operator</v>
          </cell>
          <cell r="G1392" t="str">
            <v>Skilled</v>
          </cell>
          <cell r="H1392">
            <v>44736</v>
          </cell>
          <cell r="I1392">
            <v>44777</v>
          </cell>
          <cell r="J1392">
            <v>0</v>
          </cell>
          <cell r="K1392" t="str">
            <v>Patani Ravi</v>
          </cell>
          <cell r="L1392">
            <v>24.232876712328768</v>
          </cell>
          <cell r="M1392">
            <v>36457</v>
          </cell>
          <cell r="N1392">
            <v>8141550474</v>
          </cell>
          <cell r="O1392" t="str">
            <v>raviptni11863@gmail.com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 t="str">
            <v>13/334.patarvadi chali.chamanpura.asarwa.ahmedabad.gujrat.380016</v>
          </cell>
          <cell r="U1392" t="str">
            <v>13/334.patarvadi chali.chamanpura.asarwa.ahmedabad.gujrat.380016</v>
          </cell>
          <cell r="V1392" t="str">
            <v>EKRPP1903E</v>
          </cell>
          <cell r="W1392">
            <v>544035971357</v>
          </cell>
          <cell r="X1392">
            <v>0</v>
          </cell>
          <cell r="Y1392" t="str">
            <v>ITI</v>
          </cell>
          <cell r="Z1392" t="str">
            <v>Fitter</v>
          </cell>
          <cell r="AA1392">
            <v>0</v>
          </cell>
        </row>
        <row r="1393">
          <cell r="B1393" t="str">
            <v>C2206164</v>
          </cell>
          <cell r="C1393" t="str">
            <v>Production</v>
          </cell>
          <cell r="D1393" t="str">
            <v>Extrusion</v>
          </cell>
          <cell r="E1393">
            <v>0</v>
          </cell>
          <cell r="F1393" t="str">
            <v>CW Operator</v>
          </cell>
          <cell r="G1393" t="str">
            <v>Skilled</v>
          </cell>
          <cell r="H1393">
            <v>44736</v>
          </cell>
          <cell r="I1393">
            <v>44777</v>
          </cell>
          <cell r="J1393">
            <v>0</v>
          </cell>
          <cell r="K1393" t="str">
            <v>Gajendra Raidas</v>
          </cell>
          <cell r="L1393">
            <v>23.775342465753425</v>
          </cell>
          <cell r="M1393">
            <v>36624</v>
          </cell>
          <cell r="N1393">
            <v>7726010793</v>
          </cell>
          <cell r="O1393" t="str">
            <v>gajendraravidas00@gmail.com</v>
          </cell>
          <cell r="P1393" t="str">
            <v>ravidas</v>
          </cell>
          <cell r="Q1393">
            <v>7878289652</v>
          </cell>
          <cell r="R1393" t="str">
            <v>Father</v>
          </cell>
          <cell r="S1393">
            <v>0</v>
          </cell>
          <cell r="T1393" t="str">
            <v>Gdhiya Chokadi.sanand.Ahmedabad.382110</v>
          </cell>
          <cell r="U1393" t="str">
            <v>Ravatmal.ajmer.rajasthan.305923</v>
          </cell>
          <cell r="V1393" t="str">
            <v>FQOQPR4335A</v>
          </cell>
          <cell r="W1393">
            <v>796227286064</v>
          </cell>
          <cell r="X1393">
            <v>0</v>
          </cell>
          <cell r="Y1393" t="str">
            <v>ITI</v>
          </cell>
          <cell r="Z1393" t="str">
            <v>Mechanical</v>
          </cell>
          <cell r="AA1393">
            <v>0</v>
          </cell>
        </row>
        <row r="1394">
          <cell r="B1394" t="str">
            <v>C2206165</v>
          </cell>
          <cell r="C1394" t="str">
            <v>Production</v>
          </cell>
          <cell r="D1394" t="str">
            <v>Extrusion</v>
          </cell>
          <cell r="E1394">
            <v>0</v>
          </cell>
          <cell r="F1394" t="str">
            <v>CW Operator</v>
          </cell>
          <cell r="G1394" t="str">
            <v>Skilled</v>
          </cell>
          <cell r="H1394">
            <v>44736</v>
          </cell>
          <cell r="I1394">
            <v>0</v>
          </cell>
          <cell r="J1394">
            <v>0</v>
          </cell>
          <cell r="K1394" t="str">
            <v>Kavithiya Akashbhai Bharatbhai</v>
          </cell>
          <cell r="L1394">
            <v>25.273972602739725</v>
          </cell>
          <cell r="M1394">
            <v>36077</v>
          </cell>
          <cell r="N1394">
            <v>7096572853</v>
          </cell>
          <cell r="O1394">
            <v>0</v>
          </cell>
          <cell r="P1394" t="str">
            <v>Barat bhai</v>
          </cell>
          <cell r="Q1394">
            <v>7359890292</v>
          </cell>
          <cell r="R1394" t="str">
            <v>father</v>
          </cell>
          <cell r="S1394">
            <v>0</v>
          </cell>
          <cell r="T1394" t="str">
            <v>ravalseri.barvala.ghelasa.ahmedabad.gujrat.382450</v>
          </cell>
          <cell r="U1394" t="str">
            <v>ravalseri.barvala.ghelasa.ahmedabad.gujrat.382450</v>
          </cell>
          <cell r="V1394" t="str">
            <v>IDWPK0300J</v>
          </cell>
          <cell r="W1394">
            <v>616699730051</v>
          </cell>
          <cell r="X1394">
            <v>0</v>
          </cell>
          <cell r="Y1394" t="str">
            <v>ITI</v>
          </cell>
          <cell r="Z1394" t="str">
            <v>Electrician</v>
          </cell>
          <cell r="AA1394">
            <v>0</v>
          </cell>
        </row>
        <row r="1395">
          <cell r="B1395" t="str">
            <v>C2206166</v>
          </cell>
          <cell r="C1395" t="str">
            <v>Production</v>
          </cell>
          <cell r="D1395" t="str">
            <v>Tire Building</v>
          </cell>
          <cell r="E1395">
            <v>0</v>
          </cell>
          <cell r="F1395" t="str">
            <v>CW Operator</v>
          </cell>
          <cell r="G1395" t="str">
            <v>Skilled</v>
          </cell>
          <cell r="H1395">
            <v>44736</v>
          </cell>
          <cell r="I1395">
            <v>44774</v>
          </cell>
          <cell r="J1395">
            <v>0</v>
          </cell>
          <cell r="K1395" t="str">
            <v>Varsakiya Devu</v>
          </cell>
          <cell r="L1395">
            <v>26.068493150684933</v>
          </cell>
          <cell r="M1395">
            <v>35787</v>
          </cell>
          <cell r="N1395">
            <v>7069983418</v>
          </cell>
          <cell r="O1395" t="str">
            <v>devuvasauiya@gmail.com</v>
          </cell>
          <cell r="P1395" t="str">
            <v>raja bhai</v>
          </cell>
          <cell r="Q1395">
            <v>6355327193</v>
          </cell>
          <cell r="R1395" t="str">
            <v>father</v>
          </cell>
          <cell r="S1395">
            <v>0</v>
          </cell>
          <cell r="T1395" t="str">
            <v>Shomnath society Sanand Gujrat 382110</v>
          </cell>
          <cell r="U1395" t="str">
            <v>rajnagar socity.bhimrana,devbhumi dwarika.gujrat.361345</v>
          </cell>
          <cell r="V1395" t="str">
            <v>AZPPV4709H</v>
          </cell>
          <cell r="W1395">
            <v>696500366987</v>
          </cell>
          <cell r="X1395">
            <v>0</v>
          </cell>
          <cell r="Y1395" t="str">
            <v>ITI</v>
          </cell>
          <cell r="Z1395" t="str">
            <v>Fitter</v>
          </cell>
          <cell r="AA1395">
            <v>0</v>
          </cell>
        </row>
        <row r="1396">
          <cell r="B1396" t="str">
            <v>C2206167</v>
          </cell>
          <cell r="C1396" t="str">
            <v>Production</v>
          </cell>
          <cell r="D1396" t="str">
            <v>Extrusion</v>
          </cell>
          <cell r="E1396">
            <v>0</v>
          </cell>
          <cell r="F1396" t="str">
            <v>CW Operator</v>
          </cell>
          <cell r="G1396" t="str">
            <v>Skilled</v>
          </cell>
          <cell r="H1396">
            <v>44736</v>
          </cell>
          <cell r="I1396">
            <v>44757</v>
          </cell>
          <cell r="J1396">
            <v>0</v>
          </cell>
          <cell r="K1396" t="str">
            <v>Shubham Adeshpratap</v>
          </cell>
          <cell r="L1396">
            <v>21.101369863013698</v>
          </cell>
          <cell r="M1396">
            <v>37600</v>
          </cell>
          <cell r="N1396">
            <v>9616079132</v>
          </cell>
          <cell r="O1396" t="str">
            <v>shubhamadarsh110@gmail.com</v>
          </cell>
          <cell r="P1396" t="str">
            <v>Mahendra</v>
          </cell>
          <cell r="Q1396">
            <v>7985160091</v>
          </cell>
          <cell r="R1396" t="str">
            <v>father</v>
          </cell>
          <cell r="S1396">
            <v>0</v>
          </cell>
          <cell r="T1396" t="str">
            <v>Shomnath society Sanand Gujrat 382110</v>
          </cell>
          <cell r="U1396" t="str">
            <v>50.mataapur.arazi newada.jaunpur.up.222002</v>
          </cell>
          <cell r="V1396" t="str">
            <v>GGPPP2029R</v>
          </cell>
          <cell r="W1396">
            <v>213194924813</v>
          </cell>
          <cell r="X1396">
            <v>0</v>
          </cell>
          <cell r="Y1396" t="str">
            <v>ITI</v>
          </cell>
          <cell r="Z1396" t="str">
            <v>Mechanical</v>
          </cell>
          <cell r="AA1396">
            <v>0</v>
          </cell>
        </row>
        <row r="1397">
          <cell r="B1397" t="str">
            <v>C2206168</v>
          </cell>
          <cell r="C1397" t="str">
            <v>Production</v>
          </cell>
          <cell r="D1397" t="str">
            <v>Extrusion</v>
          </cell>
          <cell r="E1397">
            <v>0</v>
          </cell>
          <cell r="F1397" t="str">
            <v>CW Operator</v>
          </cell>
          <cell r="G1397" t="str">
            <v>Skilled</v>
          </cell>
          <cell r="H1397">
            <v>44736</v>
          </cell>
          <cell r="I1397">
            <v>44810</v>
          </cell>
          <cell r="J1397">
            <v>0</v>
          </cell>
          <cell r="K1397" t="str">
            <v>Rishu Rai</v>
          </cell>
          <cell r="L1397">
            <v>23.665753424657535</v>
          </cell>
          <cell r="M1397">
            <v>36664</v>
          </cell>
          <cell r="N1397">
            <v>7079132967</v>
          </cell>
          <cell r="O1397">
            <v>0</v>
          </cell>
          <cell r="P1397" t="str">
            <v>harendrasingh</v>
          </cell>
          <cell r="Q1397">
            <v>9135255202</v>
          </cell>
          <cell r="R1397" t="str">
            <v>Father</v>
          </cell>
          <cell r="S1397">
            <v>0</v>
          </cell>
          <cell r="T1397" t="str">
            <v>sanad</v>
          </cell>
          <cell r="U1397" t="str">
            <v>Village mukrera, polic Station revelganj saran bihar 841301</v>
          </cell>
          <cell r="V1397">
            <v>0</v>
          </cell>
          <cell r="W1397">
            <v>0</v>
          </cell>
          <cell r="X1397">
            <v>0</v>
          </cell>
          <cell r="Y1397" t="str">
            <v>Diploma</v>
          </cell>
          <cell r="Z1397" t="str">
            <v>Mechanical</v>
          </cell>
          <cell r="AA1397">
            <v>0</v>
          </cell>
        </row>
        <row r="1398">
          <cell r="B1398" t="str">
            <v>C2206169</v>
          </cell>
          <cell r="C1398" t="str">
            <v>Production</v>
          </cell>
          <cell r="D1398" t="str">
            <v>Tire Building</v>
          </cell>
          <cell r="E1398">
            <v>0</v>
          </cell>
          <cell r="F1398" t="str">
            <v>CW Operator</v>
          </cell>
          <cell r="G1398" t="str">
            <v>Skilled</v>
          </cell>
          <cell r="H1398">
            <v>44737</v>
          </cell>
          <cell r="I1398">
            <v>44754</v>
          </cell>
          <cell r="J1398">
            <v>0</v>
          </cell>
          <cell r="K1398" t="str">
            <v>Tejsingh Manohersingh Panwar</v>
          </cell>
          <cell r="L1398">
            <v>27.632876712328766</v>
          </cell>
          <cell r="M1398">
            <v>35216</v>
          </cell>
          <cell r="N1398">
            <v>6268245665</v>
          </cell>
          <cell r="O1398" t="str">
            <v>ttmtejsingh@gmail.com</v>
          </cell>
          <cell r="P1398" t="str">
            <v xml:space="preserve">manohar </v>
          </cell>
          <cell r="Q1398">
            <v>9399600677</v>
          </cell>
          <cell r="R1398" t="str">
            <v>Father</v>
          </cell>
          <cell r="S1398">
            <v>0</v>
          </cell>
          <cell r="T1398" t="str">
            <v>Sanand</v>
          </cell>
          <cell r="U1398" t="str">
            <v>6 sajjan mil road, Polic thane ke samne, bhavani hair saloon ke pass me, ratlam, mp 457001</v>
          </cell>
          <cell r="V1398" t="str">
            <v>CVUPP5967N</v>
          </cell>
          <cell r="W1398">
            <v>934738647654</v>
          </cell>
          <cell r="X1398">
            <v>0</v>
          </cell>
          <cell r="Y1398" t="str">
            <v>ITI</v>
          </cell>
          <cell r="Z1398" t="str">
            <v>Fitter</v>
          </cell>
          <cell r="AA1398">
            <v>0</v>
          </cell>
        </row>
        <row r="1399">
          <cell r="B1399" t="str">
            <v>C2206170</v>
          </cell>
          <cell r="C1399" t="str">
            <v>Production</v>
          </cell>
          <cell r="D1399" t="str">
            <v>Mixing</v>
          </cell>
          <cell r="E1399">
            <v>0</v>
          </cell>
          <cell r="F1399" t="str">
            <v>CW Operator</v>
          </cell>
          <cell r="G1399" t="str">
            <v>Skilled</v>
          </cell>
          <cell r="H1399">
            <v>44739</v>
          </cell>
          <cell r="I1399">
            <v>45054</v>
          </cell>
          <cell r="J1399">
            <v>0</v>
          </cell>
          <cell r="K1399" t="str">
            <v>Nareshlal Gameti</v>
          </cell>
          <cell r="L1399">
            <v>24.989041095890411</v>
          </cell>
          <cell r="M1399">
            <v>36181</v>
          </cell>
          <cell r="N1399">
            <v>9327292682</v>
          </cell>
          <cell r="O1399" t="str">
            <v>nareshgameti829@gmail.com</v>
          </cell>
          <cell r="P1399" t="str">
            <v>Prataplal</v>
          </cell>
          <cell r="Q1399">
            <v>9316284298</v>
          </cell>
          <cell r="R1399" t="str">
            <v>Father</v>
          </cell>
          <cell r="S1399">
            <v>0</v>
          </cell>
          <cell r="T1399" t="str">
            <v>Sanand</v>
          </cell>
          <cell r="U1399" t="str">
            <v>Village Wali, Tehsil Girva, Udaipur, Raj.313703</v>
          </cell>
          <cell r="V1399" t="str">
            <v>DLBPG3581B</v>
          </cell>
          <cell r="W1399">
            <v>208376996397</v>
          </cell>
          <cell r="X1399">
            <v>0</v>
          </cell>
          <cell r="Y1399" t="str">
            <v>ITI</v>
          </cell>
          <cell r="Z1399" t="str">
            <v>Electrician</v>
          </cell>
          <cell r="AA1399">
            <v>0</v>
          </cell>
        </row>
        <row r="1400">
          <cell r="B1400" t="str">
            <v>C2206171</v>
          </cell>
          <cell r="C1400" t="str">
            <v>Production</v>
          </cell>
          <cell r="D1400" t="str">
            <v>Mixing</v>
          </cell>
          <cell r="E1400">
            <v>0</v>
          </cell>
          <cell r="F1400" t="str">
            <v>CW Operator</v>
          </cell>
          <cell r="G1400" t="str">
            <v>Skilled</v>
          </cell>
          <cell r="H1400">
            <v>44739</v>
          </cell>
          <cell r="I1400">
            <v>0</v>
          </cell>
          <cell r="J1400">
            <v>0</v>
          </cell>
          <cell r="K1400" t="str">
            <v>Yogesh Prajapati</v>
          </cell>
          <cell r="L1400">
            <v>23.282191780821918</v>
          </cell>
          <cell r="M1400">
            <v>36804</v>
          </cell>
          <cell r="N1400">
            <v>7226049727</v>
          </cell>
          <cell r="O1400" t="str">
            <v>yprajapati723@gmail.com</v>
          </cell>
          <cell r="P1400" t="str">
            <v>babu bhai</v>
          </cell>
          <cell r="Q1400">
            <v>8488984502</v>
          </cell>
          <cell r="R1400" t="str">
            <v>father</v>
          </cell>
          <cell r="S1400">
            <v>0</v>
          </cell>
          <cell r="T1400" t="str">
            <v>gota.agmedabad.gujrat.380081</v>
          </cell>
          <cell r="U1400" t="str">
            <v>prajapativas.arathi.mahrsana,gujrat.384325</v>
          </cell>
          <cell r="V1400" t="str">
            <v>GFLPP6022P</v>
          </cell>
          <cell r="W1400">
            <v>313586007803</v>
          </cell>
          <cell r="X1400">
            <v>0</v>
          </cell>
          <cell r="Y1400" t="str">
            <v>ITI</v>
          </cell>
          <cell r="Z1400" t="str">
            <v>Fitter</v>
          </cell>
          <cell r="AA1400">
            <v>0</v>
          </cell>
        </row>
        <row r="1401">
          <cell r="B1401" t="str">
            <v>C2206172</v>
          </cell>
          <cell r="C1401" t="str">
            <v>Production</v>
          </cell>
          <cell r="D1401" t="str">
            <v>Mixing</v>
          </cell>
          <cell r="E1401">
            <v>0</v>
          </cell>
          <cell r="F1401" t="str">
            <v>CW Operator</v>
          </cell>
          <cell r="G1401" t="str">
            <v>Skilled</v>
          </cell>
          <cell r="H1401">
            <v>44739</v>
          </cell>
          <cell r="I1401">
            <v>44823</v>
          </cell>
          <cell r="J1401">
            <v>0</v>
          </cell>
          <cell r="K1401" t="str">
            <v>Arjun Kumar</v>
          </cell>
          <cell r="L1401">
            <v>22.791780821917808</v>
          </cell>
          <cell r="M1401">
            <v>36983</v>
          </cell>
          <cell r="N1401">
            <v>8529501950</v>
          </cell>
          <cell r="O1401">
            <v>0</v>
          </cell>
          <cell r="P1401" t="str">
            <v>Ada ram</v>
          </cell>
          <cell r="Q1401">
            <v>9772397498</v>
          </cell>
          <cell r="R1401" t="str">
            <v>father</v>
          </cell>
          <cell r="S1401">
            <v>0</v>
          </cell>
          <cell r="T1401" t="str">
            <v>Bol gam .Sanand.ahmedabad.gujrat.382110</v>
          </cell>
          <cell r="U1401" t="str">
            <v>patvar bhavan gali/chandana.jalor.rajasthan.343024</v>
          </cell>
          <cell r="V1401" t="str">
            <v>JVNPK0044R</v>
          </cell>
          <cell r="W1401">
            <v>461875342045</v>
          </cell>
          <cell r="X1401">
            <v>0</v>
          </cell>
          <cell r="Y1401" t="str">
            <v>ITI</v>
          </cell>
          <cell r="Z1401" t="str">
            <v>Fitter</v>
          </cell>
          <cell r="AA1401">
            <v>0</v>
          </cell>
        </row>
        <row r="1402">
          <cell r="B1402" t="str">
            <v>C2206173</v>
          </cell>
          <cell r="C1402" t="str">
            <v>Production</v>
          </cell>
          <cell r="D1402" t="str">
            <v>Tire Building</v>
          </cell>
          <cell r="E1402">
            <v>0</v>
          </cell>
          <cell r="F1402" t="str">
            <v>CW Operator</v>
          </cell>
          <cell r="G1402" t="str">
            <v>Skilled</v>
          </cell>
          <cell r="H1402">
            <v>44740</v>
          </cell>
          <cell r="I1402">
            <v>45031</v>
          </cell>
          <cell r="J1402">
            <v>0</v>
          </cell>
          <cell r="K1402" t="str">
            <v>Patel Pragnesh Mahendrabhai</v>
          </cell>
          <cell r="L1402">
            <v>22.553424657534247</v>
          </cell>
          <cell r="M1402">
            <v>37070</v>
          </cell>
          <cell r="N1402">
            <v>6351967496</v>
          </cell>
          <cell r="O1402">
            <v>0</v>
          </cell>
          <cell r="P1402" t="str">
            <v>Mahendra bhai</v>
          </cell>
          <cell r="Q1402">
            <v>8141391998</v>
          </cell>
          <cell r="R1402" t="str">
            <v>father</v>
          </cell>
          <cell r="S1402">
            <v>0</v>
          </cell>
          <cell r="T1402" t="str">
            <v>Shomnath society Sanand Gujrat 382110</v>
          </cell>
          <cell r="U1402" t="str">
            <v>navinparu.transwad.bhalok.mahesana.gujrat.384315</v>
          </cell>
          <cell r="V1402" t="str">
            <v>FQJPP3520C</v>
          </cell>
          <cell r="W1402">
            <v>265558967377</v>
          </cell>
          <cell r="X1402">
            <v>0</v>
          </cell>
          <cell r="Y1402" t="str">
            <v>ITI</v>
          </cell>
          <cell r="Z1402" t="str">
            <v>Electrician</v>
          </cell>
          <cell r="AA1402">
            <v>0</v>
          </cell>
        </row>
        <row r="1403">
          <cell r="B1403" t="str">
            <v>C2206174</v>
          </cell>
          <cell r="C1403" t="str">
            <v>Production</v>
          </cell>
          <cell r="D1403" t="str">
            <v>Tire Building</v>
          </cell>
          <cell r="E1403">
            <v>0</v>
          </cell>
          <cell r="F1403" t="str">
            <v>CW Operator</v>
          </cell>
          <cell r="G1403" t="str">
            <v>Skilled</v>
          </cell>
          <cell r="H1403">
            <v>44740</v>
          </cell>
          <cell r="I1403">
            <v>45020</v>
          </cell>
          <cell r="J1403">
            <v>0</v>
          </cell>
          <cell r="K1403" t="str">
            <v>Parmar Bhavesh Khmjibhai</v>
          </cell>
          <cell r="L1403">
            <v>24.849315068493151</v>
          </cell>
          <cell r="M1403">
            <v>36232</v>
          </cell>
          <cell r="N1403">
            <v>8140331591</v>
          </cell>
          <cell r="O1403">
            <v>0</v>
          </cell>
          <cell r="P1403" t="str">
            <v>Parmar khumajibhai</v>
          </cell>
          <cell r="Q1403">
            <v>9737705571</v>
          </cell>
          <cell r="R1403" t="str">
            <v>Father</v>
          </cell>
          <cell r="S1403">
            <v>0</v>
          </cell>
          <cell r="T1403" t="str">
            <v>Sanand</v>
          </cell>
          <cell r="U1403" t="str">
            <v>Madhiya nagar, Behind Kailaswadi, Bhavnagar, Gujarat 364006</v>
          </cell>
          <cell r="V1403" t="str">
            <v>EFLPP6906J</v>
          </cell>
          <cell r="W1403">
            <v>787179119369</v>
          </cell>
          <cell r="X1403">
            <v>0</v>
          </cell>
          <cell r="Y1403" t="str">
            <v>ITI</v>
          </cell>
          <cell r="Z1403" t="str">
            <v>Fitter</v>
          </cell>
          <cell r="AA1403">
            <v>0</v>
          </cell>
        </row>
        <row r="1404">
          <cell r="B1404" t="str">
            <v>C2206175</v>
          </cell>
          <cell r="C1404" t="str">
            <v>Production</v>
          </cell>
          <cell r="D1404" t="str">
            <v>Tire Building</v>
          </cell>
          <cell r="E1404">
            <v>0</v>
          </cell>
          <cell r="F1404" t="str">
            <v>CW Operator</v>
          </cell>
          <cell r="G1404" t="str">
            <v>Skilled</v>
          </cell>
          <cell r="H1404">
            <v>44740</v>
          </cell>
          <cell r="I1404">
            <v>45009</v>
          </cell>
          <cell r="J1404">
            <v>0</v>
          </cell>
          <cell r="K1404" t="str">
            <v>Tufani Ram</v>
          </cell>
          <cell r="L1404">
            <v>25.673972602739727</v>
          </cell>
          <cell r="M1404">
            <v>35931</v>
          </cell>
          <cell r="N1404">
            <v>7654113658</v>
          </cell>
          <cell r="O1404">
            <v>0</v>
          </cell>
          <cell r="P1404" t="str">
            <v>Haricharan Ram</v>
          </cell>
          <cell r="Q1404">
            <v>7654113658</v>
          </cell>
          <cell r="R1404" t="str">
            <v>Father</v>
          </cell>
          <cell r="S1404">
            <v>0</v>
          </cell>
          <cell r="T1404" t="str">
            <v>Sanand</v>
          </cell>
          <cell r="U1404" t="str">
            <v>Bishunpura, Bhojpur, Dumaria, Bihar 802314</v>
          </cell>
          <cell r="V1404" t="str">
            <v>DQSPR9174M</v>
          </cell>
          <cell r="W1404">
            <v>774349135932</v>
          </cell>
          <cell r="X1404">
            <v>0</v>
          </cell>
          <cell r="Y1404" t="str">
            <v>ITI</v>
          </cell>
          <cell r="Z1404" t="str">
            <v>Electrical</v>
          </cell>
          <cell r="AA1404">
            <v>0</v>
          </cell>
        </row>
        <row r="1405">
          <cell r="B1405" t="str">
            <v>C2206176</v>
          </cell>
          <cell r="C1405" t="str">
            <v>Production</v>
          </cell>
          <cell r="D1405" t="str">
            <v>Tire Building</v>
          </cell>
          <cell r="E1405">
            <v>0</v>
          </cell>
          <cell r="F1405" t="str">
            <v>CW Operator</v>
          </cell>
          <cell r="G1405" t="str">
            <v>Skilled</v>
          </cell>
          <cell r="H1405">
            <v>44740</v>
          </cell>
          <cell r="I1405">
            <v>44749</v>
          </cell>
          <cell r="J1405">
            <v>0</v>
          </cell>
          <cell r="K1405" t="str">
            <v>Jayesh Parmar</v>
          </cell>
          <cell r="L1405">
            <v>23.873972602739727</v>
          </cell>
          <cell r="M1405">
            <v>36588</v>
          </cell>
          <cell r="N1405">
            <v>7801985126</v>
          </cell>
          <cell r="O1405">
            <v>0</v>
          </cell>
          <cell r="P1405" t="str">
            <v>Parmar Vijaykumar</v>
          </cell>
          <cell r="Q1405">
            <v>9712517758</v>
          </cell>
          <cell r="R1405" t="str">
            <v>Brother</v>
          </cell>
          <cell r="S1405">
            <v>0</v>
          </cell>
          <cell r="T1405" t="str">
            <v>Sanand</v>
          </cell>
          <cell r="U1405" t="str">
            <v>Motimalano kuvo, Near palaj piplav road, anand, Gujarat 388465</v>
          </cell>
          <cell r="V1405" t="str">
            <v>ELZPP3091N</v>
          </cell>
          <cell r="W1405">
            <v>526085680119</v>
          </cell>
          <cell r="X1405">
            <v>0</v>
          </cell>
          <cell r="Y1405" t="str">
            <v>ITI &amp; Diploma</v>
          </cell>
          <cell r="Z1405" t="str">
            <v>Electrical</v>
          </cell>
          <cell r="AA1405">
            <v>0</v>
          </cell>
        </row>
        <row r="1406">
          <cell r="B1406" t="str">
            <v>C2206177</v>
          </cell>
          <cell r="C1406" t="str">
            <v>Production</v>
          </cell>
          <cell r="D1406" t="str">
            <v>Tire Building</v>
          </cell>
          <cell r="E1406">
            <v>0</v>
          </cell>
          <cell r="F1406" t="str">
            <v>CW Operator</v>
          </cell>
          <cell r="G1406" t="str">
            <v>Skilled</v>
          </cell>
          <cell r="H1406">
            <v>44741</v>
          </cell>
          <cell r="I1406">
            <v>45260</v>
          </cell>
          <cell r="J1406">
            <v>0</v>
          </cell>
          <cell r="K1406" t="str">
            <v>Mohammad Asad Abdul</v>
          </cell>
          <cell r="L1406">
            <v>24.769863013698629</v>
          </cell>
          <cell r="M1406">
            <v>36261</v>
          </cell>
          <cell r="N1406">
            <v>8109592257</v>
          </cell>
          <cell r="O1406">
            <v>0</v>
          </cell>
          <cell r="P1406" t="str">
            <v>Abdul</v>
          </cell>
          <cell r="Q1406">
            <v>8103947775</v>
          </cell>
          <cell r="R1406" t="str">
            <v>father</v>
          </cell>
          <cell r="S1406">
            <v>0</v>
          </cell>
          <cell r="T1406" t="str">
            <v>gadhiya.sanand</v>
          </cell>
          <cell r="U1406" t="str">
            <v>wr.17.jadachhapar.bhajipani.chhindvada.m.p.480449</v>
          </cell>
          <cell r="V1406" t="str">
            <v>DTMPA2606G</v>
          </cell>
          <cell r="W1406">
            <v>281804524097</v>
          </cell>
          <cell r="X1406">
            <v>0</v>
          </cell>
          <cell r="Y1406" t="str">
            <v>ITI</v>
          </cell>
          <cell r="Z1406" t="str">
            <v>Fitter</v>
          </cell>
          <cell r="AA1406">
            <v>0</v>
          </cell>
        </row>
        <row r="1407">
          <cell r="B1407" t="str">
            <v>C2206178</v>
          </cell>
          <cell r="C1407" t="str">
            <v>Production</v>
          </cell>
          <cell r="D1407" t="str">
            <v>Tire Building</v>
          </cell>
          <cell r="E1407">
            <v>0</v>
          </cell>
          <cell r="F1407" t="str">
            <v>CW Operator</v>
          </cell>
          <cell r="G1407" t="str">
            <v>Skilled</v>
          </cell>
          <cell r="H1407">
            <v>44741</v>
          </cell>
          <cell r="I1407">
            <v>44785</v>
          </cell>
          <cell r="J1407">
            <v>0</v>
          </cell>
          <cell r="K1407" t="str">
            <v>Solanki Nitin</v>
          </cell>
          <cell r="L1407">
            <v>22.69041095890411</v>
          </cell>
          <cell r="M1407">
            <v>37020</v>
          </cell>
          <cell r="N1407">
            <v>6351172398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T1407" t="str">
            <v>santrohidas nagar.behrampura.ahmedabad.gujrat.380014</v>
          </cell>
          <cell r="U1407" t="str">
            <v>santrohidas nagar.behrampura.ahmedabad.gujrat.380014</v>
          </cell>
          <cell r="V1407">
            <v>0</v>
          </cell>
          <cell r="W1407">
            <v>405832984414</v>
          </cell>
          <cell r="X1407">
            <v>0</v>
          </cell>
          <cell r="Y1407" t="str">
            <v>iti</v>
          </cell>
          <cell r="Z1407" t="str">
            <v>Welder</v>
          </cell>
          <cell r="AA1407">
            <v>0</v>
          </cell>
        </row>
        <row r="1408">
          <cell r="B1408" t="str">
            <v>C2206179</v>
          </cell>
          <cell r="C1408" t="str">
            <v>Production</v>
          </cell>
          <cell r="D1408" t="str">
            <v>Tire Building</v>
          </cell>
          <cell r="E1408">
            <v>0</v>
          </cell>
          <cell r="F1408" t="str">
            <v>CW Operator</v>
          </cell>
          <cell r="G1408" t="str">
            <v>Skilled</v>
          </cell>
          <cell r="H1408">
            <v>44741</v>
          </cell>
          <cell r="I1408">
            <v>44748</v>
          </cell>
          <cell r="J1408">
            <v>0</v>
          </cell>
          <cell r="K1408" t="str">
            <v>Sanjaybhai Amrutbhai Bavaliya</v>
          </cell>
          <cell r="L1408">
            <v>23.183561643835617</v>
          </cell>
          <cell r="M1408">
            <v>36840</v>
          </cell>
          <cell r="N1408">
            <v>7265998489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T1408" t="str">
            <v>Sanand</v>
          </cell>
          <cell r="U1408" t="str">
            <v>manipur,mahersana, Kadi, Gujarat 382715</v>
          </cell>
          <cell r="V1408">
            <v>0</v>
          </cell>
          <cell r="W1408">
            <v>626632455031</v>
          </cell>
          <cell r="X1408">
            <v>0</v>
          </cell>
          <cell r="Y1408" t="str">
            <v>ITI</v>
          </cell>
          <cell r="Z1408" t="str">
            <v>Welder</v>
          </cell>
          <cell r="AA1408">
            <v>0</v>
          </cell>
        </row>
        <row r="1409">
          <cell r="B1409" t="str">
            <v>C2206180</v>
          </cell>
          <cell r="C1409" t="str">
            <v>Production</v>
          </cell>
          <cell r="D1409" t="str">
            <v>Mixing</v>
          </cell>
          <cell r="E1409">
            <v>0</v>
          </cell>
          <cell r="F1409" t="str">
            <v>CW Operator</v>
          </cell>
          <cell r="G1409" t="str">
            <v>Skilled</v>
          </cell>
          <cell r="H1409">
            <v>44742</v>
          </cell>
          <cell r="I1409">
            <v>44889</v>
          </cell>
          <cell r="J1409">
            <v>0</v>
          </cell>
          <cell r="K1409" t="str">
            <v>Dharmendrakumar Yadav</v>
          </cell>
          <cell r="L1409">
            <v>25.210958904109589</v>
          </cell>
          <cell r="M1409">
            <v>36100</v>
          </cell>
          <cell r="N1409">
            <v>8858775551</v>
          </cell>
          <cell r="O1409" t="str">
            <v>savitayadav345123@gmail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 t="str">
            <v>Ghodagadi Stand Sanand Ahemdabad Gujarat 382110</v>
          </cell>
          <cell r="U1409" t="str">
            <v>bahuta chakdahi.suryawan.sant ravidas nagar.up.221404</v>
          </cell>
          <cell r="V1409" t="str">
            <v>ARVPY7952P</v>
          </cell>
          <cell r="W1409">
            <v>891592072460</v>
          </cell>
          <cell r="X1409">
            <v>0</v>
          </cell>
          <cell r="Y1409" t="str">
            <v>ITI</v>
          </cell>
          <cell r="Z1409" t="str">
            <v>Diesel Mechanic</v>
          </cell>
          <cell r="AA1409">
            <v>0</v>
          </cell>
        </row>
        <row r="1410">
          <cell r="B1410" t="str">
            <v>C2206181</v>
          </cell>
          <cell r="C1410" t="str">
            <v>Production</v>
          </cell>
          <cell r="D1410" t="str">
            <v>Mixing</v>
          </cell>
          <cell r="E1410">
            <v>0</v>
          </cell>
          <cell r="F1410" t="str">
            <v>CW Operator</v>
          </cell>
          <cell r="G1410" t="str">
            <v>Skilled</v>
          </cell>
          <cell r="H1410">
            <v>44742</v>
          </cell>
          <cell r="I1410">
            <v>44910</v>
          </cell>
          <cell r="J1410">
            <v>0</v>
          </cell>
          <cell r="K1410" t="str">
            <v>Yadav Mukeshkumar</v>
          </cell>
          <cell r="L1410">
            <v>28.693150684931506</v>
          </cell>
          <cell r="M1410">
            <v>34829</v>
          </cell>
          <cell r="N1410">
            <v>7383300500</v>
          </cell>
          <cell r="O1410" t="str">
            <v>ym9321443@gmail.com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T1410" t="str">
            <v>gadhiya.sanand</v>
          </cell>
          <cell r="U1410" t="str">
            <v>bodela faliyu.ratanpur.timba.panchmahal.gujrat.388710</v>
          </cell>
          <cell r="V1410" t="str">
            <v>AMWPY5549C</v>
          </cell>
          <cell r="W1410">
            <v>608225478361</v>
          </cell>
          <cell r="X1410">
            <v>0</v>
          </cell>
          <cell r="Y1410" t="str">
            <v>ITI</v>
          </cell>
          <cell r="Z1410" t="str">
            <v>Diesel Mechanic</v>
          </cell>
          <cell r="AA1410">
            <v>0</v>
          </cell>
        </row>
        <row r="1411">
          <cell r="B1411" t="str">
            <v>C2206182</v>
          </cell>
          <cell r="C1411" t="str">
            <v>Production</v>
          </cell>
          <cell r="D1411" t="str">
            <v>Curing</v>
          </cell>
          <cell r="E1411">
            <v>0</v>
          </cell>
          <cell r="F1411" t="str">
            <v>CW Operator</v>
          </cell>
          <cell r="G1411" t="str">
            <v>Skilled</v>
          </cell>
          <cell r="H1411">
            <v>44743</v>
          </cell>
          <cell r="I1411">
            <v>45064</v>
          </cell>
          <cell r="J1411">
            <v>0</v>
          </cell>
          <cell r="K1411" t="str">
            <v>Solanki Kamleshkumar Udesinh</v>
          </cell>
          <cell r="L1411">
            <v>21.616438356164384</v>
          </cell>
          <cell r="M1411">
            <v>37412</v>
          </cell>
          <cell r="N1411">
            <v>9327021963</v>
          </cell>
          <cell r="O1411" t="str">
            <v>solankikamlesh1963@gmail.com</v>
          </cell>
          <cell r="P1411" t="str">
            <v>Solanki Udesinh</v>
          </cell>
          <cell r="Q1411">
            <v>9327021963</v>
          </cell>
          <cell r="R1411" t="str">
            <v>Father</v>
          </cell>
          <cell r="S1411" t="str">
            <v>Solanki Jagrutiben</v>
          </cell>
          <cell r="T1411" t="str">
            <v>Sanand</v>
          </cell>
          <cell r="U1411" t="str">
            <v>Nava Muvada, Kharod, Kheda, Gujarat 388265</v>
          </cell>
          <cell r="V1411">
            <v>0</v>
          </cell>
          <cell r="W1411">
            <v>634575043153</v>
          </cell>
          <cell r="X1411">
            <v>0</v>
          </cell>
          <cell r="Y1411" t="str">
            <v>ITI</v>
          </cell>
          <cell r="Z1411" t="str">
            <v>Diesel Mechanic</v>
          </cell>
          <cell r="AA1411">
            <v>0</v>
          </cell>
        </row>
        <row r="1412">
          <cell r="B1412" t="str">
            <v>C2206183</v>
          </cell>
          <cell r="C1412" t="str">
            <v>Production</v>
          </cell>
          <cell r="D1412" t="str">
            <v>Curing</v>
          </cell>
          <cell r="E1412">
            <v>0</v>
          </cell>
          <cell r="F1412" t="str">
            <v>CW Operator</v>
          </cell>
          <cell r="G1412" t="str">
            <v>Skilled</v>
          </cell>
          <cell r="H1412">
            <v>44743</v>
          </cell>
          <cell r="I1412">
            <v>0</v>
          </cell>
          <cell r="J1412">
            <v>0</v>
          </cell>
          <cell r="K1412" t="str">
            <v>Parmar Virendrasinh</v>
          </cell>
          <cell r="L1412">
            <v>28.594520547945205</v>
          </cell>
          <cell r="M1412">
            <v>34865</v>
          </cell>
          <cell r="N1412">
            <v>8140414308</v>
          </cell>
          <cell r="O1412" t="str">
            <v>parmarvirendrasinh615@gmail.com</v>
          </cell>
          <cell r="P1412" t="str">
            <v>Parmar maheshsinh</v>
          </cell>
          <cell r="Q1412">
            <v>9913046583</v>
          </cell>
          <cell r="R1412" t="str">
            <v>Father</v>
          </cell>
          <cell r="S1412">
            <v>0</v>
          </cell>
          <cell r="T1412" t="str">
            <v>Sanand</v>
          </cell>
          <cell r="U1412" t="str">
            <v>Pipaliya, po. Chhaliyer, desar, vadodara, Gujarat 391530</v>
          </cell>
          <cell r="V1412">
            <v>0</v>
          </cell>
          <cell r="W1412">
            <v>776656903662</v>
          </cell>
          <cell r="X1412">
            <v>0</v>
          </cell>
          <cell r="Y1412" t="str">
            <v>ITI</v>
          </cell>
          <cell r="Z1412" t="str">
            <v>Fitter</v>
          </cell>
          <cell r="AA1412">
            <v>0</v>
          </cell>
        </row>
        <row r="1413">
          <cell r="B1413" t="str">
            <v>C2206184</v>
          </cell>
          <cell r="C1413" t="str">
            <v>Production</v>
          </cell>
          <cell r="D1413" t="str">
            <v>Curing</v>
          </cell>
          <cell r="E1413">
            <v>0</v>
          </cell>
          <cell r="F1413" t="str">
            <v>CW Operator</v>
          </cell>
          <cell r="G1413" t="str">
            <v>Skilled</v>
          </cell>
          <cell r="H1413">
            <v>44743</v>
          </cell>
          <cell r="I1413">
            <v>44748</v>
          </cell>
          <cell r="J1413">
            <v>0</v>
          </cell>
          <cell r="K1413" t="str">
            <v>Patel Henil</v>
          </cell>
          <cell r="L1413">
            <v>25.038356164383561</v>
          </cell>
          <cell r="M1413">
            <v>36163</v>
          </cell>
          <cell r="N1413">
            <v>7874735812</v>
          </cell>
          <cell r="O1413" t="str">
            <v>henilpatel884@gmail.com</v>
          </cell>
          <cell r="P1413" t="str">
            <v>Patel Ashokkumar</v>
          </cell>
          <cell r="Q1413">
            <v>9427370361</v>
          </cell>
          <cell r="R1413" t="str">
            <v>Father</v>
          </cell>
          <cell r="S1413" t="str">
            <v xml:space="preserve">Rekhaben </v>
          </cell>
          <cell r="T1413" t="str">
            <v>Sanand</v>
          </cell>
          <cell r="U1413" t="str">
            <v>Chiloda, bayad, Arvali, Gujarat 383345</v>
          </cell>
          <cell r="V1413">
            <v>0</v>
          </cell>
          <cell r="W1413">
            <v>775137695723</v>
          </cell>
          <cell r="X1413">
            <v>0</v>
          </cell>
          <cell r="Y1413" t="str">
            <v>Diploma</v>
          </cell>
          <cell r="Z1413" t="str">
            <v>Mechanical</v>
          </cell>
          <cell r="AA1413">
            <v>0</v>
          </cell>
        </row>
        <row r="1414">
          <cell r="B1414" t="str">
            <v>C2206185</v>
          </cell>
          <cell r="C1414" t="str">
            <v>Production</v>
          </cell>
          <cell r="D1414" t="str">
            <v>Curing</v>
          </cell>
          <cell r="E1414">
            <v>0</v>
          </cell>
          <cell r="F1414" t="str">
            <v>CW Operator</v>
          </cell>
          <cell r="G1414" t="str">
            <v>Skilled</v>
          </cell>
          <cell r="H1414">
            <v>44743</v>
          </cell>
          <cell r="I1414">
            <v>44748</v>
          </cell>
          <cell r="J1414">
            <v>0</v>
          </cell>
          <cell r="K1414" t="str">
            <v>Patel Dhruvinkumar Ashokbhai</v>
          </cell>
          <cell r="L1414">
            <v>25.67945205479452</v>
          </cell>
          <cell r="M1414">
            <v>35929</v>
          </cell>
          <cell r="N1414">
            <v>7990667558</v>
          </cell>
          <cell r="O1414" t="str">
            <v>pateldhruvin9066@gmail.com</v>
          </cell>
          <cell r="P1414" t="str">
            <v>Patel sashokbhai</v>
          </cell>
          <cell r="Q1414">
            <v>9998090326</v>
          </cell>
          <cell r="R1414" t="str">
            <v>Father</v>
          </cell>
          <cell r="S1414" t="str">
            <v>Vanitaben</v>
          </cell>
          <cell r="T1414" t="str">
            <v>Sanand</v>
          </cell>
          <cell r="U1414" t="str">
            <v>Patelvas, 89, vasnirel,arvalli, Gujarat 383325</v>
          </cell>
          <cell r="V1414">
            <v>0</v>
          </cell>
          <cell r="W1414">
            <v>266095767722</v>
          </cell>
          <cell r="X1414">
            <v>0</v>
          </cell>
          <cell r="Y1414" t="str">
            <v>Diploma</v>
          </cell>
          <cell r="Z1414" t="str">
            <v>Electrical</v>
          </cell>
          <cell r="AA1414">
            <v>0</v>
          </cell>
        </row>
        <row r="1415">
          <cell r="B1415" t="str">
            <v>C2201186</v>
          </cell>
          <cell r="C1415" t="str">
            <v>Production</v>
          </cell>
          <cell r="D1415" t="str">
            <v>Tire Building</v>
          </cell>
          <cell r="E1415">
            <v>0</v>
          </cell>
          <cell r="F1415" t="str">
            <v>CW Operator</v>
          </cell>
          <cell r="G1415" t="str">
            <v>Skilled</v>
          </cell>
          <cell r="H1415">
            <v>44893</v>
          </cell>
          <cell r="I1415">
            <v>44937</v>
          </cell>
          <cell r="J1415">
            <v>0</v>
          </cell>
          <cell r="K1415" t="str">
            <v>Amrit Mondal</v>
          </cell>
          <cell r="L1415">
            <v>23.813698630136987</v>
          </cell>
          <cell r="M1415">
            <v>36610</v>
          </cell>
          <cell r="N1415">
            <v>8709087644</v>
          </cell>
          <cell r="O1415" t="str">
            <v>amritmandal8311@gmail.com</v>
          </cell>
          <cell r="P1415" t="str">
            <v>Mihir Mandal</v>
          </cell>
          <cell r="Q1415">
            <v>8757203187</v>
          </cell>
          <cell r="R1415" t="str">
            <v>Father</v>
          </cell>
          <cell r="S1415" t="str">
            <v>Tadsi Mandal</v>
          </cell>
          <cell r="T1415" t="str">
            <v>Gam-Motipura Ta-Sanand Dist-Ahmedabad Pin-382110</v>
          </cell>
          <cell r="U1415" t="str">
            <v>s/o-Mihir Mandal Vill-Sukhjora Post-Gundali Pahari Ps, Jamtara,Jharkhand-815351</v>
          </cell>
          <cell r="V1415">
            <v>0</v>
          </cell>
          <cell r="W1415">
            <v>810931229055</v>
          </cell>
          <cell r="X1415">
            <v>0</v>
          </cell>
          <cell r="Y1415" t="str">
            <v>ITI</v>
          </cell>
          <cell r="Z1415" t="str">
            <v>Electrical</v>
          </cell>
          <cell r="AA1415">
            <v>3</v>
          </cell>
        </row>
        <row r="1416">
          <cell r="B1416" t="str">
            <v>C2201187</v>
          </cell>
          <cell r="C1416" t="str">
            <v>Production</v>
          </cell>
          <cell r="D1416" t="str">
            <v>Tire Building</v>
          </cell>
          <cell r="E1416">
            <v>0</v>
          </cell>
          <cell r="F1416" t="str">
            <v>CW Operator</v>
          </cell>
          <cell r="G1416" t="str">
            <v>Skilled</v>
          </cell>
          <cell r="H1416">
            <v>44893</v>
          </cell>
          <cell r="I1416">
            <v>0</v>
          </cell>
          <cell r="J1416">
            <v>0</v>
          </cell>
          <cell r="K1416" t="str">
            <v>Santosh Jambutrao Paikrao</v>
          </cell>
          <cell r="L1416">
            <v>25.873972602739727</v>
          </cell>
          <cell r="M1416">
            <v>35858</v>
          </cell>
          <cell r="N1416">
            <v>7219348692</v>
          </cell>
          <cell r="O1416" t="str">
            <v>paikraosantosh340@gmail.com</v>
          </cell>
          <cell r="P1416" t="str">
            <v>Jambutrao</v>
          </cell>
          <cell r="Q1416">
            <v>7744651944</v>
          </cell>
          <cell r="R1416" t="str">
            <v>Father</v>
          </cell>
          <cell r="S1416">
            <v>0</v>
          </cell>
          <cell r="T1416" t="str">
            <v>Mukti Dham Sanand, Ahmedbad, Gujarat 382110</v>
          </cell>
          <cell r="U1416" t="str">
            <v>s/o-Jambutrao At Post Kalamnuri Ghoda ,Hingoli,Maharashtra.431702</v>
          </cell>
          <cell r="V1416" t="str">
            <v>ELEPP0033H</v>
          </cell>
          <cell r="W1416">
            <v>745363025994</v>
          </cell>
          <cell r="X1416">
            <v>0</v>
          </cell>
          <cell r="Y1416" t="str">
            <v>ITI</v>
          </cell>
          <cell r="Z1416" t="str">
            <v>Welder</v>
          </cell>
          <cell r="AA1416">
            <v>2</v>
          </cell>
        </row>
        <row r="1417">
          <cell r="B1417" t="str">
            <v>C2201188</v>
          </cell>
          <cell r="C1417" t="str">
            <v>Production</v>
          </cell>
          <cell r="D1417" t="str">
            <v>Tire Building</v>
          </cell>
          <cell r="E1417">
            <v>0</v>
          </cell>
          <cell r="F1417" t="str">
            <v>CW Operator</v>
          </cell>
          <cell r="G1417" t="str">
            <v>Skilled</v>
          </cell>
          <cell r="H1417">
            <v>44893</v>
          </cell>
          <cell r="I1417">
            <v>44924</v>
          </cell>
          <cell r="J1417">
            <v>0</v>
          </cell>
          <cell r="K1417" t="str">
            <v>Lekh Raj Ghisu Lal</v>
          </cell>
          <cell r="L1417">
            <v>27.073972602739726</v>
          </cell>
          <cell r="M1417">
            <v>35420</v>
          </cell>
          <cell r="N1417">
            <v>7300244834</v>
          </cell>
          <cell r="O1417" t="str">
            <v>lraj2878@gmail.com</v>
          </cell>
          <cell r="P1417" t="str">
            <v>GhisoLal</v>
          </cell>
          <cell r="Q1417">
            <v>7300244834</v>
          </cell>
          <cell r="R1417" t="str">
            <v>Father</v>
          </cell>
          <cell r="S1417">
            <v>0</v>
          </cell>
          <cell r="T1417" t="str">
            <v>Mukti Dham Sanand, Ahmedbad, Gujarat 382110</v>
          </cell>
          <cell r="U1417" t="str">
            <v>Dilip Garh,Beejowa,Pali,Rajasthan,306601</v>
          </cell>
          <cell r="V1417" t="str">
            <v>FKMPR7568M</v>
          </cell>
          <cell r="W1417">
            <v>284198969655</v>
          </cell>
          <cell r="X1417">
            <v>0</v>
          </cell>
          <cell r="Y1417" t="str">
            <v>ITI</v>
          </cell>
          <cell r="Z1417" t="str">
            <v>Mechanical</v>
          </cell>
          <cell r="AA1417">
            <v>3</v>
          </cell>
        </row>
        <row r="1418">
          <cell r="B1418" t="str">
            <v>C2201189</v>
          </cell>
          <cell r="C1418" t="str">
            <v>Production</v>
          </cell>
          <cell r="D1418" t="str">
            <v>Tire Building</v>
          </cell>
          <cell r="E1418">
            <v>0</v>
          </cell>
          <cell r="F1418" t="str">
            <v>CW Operator</v>
          </cell>
          <cell r="G1418" t="str">
            <v>Skilled</v>
          </cell>
          <cell r="H1418">
            <v>44893</v>
          </cell>
          <cell r="I1418">
            <v>44991</v>
          </cell>
          <cell r="J1418">
            <v>0</v>
          </cell>
          <cell r="K1418" t="str">
            <v>Krishn Kumar Premsagar Pandey</v>
          </cell>
          <cell r="L1418">
            <v>24.438356164383563</v>
          </cell>
          <cell r="M1418">
            <v>36382</v>
          </cell>
          <cell r="N1418">
            <v>6306383080</v>
          </cell>
          <cell r="O1418" t="str">
            <v>kkp101222@gmail.com</v>
          </cell>
          <cell r="P1418" t="str">
            <v>Premshagar</v>
          </cell>
          <cell r="Q1418">
            <v>7459990939</v>
          </cell>
          <cell r="R1418" t="str">
            <v>Father</v>
          </cell>
          <cell r="S1418" t="str">
            <v>Lilawati Devi</v>
          </cell>
          <cell r="T1418" t="str">
            <v>Hajari mata .sanand.ahmedabad .Gujarat. 382110</v>
          </cell>
          <cell r="U1418" t="str">
            <v>Amwa Bazar Mishrauli Ramkola Kushinagar,u.p-274305</v>
          </cell>
          <cell r="V1418" t="str">
            <v>EUWPP3382Q</v>
          </cell>
          <cell r="W1418">
            <v>563143203507</v>
          </cell>
          <cell r="X1418">
            <v>0</v>
          </cell>
          <cell r="Y1418" t="str">
            <v>ITI</v>
          </cell>
          <cell r="Z1418" t="str">
            <v>Electrical</v>
          </cell>
          <cell r="AA1418">
            <v>1</v>
          </cell>
        </row>
        <row r="1419">
          <cell r="B1419" t="str">
            <v>C2201190</v>
          </cell>
          <cell r="C1419" t="str">
            <v>Production</v>
          </cell>
          <cell r="D1419" t="str">
            <v>Tire Building</v>
          </cell>
          <cell r="E1419">
            <v>0</v>
          </cell>
          <cell r="F1419" t="str">
            <v>CW Operator</v>
          </cell>
          <cell r="G1419" t="str">
            <v>Skilled</v>
          </cell>
          <cell r="H1419">
            <v>44893</v>
          </cell>
          <cell r="I1419">
            <v>45043</v>
          </cell>
          <cell r="J1419">
            <v>0</v>
          </cell>
          <cell r="K1419" t="str">
            <v>Saurabh Singh Sanjay Kumar Singh</v>
          </cell>
          <cell r="L1419">
            <v>22.660273972602738</v>
          </cell>
          <cell r="M1419">
            <v>37031</v>
          </cell>
          <cell r="N1419">
            <v>9335192247</v>
          </cell>
          <cell r="O1419" t="str">
            <v>saurabhsingh40004000@gmail.com</v>
          </cell>
          <cell r="P1419" t="str">
            <v>Sanjay Singh</v>
          </cell>
          <cell r="Q1419">
            <v>9696667497</v>
          </cell>
          <cell r="R1419" t="str">
            <v>Father</v>
          </cell>
          <cell r="S1419" t="str">
            <v>Kalpana Singh</v>
          </cell>
          <cell r="T1419" t="str">
            <v>Hajari mata .sanand.ahmedabad .Gujarat. 382110</v>
          </cell>
          <cell r="U1419" t="str">
            <v>Indrawar,Vira Patti,Varanasi,u.p-221105</v>
          </cell>
          <cell r="V1419" t="str">
            <v>LYIPS5420D</v>
          </cell>
          <cell r="W1419">
            <v>991674541021</v>
          </cell>
          <cell r="X1419">
            <v>0</v>
          </cell>
          <cell r="Y1419" t="str">
            <v>ITI</v>
          </cell>
          <cell r="Z1419" t="str">
            <v>Fitter</v>
          </cell>
          <cell r="AA1419">
            <v>0</v>
          </cell>
        </row>
        <row r="1420">
          <cell r="B1420" t="str">
            <v>C2212191</v>
          </cell>
          <cell r="C1420" t="str">
            <v>Production</v>
          </cell>
          <cell r="D1420" t="str">
            <v>Tire Building</v>
          </cell>
          <cell r="E1420">
            <v>0</v>
          </cell>
          <cell r="F1420" t="str">
            <v>CW Operator</v>
          </cell>
          <cell r="G1420" t="str">
            <v>Skilled</v>
          </cell>
          <cell r="H1420">
            <v>44905</v>
          </cell>
          <cell r="I1420">
            <v>44937</v>
          </cell>
          <cell r="J1420">
            <v>0</v>
          </cell>
          <cell r="K1420" t="str">
            <v>Krishna Prem Shing Murari</v>
          </cell>
          <cell r="L1420">
            <v>21.506849315068493</v>
          </cell>
          <cell r="M1420">
            <v>37452</v>
          </cell>
          <cell r="N1420">
            <v>7248535683</v>
          </cell>
          <cell r="O1420" t="str">
            <v>krishnamurari0316@gmail.com</v>
          </cell>
          <cell r="P1420" t="str">
            <v>Prem Singh</v>
          </cell>
          <cell r="Q1420">
            <v>8273182917</v>
          </cell>
          <cell r="R1420" t="str">
            <v>Father</v>
          </cell>
          <cell r="S1420">
            <v>0</v>
          </cell>
          <cell r="T1420">
            <v>0</v>
          </cell>
          <cell r="U1420" t="str">
            <v>Kpsi Khurd,Mathura,UP,281005</v>
          </cell>
          <cell r="V1420" t="str">
            <v>GGCPM6891M</v>
          </cell>
          <cell r="W1420">
            <v>407709215978</v>
          </cell>
          <cell r="X1420">
            <v>0</v>
          </cell>
          <cell r="Y1420" t="str">
            <v>ITI</v>
          </cell>
          <cell r="Z1420" t="str">
            <v>Fitter</v>
          </cell>
          <cell r="AA1420">
            <v>0</v>
          </cell>
        </row>
        <row r="1421">
          <cell r="B1421" t="str">
            <v>C2212192</v>
          </cell>
          <cell r="C1421" t="str">
            <v>Production</v>
          </cell>
          <cell r="D1421" t="str">
            <v>Tire Building</v>
          </cell>
          <cell r="E1421">
            <v>0</v>
          </cell>
          <cell r="F1421" t="str">
            <v>CW Operator</v>
          </cell>
          <cell r="G1421" t="str">
            <v>Skilled</v>
          </cell>
          <cell r="H1421">
            <v>44905</v>
          </cell>
          <cell r="I1421">
            <v>45012</v>
          </cell>
          <cell r="J1421">
            <v>0</v>
          </cell>
          <cell r="K1421" t="str">
            <v>Vikash Guddan Rajak</v>
          </cell>
          <cell r="L1421">
            <v>22.038356164383561</v>
          </cell>
          <cell r="M1421">
            <v>37258</v>
          </cell>
          <cell r="N1421">
            <v>9162739204</v>
          </cell>
          <cell r="O1421" t="str">
            <v>rajak815114@gmail.com</v>
          </cell>
          <cell r="P1421" t="str">
            <v>Guddan Kumar</v>
          </cell>
          <cell r="Q1421">
            <v>6204456308</v>
          </cell>
          <cell r="R1421" t="str">
            <v>Father</v>
          </cell>
          <cell r="S1421" t="str">
            <v>Tara Devi</v>
          </cell>
          <cell r="T1421" t="str">
            <v>Ghoda Gadi Stend .sanand.ahmedabad .Gujarat. 382110</v>
          </cell>
          <cell r="U1421" t="str">
            <v>Vill;Tiloraydih Po,Ghoranji Deori,Giridih,Jharkhand-815314</v>
          </cell>
          <cell r="V1421" t="str">
            <v>ERTPR2976A</v>
          </cell>
          <cell r="W1421">
            <v>871338126267</v>
          </cell>
          <cell r="X1421">
            <v>0</v>
          </cell>
          <cell r="Y1421" t="str">
            <v>ITI</v>
          </cell>
          <cell r="Z1421" t="str">
            <v>Electrical</v>
          </cell>
          <cell r="AA1421">
            <v>0</v>
          </cell>
        </row>
        <row r="1422">
          <cell r="B1422" t="str">
            <v>C2212193</v>
          </cell>
          <cell r="C1422" t="str">
            <v>Production</v>
          </cell>
          <cell r="D1422" t="str">
            <v>Tire Building</v>
          </cell>
          <cell r="E1422">
            <v>0</v>
          </cell>
          <cell r="F1422" t="str">
            <v>CW Operator</v>
          </cell>
          <cell r="G1422" t="str">
            <v>Skilled</v>
          </cell>
          <cell r="H1422">
            <v>44905</v>
          </cell>
          <cell r="I1422">
            <v>0</v>
          </cell>
          <cell r="J1422">
            <v>0</v>
          </cell>
          <cell r="K1422" t="str">
            <v>Khant Jitendra Zavarsinh</v>
          </cell>
          <cell r="L1422">
            <v>25.63013698630137</v>
          </cell>
          <cell r="M1422">
            <v>35947</v>
          </cell>
          <cell r="N1422">
            <v>7434802932</v>
          </cell>
          <cell r="O1422" t="str">
            <v>jitendrasinhkhant@gmail.com</v>
          </cell>
          <cell r="P1422" t="str">
            <v>Zavarsinh</v>
          </cell>
          <cell r="Q1422">
            <v>9099849828</v>
          </cell>
          <cell r="R1422" t="str">
            <v>Father</v>
          </cell>
          <cell r="S1422" t="str">
            <v>Rava Ben</v>
          </cell>
          <cell r="T1422" t="str">
            <v>somnath Socity .sanand.ahmedabad .Gujarat. 382110</v>
          </cell>
          <cell r="U1422" t="str">
            <v>Saraswa,Panchmahals,Santrampur,Gujarat,389110</v>
          </cell>
          <cell r="V1422">
            <v>0</v>
          </cell>
          <cell r="W1422">
            <v>852446494832</v>
          </cell>
          <cell r="X1422">
            <v>0</v>
          </cell>
          <cell r="Y1422" t="str">
            <v>ITI</v>
          </cell>
          <cell r="Z1422" t="str">
            <v>Wiremen</v>
          </cell>
          <cell r="AA1422">
            <v>0</v>
          </cell>
        </row>
        <row r="1423">
          <cell r="B1423" t="str">
            <v>C2212194</v>
          </cell>
          <cell r="C1423" t="str">
            <v>Production</v>
          </cell>
          <cell r="D1423" t="str">
            <v>Tire Building</v>
          </cell>
          <cell r="E1423">
            <v>0</v>
          </cell>
          <cell r="F1423" t="str">
            <v>CW Operator</v>
          </cell>
          <cell r="G1423" t="str">
            <v>Skilled</v>
          </cell>
          <cell r="H1423">
            <v>44905</v>
          </cell>
          <cell r="I1423">
            <v>44960</v>
          </cell>
          <cell r="J1423">
            <v>0</v>
          </cell>
          <cell r="K1423" t="str">
            <v>Alakh Kunar Saroj Kumar Singh</v>
          </cell>
          <cell r="L1423">
            <v>25.865753424657534</v>
          </cell>
          <cell r="M1423">
            <v>35861</v>
          </cell>
          <cell r="N1423">
            <v>6205113175</v>
          </cell>
          <cell r="O1423" t="str">
            <v>alakhkumar070398@gmail.com</v>
          </cell>
          <cell r="P1423" t="str">
            <v>Saroj Kumar</v>
          </cell>
          <cell r="Q1423">
            <v>6205113175</v>
          </cell>
          <cell r="R1423" t="str">
            <v>Father</v>
          </cell>
          <cell r="S1423" t="str">
            <v>Shbya Devi</v>
          </cell>
          <cell r="T1423" t="str">
            <v>Mukti Dham Sanand, Ahmedbad, Gujarat 382110</v>
          </cell>
          <cell r="U1423" t="str">
            <v>Behea,Bhojpur,Bihar,802152</v>
          </cell>
          <cell r="V1423" t="str">
            <v>LPGPS6684J</v>
          </cell>
          <cell r="W1423">
            <v>871877191626</v>
          </cell>
          <cell r="X1423">
            <v>0</v>
          </cell>
          <cell r="Y1423" t="str">
            <v>ITI</v>
          </cell>
          <cell r="Z1423" t="str">
            <v>Fitter</v>
          </cell>
          <cell r="AA1423">
            <v>2</v>
          </cell>
        </row>
        <row r="1424">
          <cell r="B1424" t="str">
            <v>C2212195</v>
          </cell>
          <cell r="C1424" t="str">
            <v>Production</v>
          </cell>
          <cell r="D1424" t="str">
            <v>Tire Building</v>
          </cell>
          <cell r="E1424">
            <v>0</v>
          </cell>
          <cell r="F1424" t="str">
            <v>CW Operator</v>
          </cell>
          <cell r="G1424" t="str">
            <v>Skilled</v>
          </cell>
          <cell r="H1424">
            <v>44905</v>
          </cell>
          <cell r="I1424">
            <v>44980</v>
          </cell>
          <cell r="J1424">
            <v>0</v>
          </cell>
          <cell r="K1424" t="str">
            <v>Vivek Kumar Gayandutt Mishra</v>
          </cell>
          <cell r="L1424">
            <v>25.517808219178082</v>
          </cell>
          <cell r="M1424">
            <v>35988</v>
          </cell>
          <cell r="N1424">
            <v>7985357073</v>
          </cell>
          <cell r="O1424" t="str">
            <v>mishravivek3573@gmail.com</v>
          </cell>
          <cell r="P1424" t="str">
            <v xml:space="preserve">Gayandutt </v>
          </cell>
          <cell r="Q1424">
            <v>9026244332</v>
          </cell>
          <cell r="R1424" t="str">
            <v>Father</v>
          </cell>
          <cell r="S1424" t="str">
            <v>Kalpana Devi</v>
          </cell>
          <cell r="T1424" t="str">
            <v>Mukti Dham Sanand, Ahmedbad, Gujarat 382110</v>
          </cell>
          <cell r="U1424" t="str">
            <v>Kainpura Damarua Jangal po,Raghunathpur,Basti,Up,272002</v>
          </cell>
          <cell r="V1424" t="str">
            <v>EEKPM3389L</v>
          </cell>
          <cell r="W1424">
            <v>473039161897</v>
          </cell>
          <cell r="X1424">
            <v>0</v>
          </cell>
          <cell r="Y1424" t="str">
            <v>ITI</v>
          </cell>
          <cell r="Z1424" t="str">
            <v>Fitter</v>
          </cell>
          <cell r="AA1424">
            <v>0</v>
          </cell>
        </row>
        <row r="1425">
          <cell r="B1425" t="str">
            <v>C2212196</v>
          </cell>
          <cell r="C1425" t="str">
            <v>Production</v>
          </cell>
          <cell r="D1425" t="str">
            <v>Calender</v>
          </cell>
          <cell r="E1425">
            <v>0</v>
          </cell>
          <cell r="F1425" t="str">
            <v>CW Operator</v>
          </cell>
          <cell r="G1425" t="str">
            <v>Skilled</v>
          </cell>
          <cell r="H1425">
            <v>44905</v>
          </cell>
          <cell r="I1425">
            <v>45007</v>
          </cell>
          <cell r="J1425">
            <v>0</v>
          </cell>
          <cell r="K1425" t="str">
            <v>Sonu Kumar Manoj Ray</v>
          </cell>
          <cell r="L1425">
            <v>19.92876712328767</v>
          </cell>
          <cell r="M1425">
            <v>38028</v>
          </cell>
          <cell r="N1425">
            <v>7258873184</v>
          </cell>
          <cell r="O1425" t="str">
            <v>sonukumar20m47@gmail.com</v>
          </cell>
          <cell r="P1425" t="str">
            <v>Manoj Bhai</v>
          </cell>
          <cell r="Q1425">
            <v>6901504511</v>
          </cell>
          <cell r="R1425" t="str">
            <v>Father</v>
          </cell>
          <cell r="S1425" t="str">
            <v>Shusila Devi</v>
          </cell>
          <cell r="T1425" t="str">
            <v>Madhav Nagar.Sanand, Ahmedbad, Gujarat 382110</v>
          </cell>
          <cell r="U1425" t="str">
            <v>Belkanti Dharahara po,Rup Chhapta,ps-sahebganj,Dist-Muzaffarpur,Bihar,843125</v>
          </cell>
          <cell r="V1425" t="str">
            <v>MACPK0714K</v>
          </cell>
          <cell r="W1425">
            <v>738675843887</v>
          </cell>
          <cell r="X1425">
            <v>0</v>
          </cell>
          <cell r="Y1425" t="str">
            <v>ITI</v>
          </cell>
          <cell r="Z1425" t="str">
            <v>Electrical</v>
          </cell>
          <cell r="AA1425">
            <v>0</v>
          </cell>
        </row>
        <row r="1426">
          <cell r="B1426" t="str">
            <v>C2212197</v>
          </cell>
          <cell r="C1426" t="str">
            <v>Production</v>
          </cell>
          <cell r="D1426" t="str">
            <v>Curing</v>
          </cell>
          <cell r="E1426">
            <v>0</v>
          </cell>
          <cell r="F1426" t="str">
            <v>CW Operator</v>
          </cell>
          <cell r="G1426" t="str">
            <v>Skilled</v>
          </cell>
          <cell r="H1426">
            <v>44905</v>
          </cell>
          <cell r="I1426">
            <v>44925</v>
          </cell>
          <cell r="J1426">
            <v>0</v>
          </cell>
          <cell r="K1426" t="str">
            <v>Sushil Singh GovindSingh Chauhan</v>
          </cell>
          <cell r="L1426">
            <v>23.975342465753425</v>
          </cell>
          <cell r="M1426">
            <v>36551</v>
          </cell>
          <cell r="N1426">
            <v>7495809958</v>
          </cell>
          <cell r="O1426" t="str">
            <v>chauhansushil2000@gmail.com</v>
          </cell>
          <cell r="P1426" t="str">
            <v>Govind Singh</v>
          </cell>
          <cell r="Q1426">
            <v>9723531514</v>
          </cell>
          <cell r="R1426" t="str">
            <v>Father</v>
          </cell>
          <cell r="S1426">
            <v>0</v>
          </cell>
          <cell r="T1426" t="str">
            <v>221,Anilvadi Chawl,Premnagar Memco,Naroda,Ahmedabad,Gujrat,382345</v>
          </cell>
          <cell r="U1426" t="str">
            <v>221,Anilvadi Chawl,Premnagar Memco,Naroda,Ahmedabad,Gujrat,382345</v>
          </cell>
          <cell r="V1426" t="str">
            <v>BZRPC8818D</v>
          </cell>
          <cell r="W1426">
            <v>826951781602</v>
          </cell>
          <cell r="X1426">
            <v>0</v>
          </cell>
          <cell r="Y1426" t="str">
            <v>ITI</v>
          </cell>
          <cell r="Z1426" t="str">
            <v>Diesel Mechanic</v>
          </cell>
          <cell r="AA1426">
            <v>0</v>
          </cell>
        </row>
        <row r="1427">
          <cell r="B1427" t="str">
            <v>C2212198</v>
          </cell>
          <cell r="C1427" t="str">
            <v>Production</v>
          </cell>
          <cell r="D1427" t="str">
            <v>Curing</v>
          </cell>
          <cell r="E1427">
            <v>0</v>
          </cell>
          <cell r="F1427" t="str">
            <v>CW Operator</v>
          </cell>
          <cell r="G1427" t="str">
            <v>Skilled</v>
          </cell>
          <cell r="H1427">
            <v>44905</v>
          </cell>
          <cell r="I1427">
            <v>44915</v>
          </cell>
          <cell r="J1427">
            <v>0</v>
          </cell>
          <cell r="K1427" t="str">
            <v>Robin Ramesh Kumar Sharma</v>
          </cell>
          <cell r="L1427">
            <v>25.517808219178082</v>
          </cell>
          <cell r="M1427">
            <v>35988</v>
          </cell>
          <cell r="N1427">
            <v>8269619492</v>
          </cell>
          <cell r="O1427" t="str">
            <v>raajsharma9926551609@gmail.com</v>
          </cell>
          <cell r="P1427" t="str">
            <v>Ramesh Kumar</v>
          </cell>
          <cell r="Q1427">
            <v>9009416917</v>
          </cell>
          <cell r="R1427" t="str">
            <v>Father</v>
          </cell>
          <cell r="S1427">
            <v>0</v>
          </cell>
          <cell r="T1427" t="str">
            <v>Ghoda Gadi Stend .sanand.ahmedabad .Gujarat. 382110</v>
          </cell>
          <cell r="U1427" t="str">
            <v>Imali Vali,Galee,Salai,Morena,M.P,476229</v>
          </cell>
          <cell r="V1427" t="str">
            <v>JEVPS7574K</v>
          </cell>
          <cell r="W1427">
            <v>230560147294</v>
          </cell>
          <cell r="X1427">
            <v>0</v>
          </cell>
          <cell r="Y1427" t="str">
            <v>ITI</v>
          </cell>
          <cell r="Z1427" t="str">
            <v>Electrical</v>
          </cell>
          <cell r="AA1427">
            <v>0</v>
          </cell>
        </row>
        <row r="1428">
          <cell r="B1428" t="str">
            <v>C2212199</v>
          </cell>
          <cell r="C1428" t="str">
            <v>Production</v>
          </cell>
          <cell r="D1428" t="str">
            <v>Curing</v>
          </cell>
          <cell r="E1428">
            <v>0</v>
          </cell>
          <cell r="F1428" t="str">
            <v>CW Operator</v>
          </cell>
          <cell r="G1428" t="str">
            <v>Skilled</v>
          </cell>
          <cell r="H1428">
            <v>44905</v>
          </cell>
          <cell r="I1428">
            <v>44907</v>
          </cell>
          <cell r="J1428">
            <v>0</v>
          </cell>
          <cell r="K1428" t="str">
            <v>Shubham Jagat Pal Verma</v>
          </cell>
          <cell r="L1428">
            <v>23.515068493150686</v>
          </cell>
          <cell r="M1428">
            <v>36719</v>
          </cell>
          <cell r="N1428">
            <v>8127988546</v>
          </cell>
          <cell r="O1428" t="str">
            <v>vermashubhamverma2015@gmail.com</v>
          </cell>
          <cell r="P1428" t="str">
            <v>Jagat Pal</v>
          </cell>
          <cell r="Q1428">
            <v>7317072419</v>
          </cell>
          <cell r="R1428" t="str">
            <v>Father</v>
          </cell>
          <cell r="S1428">
            <v>0</v>
          </cell>
          <cell r="T1428" t="str">
            <v>Ghoda Gadi Stend .sanand.ahmedabad .Gujarat. 382110</v>
          </cell>
          <cell r="U1428" t="str">
            <v>Takkipur,po-Pauli,UP,212655</v>
          </cell>
          <cell r="V1428" t="str">
            <v>BQCPV1242A</v>
          </cell>
          <cell r="W1428">
            <v>343203155889</v>
          </cell>
          <cell r="X1428">
            <v>0</v>
          </cell>
          <cell r="Y1428" t="str">
            <v>ITI</v>
          </cell>
          <cell r="Z1428" t="str">
            <v>Welder</v>
          </cell>
          <cell r="AA1428">
            <v>0</v>
          </cell>
        </row>
        <row r="1429">
          <cell r="B1429" t="str">
            <v>C2212200</v>
          </cell>
          <cell r="C1429" t="str">
            <v>Production</v>
          </cell>
          <cell r="D1429" t="str">
            <v>Curing</v>
          </cell>
          <cell r="E1429">
            <v>0</v>
          </cell>
          <cell r="F1429" t="str">
            <v>CW Operator</v>
          </cell>
          <cell r="G1429" t="str">
            <v>Skilled</v>
          </cell>
          <cell r="H1429">
            <v>44905</v>
          </cell>
          <cell r="I1429">
            <v>0</v>
          </cell>
          <cell r="J1429">
            <v>0</v>
          </cell>
          <cell r="K1429" t="str">
            <v>Dilip Kailashchand Lunawat</v>
          </cell>
          <cell r="L1429">
            <v>28.531506849315068</v>
          </cell>
          <cell r="M1429">
            <v>34888</v>
          </cell>
          <cell r="N1429">
            <v>7690069342</v>
          </cell>
          <cell r="O1429" t="str">
            <v>Dk894644@gmail.com</v>
          </cell>
          <cell r="P1429" t="str">
            <v>Dayavati</v>
          </cell>
          <cell r="Q1429">
            <v>8003539237</v>
          </cell>
          <cell r="R1429" t="str">
            <v>Mother</v>
          </cell>
          <cell r="S1429" t="str">
            <v>Dayavati</v>
          </cell>
          <cell r="T1429" t="str">
            <v>Ghoda Gadi Stend .sanand.ahmedabad .Gujarat. 382110</v>
          </cell>
          <cell r="U1429" t="str">
            <v>Maliyanghati,Masuda,Ajmer,Rajasthan,305623</v>
          </cell>
          <cell r="V1429" t="str">
            <v>AJAPL4698N</v>
          </cell>
          <cell r="W1429">
            <v>544882593344</v>
          </cell>
          <cell r="X1429">
            <v>0</v>
          </cell>
          <cell r="Y1429" t="str">
            <v>ITI</v>
          </cell>
          <cell r="Z1429" t="str">
            <v>Diesel Mechanic</v>
          </cell>
          <cell r="AA1429">
            <v>0</v>
          </cell>
        </row>
        <row r="1430">
          <cell r="B1430" t="str">
            <v>C2212201</v>
          </cell>
          <cell r="C1430" t="str">
            <v>Production</v>
          </cell>
          <cell r="D1430" t="str">
            <v>Curing</v>
          </cell>
          <cell r="E1430">
            <v>0</v>
          </cell>
          <cell r="F1430" t="str">
            <v>CW Operator</v>
          </cell>
          <cell r="G1430" t="str">
            <v>Skilled</v>
          </cell>
          <cell r="H1430">
            <v>44905</v>
          </cell>
          <cell r="I1430">
            <v>45029</v>
          </cell>
          <cell r="J1430">
            <v>0</v>
          </cell>
          <cell r="K1430" t="str">
            <v>Suman Kumar Ramesh Kumar Sahu</v>
          </cell>
          <cell r="L1430">
            <v>26.693150684931506</v>
          </cell>
          <cell r="M1430">
            <v>35559</v>
          </cell>
          <cell r="N1430">
            <v>7606858778</v>
          </cell>
          <cell r="O1430" t="str">
            <v>sumankumarsahu796@gmail.com</v>
          </cell>
          <cell r="P1430" t="str">
            <v>Ramesk Kumar</v>
          </cell>
          <cell r="Q1430">
            <v>9090757130</v>
          </cell>
          <cell r="R1430" t="str">
            <v>Father</v>
          </cell>
          <cell r="S1430" t="str">
            <v>Jamanadevi</v>
          </cell>
          <cell r="T1430" t="str">
            <v>Ghoda Gadi Stend .sanand.ahmedabad .Gujarat. 382110</v>
          </cell>
          <cell r="U1430" t="str">
            <v>Nuapentho,Padadigi,Ganjam,Odisha,761037</v>
          </cell>
          <cell r="V1430" t="str">
            <v>GIHPS7444K</v>
          </cell>
          <cell r="W1430">
            <v>696186944406</v>
          </cell>
          <cell r="X1430">
            <v>0</v>
          </cell>
          <cell r="Y1430" t="str">
            <v>ITI</v>
          </cell>
          <cell r="Z1430" t="str">
            <v>Fitter</v>
          </cell>
          <cell r="AA1430">
            <v>0</v>
          </cell>
        </row>
        <row r="1431">
          <cell r="B1431" t="str">
            <v>C2301202</v>
          </cell>
          <cell r="C1431" t="str">
            <v>Production</v>
          </cell>
          <cell r="D1431" t="str">
            <v>Calender</v>
          </cell>
          <cell r="E1431" t="str">
            <v>Cutting</v>
          </cell>
          <cell r="F1431" t="str">
            <v>CW Operator</v>
          </cell>
          <cell r="G1431" t="str">
            <v>Skilled</v>
          </cell>
          <cell r="H1431">
            <v>44936</v>
          </cell>
          <cell r="I1431">
            <v>45093</v>
          </cell>
          <cell r="J1431">
            <v>0</v>
          </cell>
          <cell r="K1431" t="str">
            <v>Bhavesh Jujar Bhai Parmar</v>
          </cell>
          <cell r="L1431">
            <v>25.63013698630137</v>
          </cell>
          <cell r="M1431">
            <v>35947</v>
          </cell>
          <cell r="N1431">
            <v>9537145016</v>
          </cell>
          <cell r="O1431" t="str">
            <v>bhaveshtalar201@gmail.com</v>
          </cell>
          <cell r="P1431" t="str">
            <v>Jujar Bhai</v>
          </cell>
          <cell r="Q1431">
            <v>8347505754</v>
          </cell>
          <cell r="R1431" t="str">
            <v>Father</v>
          </cell>
          <cell r="S1431" t="str">
            <v>Kanku Ben</v>
          </cell>
          <cell r="T1431" t="str">
            <v>Ghoda Gadi Sanand Ahmedabad.Gujrat.382110</v>
          </cell>
          <cell r="U1431" t="str">
            <v>Rayanna Muvada Charangam,Panchmahals,Gujrat,388270</v>
          </cell>
          <cell r="V1431">
            <v>0</v>
          </cell>
          <cell r="W1431">
            <v>738313036084</v>
          </cell>
          <cell r="X1431">
            <v>0</v>
          </cell>
          <cell r="Y1431" t="str">
            <v>ITI</v>
          </cell>
          <cell r="Z1431" t="str">
            <v>Fitter</v>
          </cell>
          <cell r="AA1431">
            <v>0</v>
          </cell>
        </row>
        <row r="1432">
          <cell r="B1432" t="str">
            <v>C2301203</v>
          </cell>
          <cell r="C1432" t="str">
            <v>Production</v>
          </cell>
          <cell r="D1432" t="str">
            <v>Calender</v>
          </cell>
          <cell r="E1432">
            <v>0</v>
          </cell>
          <cell r="F1432" t="str">
            <v>CW Operator</v>
          </cell>
          <cell r="G1432" t="str">
            <v>Skilled</v>
          </cell>
          <cell r="H1432">
            <v>44936</v>
          </cell>
          <cell r="I1432">
            <v>0</v>
          </cell>
          <cell r="J1432">
            <v>0</v>
          </cell>
          <cell r="K1432" t="str">
            <v>Akash Kumar Rajendra Prasad</v>
          </cell>
          <cell r="L1432">
            <v>25.405479452054795</v>
          </cell>
          <cell r="M1432">
            <v>36029</v>
          </cell>
          <cell r="N1432">
            <v>8707817598</v>
          </cell>
          <cell r="O1432" t="str">
            <v>akvarma8707@gmail.com</v>
          </cell>
          <cell r="P1432" t="str">
            <v>Rajendra Prashad</v>
          </cell>
          <cell r="Q1432">
            <v>8840570558</v>
          </cell>
          <cell r="R1432" t="str">
            <v>Father</v>
          </cell>
          <cell r="S1432">
            <v>0</v>
          </cell>
          <cell r="T1432" t="str">
            <v>Gadhiya ,Sanand</v>
          </cell>
          <cell r="U1432" t="str">
            <v>Bhithain,Bilgram,Rasoolapur,Qazipur Farhat Nagar Hardoi ,U.P-241303</v>
          </cell>
          <cell r="V1432">
            <v>0</v>
          </cell>
          <cell r="W1432">
            <v>956002842114</v>
          </cell>
          <cell r="X1432">
            <v>0</v>
          </cell>
          <cell r="Y1432" t="str">
            <v>ITI</v>
          </cell>
          <cell r="Z1432" t="str">
            <v>Electrical</v>
          </cell>
          <cell r="AA1432">
            <v>0</v>
          </cell>
        </row>
        <row r="1433">
          <cell r="B1433" t="str">
            <v>C2303001</v>
          </cell>
          <cell r="C1433" t="str">
            <v>Production</v>
          </cell>
          <cell r="D1433" t="str">
            <v>Mixing</v>
          </cell>
          <cell r="E1433" t="str">
            <v>MX-OP-BM7</v>
          </cell>
          <cell r="F1433" t="str">
            <v>CW Operator</v>
          </cell>
          <cell r="G1433" t="str">
            <v>Skilled</v>
          </cell>
          <cell r="H1433">
            <v>44986</v>
          </cell>
          <cell r="I1433">
            <v>45066</v>
          </cell>
          <cell r="J1433">
            <v>0</v>
          </cell>
          <cell r="K1433" t="str">
            <v>Shaikh Mohammedfarhan Mahemudmiya</v>
          </cell>
          <cell r="L1433">
            <v>28.402739726027399</v>
          </cell>
          <cell r="M1433">
            <v>34935</v>
          </cell>
          <cell r="N1433">
            <v>8690273168</v>
          </cell>
          <cell r="O1433" t="str">
            <v>-</v>
          </cell>
          <cell r="P1433" t="str">
            <v>Mohammedfarhan</v>
          </cell>
          <cell r="Q1433" t="str">
            <v>9824035336/9574641566</v>
          </cell>
          <cell r="R1433" t="str">
            <v xml:space="preserve">Father </v>
          </cell>
          <cell r="S1433" t="str">
            <v>Nasimbanu</v>
          </cell>
          <cell r="T1433" t="str">
            <v>At;-A-31,Fazle Rahmani Socity,Gyaspur,Ahmedabad-.380055</v>
          </cell>
          <cell r="U1433" t="str">
            <v>At;-A-31,Fazle Rahmani Socity,Gyaspur,Ahmedabad-.380055</v>
          </cell>
          <cell r="V1433" t="str">
            <v>-</v>
          </cell>
          <cell r="W1433">
            <v>478926521579</v>
          </cell>
          <cell r="X1433" t="str">
            <v>-</v>
          </cell>
          <cell r="Y1433" t="str">
            <v>ITI</v>
          </cell>
          <cell r="Z1433" t="str">
            <v>Fitter</v>
          </cell>
          <cell r="AA1433" t="str">
            <v xml:space="preserve">02 Year </v>
          </cell>
        </row>
        <row r="1434">
          <cell r="B1434" t="str">
            <v>C2303002</v>
          </cell>
          <cell r="C1434" t="str">
            <v>Planning</v>
          </cell>
          <cell r="D1434" t="str">
            <v>Product Management</v>
          </cell>
          <cell r="E1434" t="str">
            <v>Packaging</v>
          </cell>
          <cell r="F1434" t="str">
            <v>CW Operator</v>
          </cell>
          <cell r="G1434" t="str">
            <v>Loading Unloading &amp; Packing</v>
          </cell>
          <cell r="H1434">
            <v>44986</v>
          </cell>
          <cell r="I1434">
            <v>0</v>
          </cell>
          <cell r="J1434">
            <v>0</v>
          </cell>
          <cell r="K1434" t="str">
            <v>Kiranbhai Rashikbhai Jamod</v>
          </cell>
          <cell r="L1434">
            <v>25.043835616438358</v>
          </cell>
          <cell r="M1434">
            <v>36161</v>
          </cell>
          <cell r="N1434">
            <v>8511373509</v>
          </cell>
          <cell r="O1434" t="str">
            <v>-</v>
          </cell>
          <cell r="P1434" t="str">
            <v>-</v>
          </cell>
          <cell r="Q1434" t="str">
            <v>-</v>
          </cell>
          <cell r="R1434" t="str">
            <v>Father</v>
          </cell>
          <cell r="S1434" t="str">
            <v>Vinuben</v>
          </cell>
          <cell r="T1434" t="str">
            <v>At-Zezara,Ta-Viramgam,Dist-Ahmedabad-382150</v>
          </cell>
          <cell r="U1434" t="str">
            <v>At-Zezara,Ta-Viramgam,Dist-Ahmedabad-382150</v>
          </cell>
          <cell r="V1434" t="str">
            <v>-</v>
          </cell>
          <cell r="W1434">
            <v>241554536797</v>
          </cell>
          <cell r="X1434" t="str">
            <v>-</v>
          </cell>
          <cell r="Y1434" t="str">
            <v>SSC</v>
          </cell>
          <cell r="Z1434" t="str">
            <v>-</v>
          </cell>
          <cell r="AA1434" t="str">
            <v>-</v>
          </cell>
        </row>
        <row r="1435">
          <cell r="B1435" t="str">
            <v>C2303003</v>
          </cell>
          <cell r="C1435" t="str">
            <v>RD</v>
          </cell>
          <cell r="D1435" t="str">
            <v>Plan &amp; Audit Control</v>
          </cell>
          <cell r="E1435" t="str">
            <v>Tire Treatment</v>
          </cell>
          <cell r="F1435" t="str">
            <v>CW Operator</v>
          </cell>
          <cell r="G1435" t="str">
            <v>Skilled</v>
          </cell>
          <cell r="H1435">
            <v>44986</v>
          </cell>
          <cell r="I1435">
            <v>45111</v>
          </cell>
          <cell r="J1435">
            <v>0</v>
          </cell>
          <cell r="K1435" t="str">
            <v>Pampaniya Sandipbhai</v>
          </cell>
          <cell r="L1435">
            <v>30.632876712328766</v>
          </cell>
          <cell r="M1435">
            <v>34121</v>
          </cell>
          <cell r="N1435">
            <v>9909633632</v>
          </cell>
          <cell r="O1435" t="str">
            <v>-</v>
          </cell>
          <cell r="P1435" t="str">
            <v>Hamirbhai</v>
          </cell>
          <cell r="Q1435">
            <v>8347554701</v>
          </cell>
          <cell r="R1435" t="str">
            <v>Father</v>
          </cell>
          <cell r="S1435" t="str">
            <v>Puniben</v>
          </cell>
          <cell r="T1435" t="str">
            <v>At-Vavadi,Ta-Sutrapada,Dist-Gir Somnath-362275</v>
          </cell>
          <cell r="U1435" t="str">
            <v>At-Vavadi,Ta-Sutrapada,Dist-Gir Somnath-362275</v>
          </cell>
          <cell r="V1435" t="str">
            <v>-</v>
          </cell>
          <cell r="W1435">
            <v>476206400354</v>
          </cell>
          <cell r="X1435" t="str">
            <v>O+</v>
          </cell>
          <cell r="Y1435" t="str">
            <v>ITI</v>
          </cell>
          <cell r="Z1435" t="str">
            <v>Instrument Mechanic</v>
          </cell>
          <cell r="AA1435" t="str">
            <v>5.6 Year</v>
          </cell>
        </row>
        <row r="1436">
          <cell r="B1436" t="str">
            <v>C2303004</v>
          </cell>
          <cell r="C1436" t="str">
            <v>Production</v>
          </cell>
          <cell r="D1436" t="str">
            <v>Curing</v>
          </cell>
          <cell r="E1436" t="str">
            <v>Curing</v>
          </cell>
          <cell r="F1436" t="str">
            <v>CW Operator</v>
          </cell>
          <cell r="G1436" t="str">
            <v>Skilled</v>
          </cell>
          <cell r="H1436">
            <v>44986</v>
          </cell>
          <cell r="I1436">
            <v>0</v>
          </cell>
          <cell r="J1436">
            <v>0</v>
          </cell>
          <cell r="K1436" t="str">
            <v>Mayavanshi Saurbhakumar Amrutbhai</v>
          </cell>
          <cell r="L1436">
            <v>27.312328767123287</v>
          </cell>
          <cell r="M1436">
            <v>35333</v>
          </cell>
          <cell r="N1436">
            <v>7698209572</v>
          </cell>
          <cell r="O1436" t="str">
            <v>-</v>
          </cell>
          <cell r="P1436" t="str">
            <v>-</v>
          </cell>
          <cell r="Q1436" t="str">
            <v>-</v>
          </cell>
          <cell r="R1436" t="str">
            <v>-</v>
          </cell>
          <cell r="S1436" t="str">
            <v>Shardaben</v>
          </cell>
          <cell r="T1436" t="str">
            <v>At-Amraiwadi ,Ishanpur ,Ahmedabad</v>
          </cell>
          <cell r="U1436" t="str">
            <v>At-Raiyoli,Post-Sutariya,Ta-Balasinor,Dist-mahisagar-388255</v>
          </cell>
          <cell r="V1436" t="str">
            <v>-</v>
          </cell>
          <cell r="W1436">
            <v>849869412468</v>
          </cell>
          <cell r="X1436" t="str">
            <v>-</v>
          </cell>
          <cell r="Y1436" t="str">
            <v>ITI</v>
          </cell>
          <cell r="Z1436" t="str">
            <v>Diesel Mechanic</v>
          </cell>
          <cell r="AA1436" t="str">
            <v>01 Year</v>
          </cell>
        </row>
        <row r="1437">
          <cell r="B1437" t="str">
            <v>C2303005</v>
          </cell>
          <cell r="C1437" t="str">
            <v>Planning</v>
          </cell>
          <cell r="D1437" t="str">
            <v>Product Management</v>
          </cell>
          <cell r="E1437">
            <v>0</v>
          </cell>
          <cell r="F1437" t="str">
            <v>Forklift Driver</v>
          </cell>
          <cell r="G1437" t="str">
            <v>Forklift</v>
          </cell>
          <cell r="H1437">
            <v>44986</v>
          </cell>
          <cell r="I1437">
            <v>45248</v>
          </cell>
          <cell r="J1437">
            <v>0</v>
          </cell>
          <cell r="K1437" t="str">
            <v>Patel Vasantbhai Bachubhai</v>
          </cell>
          <cell r="L1437">
            <v>38.745205479452054</v>
          </cell>
          <cell r="M1437">
            <v>31160</v>
          </cell>
          <cell r="N1437">
            <v>6351594016</v>
          </cell>
          <cell r="O1437" t="str">
            <v>-</v>
          </cell>
          <cell r="P1437" t="str">
            <v>-</v>
          </cell>
          <cell r="Q1437" t="str">
            <v>-</v>
          </cell>
          <cell r="R1437" t="str">
            <v>-</v>
          </cell>
          <cell r="S1437" t="str">
            <v>Raniben</v>
          </cell>
          <cell r="T1437" t="str">
            <v>At-Zolapur,Ta-Sanand,Dist-Ahmedabad</v>
          </cell>
          <cell r="U1437" t="str">
            <v>At-Zolapur,Ta-Sanand,Dist-Ahmedabad</v>
          </cell>
          <cell r="V1437" t="str">
            <v>-</v>
          </cell>
          <cell r="W1437">
            <v>795496571920</v>
          </cell>
          <cell r="X1437" t="str">
            <v>-</v>
          </cell>
          <cell r="Y1437" t="str">
            <v>SSC</v>
          </cell>
          <cell r="Z1437" t="str">
            <v>-</v>
          </cell>
          <cell r="AA1437" t="str">
            <v>06 Year</v>
          </cell>
        </row>
        <row r="1438">
          <cell r="B1438" t="str">
            <v>C2303006</v>
          </cell>
          <cell r="C1438" t="str">
            <v>Engineering</v>
          </cell>
          <cell r="D1438" t="str">
            <v>Maintenance</v>
          </cell>
          <cell r="E1438">
            <v>0</v>
          </cell>
          <cell r="F1438" t="str">
            <v>Welder</v>
          </cell>
          <cell r="G1438" t="str">
            <v xml:space="preserve">Skilled Welder </v>
          </cell>
          <cell r="H1438">
            <v>44986</v>
          </cell>
          <cell r="I1438">
            <v>0</v>
          </cell>
          <cell r="J1438">
            <v>0</v>
          </cell>
          <cell r="K1438" t="str">
            <v>Bhagvan Vaja</v>
          </cell>
          <cell r="L1438">
            <v>30.079452054794519</v>
          </cell>
          <cell r="M1438">
            <v>34323</v>
          </cell>
          <cell r="N1438">
            <v>8347155925</v>
          </cell>
          <cell r="O1438" t="str">
            <v>maxxisamit@gmail.com</v>
          </cell>
          <cell r="P1438" t="str">
            <v>Jinabhai</v>
          </cell>
          <cell r="Q1438">
            <v>9737230156</v>
          </cell>
          <cell r="R1438" t="str">
            <v>Father</v>
          </cell>
          <cell r="S1438" t="str">
            <v>Valiben</v>
          </cell>
          <cell r="T1438" t="str">
            <v>At-Sayifali Society, Viramgam,Ta-Viramgam,Dist-Ahmedabad</v>
          </cell>
          <cell r="U1438" t="str">
            <v>At-Singsar,Ta-Sutrapada,Dist-Junagadha-362275</v>
          </cell>
          <cell r="V1438" t="str">
            <v>-</v>
          </cell>
          <cell r="W1438">
            <v>575922478948</v>
          </cell>
          <cell r="X1438" t="str">
            <v>-</v>
          </cell>
          <cell r="Y1438" t="str">
            <v>ITI</v>
          </cell>
          <cell r="Z1438" t="str">
            <v>Welder</v>
          </cell>
          <cell r="AA1438" t="str">
            <v>06 Year</v>
          </cell>
        </row>
        <row r="1439">
          <cell r="B1439" t="str">
            <v>C2303007</v>
          </cell>
          <cell r="C1439" t="str">
            <v>Production</v>
          </cell>
          <cell r="D1439" t="str">
            <v>Mixing</v>
          </cell>
          <cell r="E1439">
            <v>0</v>
          </cell>
          <cell r="F1439" t="str">
            <v>CW Operator</v>
          </cell>
          <cell r="G1439" t="str">
            <v>Skilled</v>
          </cell>
          <cell r="H1439">
            <v>44986</v>
          </cell>
          <cell r="I1439">
            <v>45117</v>
          </cell>
          <cell r="J1439">
            <v>0</v>
          </cell>
          <cell r="K1439" t="str">
            <v>Thakor Ranjitji Pradhanji</v>
          </cell>
          <cell r="L1439">
            <v>24.739726027397261</v>
          </cell>
          <cell r="M1439">
            <v>36272</v>
          </cell>
          <cell r="N1439">
            <v>9099225220</v>
          </cell>
          <cell r="O1439" t="str">
            <v>thakorranjitji34778@gmail.com</v>
          </cell>
          <cell r="P1439" t="str">
            <v>-</v>
          </cell>
          <cell r="Q1439" t="str">
            <v>-</v>
          </cell>
          <cell r="R1439" t="str">
            <v>-</v>
          </cell>
          <cell r="S1439" t="str">
            <v>Hanshaben</v>
          </cell>
          <cell r="T1439" t="str">
            <v>At - Sodhav, Tal -  Harij Dist - Patan -384240</v>
          </cell>
          <cell r="U1439" t="str">
            <v>At - Sodhav, Tal -  Harij Dist - Patan -384240</v>
          </cell>
          <cell r="V1439" t="str">
            <v>-</v>
          </cell>
          <cell r="W1439" t="str">
            <v>506290799169</v>
          </cell>
          <cell r="X1439" t="str">
            <v>-</v>
          </cell>
          <cell r="Y1439" t="str">
            <v xml:space="preserve">ITI </v>
          </cell>
          <cell r="Z1439" t="str">
            <v>Fitter</v>
          </cell>
          <cell r="AA1439" t="str">
            <v>3 Year</v>
          </cell>
        </row>
        <row r="1440">
          <cell r="B1440" t="str">
            <v>C2303008</v>
          </cell>
          <cell r="C1440" t="str">
            <v>Production</v>
          </cell>
          <cell r="D1440" t="str">
            <v>Tire Building</v>
          </cell>
          <cell r="E1440">
            <v>0</v>
          </cell>
          <cell r="F1440" t="str">
            <v>CW Operator</v>
          </cell>
          <cell r="G1440" t="str">
            <v>Skilled</v>
          </cell>
          <cell r="H1440">
            <v>44986</v>
          </cell>
          <cell r="I1440">
            <v>0</v>
          </cell>
          <cell r="J1440">
            <v>0</v>
          </cell>
          <cell r="K1440" t="str">
            <v>Jigar Arvindbhai Parmar</v>
          </cell>
          <cell r="L1440">
            <v>21.852054794520548</v>
          </cell>
          <cell r="M1440">
            <v>37326</v>
          </cell>
          <cell r="N1440">
            <v>7802855391</v>
          </cell>
          <cell r="O1440" t="str">
            <v>-</v>
          </cell>
          <cell r="P1440" t="str">
            <v>-</v>
          </cell>
          <cell r="Q1440" t="str">
            <v>-</v>
          </cell>
          <cell r="R1440" t="str">
            <v>-</v>
          </cell>
          <cell r="S1440" t="str">
            <v>-</v>
          </cell>
          <cell r="T1440" t="str">
            <v>At-Sarkhej,Ahmedabad</v>
          </cell>
          <cell r="U1440" t="str">
            <v>At-Vanakrvas Gola,Banaskantha,Palanpur-385410</v>
          </cell>
          <cell r="V1440" t="str">
            <v>-</v>
          </cell>
          <cell r="W1440" t="str">
            <v>946448873823</v>
          </cell>
          <cell r="X1440" t="str">
            <v>-</v>
          </cell>
          <cell r="Y1440" t="str">
            <v>ITI</v>
          </cell>
          <cell r="Z1440" t="str">
            <v>Fitter</v>
          </cell>
          <cell r="AA1440" t="str">
            <v>-</v>
          </cell>
        </row>
        <row r="1441">
          <cell r="B1441" t="str">
            <v>C2303009</v>
          </cell>
          <cell r="C1441" t="str">
            <v>Production</v>
          </cell>
          <cell r="D1441" t="str">
            <v>Tire Building</v>
          </cell>
          <cell r="E1441">
            <v>0</v>
          </cell>
          <cell r="F1441" t="str">
            <v>CW Operator</v>
          </cell>
          <cell r="G1441" t="str">
            <v>Skilled</v>
          </cell>
          <cell r="H1441">
            <v>44986</v>
          </cell>
          <cell r="I1441">
            <v>44995</v>
          </cell>
          <cell r="J1441">
            <v>0</v>
          </cell>
          <cell r="K1441" t="str">
            <v>Prajapati Sanket Bharatbhai</v>
          </cell>
          <cell r="L1441">
            <v>26.953424657534246</v>
          </cell>
          <cell r="M1441">
            <v>35464</v>
          </cell>
          <cell r="N1441">
            <v>9173529350</v>
          </cell>
          <cell r="O1441" t="str">
            <v>-</v>
          </cell>
          <cell r="P1441" t="str">
            <v>-</v>
          </cell>
          <cell r="Q1441" t="str">
            <v>-</v>
          </cell>
          <cell r="R1441" t="str">
            <v>-</v>
          </cell>
          <cell r="S1441" t="str">
            <v>Hanshaben</v>
          </cell>
          <cell r="T1441" t="str">
            <v>At-Ujala Circle,Sarkhej,Ahmedabad</v>
          </cell>
          <cell r="U1441" t="str">
            <v>At-Kada,Mahesana,Gujarat-384305</v>
          </cell>
          <cell r="V1441" t="str">
            <v>EFRPP2575F</v>
          </cell>
          <cell r="W1441" t="str">
            <v>933769110156</v>
          </cell>
          <cell r="X1441" t="str">
            <v>O+</v>
          </cell>
          <cell r="Y1441" t="str">
            <v>ITI</v>
          </cell>
          <cell r="Z1441" t="str">
            <v>Plastic Processing Opreator</v>
          </cell>
          <cell r="AA1441" t="str">
            <v>-</v>
          </cell>
        </row>
        <row r="1442">
          <cell r="B1442" t="str">
            <v>C2303010</v>
          </cell>
          <cell r="C1442" t="str">
            <v>Production</v>
          </cell>
          <cell r="D1442" t="str">
            <v>Tire Building</v>
          </cell>
          <cell r="E1442">
            <v>0</v>
          </cell>
          <cell r="F1442" t="str">
            <v>CW Operator</v>
          </cell>
          <cell r="G1442" t="str">
            <v>Skilled</v>
          </cell>
          <cell r="H1442">
            <v>44986</v>
          </cell>
          <cell r="I1442">
            <v>44995</v>
          </cell>
          <cell r="J1442">
            <v>0</v>
          </cell>
          <cell r="K1442" t="str">
            <v>Prakashji Ratuji Thakor</v>
          </cell>
          <cell r="L1442">
            <v>27.410958904109588</v>
          </cell>
          <cell r="M1442">
            <v>35297</v>
          </cell>
          <cell r="N1442">
            <v>9898547812</v>
          </cell>
          <cell r="O1442" t="str">
            <v>-</v>
          </cell>
          <cell r="P1442" t="str">
            <v>-</v>
          </cell>
          <cell r="Q1442" t="str">
            <v>-</v>
          </cell>
          <cell r="R1442" t="str">
            <v>-</v>
          </cell>
          <cell r="S1442" t="str">
            <v>Vasatiben</v>
          </cell>
          <cell r="T1442" t="str">
            <v>At-Ujala Circle,Sarkhej,Ahmedabad</v>
          </cell>
          <cell r="U1442" t="str">
            <v>At-Thakorvas,Valapur,Mandropur,Mahesana-384325</v>
          </cell>
          <cell r="V1442" t="str">
            <v>AYFPT9610G</v>
          </cell>
          <cell r="W1442" t="str">
            <v>305851424998</v>
          </cell>
          <cell r="X1442" t="str">
            <v>O+</v>
          </cell>
          <cell r="Y1442" t="str">
            <v>ITI</v>
          </cell>
          <cell r="Z1442" t="str">
            <v>Plastic Processing Opreator</v>
          </cell>
          <cell r="AA1442" t="str">
            <v>-</v>
          </cell>
        </row>
        <row r="1443">
          <cell r="B1443" t="str">
            <v>C2303011</v>
          </cell>
          <cell r="C1443" t="str">
            <v>Production</v>
          </cell>
          <cell r="D1443" t="str">
            <v>Curing</v>
          </cell>
          <cell r="E1443">
            <v>0</v>
          </cell>
          <cell r="F1443" t="str">
            <v>CW Operator</v>
          </cell>
          <cell r="G1443" t="str">
            <v>Skilled</v>
          </cell>
          <cell r="H1443">
            <v>45005</v>
          </cell>
          <cell r="I1443">
            <v>45072</v>
          </cell>
          <cell r="J1443">
            <v>0</v>
          </cell>
          <cell r="K1443" t="str">
            <v>Neeraj Prasad Rajendre Prasad</v>
          </cell>
          <cell r="L1443">
            <v>22.583561643835615</v>
          </cell>
          <cell r="M1443">
            <v>37059</v>
          </cell>
          <cell r="N1443">
            <v>7300751694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 t="str">
            <v>Kusumawati</v>
          </cell>
          <cell r="T1443" t="str">
            <v>Mukti Dham Sanand, Ahmedbad, Gujarat 382110</v>
          </cell>
          <cell r="U1443" t="str">
            <v>Radha Kati Khalashi Line Kanpur Nagar U.p-208001</v>
          </cell>
          <cell r="V1443" t="str">
            <v>FKLPP7283J</v>
          </cell>
          <cell r="W1443">
            <v>875102621585</v>
          </cell>
          <cell r="X1443">
            <v>0</v>
          </cell>
          <cell r="Y1443" t="str">
            <v>ITI</v>
          </cell>
          <cell r="Z1443" t="str">
            <v>Electrichan</v>
          </cell>
          <cell r="AA1443" t="str">
            <v>2 year</v>
          </cell>
        </row>
        <row r="1444">
          <cell r="B1444" t="str">
            <v>C2303012</v>
          </cell>
          <cell r="C1444" t="str">
            <v>Production</v>
          </cell>
          <cell r="D1444" t="str">
            <v>Tire Building</v>
          </cell>
          <cell r="E1444">
            <v>0</v>
          </cell>
          <cell r="F1444" t="str">
            <v>CW Operator</v>
          </cell>
          <cell r="G1444" t="str">
            <v>Skilled</v>
          </cell>
          <cell r="H1444">
            <v>45005</v>
          </cell>
          <cell r="I1444">
            <v>45064</v>
          </cell>
          <cell r="J1444">
            <v>0</v>
          </cell>
          <cell r="K1444" t="str">
            <v>Kamlesh Kumar Jashu Bhai Khant</v>
          </cell>
          <cell r="L1444">
            <v>23.671232876712327</v>
          </cell>
          <cell r="M1444">
            <v>36662</v>
          </cell>
          <cell r="N1444">
            <v>9023679878</v>
          </cell>
          <cell r="O1444">
            <v>0</v>
          </cell>
          <cell r="P1444" t="str">
            <v>Jashu Bhai</v>
          </cell>
          <cell r="Q1444">
            <v>9664744059</v>
          </cell>
          <cell r="R1444" t="str">
            <v>Father</v>
          </cell>
          <cell r="S1444">
            <v>0</v>
          </cell>
          <cell r="T1444" t="str">
            <v>Gadhiya sanand AhmedaBad.Gujarat 382110</v>
          </cell>
          <cell r="U1444" t="str">
            <v>Kolavada Ta-Dhanshura Dist-Aravali</v>
          </cell>
          <cell r="V1444" t="str">
            <v>MGRPK7663O</v>
          </cell>
          <cell r="W1444">
            <v>595639834815</v>
          </cell>
          <cell r="X1444">
            <v>0</v>
          </cell>
          <cell r="Y1444" t="str">
            <v>ITI</v>
          </cell>
          <cell r="Z1444" t="str">
            <v>Fitter</v>
          </cell>
          <cell r="AA1444" t="str">
            <v>2 Year</v>
          </cell>
        </row>
        <row r="1445">
          <cell r="B1445" t="str">
            <v>C2303013</v>
          </cell>
          <cell r="C1445" t="str">
            <v>Production</v>
          </cell>
          <cell r="D1445" t="str">
            <v>Tire Building</v>
          </cell>
          <cell r="E1445">
            <v>0</v>
          </cell>
          <cell r="F1445" t="str">
            <v>CW Operator</v>
          </cell>
          <cell r="G1445" t="str">
            <v>Skilled</v>
          </cell>
          <cell r="H1445">
            <v>45005</v>
          </cell>
          <cell r="I1445">
            <v>45064</v>
          </cell>
          <cell r="J1445">
            <v>0</v>
          </cell>
          <cell r="K1445" t="str">
            <v>Mahendra Sinh Kodar Sinh Parmar</v>
          </cell>
          <cell r="L1445">
            <v>21.854794520547944</v>
          </cell>
          <cell r="M1445">
            <v>37325</v>
          </cell>
          <cell r="N1445">
            <v>8320239552</v>
          </cell>
          <cell r="O1445">
            <v>0</v>
          </cell>
          <cell r="P1445" t="str">
            <v>Kodar Sinh</v>
          </cell>
          <cell r="Q1445">
            <v>9687963048</v>
          </cell>
          <cell r="R1445" t="str">
            <v>Father</v>
          </cell>
          <cell r="S1445">
            <v>0</v>
          </cell>
          <cell r="T1445" t="str">
            <v>Gadhiya sanand AhmedaBad.Gujarat 382110</v>
          </cell>
          <cell r="U1445" t="str">
            <v>At.Kharod Ta-Virpur Dist-Mahishagar</v>
          </cell>
          <cell r="V1445">
            <v>0</v>
          </cell>
          <cell r="W1445">
            <v>480813825229</v>
          </cell>
          <cell r="X1445">
            <v>0</v>
          </cell>
          <cell r="Y1445" t="str">
            <v>ITI</v>
          </cell>
          <cell r="Z1445" t="str">
            <v>Diesel Mechanic</v>
          </cell>
          <cell r="AA1445" t="str">
            <v>2 Year</v>
          </cell>
        </row>
        <row r="1446">
          <cell r="B1446" t="str">
            <v>C2303014</v>
          </cell>
          <cell r="C1446" t="str">
            <v>Production</v>
          </cell>
          <cell r="D1446" t="str">
            <v>Tire Building</v>
          </cell>
          <cell r="E1446">
            <v>0</v>
          </cell>
          <cell r="F1446" t="str">
            <v>CW Operator</v>
          </cell>
          <cell r="G1446" t="str">
            <v>Skilled</v>
          </cell>
          <cell r="H1446">
            <v>45005</v>
          </cell>
          <cell r="I1446">
            <v>45120</v>
          </cell>
          <cell r="J1446">
            <v>0</v>
          </cell>
          <cell r="K1446" t="str">
            <v>Mithun Binod Mandal</v>
          </cell>
          <cell r="L1446">
            <v>24.873972602739727</v>
          </cell>
          <cell r="M1446">
            <v>36223</v>
          </cell>
          <cell r="N1446">
            <v>6201660517</v>
          </cell>
          <cell r="O1446">
            <v>0</v>
          </cell>
          <cell r="P1446" t="str">
            <v>Binod</v>
          </cell>
          <cell r="Q1446">
            <v>9934953929</v>
          </cell>
          <cell r="R1446" t="str">
            <v>Father</v>
          </cell>
          <cell r="S1446">
            <v>0</v>
          </cell>
          <cell r="T1446" t="str">
            <v>Hajari mata .sanand.ahmedabad .Gujarat. 382110</v>
          </cell>
          <cell r="U1446" t="str">
            <v>Barmasa sahara taljhari Dhumka Jharrkhand.814120</v>
          </cell>
          <cell r="V1446" t="str">
            <v>FYWPM5437C</v>
          </cell>
          <cell r="W1446">
            <v>932101404520</v>
          </cell>
          <cell r="X1446">
            <v>0</v>
          </cell>
          <cell r="Y1446" t="str">
            <v>ITI</v>
          </cell>
          <cell r="Z1446" t="str">
            <v>Fitter</v>
          </cell>
          <cell r="AA1446" t="str">
            <v>2 year</v>
          </cell>
        </row>
        <row r="1447">
          <cell r="B1447" t="str">
            <v>C2303015</v>
          </cell>
          <cell r="C1447" t="str">
            <v>Production</v>
          </cell>
          <cell r="D1447" t="str">
            <v>Tire Building</v>
          </cell>
          <cell r="E1447">
            <v>0</v>
          </cell>
          <cell r="F1447" t="str">
            <v>CW Operator</v>
          </cell>
          <cell r="G1447" t="str">
            <v>Skilled</v>
          </cell>
          <cell r="H1447">
            <v>45005</v>
          </cell>
          <cell r="I1447">
            <v>45027</v>
          </cell>
          <cell r="J1447">
            <v>0</v>
          </cell>
          <cell r="K1447" t="str">
            <v>Atul Bhai Manu Bhai Vadhel</v>
          </cell>
          <cell r="L1447">
            <v>24.63013698630137</v>
          </cell>
          <cell r="M1447">
            <v>36312</v>
          </cell>
          <cell r="N1447">
            <v>7285852587</v>
          </cell>
          <cell r="O1447">
            <v>0</v>
          </cell>
          <cell r="P1447" t="str">
            <v>Manu Bhai</v>
          </cell>
          <cell r="Q1447">
            <v>8160047072</v>
          </cell>
          <cell r="R1447" t="str">
            <v>Father</v>
          </cell>
          <cell r="S1447">
            <v>0</v>
          </cell>
          <cell r="T1447" t="str">
            <v>Mukti Dham Sanand, Ahmedbad, Gujarat 382110</v>
          </cell>
          <cell r="U1447" t="str">
            <v>Vasavad Sutrapada Gir Somnath 362268</v>
          </cell>
          <cell r="V1447" t="str">
            <v>CGCPV9538E</v>
          </cell>
          <cell r="W1447">
            <v>414907928409</v>
          </cell>
          <cell r="X1447">
            <v>0</v>
          </cell>
          <cell r="Y1447" t="str">
            <v>ITI</v>
          </cell>
          <cell r="Z1447" t="str">
            <v>Diesel Mechanic</v>
          </cell>
          <cell r="AA1447" t="str">
            <v>1 Year</v>
          </cell>
        </row>
        <row r="1448">
          <cell r="B1448" t="str">
            <v>C2303016</v>
          </cell>
          <cell r="C1448" t="str">
            <v>QA</v>
          </cell>
          <cell r="D1448" t="str">
            <v>Quality Control</v>
          </cell>
          <cell r="E1448">
            <v>0</v>
          </cell>
          <cell r="F1448" t="str">
            <v>CW Operator</v>
          </cell>
          <cell r="G1448" t="str">
            <v>Skilled</v>
          </cell>
          <cell r="H1448">
            <v>45005</v>
          </cell>
          <cell r="I1448">
            <v>0</v>
          </cell>
          <cell r="J1448">
            <v>0</v>
          </cell>
          <cell r="K1448" t="str">
            <v>Vijay Kumar Vikram Bhai Parmar</v>
          </cell>
          <cell r="L1448">
            <v>27.745205479452054</v>
          </cell>
          <cell r="M1448">
            <v>35175</v>
          </cell>
          <cell r="N1448">
            <v>7777920075</v>
          </cell>
          <cell r="O1448">
            <v>0</v>
          </cell>
          <cell r="P1448" t="str">
            <v>Vikram Bhai</v>
          </cell>
          <cell r="Q1448">
            <v>9913841149</v>
          </cell>
          <cell r="R1448" t="str">
            <v>Father</v>
          </cell>
          <cell r="S1448">
            <v>0</v>
          </cell>
          <cell r="T1448" t="str">
            <v>Gujrat Houshing Mukti Dham Sanand Ahmedabad ,Gujrat.382110</v>
          </cell>
          <cell r="U1448" t="str">
            <v>Gam- Kumarkhan Ta-Viramgam Dist-Ahmedabad Gujarat-382150</v>
          </cell>
          <cell r="V1448" t="str">
            <v>CIFPV1395G</v>
          </cell>
          <cell r="W1448">
            <v>606357418936</v>
          </cell>
          <cell r="X1448">
            <v>0</v>
          </cell>
          <cell r="Y1448" t="str">
            <v>ITI</v>
          </cell>
          <cell r="Z1448" t="str">
            <v>Mechanical</v>
          </cell>
          <cell r="AA1448" t="str">
            <v>3 Year</v>
          </cell>
        </row>
        <row r="1449">
          <cell r="B1449" t="str">
            <v>C2303017</v>
          </cell>
          <cell r="C1449" t="str">
            <v>QA</v>
          </cell>
          <cell r="D1449" t="str">
            <v>Quality Control</v>
          </cell>
          <cell r="E1449">
            <v>0</v>
          </cell>
          <cell r="F1449" t="str">
            <v>CW Operator</v>
          </cell>
          <cell r="G1449" t="str">
            <v>Skilled</v>
          </cell>
          <cell r="H1449">
            <v>45012</v>
          </cell>
          <cell r="I1449">
            <v>45031</v>
          </cell>
          <cell r="J1449">
            <v>0</v>
          </cell>
          <cell r="K1449" t="str">
            <v>Makwana Rohitkumar Jayanti Bhai</v>
          </cell>
          <cell r="L1449">
            <v>20.375342465753423</v>
          </cell>
          <cell r="M1449">
            <v>37865</v>
          </cell>
          <cell r="N1449">
            <v>8200087702</v>
          </cell>
          <cell r="O1449" t="str">
            <v>rohitmakwana85687@gmail.cm</v>
          </cell>
          <cell r="P1449" t="str">
            <v>Jayanti Bhai</v>
          </cell>
          <cell r="Q1449">
            <v>9586551359</v>
          </cell>
          <cell r="R1449" t="str">
            <v>Father</v>
          </cell>
          <cell r="S1449" t="str">
            <v>Hanshaben</v>
          </cell>
          <cell r="T1449" t="str">
            <v>Umuya Mata Mandir Pase Bopal.Ahamdabad.Gujrat</v>
          </cell>
          <cell r="U1449" t="str">
            <v>Hasalur.viramgam.Ahmedabad.Gujrat.382150</v>
          </cell>
          <cell r="V1449" t="str">
            <v>GYWPM9670L</v>
          </cell>
          <cell r="W1449">
            <v>800631354439</v>
          </cell>
          <cell r="X1449">
            <v>0</v>
          </cell>
          <cell r="Y1449" t="str">
            <v>ITI</v>
          </cell>
          <cell r="Z1449" t="str">
            <v>Mechanical</v>
          </cell>
          <cell r="AA1449" t="str">
            <v>1 Year</v>
          </cell>
        </row>
        <row r="1450">
          <cell r="B1450" t="str">
            <v>C2303018</v>
          </cell>
          <cell r="C1450" t="str">
            <v>Planning</v>
          </cell>
          <cell r="D1450" t="str">
            <v>Product Management</v>
          </cell>
          <cell r="E1450">
            <v>0</v>
          </cell>
          <cell r="F1450" t="str">
            <v>CW Operator</v>
          </cell>
          <cell r="G1450" t="str">
            <v>Skilled</v>
          </cell>
          <cell r="H1450">
            <v>45012</v>
          </cell>
          <cell r="I1450">
            <v>0</v>
          </cell>
          <cell r="J1450">
            <v>0</v>
          </cell>
          <cell r="K1450" t="str">
            <v>Solanki Karansinh Ranjit Sinh</v>
          </cell>
          <cell r="L1450">
            <v>24.602739726027398</v>
          </cell>
          <cell r="M1450">
            <v>36322</v>
          </cell>
          <cell r="N1450">
            <v>8758241485</v>
          </cell>
          <cell r="O1450" t="str">
            <v>solankikaransnh918@gmail.com</v>
          </cell>
          <cell r="P1450" t="str">
            <v>Ranjit Sinh</v>
          </cell>
          <cell r="Q1450">
            <v>9106951805</v>
          </cell>
          <cell r="R1450" t="str">
            <v>Father</v>
          </cell>
          <cell r="S1450">
            <v>0</v>
          </cell>
          <cell r="T1450" t="str">
            <v>Gadhiya sanand AhmedaBad.Gujarat 382110</v>
          </cell>
          <cell r="U1450" t="str">
            <v>Gomahadi-Boradi-Sabarkantha-Gujrat-383340</v>
          </cell>
          <cell r="V1450" t="str">
            <v>QJYPS7522E</v>
          </cell>
          <cell r="W1450">
            <v>286739207261</v>
          </cell>
          <cell r="X1450">
            <v>0</v>
          </cell>
          <cell r="Y1450" t="str">
            <v>ITI</v>
          </cell>
          <cell r="Z1450" t="str">
            <v>Electrichan</v>
          </cell>
          <cell r="AA1450" t="str">
            <v>2 year</v>
          </cell>
        </row>
        <row r="1451">
          <cell r="B1451" t="str">
            <v>C2303019</v>
          </cell>
          <cell r="C1451" t="str">
            <v>Planning</v>
          </cell>
          <cell r="D1451" t="str">
            <v>Product Management</v>
          </cell>
          <cell r="E1451">
            <v>0</v>
          </cell>
          <cell r="F1451" t="str">
            <v>CW Operator</v>
          </cell>
          <cell r="G1451" t="str">
            <v>Skilled</v>
          </cell>
          <cell r="H1451">
            <v>45012</v>
          </cell>
          <cell r="I1451">
            <v>0</v>
          </cell>
          <cell r="J1451">
            <v>0</v>
          </cell>
          <cell r="K1451" t="str">
            <v>Solanki Rajesh Manubhai</v>
          </cell>
          <cell r="L1451">
            <v>25.534246575342465</v>
          </cell>
          <cell r="M1451">
            <v>35982</v>
          </cell>
          <cell r="N1451">
            <v>7096652355</v>
          </cell>
          <cell r="O1451" t="str">
            <v>solankirajesh6798@gmail.com</v>
          </cell>
          <cell r="P1451" t="str">
            <v>Manu Bhai</v>
          </cell>
          <cell r="Q1451">
            <v>7096652355</v>
          </cell>
          <cell r="R1451" t="str">
            <v>Father</v>
          </cell>
          <cell r="S1451">
            <v>0</v>
          </cell>
          <cell r="T1451" t="str">
            <v>Ujala Ahmedabad Gujarat</v>
          </cell>
          <cell r="U1451" t="str">
            <v>Bhebha,keshariya,Junagadh,Gujrat,362560</v>
          </cell>
          <cell r="V1451">
            <v>0</v>
          </cell>
          <cell r="W1451">
            <v>253376499418</v>
          </cell>
          <cell r="X1451">
            <v>0</v>
          </cell>
          <cell r="Y1451" t="str">
            <v>ITI</v>
          </cell>
          <cell r="Z1451" t="str">
            <v>Electrichan</v>
          </cell>
          <cell r="AA1451" t="str">
            <v>3 Year</v>
          </cell>
        </row>
        <row r="1452">
          <cell r="B1452" t="str">
            <v>C2303020</v>
          </cell>
          <cell r="C1452" t="str">
            <v>QA</v>
          </cell>
          <cell r="D1452" t="str">
            <v>Quality Control</v>
          </cell>
          <cell r="E1452">
            <v>0</v>
          </cell>
          <cell r="F1452" t="str">
            <v>CW Operator</v>
          </cell>
          <cell r="G1452" t="str">
            <v>Skilled</v>
          </cell>
          <cell r="H1452">
            <v>45012</v>
          </cell>
          <cell r="I1452">
            <v>0</v>
          </cell>
          <cell r="J1452">
            <v>0</v>
          </cell>
          <cell r="K1452" t="str">
            <v>Solanki Mayur Arajan Bhai</v>
          </cell>
          <cell r="L1452">
            <v>24.021917808219179</v>
          </cell>
          <cell r="M1452">
            <v>36534</v>
          </cell>
          <cell r="N1452">
            <v>7874543142</v>
          </cell>
          <cell r="O1452" t="str">
            <v>smajun883gmail.com</v>
          </cell>
          <cell r="P1452" t="str">
            <v>Arjan Bhai</v>
          </cell>
          <cell r="Q1452">
            <v>8780337712</v>
          </cell>
          <cell r="R1452" t="str">
            <v>Father</v>
          </cell>
          <cell r="S1452">
            <v>0</v>
          </cell>
          <cell r="T1452" t="str">
            <v>Ujala Ahmedabad Gujarat</v>
          </cell>
          <cell r="U1452" t="str">
            <v>SONPARA.BODIDAR.JUNAGADH.362560</v>
          </cell>
          <cell r="V1452">
            <v>0</v>
          </cell>
          <cell r="W1452">
            <v>816311960621</v>
          </cell>
          <cell r="X1452">
            <v>0</v>
          </cell>
          <cell r="Y1452" t="str">
            <v>ITI</v>
          </cell>
          <cell r="Z1452" t="str">
            <v>Fitter</v>
          </cell>
          <cell r="AA1452" t="str">
            <v>2 Year</v>
          </cell>
        </row>
        <row r="1453">
          <cell r="B1453" t="str">
            <v>C2303021</v>
          </cell>
          <cell r="C1453" t="str">
            <v>QA</v>
          </cell>
          <cell r="D1453" t="str">
            <v>Quality Control</v>
          </cell>
          <cell r="E1453">
            <v>0</v>
          </cell>
          <cell r="F1453" t="str">
            <v>CW Operator</v>
          </cell>
          <cell r="G1453" t="str">
            <v>Skilled</v>
          </cell>
          <cell r="H1453">
            <v>45012</v>
          </cell>
          <cell r="I1453">
            <v>45029</v>
          </cell>
          <cell r="J1453">
            <v>0</v>
          </cell>
          <cell r="K1453" t="str">
            <v>Virsodiya Chiragkumar Skhadev Bhai</v>
          </cell>
          <cell r="L1453">
            <v>23.635616438356163</v>
          </cell>
          <cell r="M1453">
            <v>36675</v>
          </cell>
          <cell r="N1453">
            <v>9574306280</v>
          </cell>
          <cell r="O1453" t="str">
            <v>chragvisdiya99@gmail.com</v>
          </cell>
          <cell r="P1453" t="str">
            <v>Skhadev Bhai</v>
          </cell>
          <cell r="Q1453">
            <v>6356988149</v>
          </cell>
          <cell r="R1453" t="str">
            <v>Father</v>
          </cell>
          <cell r="S1453">
            <v>0</v>
          </cell>
          <cell r="T1453" t="str">
            <v>Gadhiya sanand AhmedaBad.Gujarat 382110</v>
          </cell>
          <cell r="U1453" t="str">
            <v>Kochada,Mandal,Sundra Nagar,Gujrat-382765</v>
          </cell>
          <cell r="V1453" t="str">
            <v>BZSPV2344C</v>
          </cell>
          <cell r="W1453">
            <v>718849646816</v>
          </cell>
          <cell r="X1453">
            <v>0</v>
          </cell>
          <cell r="Y1453" t="str">
            <v>ITI</v>
          </cell>
          <cell r="Z1453" t="str">
            <v>Fitter</v>
          </cell>
          <cell r="AA1453" t="str">
            <v>1 Year</v>
          </cell>
        </row>
        <row r="1454">
          <cell r="B1454" t="str">
            <v>C2303022</v>
          </cell>
          <cell r="C1454" t="str">
            <v>QA</v>
          </cell>
          <cell r="D1454" t="str">
            <v>Quality Control</v>
          </cell>
          <cell r="E1454">
            <v>0</v>
          </cell>
          <cell r="F1454" t="str">
            <v>CW Operator</v>
          </cell>
          <cell r="G1454" t="str">
            <v>Skilled</v>
          </cell>
          <cell r="H1454">
            <v>45012</v>
          </cell>
          <cell r="I1454">
            <v>0</v>
          </cell>
          <cell r="J1454">
            <v>0</v>
          </cell>
          <cell r="K1454" t="str">
            <v>Parth Patel Rajnikant Bhai</v>
          </cell>
          <cell r="L1454">
            <v>24.276712328767122</v>
          </cell>
          <cell r="M1454">
            <v>36441</v>
          </cell>
          <cell r="N1454">
            <v>7359155174</v>
          </cell>
          <cell r="O1454" t="str">
            <v>parthpatelpp2356@gmail.com</v>
          </cell>
          <cell r="P1454" t="str">
            <v>Rajnikant Bhai</v>
          </cell>
          <cell r="Q1454">
            <v>0</v>
          </cell>
          <cell r="R1454" t="str">
            <v>Father</v>
          </cell>
          <cell r="S1454">
            <v>0</v>
          </cell>
          <cell r="T1454" t="str">
            <v>Kalyanpura,Kadi,Maheshana,Gujrat-382165</v>
          </cell>
          <cell r="U1454" t="str">
            <v>Kalyanpura,Kadi,Maheshana,Gujrat-382165</v>
          </cell>
          <cell r="V1454" t="str">
            <v>FHBPP3448G</v>
          </cell>
          <cell r="W1454">
            <v>623291441659</v>
          </cell>
          <cell r="X1454">
            <v>0</v>
          </cell>
          <cell r="Y1454" t="str">
            <v>ITI</v>
          </cell>
          <cell r="Z1454" t="str">
            <v>Electrichan</v>
          </cell>
          <cell r="AA1454" t="str">
            <v>2 Year</v>
          </cell>
        </row>
        <row r="1455">
          <cell r="B1455" t="str">
            <v>C2303023</v>
          </cell>
          <cell r="C1455" t="str">
            <v>QA</v>
          </cell>
          <cell r="D1455" t="str">
            <v>Quality Control</v>
          </cell>
          <cell r="E1455">
            <v>0</v>
          </cell>
          <cell r="F1455" t="str">
            <v>CW Operator</v>
          </cell>
          <cell r="G1455" t="str">
            <v>Skilled</v>
          </cell>
          <cell r="H1455">
            <v>45012</v>
          </cell>
          <cell r="I1455">
            <v>45134</v>
          </cell>
          <cell r="J1455">
            <v>0</v>
          </cell>
          <cell r="K1455" t="str">
            <v>Bikram Amar Ghosh</v>
          </cell>
          <cell r="L1455">
            <v>22.298630136986301</v>
          </cell>
          <cell r="M1455">
            <v>37163</v>
          </cell>
          <cell r="N1455">
            <v>7365094213</v>
          </cell>
          <cell r="O1455" t="str">
            <v>bikaramghoshin1@gmail.com</v>
          </cell>
          <cell r="P1455" t="str">
            <v>amar Ghos</v>
          </cell>
          <cell r="Q1455">
            <v>7365094213</v>
          </cell>
          <cell r="R1455" t="str">
            <v>Father</v>
          </cell>
          <cell r="S1455">
            <v>0</v>
          </cell>
          <cell r="T1455" t="str">
            <v>Hajari Mata Mandir Pase sanand AhmedaBad.Gujarat 382110</v>
          </cell>
          <cell r="U1455" t="str">
            <v>Bhowanpur,Nadia,West Beengal-741155</v>
          </cell>
          <cell r="V1455" t="str">
            <v>DUSPG1583B</v>
          </cell>
          <cell r="W1455">
            <v>552342362955</v>
          </cell>
          <cell r="X1455">
            <v>0</v>
          </cell>
          <cell r="Y1455" t="str">
            <v>ITI</v>
          </cell>
          <cell r="Z1455" t="str">
            <v>Electrichan</v>
          </cell>
          <cell r="AA1455" t="str">
            <v>2 Year</v>
          </cell>
        </row>
        <row r="1456">
          <cell r="B1456" t="str">
            <v>C2303024</v>
          </cell>
          <cell r="C1456" t="str">
            <v>QA</v>
          </cell>
          <cell r="D1456" t="str">
            <v>Quality Control</v>
          </cell>
          <cell r="E1456">
            <v>0</v>
          </cell>
          <cell r="F1456" t="str">
            <v>CW Operator</v>
          </cell>
          <cell r="G1456" t="str">
            <v>Skilled</v>
          </cell>
          <cell r="H1456">
            <v>45012</v>
          </cell>
          <cell r="I1456">
            <v>0</v>
          </cell>
          <cell r="J1456">
            <v>0</v>
          </cell>
          <cell r="K1456" t="str">
            <v>Hirani Shailesh Devraj Bhai</v>
          </cell>
          <cell r="L1456">
            <v>25.36986301369863</v>
          </cell>
          <cell r="M1456">
            <v>36042</v>
          </cell>
          <cell r="N1456">
            <v>9714812919</v>
          </cell>
          <cell r="O1456" t="str">
            <v>hiranishailesh4@gmail.com</v>
          </cell>
          <cell r="P1456" t="str">
            <v>Devraj Bhai</v>
          </cell>
          <cell r="Q1456">
            <v>0</v>
          </cell>
          <cell r="R1456" t="str">
            <v>Father</v>
          </cell>
          <cell r="S1456">
            <v>0</v>
          </cell>
          <cell r="T1456" t="str">
            <v>Narol.Ahmedabad,Gujrat</v>
          </cell>
          <cell r="U1456" t="str">
            <v>Bagad,ahmedabad,Gujrat-382255</v>
          </cell>
          <cell r="V1456" t="str">
            <v>AQXPH7430C</v>
          </cell>
          <cell r="W1456">
            <v>416413632996</v>
          </cell>
          <cell r="X1456">
            <v>0</v>
          </cell>
          <cell r="Y1456" t="str">
            <v>ITI</v>
          </cell>
          <cell r="Z1456" t="str">
            <v>Mechanical</v>
          </cell>
          <cell r="AA1456" t="str">
            <v>1 Year</v>
          </cell>
        </row>
        <row r="1457">
          <cell r="B1457" t="str">
            <v>C2303025</v>
          </cell>
          <cell r="C1457" t="str">
            <v>QA</v>
          </cell>
          <cell r="D1457" t="str">
            <v>Quality Control</v>
          </cell>
          <cell r="E1457">
            <v>0</v>
          </cell>
          <cell r="F1457" t="str">
            <v>CW Operator</v>
          </cell>
          <cell r="G1457" t="str">
            <v>Skilled</v>
          </cell>
          <cell r="H1457">
            <v>45012</v>
          </cell>
          <cell r="I1457">
            <v>0</v>
          </cell>
          <cell r="J1457">
            <v>0</v>
          </cell>
          <cell r="K1457" t="str">
            <v>Fakir Shahnavaj Sikandar</v>
          </cell>
          <cell r="L1457">
            <v>26.021917808219179</v>
          </cell>
          <cell r="M1457">
            <v>35804</v>
          </cell>
          <cell r="N1457">
            <v>9687152706</v>
          </cell>
          <cell r="O1457" t="str">
            <v>diwanshahnavaj37042@gmail.com</v>
          </cell>
          <cell r="P1457" t="str">
            <v>Sikandar</v>
          </cell>
          <cell r="Q1457">
            <v>9824116217</v>
          </cell>
          <cell r="R1457" t="str">
            <v>Father</v>
          </cell>
          <cell r="S1457">
            <v>0</v>
          </cell>
          <cell r="T1457" t="str">
            <v>Sarkhej Ahmedabad Gujarat</v>
          </cell>
          <cell r="U1457" t="str">
            <v>Navavas,Panta,Banashkantah,gujarat,385120</v>
          </cell>
          <cell r="V1457">
            <v>0</v>
          </cell>
          <cell r="W1457">
            <v>692858808601</v>
          </cell>
          <cell r="X1457">
            <v>0</v>
          </cell>
          <cell r="Y1457" t="str">
            <v>ITI</v>
          </cell>
          <cell r="Z1457" t="str">
            <v>Mechanical</v>
          </cell>
          <cell r="AA1457" t="str">
            <v>1 Year</v>
          </cell>
        </row>
        <row r="1458">
          <cell r="B1458" t="str">
            <v>C2303026</v>
          </cell>
          <cell r="C1458" t="str">
            <v>Production</v>
          </cell>
          <cell r="D1458" t="str">
            <v>Curing</v>
          </cell>
          <cell r="E1458">
            <v>0</v>
          </cell>
          <cell r="F1458" t="str">
            <v>CW Operator</v>
          </cell>
          <cell r="G1458" t="str">
            <v>Skilled</v>
          </cell>
          <cell r="H1458">
            <v>45012</v>
          </cell>
          <cell r="I1458">
            <v>45029</v>
          </cell>
          <cell r="J1458">
            <v>0</v>
          </cell>
          <cell r="K1458" t="str">
            <v>Atul Meena Suresh Rawat</v>
          </cell>
          <cell r="L1458">
            <v>20.87123287671233</v>
          </cell>
          <cell r="M1458">
            <v>37684</v>
          </cell>
          <cell r="N1458">
            <v>9575112670</v>
          </cell>
          <cell r="O1458" t="str">
            <v>rockgrawat957511267@gmail.com</v>
          </cell>
          <cell r="P1458" t="str">
            <v>Suresh Bhai</v>
          </cell>
          <cell r="Q1458">
            <v>7415861018</v>
          </cell>
          <cell r="R1458" t="str">
            <v>Father</v>
          </cell>
          <cell r="S1458" t="str">
            <v>Roopwati Ben</v>
          </cell>
          <cell r="T1458" t="str">
            <v>Mukti Dham Sanand, Ahmedbad, Gujarat 382110</v>
          </cell>
          <cell r="U1458" t="str">
            <v>Mangarol,Sabalgarh,Morena,M.P-476229</v>
          </cell>
          <cell r="V1458">
            <v>0</v>
          </cell>
          <cell r="W1458">
            <v>463177898534</v>
          </cell>
          <cell r="X1458">
            <v>0</v>
          </cell>
          <cell r="Y1458" t="str">
            <v>ITI</v>
          </cell>
          <cell r="Z1458" t="str">
            <v>Electrichan</v>
          </cell>
          <cell r="AA1458" t="str">
            <v>1 Year</v>
          </cell>
        </row>
        <row r="1459">
          <cell r="B1459" t="str">
            <v>C2303027</v>
          </cell>
          <cell r="C1459" t="str">
            <v>Production</v>
          </cell>
          <cell r="D1459" t="str">
            <v>Curing</v>
          </cell>
          <cell r="E1459">
            <v>0</v>
          </cell>
          <cell r="F1459" t="str">
            <v>CW Operator</v>
          </cell>
          <cell r="G1459" t="str">
            <v>Skilled</v>
          </cell>
          <cell r="H1459">
            <v>45012</v>
          </cell>
          <cell r="I1459">
            <v>45026</v>
          </cell>
          <cell r="J1459">
            <v>0</v>
          </cell>
          <cell r="K1459" t="str">
            <v>Rohitkumar Ramesh Bhai Damor</v>
          </cell>
          <cell r="L1459">
            <v>27.841095890410958</v>
          </cell>
          <cell r="M1459">
            <v>35140</v>
          </cell>
          <cell r="N1459">
            <v>6353228833</v>
          </cell>
          <cell r="O1459" t="str">
            <v>rohipandor16031996@gmail.com</v>
          </cell>
          <cell r="P1459" t="str">
            <v>Ramesh Bhai</v>
          </cell>
          <cell r="Q1459">
            <v>6353228833</v>
          </cell>
          <cell r="R1459" t="str">
            <v>Father</v>
          </cell>
          <cell r="S1459">
            <v>0</v>
          </cell>
          <cell r="T1459" t="str">
            <v>Mukti Dham Sanand, Ahmedbad, Gujarat 382110</v>
          </cell>
          <cell r="U1459" t="str">
            <v>At,Kanadar Ta,Vijay Nagar,Dist-Sabarkantha,Gujrat</v>
          </cell>
          <cell r="V1459" t="str">
            <v>FNHPP75551J</v>
          </cell>
          <cell r="W1459">
            <v>381854947639</v>
          </cell>
          <cell r="X1459">
            <v>0</v>
          </cell>
          <cell r="Y1459" t="str">
            <v>ITI</v>
          </cell>
          <cell r="Z1459" t="str">
            <v>Mechanical</v>
          </cell>
          <cell r="AA1459" t="str">
            <v>1 Year</v>
          </cell>
        </row>
        <row r="1460">
          <cell r="B1460" t="str">
            <v>C2303028</v>
          </cell>
          <cell r="C1460" t="str">
            <v>Production</v>
          </cell>
          <cell r="D1460" t="str">
            <v>Curing</v>
          </cell>
          <cell r="E1460">
            <v>0</v>
          </cell>
          <cell r="F1460" t="str">
            <v>CW Operator</v>
          </cell>
          <cell r="G1460" t="str">
            <v>Skilled</v>
          </cell>
          <cell r="H1460">
            <v>45012</v>
          </cell>
          <cell r="I1460">
            <v>45020</v>
          </cell>
          <cell r="J1460">
            <v>0</v>
          </cell>
          <cell r="K1460" t="str">
            <v>Khant Rameshbhai Laxman Bhai</v>
          </cell>
          <cell r="L1460">
            <v>26.013698630136986</v>
          </cell>
          <cell r="M1460">
            <v>35807</v>
          </cell>
          <cell r="N1460">
            <v>7874360855</v>
          </cell>
          <cell r="O1460">
            <v>0</v>
          </cell>
          <cell r="P1460" t="str">
            <v>Laxman Bhai</v>
          </cell>
          <cell r="Q1460">
            <v>7874360855</v>
          </cell>
          <cell r="R1460" t="str">
            <v>Father</v>
          </cell>
          <cell r="S1460" t="str">
            <v>Beni Ben</v>
          </cell>
          <cell r="T1460" t="str">
            <v>Mukti Dham Sanand, Ahmedbad, Gujarat 382110</v>
          </cell>
          <cell r="U1460" t="str">
            <v>At,Muloj.Ta,modasa,Dist-Aravali,Gujrat,383315</v>
          </cell>
          <cell r="V1460" t="str">
            <v>HPFPK2372E</v>
          </cell>
          <cell r="W1460">
            <v>278993928531</v>
          </cell>
          <cell r="X1460">
            <v>0</v>
          </cell>
          <cell r="Y1460" t="str">
            <v>ITI</v>
          </cell>
          <cell r="Z1460" t="str">
            <v>Electrichan</v>
          </cell>
          <cell r="AA1460" t="str">
            <v>2 Year</v>
          </cell>
        </row>
        <row r="1461">
          <cell r="B1461" t="str">
            <v>C2303029</v>
          </cell>
          <cell r="C1461" t="str">
            <v>Production</v>
          </cell>
          <cell r="D1461" t="str">
            <v>Curing</v>
          </cell>
          <cell r="E1461">
            <v>0</v>
          </cell>
          <cell r="F1461" t="str">
            <v>CW Operator</v>
          </cell>
          <cell r="G1461" t="str">
            <v>Skilled</v>
          </cell>
          <cell r="H1461">
            <v>45012</v>
          </cell>
          <cell r="I1461">
            <v>45022</v>
          </cell>
          <cell r="J1461">
            <v>0</v>
          </cell>
          <cell r="K1461" t="str">
            <v>Damor Bharatkumar Shantiilal</v>
          </cell>
          <cell r="L1461">
            <v>27.561643835616437</v>
          </cell>
          <cell r="M1461">
            <v>35242</v>
          </cell>
          <cell r="N1461">
            <v>8619361064</v>
          </cell>
          <cell r="O1461" t="str">
            <v>bharatkumarkumar10500@gmail.com</v>
          </cell>
          <cell r="P1461" t="str">
            <v>Shantilal</v>
          </cell>
          <cell r="Q1461">
            <v>9512624106</v>
          </cell>
          <cell r="R1461" t="str">
            <v>Father</v>
          </cell>
          <cell r="S1461" t="str">
            <v>Laxmiben</v>
          </cell>
          <cell r="T1461" t="str">
            <v>Gadhiya sanand AhmedaBad.Gujarat 382110</v>
          </cell>
          <cell r="U1461" t="str">
            <v>Daiya,Jhalol,udaiur,Rajashthan.313701</v>
          </cell>
          <cell r="V1461">
            <v>0</v>
          </cell>
          <cell r="W1461">
            <v>527577469263</v>
          </cell>
          <cell r="X1461">
            <v>0</v>
          </cell>
          <cell r="Y1461" t="str">
            <v>ITI</v>
          </cell>
          <cell r="Z1461" t="str">
            <v>Mechanical</v>
          </cell>
          <cell r="AA1461" t="str">
            <v>2 Year</v>
          </cell>
        </row>
        <row r="1462">
          <cell r="B1462" t="str">
            <v>C2303030</v>
          </cell>
          <cell r="C1462" t="str">
            <v>Production</v>
          </cell>
          <cell r="D1462" t="str">
            <v>Curing</v>
          </cell>
          <cell r="E1462">
            <v>0</v>
          </cell>
          <cell r="F1462" t="str">
            <v>CW Operator</v>
          </cell>
          <cell r="G1462" t="str">
            <v>Skilled</v>
          </cell>
          <cell r="H1462">
            <v>45012</v>
          </cell>
          <cell r="I1462">
            <v>45021</v>
          </cell>
          <cell r="J1462">
            <v>0</v>
          </cell>
          <cell r="K1462" t="str">
            <v>Ninama Ashwinkumar Sohanlal</v>
          </cell>
          <cell r="L1462">
            <v>28.646575342465752</v>
          </cell>
          <cell r="M1462">
            <v>34846</v>
          </cell>
          <cell r="N1462">
            <v>7990125846</v>
          </cell>
          <cell r="O1462" t="str">
            <v>ashawinkumarninamak13@gmail.com</v>
          </cell>
          <cell r="P1462" t="str">
            <v>Sohanlal</v>
          </cell>
          <cell r="Q1462">
            <v>7990125846</v>
          </cell>
          <cell r="R1462" t="str">
            <v>Father</v>
          </cell>
          <cell r="S1462" t="str">
            <v>Kailash Ben</v>
          </cell>
          <cell r="T1462" t="str">
            <v>Gadhiya sanand AhmedaBad.Gujarat 382110</v>
          </cell>
          <cell r="U1462" t="str">
            <v>Vandhol,Vijaynagar,sabarkantha,Gujrat,383460</v>
          </cell>
          <cell r="V1462">
            <v>0</v>
          </cell>
          <cell r="W1462">
            <v>226895305359</v>
          </cell>
          <cell r="X1462">
            <v>0</v>
          </cell>
          <cell r="Y1462" t="str">
            <v>ITI</v>
          </cell>
          <cell r="Z1462" t="str">
            <v>Capa</v>
          </cell>
          <cell r="AA1462" t="str">
            <v>1 Year</v>
          </cell>
        </row>
        <row r="1463">
          <cell r="B1463" t="str">
            <v>C2303031</v>
          </cell>
          <cell r="C1463" t="str">
            <v>Production</v>
          </cell>
          <cell r="D1463" t="str">
            <v>Curing</v>
          </cell>
          <cell r="E1463">
            <v>0</v>
          </cell>
          <cell r="F1463" t="str">
            <v>CW Operator</v>
          </cell>
          <cell r="G1463" t="str">
            <v>Skilled</v>
          </cell>
          <cell r="H1463">
            <v>45012</v>
          </cell>
          <cell r="I1463">
            <v>45016</v>
          </cell>
          <cell r="J1463">
            <v>0</v>
          </cell>
          <cell r="K1463" t="str">
            <v>Jadav Vasubhai Vibha Bhai</v>
          </cell>
          <cell r="L1463">
            <v>25.616438356164384</v>
          </cell>
          <cell r="M1463">
            <v>35952</v>
          </cell>
          <cell r="N1463">
            <v>6351182290</v>
          </cell>
          <cell r="O1463" t="str">
            <v>Jadavvas2727@Gmail.com</v>
          </cell>
          <cell r="P1463">
            <v>0</v>
          </cell>
          <cell r="Q1463">
            <v>6351316397</v>
          </cell>
          <cell r="R1463" t="str">
            <v>Father</v>
          </cell>
          <cell r="S1463">
            <v>0</v>
          </cell>
          <cell r="T1463" t="str">
            <v>Jetapura,Viramgam,Ahmedabad,Gujrat.382150</v>
          </cell>
          <cell r="U1463" t="str">
            <v>Jetapura,Viramgam,Ahmedabad,Gujrat.382150</v>
          </cell>
          <cell r="V1463" t="str">
            <v>BNXPJ447B</v>
          </cell>
          <cell r="W1463">
            <v>365028688904</v>
          </cell>
          <cell r="X1463">
            <v>0</v>
          </cell>
          <cell r="Y1463" t="str">
            <v>ITI</v>
          </cell>
          <cell r="Z1463" t="str">
            <v>Mechanical</v>
          </cell>
          <cell r="AA1463" t="str">
            <v>1 Year</v>
          </cell>
        </row>
        <row r="1464">
          <cell r="B1464" t="str">
            <v>C2304032</v>
          </cell>
          <cell r="C1464" t="str">
            <v>Production</v>
          </cell>
          <cell r="D1464" t="str">
            <v>Curing</v>
          </cell>
          <cell r="E1464">
            <v>0</v>
          </cell>
          <cell r="F1464" t="str">
            <v>CW Operator</v>
          </cell>
          <cell r="G1464" t="str">
            <v>Skilled</v>
          </cell>
          <cell r="H1464">
            <v>45019</v>
          </cell>
          <cell r="I1464">
            <v>45029</v>
          </cell>
          <cell r="J1464">
            <v>0</v>
          </cell>
          <cell r="K1464" t="str">
            <v>Solanki Nilesh</v>
          </cell>
          <cell r="L1464">
            <v>24.482191780821918</v>
          </cell>
          <cell r="M1464">
            <v>36366</v>
          </cell>
          <cell r="N1464">
            <v>8140872145</v>
          </cell>
          <cell r="O1464" t="str">
            <v>nileshsolanki69289@gmail.com</v>
          </cell>
          <cell r="P1464" t="str">
            <v>Balu Bhai</v>
          </cell>
          <cell r="Q1464">
            <v>7043623432</v>
          </cell>
          <cell r="R1464" t="str">
            <v>Father</v>
          </cell>
          <cell r="S1464" t="str">
            <v>jaya Ben</v>
          </cell>
          <cell r="T1464" t="str">
            <v>At:sanand Smnath Socyti Ta:sanand Dist:ahmedabad State:Gujrat Pin:382110</v>
          </cell>
          <cell r="U1464" t="str">
            <v>At:sonpara Ta:Gir Gadhada Dist:Gir Somanath</v>
          </cell>
          <cell r="V1464">
            <v>0</v>
          </cell>
          <cell r="W1464">
            <v>217074814419</v>
          </cell>
          <cell r="X1464">
            <v>0</v>
          </cell>
          <cell r="Y1464" t="str">
            <v>ITI</v>
          </cell>
          <cell r="Z1464" t="str">
            <v>Aoto Mobile</v>
          </cell>
          <cell r="AA1464" t="str">
            <v>-</v>
          </cell>
        </row>
        <row r="1465">
          <cell r="B1465" t="str">
            <v>C2304033</v>
          </cell>
          <cell r="C1465" t="str">
            <v>Production</v>
          </cell>
          <cell r="D1465" t="str">
            <v>Curing</v>
          </cell>
          <cell r="E1465">
            <v>0</v>
          </cell>
          <cell r="F1465" t="str">
            <v>CW Operator</v>
          </cell>
          <cell r="G1465" t="str">
            <v>Skilled</v>
          </cell>
          <cell r="H1465">
            <v>45019</v>
          </cell>
          <cell r="I1465">
            <v>45028</v>
          </cell>
          <cell r="J1465">
            <v>0</v>
          </cell>
          <cell r="K1465" t="str">
            <v>Dharmendra Singh</v>
          </cell>
          <cell r="L1465">
            <v>21.934246575342467</v>
          </cell>
          <cell r="M1465">
            <v>37296</v>
          </cell>
          <cell r="N1465">
            <v>9660350969</v>
          </cell>
          <cell r="O1465" t="str">
            <v>sing88515@Gmail.Com</v>
          </cell>
          <cell r="P1465" t="str">
            <v>Ganpat Bhai</v>
          </cell>
          <cell r="Q1465">
            <v>8233482851</v>
          </cell>
          <cell r="R1465" t="str">
            <v>Father</v>
          </cell>
          <cell r="S1465" t="str">
            <v>Keli Devi</v>
          </cell>
          <cell r="T1465" t="str">
            <v>At:sanand Gadhiya Ta:sanand Dist:ahmedabad State:Gujrat Pin:382110</v>
          </cell>
          <cell r="U1465" t="str">
            <v>At:balacharat Ta:TodhGarh Dist:Ajmer State:Rajasthan</v>
          </cell>
          <cell r="V1465">
            <v>0</v>
          </cell>
          <cell r="W1465">
            <v>723775942689</v>
          </cell>
          <cell r="X1465">
            <v>0</v>
          </cell>
          <cell r="Y1465" t="str">
            <v>ITI</v>
          </cell>
          <cell r="Z1465" t="str">
            <v>Diesel Mechanic</v>
          </cell>
          <cell r="AA1465" t="str">
            <v>-</v>
          </cell>
        </row>
        <row r="1466">
          <cell r="B1466" t="str">
            <v>C2304034</v>
          </cell>
          <cell r="C1466" t="str">
            <v>Production</v>
          </cell>
          <cell r="D1466" t="str">
            <v>Curing</v>
          </cell>
          <cell r="E1466">
            <v>0</v>
          </cell>
          <cell r="F1466" t="str">
            <v>CW Operator</v>
          </cell>
          <cell r="G1466" t="str">
            <v>Skilled</v>
          </cell>
          <cell r="H1466">
            <v>45019</v>
          </cell>
          <cell r="I1466">
            <v>45038</v>
          </cell>
          <cell r="J1466">
            <v>0</v>
          </cell>
          <cell r="K1466" t="str">
            <v>Manish Kumar Ramesh Bhai Zala</v>
          </cell>
          <cell r="L1466">
            <v>22.55890410958904</v>
          </cell>
          <cell r="M1466">
            <v>37068</v>
          </cell>
          <cell r="N1466">
            <v>9924153772</v>
          </cell>
          <cell r="O1466">
            <v>0</v>
          </cell>
          <cell r="P1466">
            <v>0</v>
          </cell>
          <cell r="Q1466">
            <v>0</v>
          </cell>
          <cell r="R1466" t="str">
            <v>Father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792151433395</v>
          </cell>
          <cell r="X1466">
            <v>0</v>
          </cell>
          <cell r="Y1466" t="str">
            <v>ITI</v>
          </cell>
          <cell r="Z1466" t="str">
            <v>-</v>
          </cell>
          <cell r="AA1466" t="str">
            <v>-</v>
          </cell>
        </row>
        <row r="1467">
          <cell r="B1467" t="str">
            <v>C2304035</v>
          </cell>
          <cell r="C1467" t="str">
            <v>Production</v>
          </cell>
          <cell r="D1467" t="str">
            <v>Curing</v>
          </cell>
          <cell r="E1467">
            <v>0</v>
          </cell>
          <cell r="F1467" t="str">
            <v>CW Operator</v>
          </cell>
          <cell r="G1467" t="str">
            <v>Skilled</v>
          </cell>
          <cell r="H1467">
            <v>45019</v>
          </cell>
          <cell r="I1467">
            <v>45038</v>
          </cell>
          <cell r="J1467">
            <v>0</v>
          </cell>
          <cell r="K1467" t="str">
            <v>Patel Chintan</v>
          </cell>
          <cell r="L1467">
            <v>26.334246575342465</v>
          </cell>
          <cell r="M1467">
            <v>35690</v>
          </cell>
          <cell r="N1467">
            <v>9723127623</v>
          </cell>
          <cell r="O1467" t="str">
            <v>chintanpatl4000@gmail.com</v>
          </cell>
          <cell r="P1467" t="str">
            <v>Jitendrabhai</v>
          </cell>
          <cell r="Q1467">
            <v>9426890881</v>
          </cell>
          <cell r="R1467" t="str">
            <v>Father</v>
          </cell>
          <cell r="S1467" t="str">
            <v>Gitaben</v>
          </cell>
          <cell r="T1467" t="str">
            <v>At:sanand Hajari Mata Ta:sanand Dist:ahmedabad State:Gujrat Pin:382110</v>
          </cell>
          <cell r="U1467" t="str">
            <v>At:Davad Ta:Ider Dist:Sabarkatha State:Gujrat Pin:383225</v>
          </cell>
          <cell r="V1467" t="str">
            <v>CAJPJ3439H</v>
          </cell>
          <cell r="W1467">
            <v>279514024174</v>
          </cell>
          <cell r="X1467">
            <v>0</v>
          </cell>
          <cell r="Y1467" t="str">
            <v>ITI</v>
          </cell>
          <cell r="Z1467" t="str">
            <v>Fitter</v>
          </cell>
          <cell r="AA1467" t="str">
            <v>-</v>
          </cell>
        </row>
        <row r="1468">
          <cell r="B1468" t="str">
            <v>C2304036</v>
          </cell>
          <cell r="C1468" t="str">
            <v>Production</v>
          </cell>
          <cell r="D1468" t="str">
            <v>Curing</v>
          </cell>
          <cell r="E1468">
            <v>0</v>
          </cell>
          <cell r="F1468" t="str">
            <v>CW Operator</v>
          </cell>
          <cell r="G1468" t="str">
            <v>Skilled</v>
          </cell>
          <cell r="H1468">
            <v>45019</v>
          </cell>
          <cell r="I1468">
            <v>0</v>
          </cell>
          <cell r="J1468">
            <v>0</v>
          </cell>
          <cell r="K1468" t="str">
            <v>Delvadiya Chiragkumar Jayes Bhai</v>
          </cell>
          <cell r="L1468">
            <v>24.095890410958905</v>
          </cell>
          <cell r="M1468">
            <v>36507</v>
          </cell>
          <cell r="N1468">
            <v>6351429293</v>
          </cell>
          <cell r="O1468" t="str">
            <v>chitagjayshbha45@gmail.com</v>
          </cell>
          <cell r="P1468" t="str">
            <v>Jayesh Bhai</v>
          </cell>
          <cell r="Q1468">
            <v>9712346275</v>
          </cell>
          <cell r="R1468" t="str">
            <v>Father</v>
          </cell>
          <cell r="S1468" t="str">
            <v>Hanshaben</v>
          </cell>
          <cell r="T1468" t="str">
            <v>At:sanand Gadhiya Ta:sanand Dist:ahmedabad State:Gujrat Pin:382110</v>
          </cell>
          <cell r="U1468" t="str">
            <v>At:Ranmalpur Ta:Ranmalpur Dist:Morbi State:Gujrat Pin:363330</v>
          </cell>
          <cell r="V1468">
            <v>0</v>
          </cell>
          <cell r="W1468">
            <v>660093705411</v>
          </cell>
          <cell r="X1468">
            <v>0</v>
          </cell>
          <cell r="Y1468" t="str">
            <v>ITI</v>
          </cell>
          <cell r="Z1468" t="str">
            <v>Diesel Mechanic</v>
          </cell>
          <cell r="AA1468" t="str">
            <v>-</v>
          </cell>
        </row>
        <row r="1469">
          <cell r="B1469" t="str">
            <v>C2304037</v>
          </cell>
          <cell r="C1469" t="str">
            <v>Production</v>
          </cell>
          <cell r="D1469" t="str">
            <v>Curing</v>
          </cell>
          <cell r="E1469">
            <v>0</v>
          </cell>
          <cell r="F1469" t="str">
            <v>CW Operator</v>
          </cell>
          <cell r="G1469" t="str">
            <v>Skilled</v>
          </cell>
          <cell r="H1469">
            <v>45019</v>
          </cell>
          <cell r="I1469">
            <v>45031</v>
          </cell>
          <cell r="J1469">
            <v>0</v>
          </cell>
          <cell r="K1469" t="str">
            <v>Patel Chintan Arvind Bhai</v>
          </cell>
          <cell r="L1469">
            <v>24.010958904109589</v>
          </cell>
          <cell r="M1469">
            <v>36538</v>
          </cell>
          <cell r="N1469">
            <v>9313269166</v>
          </cell>
          <cell r="O1469" t="str">
            <v>chintanap13@gmail.com</v>
          </cell>
          <cell r="P1469" t="str">
            <v>Arvind Bhai</v>
          </cell>
          <cell r="Q1469">
            <v>0</v>
          </cell>
          <cell r="R1469" t="str">
            <v>Father</v>
          </cell>
          <cell r="S1469">
            <v>0</v>
          </cell>
          <cell r="T1469" t="str">
            <v>At:sanand Gadhiya Ta:sanand Dist:ahmedabad State:Gujrat Pin:382110</v>
          </cell>
          <cell r="U1469" t="str">
            <v>At:Debhari Ta:Debhari Dist:Kheda State:Gujrat Pin:388260</v>
          </cell>
          <cell r="V1469">
            <v>0</v>
          </cell>
          <cell r="W1469">
            <v>525944025207</v>
          </cell>
          <cell r="X1469">
            <v>0</v>
          </cell>
          <cell r="Y1469" t="str">
            <v>ITI</v>
          </cell>
          <cell r="Z1469" t="str">
            <v>Mechanical</v>
          </cell>
          <cell r="AA1469" t="str">
            <v>2 Year</v>
          </cell>
        </row>
        <row r="1470">
          <cell r="B1470" t="str">
            <v>C2304038</v>
          </cell>
          <cell r="C1470" t="str">
            <v>Production</v>
          </cell>
          <cell r="D1470" t="str">
            <v>Curing</v>
          </cell>
          <cell r="E1470">
            <v>0</v>
          </cell>
          <cell r="F1470" t="str">
            <v>CW Operator</v>
          </cell>
          <cell r="G1470" t="str">
            <v>Skilled</v>
          </cell>
          <cell r="H1470">
            <v>45019</v>
          </cell>
          <cell r="I1470">
            <v>45028</v>
          </cell>
          <cell r="J1470">
            <v>0</v>
          </cell>
          <cell r="K1470" t="str">
            <v>Gohil Ashishkumar Arvind Bhai</v>
          </cell>
          <cell r="L1470">
            <v>23.832876712328765</v>
          </cell>
          <cell r="M1470">
            <v>36603</v>
          </cell>
          <cell r="N1470">
            <v>9924993244</v>
          </cell>
          <cell r="O1470" t="str">
            <v>gohilashish526@gmail.com</v>
          </cell>
          <cell r="P1470" t="str">
            <v>Arvind Bhai</v>
          </cell>
          <cell r="Q1470">
            <v>8780294687</v>
          </cell>
          <cell r="R1470" t="str">
            <v>Father</v>
          </cell>
          <cell r="S1470">
            <v>0</v>
          </cell>
          <cell r="T1470" t="str">
            <v>At:sanand Gadhiya Ta:sanand Dist:ahmedabad State:Gujrat Pin:382110</v>
          </cell>
          <cell r="U1470" t="str">
            <v>At:Pithalpur Ta:Pithalpur Dist:Bhavnaga State:Gujrat Pin:364265</v>
          </cell>
          <cell r="V1470">
            <v>0</v>
          </cell>
          <cell r="W1470">
            <v>814393734766</v>
          </cell>
          <cell r="X1470">
            <v>0</v>
          </cell>
          <cell r="Y1470" t="str">
            <v>ITI</v>
          </cell>
          <cell r="Z1470" t="str">
            <v>Diesel Mechanic</v>
          </cell>
          <cell r="AA1470" t="str">
            <v>1 Year</v>
          </cell>
        </row>
        <row r="1471">
          <cell r="B1471" t="str">
            <v>C2304039</v>
          </cell>
          <cell r="C1471" t="str">
            <v>Production</v>
          </cell>
          <cell r="D1471" t="str">
            <v>Curing</v>
          </cell>
          <cell r="E1471">
            <v>0</v>
          </cell>
          <cell r="F1471" t="str">
            <v>CW Operator</v>
          </cell>
          <cell r="G1471" t="str">
            <v>Skilled</v>
          </cell>
          <cell r="H1471">
            <v>45019</v>
          </cell>
          <cell r="I1471">
            <v>45028</v>
          </cell>
          <cell r="J1471">
            <v>0</v>
          </cell>
          <cell r="K1471" t="str">
            <v>Gohil Hardik Khoda Bhai</v>
          </cell>
          <cell r="L1471">
            <v>23.460273972602739</v>
          </cell>
          <cell r="M1471">
            <v>36739</v>
          </cell>
          <cell r="N1471">
            <v>9106829118</v>
          </cell>
          <cell r="O1471" t="str">
            <v>Gohilhardik866@gmail.com</v>
          </cell>
          <cell r="P1471" t="str">
            <v>Khoda Bhai</v>
          </cell>
          <cell r="Q1471">
            <v>9725917890</v>
          </cell>
          <cell r="R1471" t="str">
            <v>Father</v>
          </cell>
          <cell r="S1471">
            <v>0</v>
          </cell>
          <cell r="T1471" t="str">
            <v>At:sanand Gadhiya Ta:sanand Dist:ahmedabad State:Gujrat Pin:382110</v>
          </cell>
          <cell r="U1471" t="str">
            <v>At:Pithalpur Ta:Pithalpur Dist:Bhavnaga State:Gujrat Pin:364265</v>
          </cell>
          <cell r="V1471">
            <v>0</v>
          </cell>
          <cell r="W1471">
            <v>538071245372</v>
          </cell>
          <cell r="X1471">
            <v>0</v>
          </cell>
          <cell r="Y1471" t="str">
            <v>ITI</v>
          </cell>
          <cell r="Z1471" t="str">
            <v>Electrichan</v>
          </cell>
          <cell r="AA1471" t="str">
            <v>1 Year</v>
          </cell>
        </row>
        <row r="1472">
          <cell r="B1472" t="str">
            <v>C2304040</v>
          </cell>
          <cell r="C1472" t="str">
            <v>Production</v>
          </cell>
          <cell r="D1472" t="str">
            <v>Calender</v>
          </cell>
          <cell r="E1472">
            <v>0</v>
          </cell>
          <cell r="F1472" t="str">
            <v>CW Operator</v>
          </cell>
          <cell r="G1472" t="str">
            <v>Skilled</v>
          </cell>
          <cell r="H1472">
            <v>45019</v>
          </cell>
          <cell r="I1472">
            <v>45031</v>
          </cell>
          <cell r="J1472">
            <v>0</v>
          </cell>
          <cell r="K1472" t="str">
            <v>Thakor Jigneshkumar Ajit Bhai</v>
          </cell>
          <cell r="L1472">
            <v>20.493150684931507</v>
          </cell>
          <cell r="M1472">
            <v>37822</v>
          </cell>
          <cell r="N1472">
            <v>7622847130</v>
          </cell>
          <cell r="O1472" t="str">
            <v>OfficialboyJayu123@gmail.Com</v>
          </cell>
          <cell r="P1472" t="str">
            <v>Ajit Bhai</v>
          </cell>
          <cell r="Q1472">
            <v>6355170794</v>
          </cell>
          <cell r="R1472" t="str">
            <v>Father</v>
          </cell>
          <cell r="S1472" t="str">
            <v>Balu Ben</v>
          </cell>
          <cell r="T1472" t="str">
            <v>At:sanand Gadhiya Ta:sanand Dist:ahmedabad State:Gujrat Pin:382110</v>
          </cell>
          <cell r="U1472" t="str">
            <v>At:Bavala Ta:Balasinor Dist:Mahisagar State:Gujat Pin:388265</v>
          </cell>
          <cell r="V1472">
            <v>0</v>
          </cell>
          <cell r="W1472">
            <v>208117513918</v>
          </cell>
          <cell r="X1472">
            <v>0</v>
          </cell>
          <cell r="Y1472" t="str">
            <v>ITI</v>
          </cell>
          <cell r="Z1472" t="str">
            <v>Diesel Mechanic</v>
          </cell>
          <cell r="AA1472" t="str">
            <v>1 Year</v>
          </cell>
        </row>
        <row r="1473">
          <cell r="B1473" t="str">
            <v>C2304041</v>
          </cell>
          <cell r="C1473" t="str">
            <v>Production</v>
          </cell>
          <cell r="D1473" t="str">
            <v>Calender</v>
          </cell>
          <cell r="E1473">
            <v>0</v>
          </cell>
          <cell r="F1473" t="str">
            <v>CW Operator</v>
          </cell>
          <cell r="G1473" t="str">
            <v>Skilled</v>
          </cell>
          <cell r="H1473">
            <v>45019</v>
          </cell>
          <cell r="I1473">
            <v>45174</v>
          </cell>
          <cell r="J1473">
            <v>0</v>
          </cell>
          <cell r="K1473" t="str">
            <v>Pirnce Kumar Rajesh Kumar Maurya</v>
          </cell>
          <cell r="L1473">
            <v>21.268493150684932</v>
          </cell>
          <cell r="M1473">
            <v>37539</v>
          </cell>
          <cell r="N1473">
            <v>7323088139</v>
          </cell>
          <cell r="O1473" t="str">
            <v>Pince.Kudrax@gmail.com</v>
          </cell>
          <cell r="P1473" t="str">
            <v>Rajeshbhai</v>
          </cell>
          <cell r="Q1473">
            <v>7319782505</v>
          </cell>
          <cell r="R1473" t="str">
            <v>Father</v>
          </cell>
          <cell r="S1473">
            <v>0</v>
          </cell>
          <cell r="T1473" t="str">
            <v>At:sanand Gadhiya Ta:sanand Dist:ahmedabad State:Gujrat Pin:382110</v>
          </cell>
          <cell r="U1473" t="str">
            <v>At:Bhaisola Ta:Kudra Dist:KaimurBhabua,State:Bihar</v>
          </cell>
          <cell r="V1473">
            <v>0</v>
          </cell>
          <cell r="W1473">
            <v>667621751542</v>
          </cell>
          <cell r="X1473">
            <v>0</v>
          </cell>
          <cell r="Y1473" t="str">
            <v>ITI</v>
          </cell>
          <cell r="Z1473" t="str">
            <v>Fitter</v>
          </cell>
          <cell r="AA1473" t="str">
            <v>2 Year</v>
          </cell>
        </row>
        <row r="1474">
          <cell r="B1474" t="str">
            <v>C2304042</v>
          </cell>
          <cell r="C1474" t="str">
            <v>QA</v>
          </cell>
          <cell r="D1474" t="str">
            <v>Quality Control</v>
          </cell>
          <cell r="E1474">
            <v>0</v>
          </cell>
          <cell r="F1474" t="str">
            <v>CW Operator</v>
          </cell>
          <cell r="G1474" t="str">
            <v>Skilled</v>
          </cell>
          <cell r="H1474">
            <v>45019</v>
          </cell>
          <cell r="I1474">
            <v>45028</v>
          </cell>
          <cell r="J1474">
            <v>0</v>
          </cell>
          <cell r="K1474" t="str">
            <v>Vaghela Dhiren Kumar Bhanji Bhai</v>
          </cell>
          <cell r="L1474">
            <v>23.802739726027397</v>
          </cell>
          <cell r="M1474">
            <v>36614</v>
          </cell>
          <cell r="N1474">
            <v>9998441819</v>
          </cell>
          <cell r="O1474">
            <v>0</v>
          </cell>
          <cell r="P1474" t="str">
            <v>Bhanji Bhai</v>
          </cell>
          <cell r="Q1474">
            <v>9998447879</v>
          </cell>
          <cell r="R1474" t="str">
            <v>Father</v>
          </cell>
          <cell r="S1474">
            <v>0</v>
          </cell>
          <cell r="T1474" t="str">
            <v>At:sanand Gadhiya Ta:sanand Dist:ahmedabad State:Gujrat Pin:382110</v>
          </cell>
          <cell r="U1474" t="str">
            <v>At:AkhloJakatnaka Ta:Palitama Dist:Bhavnagar State:Gujrat Pin:364004</v>
          </cell>
          <cell r="V1474">
            <v>0</v>
          </cell>
          <cell r="W1474">
            <v>449795212675</v>
          </cell>
          <cell r="X1474">
            <v>0</v>
          </cell>
          <cell r="Y1474" t="str">
            <v>ITI</v>
          </cell>
          <cell r="Z1474" t="str">
            <v>Diesel Mechanic</v>
          </cell>
          <cell r="AA1474" t="str">
            <v>2 Year</v>
          </cell>
        </row>
        <row r="1475">
          <cell r="B1475" t="str">
            <v>C2304043</v>
          </cell>
          <cell r="C1475" t="str">
            <v>Production</v>
          </cell>
          <cell r="D1475" t="str">
            <v>Mixing</v>
          </cell>
          <cell r="E1475">
            <v>0</v>
          </cell>
          <cell r="F1475" t="str">
            <v>CW Operator</v>
          </cell>
          <cell r="G1475" t="str">
            <v>Skilled</v>
          </cell>
          <cell r="H1475">
            <v>45019</v>
          </cell>
          <cell r="I1475">
            <v>45080</v>
          </cell>
          <cell r="J1475">
            <v>0</v>
          </cell>
          <cell r="K1475" t="str">
            <v>Patel Jigar Rameesh Bhai</v>
          </cell>
          <cell r="L1475">
            <v>31.660273972602738</v>
          </cell>
          <cell r="M1475">
            <v>33746</v>
          </cell>
          <cell r="N1475">
            <v>9712811351</v>
          </cell>
          <cell r="O1475">
            <v>0</v>
          </cell>
          <cell r="P1475">
            <v>0</v>
          </cell>
          <cell r="Q1475">
            <v>0</v>
          </cell>
          <cell r="R1475" t="str">
            <v>Father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441895948343</v>
          </cell>
          <cell r="X1475">
            <v>0</v>
          </cell>
          <cell r="Y1475" t="str">
            <v>ITI</v>
          </cell>
          <cell r="Z1475">
            <v>0</v>
          </cell>
          <cell r="AA1475">
            <v>0</v>
          </cell>
        </row>
        <row r="1476">
          <cell r="B1476" t="str">
            <v>C2304044</v>
          </cell>
          <cell r="C1476" t="str">
            <v>Production</v>
          </cell>
          <cell r="D1476" t="str">
            <v>Tire Building</v>
          </cell>
          <cell r="E1476">
            <v>0</v>
          </cell>
          <cell r="F1476" t="str">
            <v>CW Operator</v>
          </cell>
          <cell r="G1476" t="str">
            <v>Skilled</v>
          </cell>
          <cell r="H1476">
            <v>45019</v>
          </cell>
          <cell r="I1476">
            <v>45093</v>
          </cell>
          <cell r="J1476">
            <v>0</v>
          </cell>
          <cell r="K1476" t="str">
            <v>Dhavalkumar Yogeshbhai</v>
          </cell>
          <cell r="L1476">
            <v>24.252054794520546</v>
          </cell>
          <cell r="M1476">
            <v>36450</v>
          </cell>
          <cell r="N1476">
            <v>9737051726</v>
          </cell>
          <cell r="O1476" t="str">
            <v>suthardhaval17101998@gmail.com</v>
          </cell>
          <cell r="P1476" t="str">
            <v xml:space="preserve">Yogesh Bhai </v>
          </cell>
          <cell r="Q1476">
            <v>9510347238</v>
          </cell>
          <cell r="R1476" t="str">
            <v>Father</v>
          </cell>
          <cell r="S1476">
            <v>0</v>
          </cell>
          <cell r="T1476" t="str">
            <v>At:sanand Police Sashan Ta:sanand Dist:ahmedabad State:Gujrat Pin:382110</v>
          </cell>
          <cell r="U1476" t="str">
            <v>At;Meghraj Ta:Modasa Dist:Arvali Pin:383315</v>
          </cell>
          <cell r="V1476">
            <v>0</v>
          </cell>
          <cell r="W1476">
            <v>466483877423</v>
          </cell>
          <cell r="X1476">
            <v>0</v>
          </cell>
          <cell r="Y1476" t="str">
            <v>ITI</v>
          </cell>
          <cell r="Z1476" t="str">
            <v>Aoto Mobile</v>
          </cell>
          <cell r="AA1476">
            <v>0</v>
          </cell>
        </row>
        <row r="1477">
          <cell r="B1477" t="str">
            <v>C2304045</v>
          </cell>
          <cell r="C1477" t="str">
            <v>Production</v>
          </cell>
          <cell r="D1477" t="str">
            <v>Curing</v>
          </cell>
          <cell r="E1477">
            <v>0</v>
          </cell>
          <cell r="F1477" t="str">
            <v>CW Operator</v>
          </cell>
          <cell r="G1477" t="str">
            <v>Skilled</v>
          </cell>
          <cell r="H1477">
            <v>45019</v>
          </cell>
          <cell r="I1477">
            <v>45033</v>
          </cell>
          <cell r="J1477">
            <v>0</v>
          </cell>
          <cell r="K1477" t="str">
            <v>Anuj Kumar Ramdhiraj</v>
          </cell>
          <cell r="L1477">
            <v>24.268493150684932</v>
          </cell>
          <cell r="M1477">
            <v>36444</v>
          </cell>
          <cell r="N1477">
            <v>6395972691</v>
          </cell>
          <cell r="O1477" t="str">
            <v>anujk015426@gmail.com</v>
          </cell>
          <cell r="P1477" t="str">
            <v>Ramdhraj</v>
          </cell>
          <cell r="Q1477">
            <v>9198864484</v>
          </cell>
          <cell r="R1477" t="str">
            <v>Father</v>
          </cell>
          <cell r="S1477">
            <v>0</v>
          </cell>
          <cell r="T1477" t="str">
            <v>At:sanand Mukti Dham Ta:sanand Dist:ahmedabad State:Gujrat Pin:382110</v>
          </cell>
          <cell r="U1477" t="str">
            <v>At:Badela Ta:Talgoan Dist:Ayodhya State:U.P Pin:225407</v>
          </cell>
          <cell r="V1477" t="str">
            <v>HWVPK2261P</v>
          </cell>
          <cell r="W1477">
            <v>239323249513</v>
          </cell>
          <cell r="X1477">
            <v>0</v>
          </cell>
          <cell r="Y1477" t="str">
            <v>ITI</v>
          </cell>
          <cell r="Z1477" t="str">
            <v>Mechanical</v>
          </cell>
          <cell r="AA1477">
            <v>0</v>
          </cell>
        </row>
        <row r="1478">
          <cell r="B1478" t="str">
            <v>C2304046</v>
          </cell>
          <cell r="C1478" t="str">
            <v>Production</v>
          </cell>
          <cell r="D1478" t="str">
            <v>Curing</v>
          </cell>
          <cell r="E1478">
            <v>0</v>
          </cell>
          <cell r="F1478" t="str">
            <v>CW Operator</v>
          </cell>
          <cell r="G1478" t="str">
            <v>Skilled</v>
          </cell>
          <cell r="H1478">
            <v>45019</v>
          </cell>
          <cell r="I1478">
            <v>45044</v>
          </cell>
          <cell r="J1478">
            <v>0</v>
          </cell>
          <cell r="K1478" t="str">
            <v>Deepak Surendara Churasiya</v>
          </cell>
          <cell r="L1478">
            <v>24.293150684931508</v>
          </cell>
          <cell r="M1478">
            <v>36435</v>
          </cell>
          <cell r="N1478">
            <v>8933044880</v>
          </cell>
          <cell r="O1478" t="str">
            <v>deepakmaniar123@gmail.com</v>
          </cell>
          <cell r="P1478" t="str">
            <v>Surendra Kumar</v>
          </cell>
          <cell r="Q1478">
            <v>9956343901</v>
          </cell>
          <cell r="R1478" t="str">
            <v>Father</v>
          </cell>
          <cell r="S1478">
            <v>0</v>
          </cell>
          <cell r="T1478" t="str">
            <v>At:sanand Gadhiya Ta:sanand Dist:ahmedabad State:Gujrat Pin:382110</v>
          </cell>
          <cell r="U1478" t="str">
            <v>At:Manir Purab Toda Ta:Manir Dist:Ballia State:U.P Pin:277207</v>
          </cell>
          <cell r="V1478">
            <v>0</v>
          </cell>
          <cell r="W1478">
            <v>294004026213</v>
          </cell>
          <cell r="X1478">
            <v>0</v>
          </cell>
          <cell r="Y1478" t="str">
            <v>ITI</v>
          </cell>
          <cell r="Z1478" t="str">
            <v>Fitter</v>
          </cell>
          <cell r="AA1478">
            <v>0</v>
          </cell>
        </row>
        <row r="1479">
          <cell r="B1479" t="str">
            <v>C2304047</v>
          </cell>
          <cell r="C1479" t="str">
            <v>Production</v>
          </cell>
          <cell r="D1479" t="str">
            <v>Tire Building</v>
          </cell>
          <cell r="E1479">
            <v>0</v>
          </cell>
          <cell r="F1479" t="str">
            <v>CW Operator</v>
          </cell>
          <cell r="G1479" t="str">
            <v>Skilled</v>
          </cell>
          <cell r="H1479">
            <v>45019</v>
          </cell>
          <cell r="I1479">
            <v>45117</v>
          </cell>
          <cell r="J1479">
            <v>0</v>
          </cell>
          <cell r="K1479" t="str">
            <v>Parmar Mayur Kumar Chandu Bhai</v>
          </cell>
          <cell r="L1479">
            <v>23.358904109589041</v>
          </cell>
          <cell r="M1479">
            <v>36776</v>
          </cell>
          <cell r="N1479">
            <v>9313123290</v>
          </cell>
          <cell r="O1479" t="str">
            <v>Mayurkumarparmar@gmail.com</v>
          </cell>
          <cell r="P1479" t="str">
            <v>Chandu Bhai</v>
          </cell>
          <cell r="Q1479">
            <v>9737131867</v>
          </cell>
          <cell r="R1479" t="str">
            <v>Father</v>
          </cell>
          <cell r="S1479">
            <v>0</v>
          </cell>
          <cell r="T1479" t="str">
            <v>At:sanand Gadhiya Ta:sanand Dist:ahmedabad State:Gujrat Pin:382110</v>
          </cell>
          <cell r="U1479" t="str">
            <v>At:Kathana Station Ta:Borsad Dist:Anand State:Gujrat Pin:388550</v>
          </cell>
          <cell r="V1479">
            <v>0</v>
          </cell>
          <cell r="W1479">
            <v>790593870515</v>
          </cell>
          <cell r="X1479">
            <v>0</v>
          </cell>
          <cell r="Y1479" t="str">
            <v>ITI</v>
          </cell>
          <cell r="Z1479" t="str">
            <v>Wiremen</v>
          </cell>
          <cell r="AA1479">
            <v>0</v>
          </cell>
        </row>
        <row r="1480">
          <cell r="B1480" t="str">
            <v>C2304048</v>
          </cell>
          <cell r="C1480" t="str">
            <v>Production</v>
          </cell>
          <cell r="D1480" t="str">
            <v>Tire Building</v>
          </cell>
          <cell r="E1480">
            <v>0</v>
          </cell>
          <cell r="F1480" t="str">
            <v>CW Operator</v>
          </cell>
          <cell r="G1480" t="str">
            <v>Skilled</v>
          </cell>
          <cell r="H1480">
            <v>45019</v>
          </cell>
          <cell r="I1480">
            <v>45036</v>
          </cell>
          <cell r="J1480">
            <v>0</v>
          </cell>
          <cell r="K1480" t="str">
            <v>Chauhan Vanrajsinh Balavant Sinh</v>
          </cell>
          <cell r="L1480">
            <v>24.438356164383563</v>
          </cell>
          <cell r="M1480">
            <v>36382</v>
          </cell>
          <cell r="N1480">
            <v>9106317598</v>
          </cell>
          <cell r="O1480" t="str">
            <v>vanrajsinhchauhan2257@gmail.com</v>
          </cell>
          <cell r="P1480" t="str">
            <v>Balavant Sinh</v>
          </cell>
          <cell r="Q1480">
            <v>9598575292</v>
          </cell>
          <cell r="R1480" t="str">
            <v>Father</v>
          </cell>
          <cell r="S1480">
            <v>0</v>
          </cell>
          <cell r="T1480" t="str">
            <v>At:Ujala Ta: Ujala Dist:Ahmedabad Dist :Gjarat</v>
          </cell>
          <cell r="U1480" t="str">
            <v>At:Muvada Ta:Dhanitra Dist:Panchamahals State:Gujrat Pin:389001</v>
          </cell>
          <cell r="V1480">
            <v>0</v>
          </cell>
          <cell r="W1480">
            <v>441445023317</v>
          </cell>
          <cell r="X1480">
            <v>0</v>
          </cell>
          <cell r="Y1480" t="str">
            <v>ITI</v>
          </cell>
          <cell r="Z1480" t="str">
            <v>Electrichan</v>
          </cell>
          <cell r="AA1480">
            <v>0</v>
          </cell>
        </row>
        <row r="1481">
          <cell r="B1481" t="str">
            <v>C2304049</v>
          </cell>
          <cell r="C1481" t="str">
            <v>Production</v>
          </cell>
          <cell r="D1481" t="str">
            <v>Tire Building</v>
          </cell>
          <cell r="E1481">
            <v>0</v>
          </cell>
          <cell r="F1481" t="str">
            <v>CW Operator</v>
          </cell>
          <cell r="G1481" t="str">
            <v>Skilled</v>
          </cell>
          <cell r="H1481">
            <v>45019</v>
          </cell>
          <cell r="I1481">
            <v>45051</v>
          </cell>
          <cell r="J1481">
            <v>0</v>
          </cell>
          <cell r="K1481" t="str">
            <v>Sahadev Bheekam Sing</v>
          </cell>
          <cell r="L1481">
            <v>24.591780821917808</v>
          </cell>
          <cell r="M1481">
            <v>36326</v>
          </cell>
          <cell r="N1481">
            <v>8302549705</v>
          </cell>
          <cell r="O1481" t="str">
            <v>sahadevsngh03778@gmail.com</v>
          </cell>
          <cell r="P1481" t="str">
            <v>Bheekam Singh</v>
          </cell>
          <cell r="Q1481">
            <v>7357463298</v>
          </cell>
          <cell r="R1481" t="str">
            <v>Father</v>
          </cell>
          <cell r="S1481">
            <v>0</v>
          </cell>
          <cell r="T1481" t="str">
            <v>At:sanand Mukti Dham Ta:sanand Dist:ahmedabad State:Gujrat Pin:382110</v>
          </cell>
          <cell r="U1481" t="str">
            <v>At:LakhanPur Ta:Bharat Pur Dist:Bharat Pur State:Rajasthan Pin:321402</v>
          </cell>
          <cell r="V1481">
            <v>0</v>
          </cell>
          <cell r="W1481">
            <v>714706725102</v>
          </cell>
          <cell r="X1481">
            <v>0</v>
          </cell>
          <cell r="Y1481" t="str">
            <v>ITI</v>
          </cell>
          <cell r="Z1481" t="str">
            <v>Electrichan</v>
          </cell>
          <cell r="AA1481">
            <v>0</v>
          </cell>
        </row>
        <row r="1482">
          <cell r="B1482" t="str">
            <v>C2304050</v>
          </cell>
          <cell r="C1482" t="str">
            <v>Production</v>
          </cell>
          <cell r="D1482" t="str">
            <v>Tire Building</v>
          </cell>
          <cell r="E1482">
            <v>0</v>
          </cell>
          <cell r="F1482" t="str">
            <v>CW Operator</v>
          </cell>
          <cell r="G1482" t="str">
            <v>Skilled</v>
          </cell>
          <cell r="H1482">
            <v>45019</v>
          </cell>
          <cell r="I1482">
            <v>45051</v>
          </cell>
          <cell r="J1482">
            <v>0</v>
          </cell>
          <cell r="K1482" t="str">
            <v>Pooran Singh Gordhan Sngh</v>
          </cell>
          <cell r="L1482">
            <v>24.698630136986303</v>
          </cell>
          <cell r="M1482">
            <v>36287</v>
          </cell>
          <cell r="N1482">
            <v>887547479</v>
          </cell>
          <cell r="O1482" t="str">
            <v>vpooran60@gmail.com</v>
          </cell>
          <cell r="P1482" t="str">
            <v>Gordhan Bhai</v>
          </cell>
          <cell r="Q1482">
            <v>8955242101</v>
          </cell>
          <cell r="R1482" t="str">
            <v>Father</v>
          </cell>
          <cell r="S1482">
            <v>0</v>
          </cell>
          <cell r="T1482" t="str">
            <v>At:sanand Mukti Dham Ta:sanand Dist:ahmedabad State:Gujrat Pin:382110</v>
          </cell>
          <cell r="U1482" t="str">
            <v>At:LakhanPur Ta:Bharat Pur Dist:Bharat Pur State:Rajasthan Pin:321402</v>
          </cell>
          <cell r="V1482">
            <v>0</v>
          </cell>
          <cell r="W1482">
            <v>27834692538</v>
          </cell>
          <cell r="X1482">
            <v>0</v>
          </cell>
          <cell r="Y1482" t="str">
            <v>ITI</v>
          </cell>
          <cell r="Z1482" t="str">
            <v>Electrichan</v>
          </cell>
          <cell r="AA1482">
            <v>0</v>
          </cell>
        </row>
        <row r="1483">
          <cell r="B1483" t="str">
            <v>C2304051</v>
          </cell>
          <cell r="C1483" t="str">
            <v>Production</v>
          </cell>
          <cell r="D1483" t="str">
            <v>Tire Building</v>
          </cell>
          <cell r="E1483">
            <v>0</v>
          </cell>
          <cell r="F1483" t="str">
            <v>CW Operator</v>
          </cell>
          <cell r="G1483" t="str">
            <v>Skilled</v>
          </cell>
          <cell r="H1483">
            <v>45019</v>
          </cell>
          <cell r="I1483">
            <v>45087</v>
          </cell>
          <cell r="J1483">
            <v>0</v>
          </cell>
          <cell r="K1483" t="str">
            <v>Sunil Singh Lokndra Sing jadon</v>
          </cell>
          <cell r="L1483">
            <v>26.627397260273973</v>
          </cell>
          <cell r="M1483">
            <v>35583</v>
          </cell>
          <cell r="N1483">
            <v>9981000797</v>
          </cell>
          <cell r="O1483" t="str">
            <v>abhayjadon797@gmail.com</v>
          </cell>
          <cell r="P1483" t="str">
            <v>Lokndra</v>
          </cell>
          <cell r="Q1483">
            <v>8491085898</v>
          </cell>
          <cell r="R1483" t="str">
            <v>Father</v>
          </cell>
          <cell r="S1483">
            <v>0</v>
          </cell>
          <cell r="T1483">
            <v>0</v>
          </cell>
          <cell r="U1483">
            <v>0</v>
          </cell>
          <cell r="V1483" t="str">
            <v>BlBPJ3195C</v>
          </cell>
          <cell r="W1483">
            <v>594917525644</v>
          </cell>
          <cell r="X1483">
            <v>0</v>
          </cell>
          <cell r="Y1483" t="str">
            <v>ITI</v>
          </cell>
          <cell r="Z1483" t="str">
            <v>Electrichan</v>
          </cell>
          <cell r="AA1483">
            <v>0</v>
          </cell>
        </row>
        <row r="1484">
          <cell r="B1484" t="str">
            <v>C2304052</v>
          </cell>
          <cell r="C1484" t="str">
            <v>Production</v>
          </cell>
          <cell r="D1484" t="str">
            <v>Mixing</v>
          </cell>
          <cell r="E1484">
            <v>0</v>
          </cell>
          <cell r="F1484" t="str">
            <v>CW Operator</v>
          </cell>
          <cell r="G1484" t="str">
            <v>Skilled</v>
          </cell>
          <cell r="H1484">
            <v>45026</v>
          </cell>
          <cell r="I1484">
            <v>45047</v>
          </cell>
          <cell r="J1484">
            <v>0</v>
          </cell>
          <cell r="K1484" t="str">
            <v>Senma Sandipkumar Kirit Bhai</v>
          </cell>
          <cell r="L1484">
            <v>25.657534246575342</v>
          </cell>
          <cell r="M1484">
            <v>35937</v>
          </cell>
          <cell r="N1484">
            <v>9924765677</v>
          </cell>
          <cell r="O1484" t="str">
            <v>sandip22051998@gimal.com</v>
          </cell>
          <cell r="P1484" t="str">
            <v>Mehul Kumar</v>
          </cell>
          <cell r="Q1484">
            <v>9725580358</v>
          </cell>
          <cell r="R1484" t="str">
            <v>Brother</v>
          </cell>
          <cell r="S1484" t="str">
            <v>Savita Ben</v>
          </cell>
          <cell r="T1484" t="str">
            <v>At;Sanand Hajari Mata Ta ;Sanand Dist;Ahmdabad</v>
          </cell>
          <cell r="U1484" t="str">
            <v>At:Karan Ta:Sidhpur Dist:Patan Pin:384151</v>
          </cell>
          <cell r="V1484" t="str">
            <v>OCBPS9958E</v>
          </cell>
          <cell r="W1484">
            <v>967498027814</v>
          </cell>
          <cell r="X1484">
            <v>0</v>
          </cell>
          <cell r="Y1484" t="str">
            <v>ITI</v>
          </cell>
          <cell r="Z1484" t="str">
            <v>Fitter</v>
          </cell>
          <cell r="AA1484" t="str">
            <v>1 Year</v>
          </cell>
        </row>
        <row r="1485">
          <cell r="B1485" t="str">
            <v>C2304053</v>
          </cell>
          <cell r="C1485" t="str">
            <v>Production</v>
          </cell>
          <cell r="D1485" t="str">
            <v>Mixing</v>
          </cell>
          <cell r="E1485">
            <v>0</v>
          </cell>
          <cell r="F1485" t="str">
            <v>CW Operator</v>
          </cell>
          <cell r="G1485" t="str">
            <v>Skilled</v>
          </cell>
          <cell r="H1485">
            <v>45026</v>
          </cell>
          <cell r="I1485">
            <v>45129</v>
          </cell>
          <cell r="J1485">
            <v>0</v>
          </cell>
          <cell r="K1485" t="str">
            <v>Rathod Sandipkumar Kalpesh Bhai</v>
          </cell>
          <cell r="L1485">
            <v>26.035616438356165</v>
          </cell>
          <cell r="M1485">
            <v>35799</v>
          </cell>
          <cell r="N1485">
            <v>8238271523</v>
          </cell>
          <cell r="O1485" t="str">
            <v>rathodsandip9901@gmail.com</v>
          </cell>
          <cell r="P1485" t="str">
            <v>Kalpeshbhai</v>
          </cell>
          <cell r="Q1485">
            <v>9537154481</v>
          </cell>
          <cell r="R1485" t="str">
            <v>Father</v>
          </cell>
          <cell r="S1485" t="str">
            <v>Reshama Ben</v>
          </cell>
          <cell r="T1485" t="str">
            <v>At;Sanand Smnath  Ta ;Sanand Dist;Ahmdabad</v>
          </cell>
          <cell r="U1485" t="str">
            <v>At:Vatrak, Ta-Bayad Dist:Sabar Kantha State:Gujrat Pin:383325</v>
          </cell>
          <cell r="V1485" t="str">
            <v>CSAR0770C</v>
          </cell>
          <cell r="W1485">
            <v>473157912404</v>
          </cell>
          <cell r="X1485" t="str">
            <v>A+</v>
          </cell>
          <cell r="Y1485" t="str">
            <v>ITI</v>
          </cell>
          <cell r="Z1485" t="str">
            <v>Electrichan</v>
          </cell>
          <cell r="AA1485" t="str">
            <v>2 Year</v>
          </cell>
        </row>
        <row r="1486">
          <cell r="B1486" t="str">
            <v>C2304054</v>
          </cell>
          <cell r="C1486" t="str">
            <v>Production</v>
          </cell>
          <cell r="D1486" t="str">
            <v>Mixing</v>
          </cell>
          <cell r="E1486">
            <v>0</v>
          </cell>
          <cell r="F1486" t="str">
            <v>CW Operator</v>
          </cell>
          <cell r="G1486" t="str">
            <v>Skilled</v>
          </cell>
          <cell r="H1486">
            <v>45026</v>
          </cell>
          <cell r="I1486">
            <v>45146</v>
          </cell>
          <cell r="J1486">
            <v>0</v>
          </cell>
          <cell r="K1486" t="str">
            <v>Aazad Husain Zanol Abeddin</v>
          </cell>
          <cell r="L1486">
            <v>25.424657534246574</v>
          </cell>
          <cell r="M1486">
            <v>36022</v>
          </cell>
          <cell r="N1486">
            <v>9507122122</v>
          </cell>
          <cell r="O1486" t="str">
            <v>aazadhusan66@gmail.com</v>
          </cell>
          <cell r="P1486" t="str">
            <v>Zanol Abeddin</v>
          </cell>
          <cell r="Q1486">
            <v>9576451051</v>
          </cell>
          <cell r="R1486" t="str">
            <v>Father</v>
          </cell>
          <cell r="S1486" t="str">
            <v>Shahda Bibi</v>
          </cell>
          <cell r="T1486" t="str">
            <v>At;Sanand Hajari Mata Ta ;Sanand Dist;Ahmdabad</v>
          </cell>
          <cell r="U1486" t="str">
            <v>At:NawaKhas Ta:DaltonGanj Dist:Palamu State:Jharkhand Pin:822123</v>
          </cell>
          <cell r="V1486" t="str">
            <v>BBKPH5277E</v>
          </cell>
          <cell r="W1486">
            <v>401264866647</v>
          </cell>
          <cell r="X1486">
            <v>0</v>
          </cell>
          <cell r="Y1486" t="str">
            <v>ITI</v>
          </cell>
          <cell r="Z1486" t="str">
            <v>Fitter</v>
          </cell>
          <cell r="AA1486" t="str">
            <v>1 Year</v>
          </cell>
        </row>
        <row r="1487">
          <cell r="B1487" t="str">
            <v>C2304055</v>
          </cell>
          <cell r="C1487" t="str">
            <v>Production</v>
          </cell>
          <cell r="D1487" t="str">
            <v>Calender</v>
          </cell>
          <cell r="E1487">
            <v>0</v>
          </cell>
          <cell r="F1487" t="str">
            <v>CW Operator</v>
          </cell>
          <cell r="G1487" t="str">
            <v>Skilled</v>
          </cell>
          <cell r="H1487">
            <v>45026</v>
          </cell>
          <cell r="I1487">
            <v>45073</v>
          </cell>
          <cell r="J1487">
            <v>0</v>
          </cell>
          <cell r="K1487" t="str">
            <v>Parmar Harshadkumar Takhat Sinh</v>
          </cell>
          <cell r="L1487">
            <v>26.008219178082193</v>
          </cell>
          <cell r="M1487">
            <v>35809</v>
          </cell>
          <cell r="N1487">
            <v>9727610559</v>
          </cell>
          <cell r="O1487" t="str">
            <v>htparmar1998@gmail.com</v>
          </cell>
          <cell r="P1487" t="str">
            <v>Takhat Sinh</v>
          </cell>
          <cell r="Q1487">
            <v>9624750075</v>
          </cell>
          <cell r="R1487" t="str">
            <v>Father</v>
          </cell>
          <cell r="S1487" t="str">
            <v>Manjula Ben</v>
          </cell>
          <cell r="T1487" t="str">
            <v>At;Sanand Mukti Dham Ta ;Sanand Dist;Ahmdabad</v>
          </cell>
          <cell r="U1487" t="str">
            <v>At:Kathana Station Ta:Borsad Dist:Anand State:Gujrat Pin:388550</v>
          </cell>
          <cell r="V1487" t="str">
            <v>DSZPP5906A</v>
          </cell>
          <cell r="W1487">
            <v>221739193381</v>
          </cell>
          <cell r="X1487" t="str">
            <v>O+</v>
          </cell>
          <cell r="Y1487" t="str">
            <v>ITI</v>
          </cell>
          <cell r="Z1487" t="str">
            <v>Fitter</v>
          </cell>
          <cell r="AA1487" t="str">
            <v>1 Year</v>
          </cell>
        </row>
        <row r="1488">
          <cell r="B1488" t="str">
            <v>C2304056</v>
          </cell>
          <cell r="C1488" t="str">
            <v>Production</v>
          </cell>
          <cell r="D1488" t="str">
            <v>Calender</v>
          </cell>
          <cell r="E1488">
            <v>0</v>
          </cell>
          <cell r="F1488" t="str">
            <v>CW Operator</v>
          </cell>
          <cell r="G1488" t="str">
            <v>Skilled</v>
          </cell>
          <cell r="H1488">
            <v>45026</v>
          </cell>
          <cell r="I1488">
            <v>45057</v>
          </cell>
          <cell r="J1488">
            <v>0</v>
          </cell>
          <cell r="K1488" t="str">
            <v>Solanki Jaydevkumar Isvardas</v>
          </cell>
          <cell r="L1488">
            <v>25.172602739726027</v>
          </cell>
          <cell r="M1488">
            <v>36114</v>
          </cell>
          <cell r="N1488">
            <v>6354275226</v>
          </cell>
          <cell r="O1488">
            <v>0</v>
          </cell>
          <cell r="P1488" t="str">
            <v>IsvarDas</v>
          </cell>
          <cell r="Q1488">
            <v>9998977457</v>
          </cell>
          <cell r="R1488" t="str">
            <v>Father</v>
          </cell>
          <cell r="S1488" t="str">
            <v>Hanshaben</v>
          </cell>
          <cell r="T1488" t="str">
            <v>At;Bolgam Ta ;Sanand Dist;Ahmdabad</v>
          </cell>
          <cell r="U1488" t="str">
            <v>At;Kherva Ta:Patad Dist:Surendra Nagar Pin:382745</v>
          </cell>
          <cell r="V1488">
            <v>0</v>
          </cell>
          <cell r="W1488">
            <v>694184942838</v>
          </cell>
          <cell r="X1488" t="str">
            <v>-</v>
          </cell>
          <cell r="Y1488" t="str">
            <v>ITI</v>
          </cell>
          <cell r="Z1488" t="str">
            <v>Diesel Mechanic</v>
          </cell>
          <cell r="AA1488" t="str">
            <v>-</v>
          </cell>
        </row>
        <row r="1489">
          <cell r="B1489" t="str">
            <v>C2304057</v>
          </cell>
          <cell r="C1489" t="str">
            <v>Production</v>
          </cell>
          <cell r="D1489" t="str">
            <v>Tire Building</v>
          </cell>
          <cell r="E1489">
            <v>0</v>
          </cell>
          <cell r="F1489" t="str">
            <v>CW Operator</v>
          </cell>
          <cell r="G1489" t="str">
            <v>Skilled</v>
          </cell>
          <cell r="H1489">
            <v>45026</v>
          </cell>
          <cell r="I1489">
            <v>45033</v>
          </cell>
          <cell r="J1489">
            <v>0</v>
          </cell>
          <cell r="K1489" t="str">
            <v>Patel Tarangbhai Ramnik Bhai</v>
          </cell>
          <cell r="L1489">
            <v>22.172602739726027</v>
          </cell>
          <cell r="M1489">
            <v>37209</v>
          </cell>
          <cell r="N1489">
            <v>8511564992</v>
          </cell>
          <cell r="O1489" t="str">
            <v>pateltarang727@gmail.com</v>
          </cell>
          <cell r="P1489" t="str">
            <v>Ramnik Bhai</v>
          </cell>
          <cell r="Q1489">
            <v>9099709656</v>
          </cell>
          <cell r="R1489" t="str">
            <v>Father</v>
          </cell>
          <cell r="S1489" t="str">
            <v>Shobha Ben</v>
          </cell>
          <cell r="T1489" t="str">
            <v>At;Sanand Somnath Ta ;Sanand Dist;Ahmdabad</v>
          </cell>
          <cell r="U1489" t="str">
            <v>At:Mota Ankevaliya Ta:Dhrangadra Dist:Surendranagar State:Gujrat Pin:363040</v>
          </cell>
          <cell r="V1489" t="str">
            <v>GJFPP7321P</v>
          </cell>
          <cell r="W1489">
            <v>316801842268</v>
          </cell>
          <cell r="X1489" t="str">
            <v>-</v>
          </cell>
          <cell r="Y1489" t="str">
            <v>ITI</v>
          </cell>
          <cell r="Z1489" t="str">
            <v>Machinist</v>
          </cell>
          <cell r="AA1489" t="str">
            <v>-</v>
          </cell>
        </row>
        <row r="1490">
          <cell r="B1490" t="str">
            <v>C2304058</v>
          </cell>
          <cell r="C1490" t="str">
            <v>Production</v>
          </cell>
          <cell r="D1490" t="str">
            <v>Tire Building</v>
          </cell>
          <cell r="E1490">
            <v>0</v>
          </cell>
          <cell r="F1490" t="str">
            <v>CW Operator</v>
          </cell>
          <cell r="G1490" t="str">
            <v>Skilled</v>
          </cell>
          <cell r="H1490">
            <v>45026</v>
          </cell>
          <cell r="I1490">
            <v>0</v>
          </cell>
          <cell r="J1490">
            <v>0</v>
          </cell>
          <cell r="K1490" t="str">
            <v>Sahilkumar Natvarkumar Sharma</v>
          </cell>
          <cell r="L1490">
            <v>21.07123287671233</v>
          </cell>
          <cell r="M1490">
            <v>37611</v>
          </cell>
          <cell r="N1490">
            <v>9016171326</v>
          </cell>
          <cell r="O1490" t="str">
            <v>sharmasunil2228@gmail.com</v>
          </cell>
          <cell r="P1490" t="str">
            <v>Natvarlal</v>
          </cell>
          <cell r="Q1490">
            <v>7227802373</v>
          </cell>
          <cell r="R1490" t="str">
            <v>Father</v>
          </cell>
          <cell r="S1490" t="str">
            <v>Vimala Ben</v>
          </cell>
          <cell r="T1490" t="str">
            <v>At;Sarkhej Ta ;Sarkhej Dist;Ahmdabad</v>
          </cell>
          <cell r="U1490" t="str">
            <v>At:Gola Ta:Palanpur Dist:Banashkatha State:Gujrat pin:385001</v>
          </cell>
          <cell r="V1490" t="str">
            <v>OALPS0551M</v>
          </cell>
          <cell r="W1490">
            <v>689381415119</v>
          </cell>
          <cell r="X1490" t="str">
            <v>-</v>
          </cell>
          <cell r="Y1490" t="str">
            <v>ITI</v>
          </cell>
          <cell r="Z1490" t="str">
            <v>Wiremen</v>
          </cell>
          <cell r="AA1490" t="str">
            <v>2 Year</v>
          </cell>
        </row>
        <row r="1491">
          <cell r="B1491" t="str">
            <v>C2304059</v>
          </cell>
          <cell r="C1491" t="str">
            <v>Production</v>
          </cell>
          <cell r="D1491" t="str">
            <v>Tire Building</v>
          </cell>
          <cell r="E1491">
            <v>0</v>
          </cell>
          <cell r="F1491" t="str">
            <v>CW Operator</v>
          </cell>
          <cell r="G1491" t="str">
            <v>Skilled</v>
          </cell>
          <cell r="H1491">
            <v>45026</v>
          </cell>
          <cell r="I1491">
            <v>45058</v>
          </cell>
          <cell r="J1491">
            <v>0</v>
          </cell>
          <cell r="K1491" t="str">
            <v>Sandeep Gond</v>
          </cell>
          <cell r="L1491">
            <v>25.838356164383562</v>
          </cell>
          <cell r="M1491">
            <v>35871</v>
          </cell>
          <cell r="N1491">
            <v>7007575971</v>
          </cell>
          <cell r="O1491" t="str">
            <v>sandeepgond120@gmail.com</v>
          </cell>
          <cell r="P1491" t="str">
            <v>Pradipbhai</v>
          </cell>
          <cell r="Q1491">
            <v>8400470077</v>
          </cell>
          <cell r="R1491" t="str">
            <v>Brother</v>
          </cell>
          <cell r="S1491">
            <v>0</v>
          </cell>
          <cell r="T1491" t="str">
            <v>At;Sanand Hajari Mata Ta ;Sanand Dist;Ahmdabad</v>
          </cell>
          <cell r="U1491" t="str">
            <v>At:Mustafabad Ta:Azamgadh State:U.P Pin:276131</v>
          </cell>
          <cell r="V1491" t="str">
            <v>CXSPG3351D</v>
          </cell>
          <cell r="W1491">
            <v>869061938772</v>
          </cell>
          <cell r="X1491" t="str">
            <v>-</v>
          </cell>
          <cell r="Y1491" t="str">
            <v>ITI</v>
          </cell>
          <cell r="Z1491" t="str">
            <v>Electrichan</v>
          </cell>
          <cell r="AA1491" t="str">
            <v>-</v>
          </cell>
        </row>
        <row r="1492">
          <cell r="B1492" t="str">
            <v>C2304060</v>
          </cell>
          <cell r="C1492" t="str">
            <v>Production</v>
          </cell>
          <cell r="D1492" t="str">
            <v>Tire Building</v>
          </cell>
          <cell r="E1492">
            <v>0</v>
          </cell>
          <cell r="F1492" t="str">
            <v>CW Operator</v>
          </cell>
          <cell r="G1492" t="str">
            <v>Skilled</v>
          </cell>
          <cell r="H1492">
            <v>45026</v>
          </cell>
          <cell r="I1492">
            <v>45036</v>
          </cell>
          <cell r="J1492">
            <v>0</v>
          </cell>
          <cell r="K1492" t="str">
            <v>Zinzuvadiya Mahadev Bhai</v>
          </cell>
          <cell r="L1492">
            <v>26.539726027397261</v>
          </cell>
          <cell r="M1492">
            <v>35615</v>
          </cell>
          <cell r="N1492">
            <v>9328246469</v>
          </cell>
          <cell r="O1492" t="str">
            <v>mahizinzuvadiya5@gmail.com</v>
          </cell>
          <cell r="P1492" t="str">
            <v>Mahadev Bhai</v>
          </cell>
          <cell r="Q1492">
            <v>9726923722</v>
          </cell>
          <cell r="R1492" t="str">
            <v>Father</v>
          </cell>
          <cell r="S1492" t="str">
            <v>Jasu Ben</v>
          </cell>
          <cell r="T1492" t="str">
            <v>At;Sanand Hajari Mata Ta ;Sanand Dist;Ahmdabad</v>
          </cell>
          <cell r="U1492" t="str">
            <v>At:Gunjela Ta:Dhrangadra Dist:Surendranagar State:Gujrat Pin:363040</v>
          </cell>
          <cell r="V1492">
            <v>0</v>
          </cell>
          <cell r="W1492">
            <v>476480525224</v>
          </cell>
          <cell r="X1492" t="str">
            <v>-</v>
          </cell>
          <cell r="Y1492" t="str">
            <v>ITI</v>
          </cell>
          <cell r="Z1492" t="str">
            <v>Torner</v>
          </cell>
          <cell r="AA1492" t="str">
            <v>-</v>
          </cell>
        </row>
        <row r="1493">
          <cell r="B1493" t="str">
            <v>C2304061</v>
          </cell>
          <cell r="C1493" t="str">
            <v>Production</v>
          </cell>
          <cell r="D1493" t="str">
            <v>Tire Building</v>
          </cell>
          <cell r="E1493">
            <v>0</v>
          </cell>
          <cell r="F1493" t="str">
            <v>CW Operator</v>
          </cell>
          <cell r="G1493" t="str">
            <v>Skilled</v>
          </cell>
          <cell r="H1493">
            <v>45026</v>
          </cell>
          <cell r="I1493">
            <v>45064</v>
          </cell>
          <cell r="J1493">
            <v>0</v>
          </cell>
          <cell r="K1493" t="str">
            <v>Haresh Mohanbhai Bavri</v>
          </cell>
          <cell r="L1493">
            <v>24.578082191780823</v>
          </cell>
          <cell r="M1493">
            <v>36331</v>
          </cell>
          <cell r="N1493">
            <v>7016497642</v>
          </cell>
          <cell r="O1493" t="str">
            <v>hareshbavri@gmail.com</v>
          </cell>
          <cell r="P1493" t="str">
            <v>Chunda Ben</v>
          </cell>
          <cell r="Q1493">
            <v>8758227817</v>
          </cell>
          <cell r="R1493" t="str">
            <v>Mother</v>
          </cell>
          <cell r="S1493" t="str">
            <v>Chunda Ben</v>
          </cell>
          <cell r="T1493" t="str">
            <v>At;Sarkhej Ta ;Sarkhej Dist;Ahmdabad</v>
          </cell>
          <cell r="U1493" t="str">
            <v>At:Vadu Ta:Sarasvati Dist:Patan Pin:384285</v>
          </cell>
          <cell r="V1493" t="str">
            <v>DRUPB8494M</v>
          </cell>
          <cell r="W1493">
            <v>460674488398</v>
          </cell>
          <cell r="X1493" t="str">
            <v>-</v>
          </cell>
          <cell r="Y1493" t="str">
            <v>ITI</v>
          </cell>
          <cell r="Z1493" t="str">
            <v>Diesel Mechanic</v>
          </cell>
          <cell r="AA1493" t="str">
            <v>-</v>
          </cell>
        </row>
        <row r="1494">
          <cell r="B1494" t="str">
            <v>C2304062</v>
          </cell>
          <cell r="C1494" t="str">
            <v>Production</v>
          </cell>
          <cell r="D1494" t="str">
            <v>Mixing</v>
          </cell>
          <cell r="E1494">
            <v>0</v>
          </cell>
          <cell r="F1494" t="str">
            <v>CW Operator</v>
          </cell>
          <cell r="G1494" t="str">
            <v>Skilled</v>
          </cell>
          <cell r="H1494">
            <v>45026</v>
          </cell>
          <cell r="I1494">
            <v>45260</v>
          </cell>
          <cell r="J1494">
            <v>0</v>
          </cell>
          <cell r="K1494" t="str">
            <v>Vikash Om Prakash Tiwari</v>
          </cell>
          <cell r="L1494">
            <v>23.520547945205479</v>
          </cell>
          <cell r="M1494">
            <v>36717</v>
          </cell>
          <cell r="N1494">
            <v>9125559043</v>
          </cell>
          <cell r="O1494" t="str">
            <v>-</v>
          </cell>
          <cell r="P1494" t="str">
            <v>Malti Devi</v>
          </cell>
          <cell r="Q1494">
            <v>9915777798</v>
          </cell>
          <cell r="R1494" t="str">
            <v>Mother</v>
          </cell>
          <cell r="S1494" t="str">
            <v>Malti Devi</v>
          </cell>
          <cell r="T1494" t="str">
            <v>At;Sanand Hajari Mata Ta ;Sanand Dist;Ahmdabad</v>
          </cell>
          <cell r="U1494" t="str">
            <v>At:Shurtutava Ta:Devpura Dist:Balram Pur State:Up Pin:271207</v>
          </cell>
          <cell r="V1494" t="str">
            <v>CBUPT9026N</v>
          </cell>
          <cell r="W1494">
            <v>694132576580</v>
          </cell>
          <cell r="X1494" t="str">
            <v>-</v>
          </cell>
          <cell r="Y1494" t="str">
            <v>ITI</v>
          </cell>
          <cell r="Z1494" t="str">
            <v>Electrichan</v>
          </cell>
          <cell r="AA1494" t="str">
            <v>-</v>
          </cell>
        </row>
        <row r="1495">
          <cell r="B1495" t="str">
            <v>C2304063</v>
          </cell>
          <cell r="C1495" t="str">
            <v>QA</v>
          </cell>
          <cell r="D1495" t="str">
            <v xml:space="preserve">Quality Control </v>
          </cell>
          <cell r="E1495">
            <v>0</v>
          </cell>
          <cell r="F1495" t="str">
            <v>CW Operator</v>
          </cell>
          <cell r="G1495" t="str">
            <v>Skilled</v>
          </cell>
          <cell r="H1495">
            <v>45026</v>
          </cell>
          <cell r="I1495">
            <v>45147</v>
          </cell>
          <cell r="J1495">
            <v>0</v>
          </cell>
          <cell r="K1495" t="str">
            <v>Chauhan Harshadsinh Bhupatsinh</v>
          </cell>
          <cell r="L1495">
            <v>23.520547945205479</v>
          </cell>
          <cell r="M1495">
            <v>36717</v>
          </cell>
          <cell r="N1495">
            <v>9574374147</v>
          </cell>
          <cell r="O1495" t="str">
            <v>-</v>
          </cell>
          <cell r="P1495" t="str">
            <v>Bhupat Sinh</v>
          </cell>
          <cell r="Q1495">
            <v>9924254376</v>
          </cell>
          <cell r="R1495" t="str">
            <v>Father</v>
          </cell>
          <cell r="S1495" t="str">
            <v>-</v>
          </cell>
          <cell r="T1495" t="str">
            <v>At;Sanand Hajari Mata Ta ;Sanand Dist;Ahmdabad</v>
          </cell>
          <cell r="U1495" t="str">
            <v>At:Khanpur Ta:Umreth Dist:Anand Pin:388220</v>
          </cell>
          <cell r="V1495" t="str">
            <v>CFEPC2003J</v>
          </cell>
          <cell r="W1495">
            <v>797840869852</v>
          </cell>
          <cell r="X1495" t="str">
            <v>-</v>
          </cell>
          <cell r="Y1495" t="str">
            <v>ITI</v>
          </cell>
          <cell r="Z1495" t="str">
            <v>MICHENICAL</v>
          </cell>
          <cell r="AA1495" t="str">
            <v>2 Year</v>
          </cell>
        </row>
        <row r="1496">
          <cell r="B1496" t="str">
            <v>C2304064</v>
          </cell>
          <cell r="C1496" t="str">
            <v>Production</v>
          </cell>
          <cell r="D1496" t="str">
            <v>Tire Building</v>
          </cell>
          <cell r="E1496">
            <v>0</v>
          </cell>
          <cell r="F1496" t="str">
            <v>CW Operator</v>
          </cell>
          <cell r="G1496" t="str">
            <v>Skilled</v>
          </cell>
          <cell r="H1496">
            <v>45033</v>
          </cell>
          <cell r="I1496">
            <v>45043</v>
          </cell>
          <cell r="J1496">
            <v>0</v>
          </cell>
          <cell r="K1496" t="str">
            <v xml:space="preserve">Shivam LalitaMohan Srivastava </v>
          </cell>
          <cell r="L1496">
            <v>23</v>
          </cell>
          <cell r="M1496">
            <v>36577</v>
          </cell>
          <cell r="N1496">
            <v>8303446362</v>
          </cell>
          <cell r="O1496" t="str">
            <v>srivastavashivam92191@gmail.com</v>
          </cell>
          <cell r="P1496" t="str">
            <v>Lalit Mohan</v>
          </cell>
          <cell r="Q1496">
            <v>8303446362</v>
          </cell>
          <cell r="R1496" t="str">
            <v>Father</v>
          </cell>
          <cell r="S1496" t="str">
            <v>-</v>
          </cell>
          <cell r="T1496" t="str">
            <v>At:sanand Hajari MataTa:sanand Dist:ahmedabad State:Gujrat Pin:382110</v>
          </cell>
          <cell r="U1496" t="str">
            <v>At:NiralaNagar Ta:Faizabad Dist:Faizabad State:UP Pin:224001</v>
          </cell>
          <cell r="V1496" t="str">
            <v>-</v>
          </cell>
          <cell r="W1496">
            <v>671790118277</v>
          </cell>
          <cell r="X1496" t="str">
            <v>-</v>
          </cell>
          <cell r="Y1496" t="str">
            <v>ITI</v>
          </cell>
          <cell r="Z1496" t="str">
            <v>Turner</v>
          </cell>
          <cell r="AA1496" t="str">
            <v>-</v>
          </cell>
        </row>
        <row r="1497">
          <cell r="B1497" t="str">
            <v>C2304065</v>
          </cell>
          <cell r="C1497" t="str">
            <v>Production</v>
          </cell>
          <cell r="D1497" t="str">
            <v>Tire Building</v>
          </cell>
          <cell r="E1497">
            <v>0</v>
          </cell>
          <cell r="F1497" t="str">
            <v>CW Operator</v>
          </cell>
          <cell r="G1497" t="str">
            <v>Skilled</v>
          </cell>
          <cell r="H1497">
            <v>45033</v>
          </cell>
          <cell r="I1497">
            <v>45132</v>
          </cell>
          <cell r="J1497">
            <v>0</v>
          </cell>
          <cell r="K1497" t="str">
            <v>Rahul Sanjay Patil</v>
          </cell>
          <cell r="L1497">
            <v>19</v>
          </cell>
          <cell r="M1497">
            <v>37947</v>
          </cell>
          <cell r="N1497">
            <v>9112645709</v>
          </cell>
          <cell r="O1497" t="str">
            <v>patil9112rahul@gmail.com</v>
          </cell>
          <cell r="P1497" t="str">
            <v>Sanjay Bhai</v>
          </cell>
          <cell r="Q1497">
            <v>9112645709</v>
          </cell>
          <cell r="R1497" t="str">
            <v>Father</v>
          </cell>
          <cell r="S1497" t="str">
            <v>Anshuyabai</v>
          </cell>
          <cell r="T1497" t="str">
            <v xml:space="preserve">At:Rabari Colony Ta:Ahmedabad Dist:ahmedabad State:Gujrat </v>
          </cell>
          <cell r="U1497" t="str">
            <v>At:Gudhe Ta:Bhadgaon Dist:Jalgaon State:Maharastra Pin:424106</v>
          </cell>
          <cell r="V1497" t="str">
            <v>GTSPP0687K</v>
          </cell>
          <cell r="W1497">
            <v>703873267275</v>
          </cell>
          <cell r="X1497" t="str">
            <v>-</v>
          </cell>
          <cell r="Y1497" t="str">
            <v>ITI</v>
          </cell>
          <cell r="Z1497" t="str">
            <v>Fitter</v>
          </cell>
          <cell r="AA1497" t="str">
            <v>1 Year</v>
          </cell>
        </row>
        <row r="1498">
          <cell r="B1498" t="str">
            <v>C2304066</v>
          </cell>
          <cell r="C1498" t="str">
            <v>Production</v>
          </cell>
          <cell r="D1498" t="str">
            <v>Curing</v>
          </cell>
          <cell r="E1498">
            <v>0</v>
          </cell>
          <cell r="F1498" t="str">
            <v>CW Operator</v>
          </cell>
          <cell r="G1498" t="str">
            <v>Skilled</v>
          </cell>
          <cell r="H1498">
            <v>45033</v>
          </cell>
          <cell r="I1498">
            <v>0</v>
          </cell>
          <cell r="J1498">
            <v>0</v>
          </cell>
          <cell r="K1498" t="str">
            <v>Kotadiya Ravin Kumar Ramji Bhai</v>
          </cell>
          <cell r="L1498">
            <v>21</v>
          </cell>
          <cell r="M1498">
            <v>37591</v>
          </cell>
          <cell r="N1498">
            <v>9601924755</v>
          </cell>
          <cell r="O1498" t="str">
            <v>patelravin1960@gmail.com</v>
          </cell>
          <cell r="P1498" t="str">
            <v>Ramji Bhai</v>
          </cell>
          <cell r="Q1498">
            <v>9558006392</v>
          </cell>
          <cell r="R1498" t="str">
            <v>Father</v>
          </cell>
          <cell r="S1498" t="str">
            <v>Santa Ben</v>
          </cell>
          <cell r="T1498" t="str">
            <v>At:sanand HajariMata Ta:sanand Dist:ahmedabad State:Gujrat Pin:382110</v>
          </cell>
          <cell r="U1498" t="str">
            <v>At:Madana Ta,Dist:Banaskantha State:Gujarat Pin:385515</v>
          </cell>
          <cell r="V1498" t="str">
            <v>MLEPK6097G</v>
          </cell>
          <cell r="W1498">
            <v>292869427793</v>
          </cell>
          <cell r="X1498" t="str">
            <v>-</v>
          </cell>
          <cell r="Y1498" t="str">
            <v>ITI</v>
          </cell>
          <cell r="Z1498" t="str">
            <v>Fitter</v>
          </cell>
          <cell r="AA1498" t="str">
            <v>-</v>
          </cell>
        </row>
        <row r="1499">
          <cell r="B1499" t="str">
            <v>C2304067</v>
          </cell>
          <cell r="C1499" t="str">
            <v>Production</v>
          </cell>
          <cell r="D1499" t="str">
            <v>Curing</v>
          </cell>
          <cell r="E1499">
            <v>0</v>
          </cell>
          <cell r="F1499" t="str">
            <v>CW Operator</v>
          </cell>
          <cell r="G1499" t="str">
            <v>Skilled</v>
          </cell>
          <cell r="H1499">
            <v>45033</v>
          </cell>
          <cell r="I1499">
            <v>45151</v>
          </cell>
          <cell r="J1499">
            <v>0</v>
          </cell>
          <cell r="K1499" t="str">
            <v>Madan Lal Tagaram</v>
          </cell>
          <cell r="L1499">
            <v>21</v>
          </cell>
          <cell r="M1499">
            <v>36655</v>
          </cell>
          <cell r="N1499">
            <v>7425944184</v>
          </cell>
          <cell r="O1499" t="str">
            <v>madanmeghwal124@gmail.com</v>
          </cell>
          <cell r="P1499" t="str">
            <v>Tangaram</v>
          </cell>
          <cell r="Q1499" t="str">
            <v>-</v>
          </cell>
          <cell r="R1499" t="str">
            <v>Father</v>
          </cell>
          <cell r="S1499" t="str">
            <v>-</v>
          </cell>
          <cell r="T1499" t="str">
            <v xml:space="preserve">At:Vishala Colony Ta:Ahmedabad Dist:ahmedabad State:Gujrat </v>
          </cell>
          <cell r="U1499" t="str">
            <v>At:Meghwalo Ta,Dist:Jalor State:Rajsthan Pin:342024</v>
          </cell>
          <cell r="V1499" t="str">
            <v>-</v>
          </cell>
          <cell r="W1499">
            <v>868445531976</v>
          </cell>
          <cell r="X1499" t="str">
            <v>-</v>
          </cell>
          <cell r="Y1499" t="str">
            <v>ITI</v>
          </cell>
          <cell r="Z1499" t="str">
            <v>Fitter</v>
          </cell>
          <cell r="AA1499" t="str">
            <v>-</v>
          </cell>
        </row>
        <row r="1500">
          <cell r="B1500" t="str">
            <v>C2304068</v>
          </cell>
          <cell r="C1500" t="str">
            <v>Production</v>
          </cell>
          <cell r="D1500" t="str">
            <v>Curing</v>
          </cell>
          <cell r="E1500">
            <v>0</v>
          </cell>
          <cell r="F1500" t="str">
            <v>CW Operator</v>
          </cell>
          <cell r="G1500" t="str">
            <v>Skilled</v>
          </cell>
          <cell r="H1500">
            <v>45033</v>
          </cell>
          <cell r="I1500">
            <v>45087</v>
          </cell>
          <cell r="J1500">
            <v>0</v>
          </cell>
          <cell r="K1500" t="str">
            <v>Subodh Kumar Sharvan Prashad</v>
          </cell>
          <cell r="L1500">
            <v>27</v>
          </cell>
          <cell r="M1500">
            <v>35195</v>
          </cell>
          <cell r="N1500">
            <v>9773452325</v>
          </cell>
          <cell r="O1500" t="str">
            <v>srisubhkumar8@gmail.com</v>
          </cell>
          <cell r="P1500" t="str">
            <v>Sharvan Kumar</v>
          </cell>
          <cell r="Q1500">
            <v>9939227691</v>
          </cell>
          <cell r="R1500" t="str">
            <v>Father</v>
          </cell>
          <cell r="S1500" t="str">
            <v>Anjali Devi</v>
          </cell>
          <cell r="T1500" t="str">
            <v>At:sanand Gadhiya Ta:sanand Dist:ahmedabad State:Gujrat Pin:382110</v>
          </cell>
          <cell r="U1500" t="str">
            <v>At,Ta:Nalanda Dist:Nalanda State:Bihar Pin:803101</v>
          </cell>
          <cell r="V1500" t="str">
            <v>GXLPK8095R</v>
          </cell>
          <cell r="W1500">
            <v>813453870374</v>
          </cell>
          <cell r="X1500" t="str">
            <v>-</v>
          </cell>
          <cell r="Y1500" t="str">
            <v>ITI</v>
          </cell>
          <cell r="Z1500" t="str">
            <v>Electrcian</v>
          </cell>
          <cell r="AA1500" t="str">
            <v>-</v>
          </cell>
        </row>
        <row r="1501">
          <cell r="B1501" t="str">
            <v>C2304069</v>
          </cell>
          <cell r="C1501" t="str">
            <v>Production</v>
          </cell>
          <cell r="D1501" t="str">
            <v>Curing</v>
          </cell>
          <cell r="E1501">
            <v>0</v>
          </cell>
          <cell r="F1501" t="str">
            <v>CW Operator</v>
          </cell>
          <cell r="G1501" t="str">
            <v>Skilled</v>
          </cell>
          <cell r="H1501">
            <v>45033</v>
          </cell>
          <cell r="I1501">
            <v>45093</v>
          </cell>
          <cell r="J1501">
            <v>0</v>
          </cell>
          <cell r="K1501" t="str">
            <v xml:space="preserve">Patel Abhi Rakeshbhai </v>
          </cell>
          <cell r="L1501">
            <v>20</v>
          </cell>
          <cell r="M1501">
            <v>37823</v>
          </cell>
          <cell r="N1501">
            <v>9510583588</v>
          </cell>
          <cell r="O1501" t="str">
            <v>abhir.97235@gmail.com</v>
          </cell>
          <cell r="P1501" t="str">
            <v>Rakesh Bhai</v>
          </cell>
          <cell r="Q1501">
            <v>9723572105</v>
          </cell>
          <cell r="R1501" t="str">
            <v>Father</v>
          </cell>
          <cell r="S1501" t="str">
            <v>Shilpa Ben</v>
          </cell>
          <cell r="T1501" t="str">
            <v xml:space="preserve">At:Vishala Colony Ta:Ahmedabad Dist:ahmedabad State:Gujrat </v>
          </cell>
          <cell r="U1501" t="str">
            <v>At:Laxmipura Ta:Valam Dist:Maheshan State :Gujrat Pin:384310</v>
          </cell>
          <cell r="V1501" t="str">
            <v>-</v>
          </cell>
          <cell r="W1501">
            <v>521773174172</v>
          </cell>
          <cell r="X1501" t="str">
            <v>-</v>
          </cell>
          <cell r="Y1501" t="str">
            <v>ITI</v>
          </cell>
          <cell r="Z1501" t="str">
            <v>Mechanical</v>
          </cell>
          <cell r="AA1501" t="str">
            <v>-</v>
          </cell>
        </row>
        <row r="1502">
          <cell r="B1502" t="str">
            <v>C2304070</v>
          </cell>
          <cell r="C1502" t="str">
            <v>Production</v>
          </cell>
          <cell r="D1502" t="str">
            <v>Curing</v>
          </cell>
          <cell r="E1502">
            <v>0</v>
          </cell>
          <cell r="F1502" t="str">
            <v>CW Operator</v>
          </cell>
          <cell r="G1502" t="str">
            <v>Skilled</v>
          </cell>
          <cell r="H1502">
            <v>45033</v>
          </cell>
          <cell r="I1502">
            <v>45044</v>
          </cell>
          <cell r="J1502">
            <v>0</v>
          </cell>
          <cell r="K1502" t="str">
            <v>Chodhary Kamlesh Meghrajbhai</v>
          </cell>
          <cell r="L1502">
            <v>26</v>
          </cell>
          <cell r="M1502">
            <v>35231</v>
          </cell>
          <cell r="N1502">
            <v>9978943873</v>
          </cell>
          <cell r="O1502" t="str">
            <v>chaudharykamlesh910@gmail.com</v>
          </cell>
          <cell r="P1502" t="str">
            <v>Megharaj Bhai</v>
          </cell>
          <cell r="Q1502">
            <v>9712252800</v>
          </cell>
          <cell r="R1502" t="str">
            <v>Father</v>
          </cell>
          <cell r="S1502" t="str">
            <v>Jivi Ben</v>
          </cell>
          <cell r="T1502" t="str">
            <v>At:sanand Hajarimata Ta:sanand Dist:ahmedabad State:Gujrat Pin:382110</v>
          </cell>
          <cell r="U1502" t="str">
            <v>At:Navishedhani Ta:Vadgam Dist:Banash Katha State:Gujrat Pin:385421</v>
          </cell>
          <cell r="V1502" t="str">
            <v>BXBPC7588L</v>
          </cell>
          <cell r="W1502">
            <v>902322370561</v>
          </cell>
          <cell r="X1502" t="str">
            <v>B+</v>
          </cell>
          <cell r="Y1502" t="str">
            <v>ITI</v>
          </cell>
          <cell r="Z1502" t="str">
            <v>Fitter</v>
          </cell>
          <cell r="AA1502" t="str">
            <v>7 Month</v>
          </cell>
        </row>
        <row r="1503">
          <cell r="B1503" t="str">
            <v>C2304071</v>
          </cell>
          <cell r="C1503" t="str">
            <v>Production</v>
          </cell>
          <cell r="D1503" t="str">
            <v>Extrusion</v>
          </cell>
          <cell r="E1503">
            <v>0</v>
          </cell>
          <cell r="F1503" t="str">
            <v>CW Operator</v>
          </cell>
          <cell r="G1503" t="str">
            <v>Skilled</v>
          </cell>
          <cell r="H1503">
            <v>45040</v>
          </cell>
          <cell r="I1503">
            <v>45060</v>
          </cell>
          <cell r="J1503">
            <v>0</v>
          </cell>
          <cell r="K1503" t="str">
            <v>Patel Gauravkumar Maheshbhi</v>
          </cell>
          <cell r="L1503">
            <v>22</v>
          </cell>
          <cell r="M1503">
            <v>36781</v>
          </cell>
          <cell r="N1503">
            <v>9537879773</v>
          </cell>
          <cell r="O1503" t="str">
            <v>patelp6655@gmail.com</v>
          </cell>
          <cell r="P1503" t="str">
            <v>Mahesh Bhai</v>
          </cell>
          <cell r="Q1503">
            <v>9714808831</v>
          </cell>
          <cell r="R1503" t="str">
            <v>Father</v>
          </cell>
          <cell r="S1503" t="str">
            <v>Urmila Ben</v>
          </cell>
          <cell r="T1503" t="str">
            <v>At:sanand Somnath Ta:sanand Dist:ahmedabad State:Gujrat Pin:382110</v>
          </cell>
          <cell r="U1503" t="str">
            <v>At:Hariyan Ta:Khambhat Dist:Anand Pin:388170</v>
          </cell>
          <cell r="V1503" t="str">
            <v>EYBPP0661P</v>
          </cell>
          <cell r="W1503">
            <v>653924285229</v>
          </cell>
          <cell r="X1503">
            <v>0</v>
          </cell>
          <cell r="Y1503" t="str">
            <v>ITI</v>
          </cell>
          <cell r="Z1503" t="str">
            <v>Mechanical</v>
          </cell>
          <cell r="AA1503" t="str">
            <v>4 Year</v>
          </cell>
        </row>
        <row r="1504">
          <cell r="B1504" t="str">
            <v>C2304072</v>
          </cell>
          <cell r="C1504" t="str">
            <v>Production</v>
          </cell>
          <cell r="D1504" t="str">
            <v>Extrusion</v>
          </cell>
          <cell r="E1504">
            <v>0</v>
          </cell>
          <cell r="F1504" t="str">
            <v>CW Operator</v>
          </cell>
          <cell r="G1504" t="str">
            <v>Skilled</v>
          </cell>
          <cell r="H1504">
            <v>45040</v>
          </cell>
          <cell r="I1504">
            <v>45065</v>
          </cell>
          <cell r="J1504">
            <v>0</v>
          </cell>
          <cell r="K1504" t="str">
            <v>Patel Dhavalkumar Dineshbhai</v>
          </cell>
          <cell r="L1504">
            <v>29</v>
          </cell>
          <cell r="M1504">
            <v>34755</v>
          </cell>
          <cell r="N1504">
            <v>8347207737</v>
          </cell>
          <cell r="O1504" t="str">
            <v>pateldhavalkumar25021995@gmail.com</v>
          </cell>
          <cell r="P1504" t="str">
            <v>Dinesh Bhai</v>
          </cell>
          <cell r="Q1504">
            <v>9714629627</v>
          </cell>
          <cell r="R1504" t="str">
            <v>Father</v>
          </cell>
          <cell r="S1504" t="str">
            <v>Dharmistha Ben</v>
          </cell>
          <cell r="T1504" t="str">
            <v>At:sanand Gadhiya Ta:sanand Dist:ahmedabad State:Gujrat Pin:382110</v>
          </cell>
          <cell r="U1504" t="str">
            <v>At:Chapaiya Anghadi Ta:Galteshwar Dist:Kheda State:Gujrat Pin:388250</v>
          </cell>
          <cell r="V1504" t="str">
            <v>EXYPP6624N</v>
          </cell>
          <cell r="W1504">
            <v>829778154245</v>
          </cell>
          <cell r="X1504">
            <v>0</v>
          </cell>
          <cell r="Y1504" t="str">
            <v>ITI</v>
          </cell>
          <cell r="Z1504" t="str">
            <v>Wireman</v>
          </cell>
          <cell r="AA1504" t="str">
            <v>3 Year</v>
          </cell>
        </row>
        <row r="1505">
          <cell r="B1505" t="str">
            <v>C2305073</v>
          </cell>
          <cell r="C1505" t="str">
            <v>Production</v>
          </cell>
          <cell r="D1505" t="str">
            <v>Tire Building</v>
          </cell>
          <cell r="E1505">
            <v>0</v>
          </cell>
          <cell r="F1505" t="str">
            <v>CW Operator</v>
          </cell>
          <cell r="G1505" t="str">
            <v>Skilled</v>
          </cell>
          <cell r="H1505">
            <v>45047</v>
          </cell>
          <cell r="I1505">
            <v>45093</v>
          </cell>
          <cell r="J1505">
            <v>0</v>
          </cell>
          <cell r="K1505" t="str">
            <v>Narendra Nayak</v>
          </cell>
          <cell r="L1505">
            <v>23</v>
          </cell>
          <cell r="M1505">
            <v>36867</v>
          </cell>
          <cell r="N1505">
            <v>9558409138</v>
          </cell>
          <cell r="O1505" t="str">
            <v>njnayak2000@gmail.com</v>
          </cell>
          <cell r="P1505" t="str">
            <v>Jagdish Bhai</v>
          </cell>
          <cell r="Q1505">
            <v>9898794610</v>
          </cell>
          <cell r="R1505" t="str">
            <v>Father</v>
          </cell>
          <cell r="S1505" t="str">
            <v>-</v>
          </cell>
          <cell r="T1505" t="str">
            <v>At:Thakkar Bapa Nagar Ta:Ahmedabad State:Gujrat Pin:382350</v>
          </cell>
          <cell r="U1505" t="str">
            <v>At:Thakkar Bapa Nagar Ta:Ahmedabad State:Gujrat Pin:382350</v>
          </cell>
          <cell r="V1505" t="str">
            <v>BWKPN0388K</v>
          </cell>
          <cell r="W1505">
            <v>699813773393</v>
          </cell>
          <cell r="X1505" t="str">
            <v>-</v>
          </cell>
          <cell r="Y1505" t="str">
            <v>ITI</v>
          </cell>
          <cell r="Z1505" t="str">
            <v>Diesel Mechanic</v>
          </cell>
          <cell r="AA1505" t="str">
            <v>-</v>
          </cell>
        </row>
        <row r="1506">
          <cell r="B1506" t="str">
            <v>C2305074</v>
          </cell>
          <cell r="C1506" t="str">
            <v>Production</v>
          </cell>
          <cell r="D1506" t="str">
            <v>Curing</v>
          </cell>
          <cell r="E1506">
            <v>0</v>
          </cell>
          <cell r="F1506" t="str">
            <v>CW Operator</v>
          </cell>
          <cell r="G1506" t="str">
            <v>Skilled</v>
          </cell>
          <cell r="H1506">
            <v>45047</v>
          </cell>
          <cell r="I1506">
            <v>0</v>
          </cell>
          <cell r="J1506">
            <v>0</v>
          </cell>
          <cell r="K1506" t="str">
            <v xml:space="preserve">Vivek Pandey </v>
          </cell>
          <cell r="L1506">
            <v>23</v>
          </cell>
          <cell r="M1506">
            <v>36713</v>
          </cell>
          <cell r="N1506">
            <v>9005081953</v>
          </cell>
          <cell r="O1506" t="str">
            <v>vp854190@gmail.com</v>
          </cell>
          <cell r="P1506" t="str">
            <v xml:space="preserve">Upendra </v>
          </cell>
          <cell r="Q1506">
            <v>7408901156</v>
          </cell>
          <cell r="R1506" t="str">
            <v>Father</v>
          </cell>
          <cell r="S1506" t="str">
            <v>-</v>
          </cell>
          <cell r="T1506" t="str">
            <v xml:space="preserve">At:Amber Tower Ta:Sarkhej Dist:Ahmedabad State:Gujrat </v>
          </cell>
          <cell r="U1506" t="str">
            <v>At:PrakriyaPurabpatti Ta:Seorathi Dist:Kushinagar State:Up Pin:274406</v>
          </cell>
          <cell r="V1506" t="str">
            <v>DPVPP5364D</v>
          </cell>
          <cell r="W1506">
            <v>382721857223</v>
          </cell>
          <cell r="X1506" t="str">
            <v>-</v>
          </cell>
          <cell r="Y1506" t="str">
            <v>ITI</v>
          </cell>
          <cell r="Z1506" t="str">
            <v>Fitter</v>
          </cell>
          <cell r="AA1506" t="str">
            <v>-</v>
          </cell>
        </row>
        <row r="1507">
          <cell r="B1507" t="str">
            <v>C2305075</v>
          </cell>
          <cell r="C1507" t="str">
            <v>Production</v>
          </cell>
          <cell r="D1507" t="str">
            <v>Curing</v>
          </cell>
          <cell r="E1507">
            <v>0</v>
          </cell>
          <cell r="F1507" t="str">
            <v>CW Operator</v>
          </cell>
          <cell r="G1507" t="str">
            <v>Skilled</v>
          </cell>
          <cell r="H1507">
            <v>45047</v>
          </cell>
          <cell r="I1507">
            <v>45056</v>
          </cell>
          <cell r="J1507">
            <v>0</v>
          </cell>
          <cell r="K1507" t="str">
            <v xml:space="preserve">Agola Ganpat Bhai </v>
          </cell>
          <cell r="L1507">
            <v>23</v>
          </cell>
          <cell r="M1507">
            <v>36219</v>
          </cell>
          <cell r="N1507">
            <v>9904524942</v>
          </cell>
          <cell r="O1507" t="str">
            <v>agola9744@gmail.com</v>
          </cell>
          <cell r="P1507" t="str">
            <v>Ramesh Bhai</v>
          </cell>
          <cell r="Q1507">
            <v>9624254134</v>
          </cell>
          <cell r="R1507" t="str">
            <v>Father</v>
          </cell>
          <cell r="S1507" t="str">
            <v>-</v>
          </cell>
          <cell r="T1507" t="str">
            <v>At:sanand Ta:sanand Dist:ahmedabad State:Gujrat Pin:382110</v>
          </cell>
          <cell r="U1507" t="str">
            <v>At:Jakhavada Ta:Viramgam Dist:Ahamedabad State:Gujrat</v>
          </cell>
          <cell r="V1507" t="str">
            <v>CXWPA3380G</v>
          </cell>
          <cell r="W1507">
            <v>480943193092</v>
          </cell>
          <cell r="X1507" t="str">
            <v>-</v>
          </cell>
          <cell r="Y1507" t="str">
            <v>ITI</v>
          </cell>
          <cell r="Z1507" t="str">
            <v>Fitter</v>
          </cell>
          <cell r="AA1507" t="str">
            <v>-</v>
          </cell>
        </row>
        <row r="1508">
          <cell r="B1508" t="str">
            <v>C2305076</v>
          </cell>
          <cell r="C1508" t="str">
            <v>Production</v>
          </cell>
          <cell r="D1508" t="str">
            <v>Curing</v>
          </cell>
          <cell r="E1508">
            <v>0</v>
          </cell>
          <cell r="F1508" t="str">
            <v>CW Operator</v>
          </cell>
          <cell r="G1508" t="str">
            <v>Skilled</v>
          </cell>
          <cell r="H1508">
            <v>45047</v>
          </cell>
          <cell r="I1508">
            <v>45060</v>
          </cell>
          <cell r="J1508">
            <v>0</v>
          </cell>
          <cell r="K1508" t="str">
            <v>Bhagora Manishkumar</v>
          </cell>
          <cell r="L1508">
            <v>24</v>
          </cell>
          <cell r="M1508">
            <v>36326</v>
          </cell>
          <cell r="N1508">
            <v>9409524093</v>
          </cell>
          <cell r="O1508" t="str">
            <v>bhagoramanish123@gmail.com</v>
          </cell>
          <cell r="P1508" t="str">
            <v>Pravin Bhai</v>
          </cell>
          <cell r="Q1508">
            <v>8866240437</v>
          </cell>
          <cell r="R1508" t="str">
            <v>Father</v>
          </cell>
          <cell r="S1508" t="str">
            <v>-</v>
          </cell>
          <cell r="T1508" t="str">
            <v>At:sanand Ta:sanand Dist:ahmedabad State:Gujrat Pin:382110</v>
          </cell>
          <cell r="U1508" t="str">
            <v>At:Navovasvat Ta:Modasa Dist:Arvalli State:Gujrat Pin:383250</v>
          </cell>
          <cell r="V1508" t="str">
            <v>GWUPP0261C</v>
          </cell>
          <cell r="W1508">
            <v>509699751430</v>
          </cell>
          <cell r="X1508" t="str">
            <v>-</v>
          </cell>
          <cell r="Y1508" t="str">
            <v>ITI</v>
          </cell>
          <cell r="Z1508" t="str">
            <v>Electrcian</v>
          </cell>
          <cell r="AA1508" t="str">
            <v>-</v>
          </cell>
        </row>
        <row r="1509">
          <cell r="B1509" t="str">
            <v>C2305077</v>
          </cell>
          <cell r="C1509" t="str">
            <v>Production</v>
          </cell>
          <cell r="D1509" t="str">
            <v>Tire Building</v>
          </cell>
          <cell r="E1509">
            <v>0</v>
          </cell>
          <cell r="F1509" t="str">
            <v>CW Operator</v>
          </cell>
          <cell r="G1509" t="str">
            <v>Skilled</v>
          </cell>
          <cell r="H1509">
            <v>45047</v>
          </cell>
          <cell r="I1509">
            <v>45055</v>
          </cell>
          <cell r="J1509">
            <v>0</v>
          </cell>
          <cell r="K1509" t="str">
            <v>Jadav Nishant</v>
          </cell>
          <cell r="L1509">
            <v>23</v>
          </cell>
          <cell r="M1509">
            <v>36419</v>
          </cell>
          <cell r="N1509">
            <v>7383553470</v>
          </cell>
          <cell r="O1509" t="str">
            <v>nishantjadav169@gmail.com</v>
          </cell>
          <cell r="P1509" t="str">
            <v>Premji Bhai</v>
          </cell>
          <cell r="Q1509">
            <v>9722040272</v>
          </cell>
          <cell r="R1509" t="str">
            <v>Father</v>
          </cell>
          <cell r="S1509" t="str">
            <v>Gitaben</v>
          </cell>
          <cell r="T1509" t="str">
            <v>At:Santipura Ta:Sarkhej Dist:ahmedabad State:Gujrat Pin:382210</v>
          </cell>
          <cell r="U1509" t="str">
            <v>At:Santipura Ta:Sarkhej Dist:ahmedabad State:Gujrat Pin:382210</v>
          </cell>
          <cell r="V1509" t="str">
            <v>BTLPJ2241R</v>
          </cell>
          <cell r="W1509">
            <v>599440968461</v>
          </cell>
          <cell r="X1509" t="str">
            <v>-</v>
          </cell>
          <cell r="Y1509" t="str">
            <v>ITI</v>
          </cell>
          <cell r="Z1509" t="str">
            <v>Fitter</v>
          </cell>
          <cell r="AA1509" t="str">
            <v>-</v>
          </cell>
        </row>
        <row r="1510">
          <cell r="B1510" t="str">
            <v>C2305078</v>
          </cell>
          <cell r="C1510" t="str">
            <v>Production</v>
          </cell>
          <cell r="D1510" t="str">
            <v>Tire Building</v>
          </cell>
          <cell r="E1510">
            <v>0</v>
          </cell>
          <cell r="F1510" t="str">
            <v>CW Operator</v>
          </cell>
          <cell r="G1510" t="str">
            <v>Skilled</v>
          </cell>
          <cell r="H1510">
            <v>45047</v>
          </cell>
          <cell r="I1510">
            <v>45093</v>
          </cell>
          <cell r="J1510">
            <v>0</v>
          </cell>
          <cell r="K1510" t="str">
            <v xml:space="preserve">Sudir  Mandal </v>
          </cell>
          <cell r="L1510">
            <v>24</v>
          </cell>
          <cell r="M1510">
            <v>35928</v>
          </cell>
          <cell r="N1510">
            <v>9002481223</v>
          </cell>
          <cell r="O1510" t="str">
            <v>kumav.sudip2017@gmail.com</v>
          </cell>
          <cell r="P1510" t="str">
            <v>Radhesyam</v>
          </cell>
          <cell r="Q1510">
            <v>9635475056</v>
          </cell>
          <cell r="R1510" t="str">
            <v>Father</v>
          </cell>
          <cell r="S1510" t="str">
            <v>-</v>
          </cell>
          <cell r="T1510" t="str">
            <v>At:sanand HajariMata Ta:sanand Dist:ahmedabad State:Gujrat Pin:382110</v>
          </cell>
          <cell r="U1510" t="str">
            <v>At:Gobardhanpur Ta:Pingala Dist:Paschim Medanipur State:West Bengal Pin:721131</v>
          </cell>
          <cell r="V1510" t="str">
            <v>FCNPM3990M</v>
          </cell>
          <cell r="W1510">
            <v>790782150322</v>
          </cell>
          <cell r="X1510" t="str">
            <v>-</v>
          </cell>
          <cell r="Y1510" t="str">
            <v>ITI</v>
          </cell>
          <cell r="Z1510" t="str">
            <v>Fitter</v>
          </cell>
          <cell r="AA1510" t="str">
            <v>-</v>
          </cell>
        </row>
        <row r="1511">
          <cell r="B1511" t="str">
            <v>C2305079</v>
          </cell>
          <cell r="C1511" t="str">
            <v>Production</v>
          </cell>
          <cell r="D1511" t="str">
            <v>Curing</v>
          </cell>
          <cell r="E1511">
            <v>0</v>
          </cell>
          <cell r="F1511" t="str">
            <v>CW Operator</v>
          </cell>
          <cell r="G1511" t="str">
            <v>Skilled</v>
          </cell>
          <cell r="H1511">
            <v>45062</v>
          </cell>
          <cell r="I1511">
            <v>45066</v>
          </cell>
          <cell r="J1511">
            <v>0</v>
          </cell>
          <cell r="K1511" t="str">
            <v>Mali Umashankar</v>
          </cell>
          <cell r="L1511">
            <v>30</v>
          </cell>
          <cell r="M1511">
            <v>34284</v>
          </cell>
          <cell r="N1511">
            <v>7778912188</v>
          </cell>
          <cell r="O1511" t="str">
            <v>umashankar11111993@gmail.com</v>
          </cell>
          <cell r="P1511" t="str">
            <v>Savitri Devi</v>
          </cell>
          <cell r="Q1511">
            <v>9974400984</v>
          </cell>
          <cell r="R1511" t="str">
            <v>Mother</v>
          </cell>
          <cell r="S1511" t="str">
            <v>Savitri Devi</v>
          </cell>
          <cell r="T1511" t="str">
            <v>Ranuja Park Society S.P.Ring Road At:Dist: Ahmedabad State:Gujrat.Pin:382415</v>
          </cell>
          <cell r="U1511" t="str">
            <v>Ranuja Park Society S.P.Ring Road At:Dist: Ahmedabad State:Gujrat.Pin:382415</v>
          </cell>
          <cell r="V1511" t="str">
            <v>-</v>
          </cell>
          <cell r="W1511">
            <v>872522885971</v>
          </cell>
          <cell r="X1511" t="str">
            <v>-</v>
          </cell>
          <cell r="Y1511" t="str">
            <v>ITI</v>
          </cell>
          <cell r="Z1511" t="str">
            <v>Fitter</v>
          </cell>
          <cell r="AA1511" t="str">
            <v>-</v>
          </cell>
        </row>
        <row r="1512">
          <cell r="B1512" t="str">
            <v>C2305080</v>
          </cell>
          <cell r="C1512" t="str">
            <v>Production</v>
          </cell>
          <cell r="D1512" t="str">
            <v>Tire Building</v>
          </cell>
          <cell r="E1512">
            <v>0</v>
          </cell>
          <cell r="F1512" t="str">
            <v>CW Operator</v>
          </cell>
          <cell r="G1512" t="str">
            <v>Skilled</v>
          </cell>
          <cell r="H1512">
            <v>45068</v>
          </cell>
          <cell r="I1512">
            <v>45105</v>
          </cell>
          <cell r="J1512">
            <v>0</v>
          </cell>
          <cell r="K1512" t="str">
            <v>Patel Prince Navin Bhai</v>
          </cell>
          <cell r="L1512">
            <v>19</v>
          </cell>
          <cell r="M1512">
            <v>37836</v>
          </cell>
          <cell r="N1512">
            <v>6355526049</v>
          </cell>
          <cell r="O1512" t="str">
            <v>-</v>
          </cell>
          <cell r="P1512" t="str">
            <v>Navin Bhai</v>
          </cell>
          <cell r="Q1512">
            <v>7016620846</v>
          </cell>
          <cell r="R1512" t="str">
            <v>Father</v>
          </cell>
          <cell r="S1512" t="str">
            <v>Jagrutiben</v>
          </cell>
          <cell r="T1512" t="str">
            <v>-</v>
          </cell>
          <cell r="U1512" t="str">
            <v>At:laxmipura Ta:Valam Dist:Maheshana State:Gujrat Pin:384310</v>
          </cell>
          <cell r="V1512" t="str">
            <v>-</v>
          </cell>
          <cell r="W1512">
            <v>921243587414</v>
          </cell>
          <cell r="X1512" t="str">
            <v>-</v>
          </cell>
          <cell r="Y1512" t="str">
            <v>ITI</v>
          </cell>
          <cell r="Z1512" t="str">
            <v>Fitter</v>
          </cell>
          <cell r="AA1512" t="str">
            <v>-</v>
          </cell>
        </row>
        <row r="1513">
          <cell r="B1513" t="str">
            <v>C2305081</v>
          </cell>
          <cell r="C1513" t="str">
            <v>Production</v>
          </cell>
          <cell r="D1513" t="str">
            <v>Extrusion</v>
          </cell>
          <cell r="E1513">
            <v>0</v>
          </cell>
          <cell r="F1513" t="str">
            <v>CW Operator</v>
          </cell>
          <cell r="G1513" t="str">
            <v>Skilled</v>
          </cell>
          <cell r="H1513">
            <v>45068</v>
          </cell>
          <cell r="I1513">
            <v>45122</v>
          </cell>
          <cell r="J1513">
            <v>0</v>
          </cell>
          <cell r="K1513" t="str">
            <v>Nayi Nirmal Baba Bhai</v>
          </cell>
          <cell r="L1513">
            <v>23</v>
          </cell>
          <cell r="M1513">
            <v>36556</v>
          </cell>
          <cell r="N1513">
            <v>9081108788</v>
          </cell>
          <cell r="O1513" t="str">
            <v>nayinirmal701@gmail.com</v>
          </cell>
          <cell r="P1513" t="str">
            <v>Baba Bhai</v>
          </cell>
          <cell r="Q1513">
            <v>9601487597</v>
          </cell>
          <cell r="R1513" t="str">
            <v>Father</v>
          </cell>
          <cell r="S1513" t="str">
            <v>-</v>
          </cell>
          <cell r="T1513" t="str">
            <v xml:space="preserve">At:Rabari Colony Ta:Ahmedabad Dist:ahmedabad State:Gujrat </v>
          </cell>
          <cell r="U1513" t="str">
            <v>At:Vastral Ta:Daskoi Dist:Ahmedabad.Pin:382418</v>
          </cell>
          <cell r="V1513" t="str">
            <v>-</v>
          </cell>
          <cell r="W1513">
            <v>975850787836</v>
          </cell>
          <cell r="X1513" t="str">
            <v>-</v>
          </cell>
          <cell r="Y1513" t="str">
            <v>ITI</v>
          </cell>
          <cell r="Z1513" t="str">
            <v>Refrigeration And Air Conditioning Mechanic</v>
          </cell>
          <cell r="AA1513" t="str">
            <v>-</v>
          </cell>
        </row>
        <row r="1514">
          <cell r="B1514" t="str">
            <v>C2305082</v>
          </cell>
          <cell r="C1514" t="str">
            <v>Production</v>
          </cell>
          <cell r="D1514" t="str">
            <v>Calender</v>
          </cell>
          <cell r="E1514">
            <v>0</v>
          </cell>
          <cell r="F1514" t="str">
            <v>CW Operator</v>
          </cell>
          <cell r="G1514" t="str">
            <v>Skilled</v>
          </cell>
          <cell r="H1514">
            <v>45068</v>
          </cell>
          <cell r="I1514">
            <v>45226</v>
          </cell>
          <cell r="J1514">
            <v>0</v>
          </cell>
          <cell r="K1514" t="str">
            <v>Manoja Kumar Sahadeva Panigrahi</v>
          </cell>
          <cell r="L1514">
            <v>28</v>
          </cell>
          <cell r="M1514">
            <v>34442</v>
          </cell>
          <cell r="N1514">
            <v>7200349705</v>
          </cell>
          <cell r="O1514" t="str">
            <v>cilukumar76@gmal.com</v>
          </cell>
          <cell r="P1514" t="str">
            <v>Nidhi Panigrahi</v>
          </cell>
          <cell r="Q1514">
            <v>9318312931</v>
          </cell>
          <cell r="R1514" t="str">
            <v>Mother</v>
          </cell>
          <cell r="S1514" t="str">
            <v>Nidhi Panigrahi</v>
          </cell>
          <cell r="T1514" t="str">
            <v>At:sanand Ta:sanand Dist:ahmedabad State:Gujrat Pin:382110</v>
          </cell>
          <cell r="U1514" t="str">
            <v>At:Konkarada Dist:Ganjam State:Odisha Pin:761144</v>
          </cell>
          <cell r="V1514" t="str">
            <v>-</v>
          </cell>
          <cell r="W1514">
            <v>512297601345</v>
          </cell>
          <cell r="X1514" t="str">
            <v>-</v>
          </cell>
          <cell r="Y1514" t="str">
            <v>ITI</v>
          </cell>
          <cell r="Z1514" t="str">
            <v>Fitter</v>
          </cell>
          <cell r="AA1514" t="str">
            <v>-</v>
          </cell>
        </row>
        <row r="1515">
          <cell r="B1515" t="str">
            <v>C2305083</v>
          </cell>
          <cell r="C1515" t="str">
            <v>QA</v>
          </cell>
          <cell r="D1515" t="str">
            <v>Quality Control</v>
          </cell>
          <cell r="E1515">
            <v>0</v>
          </cell>
          <cell r="F1515" t="str">
            <v>CW Operator</v>
          </cell>
          <cell r="G1515" t="str">
            <v>Skilled</v>
          </cell>
          <cell r="H1515">
            <v>45072</v>
          </cell>
          <cell r="I1515">
            <v>45093</v>
          </cell>
          <cell r="J1515">
            <v>0</v>
          </cell>
          <cell r="K1515" t="str">
            <v>Gaurav Suneel Panwar</v>
          </cell>
          <cell r="L1515">
            <v>25</v>
          </cell>
          <cell r="M1515">
            <v>35617</v>
          </cell>
          <cell r="N1515">
            <v>8920536333</v>
          </cell>
          <cell r="O1515" t="str">
            <v>ralwaysindianindiaralways@gmail.com</v>
          </cell>
          <cell r="P1515" t="str">
            <v>Suneel Panwar</v>
          </cell>
          <cell r="Q1515">
            <v>8426810385</v>
          </cell>
          <cell r="R1515" t="str">
            <v>Father</v>
          </cell>
          <cell r="S1515" t="str">
            <v>Maya Devi</v>
          </cell>
          <cell r="T1515" t="str">
            <v>At:sanand Ta:sanand Dist:ahmedabad State:Gujrat Pin:382110</v>
          </cell>
          <cell r="U1515" t="str">
            <v>At:Asarlal Ta:Jaltaran Dist:Pali State:Rajasthan Pin:306303</v>
          </cell>
          <cell r="V1515" t="str">
            <v>FIBPP5323M</v>
          </cell>
          <cell r="W1515">
            <v>398949600028</v>
          </cell>
          <cell r="X1515" t="str">
            <v>-</v>
          </cell>
          <cell r="Y1515" t="str">
            <v>ITI</v>
          </cell>
          <cell r="Z1515" t="str">
            <v>Electrcian</v>
          </cell>
          <cell r="AA1515" t="str">
            <v>-</v>
          </cell>
        </row>
        <row r="1516">
          <cell r="B1516" t="str">
            <v>C2305084</v>
          </cell>
          <cell r="C1516" t="str">
            <v>Production</v>
          </cell>
          <cell r="D1516" t="str">
            <v xml:space="preserve">Tire Building </v>
          </cell>
          <cell r="E1516">
            <v>0</v>
          </cell>
          <cell r="F1516" t="str">
            <v>CW Operator</v>
          </cell>
          <cell r="G1516" t="str">
            <v>Skilled</v>
          </cell>
          <cell r="H1516">
            <v>45072</v>
          </cell>
          <cell r="I1516">
            <v>45084</v>
          </cell>
          <cell r="J1516">
            <v>0</v>
          </cell>
          <cell r="K1516" t="str">
            <v>Yogendra Pal Sing SurendraPal Sing</v>
          </cell>
          <cell r="L1516">
            <v>20</v>
          </cell>
          <cell r="M1516">
            <v>37820</v>
          </cell>
          <cell r="N1516">
            <v>9627767060</v>
          </cell>
          <cell r="O1516" t="str">
            <v>yesjadaun18072003@gmail.com</v>
          </cell>
          <cell r="P1516" t="str">
            <v>Surendrapal Sing</v>
          </cell>
          <cell r="Q1516">
            <v>7830172105</v>
          </cell>
          <cell r="R1516" t="str">
            <v>Father</v>
          </cell>
          <cell r="S1516" t="str">
            <v>Gitadevi</v>
          </cell>
          <cell r="T1516" t="str">
            <v>At:sanand Ta:sanand Dist:ahmedabad State:Gujrat Pin:382110</v>
          </cell>
          <cell r="U1516" t="str">
            <v>At:Kumarapur Ta:Okhara Dist:Firozabad,State:U.p Pin:283206</v>
          </cell>
          <cell r="V1516" t="str">
            <v>PKWPS0393R</v>
          </cell>
          <cell r="W1516">
            <v>549091349474</v>
          </cell>
          <cell r="X1516" t="str">
            <v>-</v>
          </cell>
          <cell r="Y1516" t="str">
            <v>ITI</v>
          </cell>
          <cell r="Z1516" t="str">
            <v>MICHENICAL</v>
          </cell>
          <cell r="AA1516" t="str">
            <v>-</v>
          </cell>
        </row>
        <row r="1517">
          <cell r="B1517" t="str">
            <v>C2305085</v>
          </cell>
          <cell r="C1517" t="str">
            <v>Production</v>
          </cell>
          <cell r="D1517" t="str">
            <v>Tire Building</v>
          </cell>
          <cell r="E1517">
            <v>0</v>
          </cell>
          <cell r="F1517" t="str">
            <v>CW Operator</v>
          </cell>
          <cell r="G1517" t="str">
            <v>Skilled</v>
          </cell>
          <cell r="H1517">
            <v>45075</v>
          </cell>
          <cell r="I1517">
            <v>45093</v>
          </cell>
          <cell r="J1517">
            <v>0</v>
          </cell>
          <cell r="K1517" t="str">
            <v>Vadher Jignesh Kumar Natha Bhai</v>
          </cell>
          <cell r="L1517">
            <v>25</v>
          </cell>
          <cell r="M1517">
            <v>36073</v>
          </cell>
          <cell r="N1517">
            <v>9316539248</v>
          </cell>
          <cell r="O1517" t="str">
            <v>jigneshvadher564@Gmail.com</v>
          </cell>
          <cell r="P1517" t="str">
            <v>Nathabhai</v>
          </cell>
          <cell r="Q1517">
            <v>7878812762</v>
          </cell>
          <cell r="R1517" t="str">
            <v>Father</v>
          </cell>
          <cell r="S1517" t="str">
            <v>-</v>
          </cell>
          <cell r="T1517" t="str">
            <v>-</v>
          </cell>
          <cell r="U1517" t="str">
            <v>At:Ghanthiya Ta:Sutrapada Dist:Gir Somnath State:Gujrat Pin:362275</v>
          </cell>
          <cell r="V1517" t="str">
            <v>BPUPV1845L</v>
          </cell>
          <cell r="W1517">
            <v>644792732501</v>
          </cell>
          <cell r="X1517" t="str">
            <v>-</v>
          </cell>
          <cell r="Y1517" t="str">
            <v>ITI</v>
          </cell>
          <cell r="Z1517" t="str">
            <v>Electrcian</v>
          </cell>
          <cell r="AA1517" t="str">
            <v>-</v>
          </cell>
        </row>
        <row r="1518">
          <cell r="B1518" t="str">
            <v>C2305086</v>
          </cell>
          <cell r="C1518" t="str">
            <v>QA</v>
          </cell>
          <cell r="D1518" t="str">
            <v>Quality Control</v>
          </cell>
          <cell r="E1518">
            <v>0</v>
          </cell>
          <cell r="F1518" t="str">
            <v>CW Operator</v>
          </cell>
          <cell r="G1518" t="str">
            <v>Skilled</v>
          </cell>
          <cell r="H1518">
            <v>45075</v>
          </cell>
          <cell r="I1518">
            <v>45100</v>
          </cell>
          <cell r="J1518">
            <v>0</v>
          </cell>
          <cell r="K1518" t="str">
            <v>Chavda Hemant Tapu Bhai</v>
          </cell>
          <cell r="L1518">
            <v>25</v>
          </cell>
          <cell r="M1518">
            <v>35666</v>
          </cell>
          <cell r="N1518">
            <v>7043742578</v>
          </cell>
          <cell r="O1518" t="str">
            <v>chavdahemant848@gmail.com</v>
          </cell>
          <cell r="P1518" t="str">
            <v>Tapu Bhai</v>
          </cell>
          <cell r="Q1518">
            <v>9712190387</v>
          </cell>
          <cell r="R1518" t="str">
            <v>Father</v>
          </cell>
          <cell r="S1518" t="str">
            <v>-</v>
          </cell>
          <cell r="T1518" t="str">
            <v>-</v>
          </cell>
          <cell r="U1518" t="str">
            <v>At:Anand Para Ta:Sutrapada Dist:Gir Somnath State:Gujrat Pin:362275</v>
          </cell>
          <cell r="V1518" t="str">
            <v>BTEPC0617F</v>
          </cell>
          <cell r="W1518">
            <v>596850815500</v>
          </cell>
          <cell r="X1518" t="str">
            <v>-</v>
          </cell>
          <cell r="Y1518" t="str">
            <v>ITI</v>
          </cell>
          <cell r="Z1518" t="str">
            <v>MICHENICAL</v>
          </cell>
          <cell r="AA1518" t="str">
            <v>-</v>
          </cell>
        </row>
        <row r="1519">
          <cell r="B1519" t="str">
            <v>C2305087</v>
          </cell>
          <cell r="C1519" t="str">
            <v>Production</v>
          </cell>
          <cell r="D1519" t="str">
            <v>Tire Building</v>
          </cell>
          <cell r="E1519">
            <v>0</v>
          </cell>
          <cell r="F1519" t="str">
            <v>CW Operator</v>
          </cell>
          <cell r="G1519" t="str">
            <v>Skilled</v>
          </cell>
          <cell r="H1519">
            <v>45075</v>
          </cell>
          <cell r="I1519">
            <v>0</v>
          </cell>
          <cell r="J1519">
            <v>0</v>
          </cell>
          <cell r="K1519" t="str">
            <v>Satyendra Kumar Srinarh Gond</v>
          </cell>
          <cell r="L1519">
            <v>24</v>
          </cell>
          <cell r="M1519">
            <v>35866</v>
          </cell>
          <cell r="N1519">
            <v>8083460932</v>
          </cell>
          <cell r="O1519" t="str">
            <v>Satendrakumar808346@gmail.com</v>
          </cell>
          <cell r="P1519" t="str">
            <v xml:space="preserve">Srinath </v>
          </cell>
          <cell r="Q1519">
            <v>7367834766</v>
          </cell>
          <cell r="R1519" t="str">
            <v>Father</v>
          </cell>
          <cell r="S1519" t="str">
            <v>-</v>
          </cell>
          <cell r="T1519" t="str">
            <v>-</v>
          </cell>
          <cell r="U1519" t="str">
            <v>At:Barhulia Ta:Jiradai Dist:Siwan Pin:841245</v>
          </cell>
          <cell r="V1519" t="str">
            <v>CBHPG2500B</v>
          </cell>
          <cell r="W1519">
            <v>919746529081</v>
          </cell>
          <cell r="X1519" t="str">
            <v>-</v>
          </cell>
          <cell r="Y1519" t="str">
            <v>ITI</v>
          </cell>
          <cell r="Z1519" t="str">
            <v>Electrcian</v>
          </cell>
          <cell r="AA1519" t="str">
            <v>-</v>
          </cell>
        </row>
        <row r="1520">
          <cell r="B1520" t="str">
            <v>C2305088</v>
          </cell>
          <cell r="C1520" t="str">
            <v>Production</v>
          </cell>
          <cell r="D1520" t="str">
            <v>Curing</v>
          </cell>
          <cell r="E1520">
            <v>0</v>
          </cell>
          <cell r="F1520" t="str">
            <v>CW Operator</v>
          </cell>
          <cell r="G1520" t="str">
            <v>Skilled</v>
          </cell>
          <cell r="H1520">
            <v>45075</v>
          </cell>
          <cell r="I1520">
            <v>45082</v>
          </cell>
          <cell r="J1520">
            <v>0</v>
          </cell>
          <cell r="K1520" t="str">
            <v>Bamanya Nilesh Prabhat Bhai</v>
          </cell>
          <cell r="L1520">
            <v>23</v>
          </cell>
          <cell r="M1520">
            <v>36391</v>
          </cell>
          <cell r="N1520">
            <v>8511276473</v>
          </cell>
          <cell r="O1520" t="str">
            <v>-</v>
          </cell>
          <cell r="P1520" t="str">
            <v>Prabhat Bhai</v>
          </cell>
          <cell r="Q1520">
            <v>6351315375</v>
          </cell>
          <cell r="R1520" t="str">
            <v>Father</v>
          </cell>
          <cell r="S1520" t="str">
            <v>-</v>
          </cell>
          <cell r="T1520" t="str">
            <v>-</v>
          </cell>
          <cell r="U1520" t="str">
            <v>At:Sutrapada Ta:Sutrapada Dist:Gir Somnath State:Gujrat Pin:362275</v>
          </cell>
          <cell r="V1520" t="str">
            <v>GLOPB0766B</v>
          </cell>
          <cell r="W1520">
            <v>550872622785</v>
          </cell>
          <cell r="X1520" t="str">
            <v>-</v>
          </cell>
          <cell r="Y1520" t="str">
            <v>ITI</v>
          </cell>
          <cell r="Z1520" t="str">
            <v>Fitter</v>
          </cell>
          <cell r="AA1520" t="str">
            <v>-</v>
          </cell>
        </row>
        <row r="1521">
          <cell r="B1521" t="str">
            <v>C2305089</v>
          </cell>
          <cell r="C1521" t="str">
            <v>QA</v>
          </cell>
          <cell r="D1521" t="str">
            <v>Quality Control</v>
          </cell>
          <cell r="E1521">
            <v>0</v>
          </cell>
          <cell r="F1521" t="str">
            <v>CW Operator</v>
          </cell>
          <cell r="G1521" t="str">
            <v>Skilled</v>
          </cell>
          <cell r="H1521">
            <v>45075</v>
          </cell>
          <cell r="I1521">
            <v>45087</v>
          </cell>
          <cell r="J1521">
            <v>0</v>
          </cell>
          <cell r="K1521" t="str">
            <v>Bamaniya Bipin Kumar Menasi Bhai</v>
          </cell>
          <cell r="L1521">
            <v>24</v>
          </cell>
          <cell r="M1521">
            <v>36104</v>
          </cell>
          <cell r="N1521">
            <v>9723601762</v>
          </cell>
          <cell r="O1521" t="str">
            <v>-</v>
          </cell>
          <cell r="P1521" t="str">
            <v>Menasi Bhai</v>
          </cell>
          <cell r="Q1521">
            <v>7359427504</v>
          </cell>
          <cell r="R1521" t="str">
            <v>Father</v>
          </cell>
          <cell r="S1521" t="str">
            <v>-</v>
          </cell>
          <cell r="T1521" t="str">
            <v>-</v>
          </cell>
          <cell r="U1521" t="str">
            <v>At:Sutrapada Ta:Sutrapada Dist:Gir Somnath State:Gujrat Pin:362275</v>
          </cell>
          <cell r="V1521" t="str">
            <v>CWUPB1930N</v>
          </cell>
          <cell r="W1521">
            <v>769296601904</v>
          </cell>
          <cell r="X1521" t="str">
            <v>-</v>
          </cell>
          <cell r="Y1521" t="str">
            <v>ITI</v>
          </cell>
          <cell r="Z1521" t="str">
            <v>Electrcian</v>
          </cell>
          <cell r="AA1521" t="str">
            <v>-</v>
          </cell>
        </row>
        <row r="1522">
          <cell r="B1522" t="str">
            <v>C2305090</v>
          </cell>
          <cell r="C1522" t="str">
            <v>Production</v>
          </cell>
          <cell r="D1522" t="str">
            <v>Curing</v>
          </cell>
          <cell r="E1522">
            <v>0</v>
          </cell>
          <cell r="F1522" t="str">
            <v>CW Operator</v>
          </cell>
          <cell r="G1522" t="str">
            <v>Skilled</v>
          </cell>
          <cell r="H1522">
            <v>45075</v>
          </cell>
          <cell r="I1522">
            <v>45099</v>
          </cell>
          <cell r="J1522">
            <v>0</v>
          </cell>
          <cell r="K1522" t="str">
            <v xml:space="preserve">Vala Jignesh Vashram Bhai </v>
          </cell>
          <cell r="L1522">
            <v>25</v>
          </cell>
          <cell r="M1522">
            <v>35607</v>
          </cell>
          <cell r="N1522">
            <v>7069905688</v>
          </cell>
          <cell r="O1522" t="str">
            <v>jvvala53@gmail.com</v>
          </cell>
          <cell r="P1522" t="str">
            <v>VashramBhai</v>
          </cell>
          <cell r="Q1522">
            <v>9081637037</v>
          </cell>
          <cell r="R1522" t="str">
            <v>Father</v>
          </cell>
          <cell r="S1522" t="str">
            <v>-</v>
          </cell>
          <cell r="T1522" t="str">
            <v>-</v>
          </cell>
          <cell r="U1522" t="str">
            <v>At:Moti Fafani Ta:Kodinar Dist:Gir Somnath Pin:362720</v>
          </cell>
          <cell r="V1522" t="str">
            <v>BILPV9685G</v>
          </cell>
          <cell r="W1522">
            <v>242964060943</v>
          </cell>
          <cell r="X1522" t="str">
            <v>-</v>
          </cell>
          <cell r="Y1522" t="str">
            <v>ITI</v>
          </cell>
          <cell r="Z1522" t="str">
            <v>Fitter</v>
          </cell>
          <cell r="AA1522" t="str">
            <v>-</v>
          </cell>
        </row>
        <row r="1523">
          <cell r="B1523" t="str">
            <v>C2305091</v>
          </cell>
          <cell r="C1523" t="str">
            <v>Production</v>
          </cell>
          <cell r="D1523" t="str">
            <v>Tire Building</v>
          </cell>
          <cell r="E1523">
            <v>0</v>
          </cell>
          <cell r="F1523" t="str">
            <v>CW Operator</v>
          </cell>
          <cell r="G1523" t="str">
            <v>Skilled</v>
          </cell>
          <cell r="H1523">
            <v>45075</v>
          </cell>
          <cell r="I1523">
            <v>45098</v>
          </cell>
          <cell r="J1523">
            <v>0</v>
          </cell>
          <cell r="K1523" t="str">
            <v xml:space="preserve">Vala Vivek Devshi Bhai </v>
          </cell>
          <cell r="L1523">
            <v>25</v>
          </cell>
          <cell r="M1523">
            <v>35942</v>
          </cell>
          <cell r="N1523">
            <v>6354393033</v>
          </cell>
          <cell r="O1523" t="str">
            <v>-</v>
          </cell>
          <cell r="P1523" t="str">
            <v>Devshi Bhai</v>
          </cell>
          <cell r="Q1523">
            <v>6354393033</v>
          </cell>
          <cell r="R1523" t="str">
            <v>Father</v>
          </cell>
          <cell r="S1523" t="str">
            <v>-</v>
          </cell>
          <cell r="T1523" t="str">
            <v>-</v>
          </cell>
          <cell r="U1523" t="str">
            <v>At:Moti Fafani Ta:Kodinar Dist:Gir Somnath Pin:362720</v>
          </cell>
          <cell r="V1523" t="str">
            <v>BNEPV9151K</v>
          </cell>
          <cell r="W1523">
            <v>363478394841</v>
          </cell>
          <cell r="X1523" t="str">
            <v>-</v>
          </cell>
          <cell r="Y1523" t="str">
            <v>ITI</v>
          </cell>
          <cell r="Z1523" t="str">
            <v>Electrcian</v>
          </cell>
          <cell r="AA1523" t="str">
            <v>-</v>
          </cell>
        </row>
        <row r="1524">
          <cell r="B1524" t="str">
            <v>C2305092</v>
          </cell>
          <cell r="C1524" t="str">
            <v>Production</v>
          </cell>
          <cell r="D1524" t="str">
            <v>Curing</v>
          </cell>
          <cell r="E1524">
            <v>0</v>
          </cell>
          <cell r="F1524" t="str">
            <v>CW Operator</v>
          </cell>
          <cell r="G1524" t="str">
            <v>Skilled</v>
          </cell>
          <cell r="H1524">
            <v>45075</v>
          </cell>
          <cell r="I1524">
            <v>45087</v>
          </cell>
          <cell r="J1524">
            <v>0</v>
          </cell>
          <cell r="K1524" t="str">
            <v>Vikas Kumar Balkishan</v>
          </cell>
          <cell r="L1524">
            <v>23</v>
          </cell>
          <cell r="M1524">
            <v>36480</v>
          </cell>
          <cell r="N1524">
            <v>8126916045</v>
          </cell>
          <cell r="O1524" t="str">
            <v>-</v>
          </cell>
          <cell r="P1524" t="str">
            <v>Balkishan</v>
          </cell>
          <cell r="Q1524">
            <v>9368068562</v>
          </cell>
          <cell r="R1524" t="str">
            <v>Father</v>
          </cell>
          <cell r="S1524" t="str">
            <v>-</v>
          </cell>
          <cell r="T1524" t="str">
            <v>-</v>
          </cell>
          <cell r="U1524" t="str">
            <v>At:Galamal Dist:Nalanda State:Bihar Pin:283141</v>
          </cell>
          <cell r="V1524" t="str">
            <v>HLJPK5755B</v>
          </cell>
          <cell r="W1524">
            <v>468244734877</v>
          </cell>
          <cell r="X1524" t="str">
            <v>-</v>
          </cell>
          <cell r="Y1524" t="str">
            <v>ITI</v>
          </cell>
          <cell r="Z1524" t="str">
            <v>MICHENICAL</v>
          </cell>
          <cell r="AA1524" t="str">
            <v>-</v>
          </cell>
        </row>
        <row r="1525">
          <cell r="B1525" t="str">
            <v>C2305093</v>
          </cell>
          <cell r="C1525" t="str">
            <v>Production</v>
          </cell>
          <cell r="D1525" t="str">
            <v>Curing</v>
          </cell>
          <cell r="E1525">
            <v>0</v>
          </cell>
          <cell r="F1525" t="str">
            <v>CW Operator</v>
          </cell>
          <cell r="G1525" t="str">
            <v>Skilled</v>
          </cell>
          <cell r="H1525">
            <v>45075</v>
          </cell>
          <cell r="I1525">
            <v>45093</v>
          </cell>
          <cell r="J1525">
            <v>0</v>
          </cell>
          <cell r="K1525" t="str">
            <v>Dholiya Gautam Lakhman Bhai</v>
          </cell>
          <cell r="L1525">
            <v>24</v>
          </cell>
          <cell r="M1525">
            <v>35947</v>
          </cell>
          <cell r="N1525">
            <v>9913991152</v>
          </cell>
          <cell r="O1525" t="str">
            <v>dholiyagl@gmail.com</v>
          </cell>
          <cell r="P1525" t="str">
            <v>Lakhman Bhai</v>
          </cell>
          <cell r="Q1525">
            <v>8140221523</v>
          </cell>
          <cell r="R1525" t="str">
            <v>Father</v>
          </cell>
          <cell r="S1525" t="str">
            <v>-</v>
          </cell>
          <cell r="T1525" t="str">
            <v>-</v>
          </cell>
          <cell r="U1525" t="str">
            <v>At:Umrala Ta:Veraval Dist:Gir Somnath Pin:362150</v>
          </cell>
          <cell r="V1525" t="str">
            <v>FPTPD3939A</v>
          </cell>
          <cell r="W1525">
            <v>970959102990</v>
          </cell>
          <cell r="X1525" t="str">
            <v>-</v>
          </cell>
          <cell r="Y1525" t="str">
            <v>ITI</v>
          </cell>
          <cell r="Z1525" t="str">
            <v>Diesel Mechanic</v>
          </cell>
          <cell r="AA1525" t="str">
            <v>-</v>
          </cell>
        </row>
        <row r="1526">
          <cell r="B1526" t="str">
            <v>C2305094</v>
          </cell>
          <cell r="C1526" t="str">
            <v>Production</v>
          </cell>
          <cell r="D1526" t="str">
            <v>Curing</v>
          </cell>
          <cell r="E1526">
            <v>0</v>
          </cell>
          <cell r="F1526" t="str">
            <v>CW Operator</v>
          </cell>
          <cell r="G1526" t="str">
            <v>Skilled</v>
          </cell>
          <cell r="H1526">
            <v>45077</v>
          </cell>
          <cell r="I1526">
            <v>45147</v>
          </cell>
          <cell r="J1526">
            <v>0</v>
          </cell>
          <cell r="K1526" t="str">
            <v>Rajan Jaisawar</v>
          </cell>
          <cell r="L1526">
            <v>31</v>
          </cell>
          <cell r="M1526">
            <v>33670</v>
          </cell>
          <cell r="N1526">
            <v>8530704628</v>
          </cell>
          <cell r="O1526" t="str">
            <v>parmarharesh637@gmail.com</v>
          </cell>
          <cell r="P1526" t="str">
            <v>Magha Bhai</v>
          </cell>
          <cell r="Q1526">
            <v>9574612308</v>
          </cell>
          <cell r="R1526" t="str">
            <v>Father</v>
          </cell>
          <cell r="S1526" t="str">
            <v>Kanku Ben</v>
          </cell>
          <cell r="T1526" t="str">
            <v>At:Sarkhej Ta:Sanand Dist:Ahmedabad State:Gujrat Pin:382150</v>
          </cell>
          <cell r="U1526" t="str">
            <v>At:Gola Ta:Palanpur Dist:Banashkatha State:Gujrat pin:385001</v>
          </cell>
          <cell r="V1526" t="str">
            <v>DPQPP5125D</v>
          </cell>
          <cell r="W1526">
            <v>669403020288</v>
          </cell>
          <cell r="X1526">
            <v>0</v>
          </cell>
          <cell r="Y1526" t="str">
            <v>ITI</v>
          </cell>
          <cell r="Z1526" t="str">
            <v>Fitter</v>
          </cell>
          <cell r="AA1526" t="str">
            <v>-</v>
          </cell>
        </row>
        <row r="1527">
          <cell r="B1527" t="str">
            <v>C2305095</v>
          </cell>
          <cell r="C1527" t="str">
            <v>Production</v>
          </cell>
          <cell r="D1527" t="str">
            <v>Calender</v>
          </cell>
          <cell r="E1527">
            <v>0</v>
          </cell>
          <cell r="F1527" t="str">
            <v>CW Operator</v>
          </cell>
          <cell r="G1527" t="str">
            <v>Skilled</v>
          </cell>
          <cell r="H1527">
            <v>45077</v>
          </cell>
          <cell r="I1527">
            <v>45271</v>
          </cell>
          <cell r="J1527">
            <v>0</v>
          </cell>
          <cell r="K1527" t="str">
            <v xml:space="preserve">Parmar Hari bhai </v>
          </cell>
          <cell r="L1527">
            <v>30</v>
          </cell>
          <cell r="M1527">
            <v>34128</v>
          </cell>
          <cell r="N1527">
            <v>9005936147</v>
          </cell>
          <cell r="O1527" t="str">
            <v>rajanjaisawar8693@gmail.com</v>
          </cell>
          <cell r="P1527" t="str">
            <v>Rajnath</v>
          </cell>
          <cell r="Q1527">
            <v>8849940965</v>
          </cell>
          <cell r="R1527" t="str">
            <v>Father</v>
          </cell>
          <cell r="S1527" t="str">
            <v>Lakti Devi</v>
          </cell>
          <cell r="T1527" t="str">
            <v>At:sanand Hajari Mata Ta:sanand Dist:ahmedabad State:Gujrat Pin:382110</v>
          </cell>
          <cell r="U1527" t="str">
            <v>At:Kotawalpur Ta:Jalalpur Dist:Uttar Pradesh Pin:222136</v>
          </cell>
          <cell r="V1527" t="str">
            <v>BLBPJ8634G</v>
          </cell>
          <cell r="W1527">
            <v>762650088231</v>
          </cell>
          <cell r="X1527">
            <v>0</v>
          </cell>
          <cell r="Y1527" t="str">
            <v>ITI</v>
          </cell>
          <cell r="Z1527" t="str">
            <v>Fitter</v>
          </cell>
          <cell r="AA1527" t="str">
            <v>-</v>
          </cell>
        </row>
        <row r="1528">
          <cell r="B1528" t="str">
            <v>C2305096</v>
          </cell>
          <cell r="C1528" t="str">
            <v>Production</v>
          </cell>
          <cell r="D1528" t="str">
            <v>Tire Building</v>
          </cell>
          <cell r="E1528">
            <v>0</v>
          </cell>
          <cell r="F1528" t="str">
            <v>CW Operator</v>
          </cell>
          <cell r="G1528" t="str">
            <v>Skilled</v>
          </cell>
          <cell r="H1528">
            <v>45077</v>
          </cell>
          <cell r="I1528">
            <v>45085</v>
          </cell>
          <cell r="J1528">
            <v>0</v>
          </cell>
          <cell r="K1528" t="str">
            <v xml:space="preserve">Pamak Nilesh </v>
          </cell>
          <cell r="L1528">
            <v>24</v>
          </cell>
          <cell r="M1528">
            <v>36420</v>
          </cell>
          <cell r="N1528">
            <v>6351843193</v>
          </cell>
          <cell r="O1528" t="str">
            <v>pamaknilesh2017@gmail.com</v>
          </cell>
          <cell r="P1528" t="str">
            <v>Parabat Bhai</v>
          </cell>
          <cell r="Q1528">
            <v>9574885839</v>
          </cell>
          <cell r="R1528" t="str">
            <v>Father</v>
          </cell>
          <cell r="S1528" t="str">
            <v>Janu Ben</v>
          </cell>
          <cell r="T1528" t="str">
            <v>At:sanand Police Choki Ta:sanand Dist:ahmedabad State:Gujrat Pin:382110</v>
          </cell>
          <cell r="U1528" t="str">
            <v>At:Chikhil Ta-Una Dist-Gir Somnath Pin-362720</v>
          </cell>
          <cell r="V1528" t="str">
            <v>FRZPP4378D</v>
          </cell>
          <cell r="W1528">
            <v>574652817853</v>
          </cell>
          <cell r="X1528">
            <v>0</v>
          </cell>
          <cell r="Y1528" t="str">
            <v>ITI</v>
          </cell>
          <cell r="Z1528" t="str">
            <v>Diesel Mechanic</v>
          </cell>
          <cell r="AA1528">
            <v>0</v>
          </cell>
        </row>
        <row r="1529">
          <cell r="B1529" t="str">
            <v>C2305097</v>
          </cell>
          <cell r="C1529" t="str">
            <v>Production</v>
          </cell>
          <cell r="D1529" t="str">
            <v>Tire Building</v>
          </cell>
          <cell r="E1529">
            <v>0</v>
          </cell>
          <cell r="F1529" t="str">
            <v>CW Operator</v>
          </cell>
          <cell r="G1529" t="str">
            <v>Skilled</v>
          </cell>
          <cell r="H1529">
            <v>45077</v>
          </cell>
          <cell r="I1529">
            <v>0</v>
          </cell>
          <cell r="J1529">
            <v>0</v>
          </cell>
          <cell r="K1529" t="str">
            <v>Amarjeet Lodhi</v>
          </cell>
          <cell r="L1529">
            <v>27</v>
          </cell>
          <cell r="M1529">
            <v>35019</v>
          </cell>
          <cell r="N1529">
            <v>8674899460</v>
          </cell>
          <cell r="O1529" t="str">
            <v>pankaj111ksahni@gmail.com</v>
          </cell>
          <cell r="P1529" t="str">
            <v xml:space="preserve">Ramnath </v>
          </cell>
          <cell r="Q1529">
            <v>7352765673</v>
          </cell>
          <cell r="R1529" t="str">
            <v>Father</v>
          </cell>
          <cell r="S1529" t="str">
            <v>Indu Ben</v>
          </cell>
          <cell r="T1529" t="str">
            <v>At:sanand Ta:sanand Dist:ahmedabad State:Gujrat Pin:382110</v>
          </cell>
          <cell r="U1529" t="str">
            <v>At-Parmanandpur,Ta-Daudnagar Dist-Vaishali Dist-Bihar Pin-844113</v>
          </cell>
          <cell r="V1529" t="str">
            <v>FKAPK2875Q</v>
          </cell>
          <cell r="W1529">
            <v>932922560615</v>
          </cell>
          <cell r="X1529">
            <v>0</v>
          </cell>
          <cell r="Y1529" t="str">
            <v>ITI</v>
          </cell>
          <cell r="Z1529" t="str">
            <v>Electrcian</v>
          </cell>
          <cell r="AA1529">
            <v>0</v>
          </cell>
        </row>
        <row r="1530">
          <cell r="B1530" t="str">
            <v>C2305098</v>
          </cell>
          <cell r="C1530" t="str">
            <v>Production</v>
          </cell>
          <cell r="D1530" t="str">
            <v>Tire Building</v>
          </cell>
          <cell r="E1530">
            <v>0</v>
          </cell>
          <cell r="F1530" t="str">
            <v>CW Operator</v>
          </cell>
          <cell r="G1530" t="str">
            <v>Skilled</v>
          </cell>
          <cell r="H1530">
            <v>45077</v>
          </cell>
          <cell r="I1530">
            <v>0</v>
          </cell>
          <cell r="J1530">
            <v>0</v>
          </cell>
          <cell r="K1530" t="str">
            <v>Shivam singh</v>
          </cell>
          <cell r="L1530">
            <v>22</v>
          </cell>
          <cell r="M1530">
            <v>37071</v>
          </cell>
          <cell r="N1530">
            <v>8305821150</v>
          </cell>
          <cell r="O1530" t="str">
            <v>amarjeetlodhi36@gmail.com</v>
          </cell>
          <cell r="P1530" t="str">
            <v>Ganesh Singh</v>
          </cell>
          <cell r="Q1530">
            <v>8518971526</v>
          </cell>
          <cell r="R1530" t="str">
            <v>Father</v>
          </cell>
          <cell r="S1530" t="str">
            <v>Bhagvati Ben</v>
          </cell>
          <cell r="T1530" t="str">
            <v>At:sanand Gadhiya Chokadi Mata Ta:sanand Dist:ahmedabad State:Gujrat Pin:382110</v>
          </cell>
          <cell r="U1530" t="str">
            <v>At:Udaipura Ta:Garhakota,Sagar,M.p Pin:470229</v>
          </cell>
          <cell r="V1530" t="str">
            <v>BMJPL2858G</v>
          </cell>
          <cell r="W1530">
            <v>677265684089</v>
          </cell>
          <cell r="X1530">
            <v>0</v>
          </cell>
          <cell r="Y1530" t="str">
            <v>ITI</v>
          </cell>
          <cell r="Z1530" t="str">
            <v>Electrcian</v>
          </cell>
          <cell r="AA1530">
            <v>0</v>
          </cell>
        </row>
        <row r="1531">
          <cell r="B1531" t="str">
            <v>C2305099</v>
          </cell>
          <cell r="C1531" t="str">
            <v>Production</v>
          </cell>
          <cell r="D1531" t="str">
            <v>Tire Building</v>
          </cell>
          <cell r="E1531">
            <v>0</v>
          </cell>
          <cell r="F1531" t="str">
            <v>CW Operator</v>
          </cell>
          <cell r="G1531" t="str">
            <v>Skilled</v>
          </cell>
          <cell r="H1531">
            <v>45077</v>
          </cell>
          <cell r="I1531">
            <v>45087</v>
          </cell>
          <cell r="J1531">
            <v>0</v>
          </cell>
          <cell r="K1531" t="str">
            <v xml:space="preserve">Jaykumar  Vishnawat </v>
          </cell>
          <cell r="L1531">
            <v>23</v>
          </cell>
          <cell r="M1531">
            <v>36689</v>
          </cell>
          <cell r="N1531">
            <v>7744992854</v>
          </cell>
          <cell r="O1531" t="str">
            <v>shivamraja363@gmail.com</v>
          </cell>
          <cell r="P1531" t="str">
            <v>Veerendra Sing</v>
          </cell>
          <cell r="Q1531">
            <v>8817216001</v>
          </cell>
          <cell r="R1531" t="str">
            <v>Father</v>
          </cell>
          <cell r="S1531" t="str">
            <v>Usha Ben</v>
          </cell>
          <cell r="T1531" t="str">
            <v>At:sanand Gadhiya Chokadi Mata Ta:sanand Dist:ahmedabad State:Gujrat Pin:382110</v>
          </cell>
          <cell r="U1531" t="str">
            <v>At:Dhana Ta:nandanwara Dist:Tikamgadh State:M.P Pin;472101</v>
          </cell>
          <cell r="V1531" t="str">
            <v>ENQPD2922F</v>
          </cell>
          <cell r="W1531">
            <v>703005313107</v>
          </cell>
          <cell r="X1531">
            <v>0</v>
          </cell>
          <cell r="Y1531" t="str">
            <v>ITI</v>
          </cell>
          <cell r="Z1531" t="str">
            <v>Electrcian</v>
          </cell>
          <cell r="AA1531">
            <v>0</v>
          </cell>
        </row>
        <row r="1532">
          <cell r="B1532" t="str">
            <v>C2305100</v>
          </cell>
          <cell r="C1532" t="str">
            <v>Production</v>
          </cell>
          <cell r="D1532" t="str">
            <v>Curing</v>
          </cell>
          <cell r="E1532">
            <v>0</v>
          </cell>
          <cell r="F1532" t="str">
            <v>CW Operator</v>
          </cell>
          <cell r="G1532" t="str">
            <v>Skilled</v>
          </cell>
          <cell r="H1532">
            <v>45077</v>
          </cell>
          <cell r="I1532">
            <v>45124</v>
          </cell>
          <cell r="J1532">
            <v>0</v>
          </cell>
          <cell r="K1532" t="str">
            <v>Makvana Uttamkumar</v>
          </cell>
          <cell r="L1532">
            <v>27</v>
          </cell>
          <cell r="M1532">
            <v>35217</v>
          </cell>
          <cell r="N1532">
            <v>9662094924</v>
          </cell>
          <cell r="O1532" t="str">
            <v>makvanauttam46169@gmail.com</v>
          </cell>
          <cell r="P1532" t="str">
            <v>Hari Bhai</v>
          </cell>
          <cell r="Q1532">
            <v>9664850553</v>
          </cell>
          <cell r="R1532" t="str">
            <v>Father</v>
          </cell>
          <cell r="S1532" t="str">
            <v>hemja Ben</v>
          </cell>
          <cell r="T1532" t="str">
            <v>At:sanand Gadhiya Chokadi Mata Ta:sanand Dist:ahmedabad State:Gujrat Pin:382110</v>
          </cell>
          <cell r="U1532" t="str">
            <v>At:Un Dist:Banaskantha State:Gujrat Pin:385560</v>
          </cell>
          <cell r="V1532" t="str">
            <v>DEZPM8558B</v>
          </cell>
          <cell r="W1532">
            <v>760743721141</v>
          </cell>
          <cell r="X1532">
            <v>0</v>
          </cell>
          <cell r="Y1532" t="str">
            <v>ITI</v>
          </cell>
          <cell r="Z1532" t="str">
            <v>Electrcian</v>
          </cell>
          <cell r="AA1532">
            <v>0</v>
          </cell>
        </row>
        <row r="1533">
          <cell r="B1533" t="str">
            <v>C2305101</v>
          </cell>
          <cell r="C1533" t="str">
            <v>Production</v>
          </cell>
          <cell r="D1533" t="str">
            <v>Curing</v>
          </cell>
          <cell r="E1533">
            <v>0</v>
          </cell>
          <cell r="F1533" t="str">
            <v>CW Operator</v>
          </cell>
          <cell r="G1533" t="str">
            <v>Skilled</v>
          </cell>
          <cell r="H1533">
            <v>45077</v>
          </cell>
          <cell r="I1533">
            <v>45287</v>
          </cell>
          <cell r="J1533">
            <v>0</v>
          </cell>
          <cell r="K1533" t="str">
            <v>pankajkumar</v>
          </cell>
          <cell r="L1533">
            <v>26</v>
          </cell>
          <cell r="M1533">
            <v>35357</v>
          </cell>
          <cell r="N1533">
            <v>7357599124</v>
          </cell>
          <cell r="O1533" t="str">
            <v>jaykumarvishnawat@gmail.com</v>
          </cell>
          <cell r="P1533" t="str">
            <v>Chandrashekhar</v>
          </cell>
          <cell r="Q1533">
            <v>8854890210</v>
          </cell>
          <cell r="R1533" t="str">
            <v>Father</v>
          </cell>
          <cell r="S1533" t="str">
            <v>Vimaladevi</v>
          </cell>
          <cell r="T1533" t="str">
            <v>At:sanand Gujrat Houshing Ta:sanand Dist:ahmedabad State:Gujrat Pin:382110</v>
          </cell>
          <cell r="U1533" t="str">
            <v>At:Beawar State:rajasthan Pin:305901</v>
          </cell>
          <cell r="V1533" t="str">
            <v>BTDPV7983C</v>
          </cell>
          <cell r="W1533">
            <v>923964887802</v>
          </cell>
          <cell r="X1533">
            <v>0</v>
          </cell>
          <cell r="Y1533" t="str">
            <v>ITI</v>
          </cell>
          <cell r="Z1533" t="str">
            <v>Diesel Mechanic</v>
          </cell>
          <cell r="AA1533">
            <v>0</v>
          </cell>
        </row>
        <row r="1534">
          <cell r="B1534" t="str">
            <v>C2306102</v>
          </cell>
          <cell r="C1534" t="str">
            <v>QA</v>
          </cell>
          <cell r="D1534" t="str">
            <v>Quality Control</v>
          </cell>
          <cell r="E1534">
            <v>0</v>
          </cell>
          <cell r="F1534" t="str">
            <v>CW Operator</v>
          </cell>
          <cell r="G1534" t="str">
            <v>Skilled</v>
          </cell>
          <cell r="H1534">
            <v>45078</v>
          </cell>
          <cell r="I1534">
            <v>0</v>
          </cell>
          <cell r="J1534">
            <v>0</v>
          </cell>
          <cell r="K1534" t="str">
            <v>Faizan Khan Khurshid Khan</v>
          </cell>
          <cell r="L1534">
            <v>23</v>
          </cell>
          <cell r="M1534">
            <v>36585</v>
          </cell>
          <cell r="N1534">
            <v>9587124697</v>
          </cell>
          <cell r="O1534" t="str">
            <v>misterk786786@gmail.com</v>
          </cell>
          <cell r="P1534" t="str">
            <v xml:space="preserve"> Khurshid Khan</v>
          </cell>
          <cell r="Q1534">
            <v>9785084182</v>
          </cell>
          <cell r="R1534" t="str">
            <v>Father</v>
          </cell>
          <cell r="S1534" t="str">
            <v>Saguata bee</v>
          </cell>
          <cell r="T1534" t="str">
            <v>At:sanand Gujrat Houshing Ta:sanand Dist:ahmedabad State:Gujrat Pin:382110</v>
          </cell>
          <cell r="U1534" t="str">
            <v>At:malipura Ta:Bhensdoa Dist:Mandsaur State:m.p Pin:458778</v>
          </cell>
          <cell r="V1534" t="str">
            <v>KGYPK6136H</v>
          </cell>
          <cell r="W1534">
            <v>224336034326</v>
          </cell>
          <cell r="X1534" t="str">
            <v>-</v>
          </cell>
          <cell r="Y1534" t="str">
            <v>ITI</v>
          </cell>
          <cell r="Z1534" t="str">
            <v>Electrcian</v>
          </cell>
          <cell r="AA1534" t="str">
            <v>-</v>
          </cell>
        </row>
        <row r="1535">
          <cell r="B1535" t="str">
            <v>C2306103</v>
          </cell>
          <cell r="C1535" t="str">
            <v>Production</v>
          </cell>
          <cell r="D1535" t="str">
            <v>Tire Building</v>
          </cell>
          <cell r="E1535">
            <v>0</v>
          </cell>
          <cell r="F1535" t="str">
            <v>CW Operator</v>
          </cell>
          <cell r="G1535" t="str">
            <v>Skilled</v>
          </cell>
          <cell r="H1535">
            <v>45078</v>
          </cell>
          <cell r="I1535">
            <v>45100</v>
          </cell>
          <cell r="J1535">
            <v>0</v>
          </cell>
          <cell r="K1535" t="str">
            <v>Sondarva Bhavesh Kumar Bhikha Bhai</v>
          </cell>
          <cell r="L1535">
            <v>27</v>
          </cell>
          <cell r="M1535">
            <v>35411</v>
          </cell>
          <cell r="N1535">
            <v>7283810366</v>
          </cell>
          <cell r="O1535" t="str">
            <v>bsondarva40@gmail.com</v>
          </cell>
          <cell r="P1535" t="str">
            <v>Bhikha Bhai</v>
          </cell>
          <cell r="Q1535">
            <v>8980115127</v>
          </cell>
          <cell r="R1535" t="str">
            <v>Father</v>
          </cell>
          <cell r="S1535" t="str">
            <v>jaya Ben</v>
          </cell>
          <cell r="T1535" t="str">
            <v>Akhabar Nagar At:Navavadaj Dist:ahmedabad State:Gujrat</v>
          </cell>
          <cell r="U1535" t="str">
            <v>At:Juthal,Dist:Junagadh State:Gujrat Pin:362245</v>
          </cell>
          <cell r="V1535" t="str">
            <v>QSIPS6042A</v>
          </cell>
          <cell r="W1535">
            <v>262670190110</v>
          </cell>
          <cell r="X1535" t="str">
            <v>-</v>
          </cell>
          <cell r="Y1535" t="str">
            <v>ITI</v>
          </cell>
          <cell r="Z1535" t="str">
            <v>Fitter</v>
          </cell>
          <cell r="AA1535" t="str">
            <v>-</v>
          </cell>
        </row>
        <row r="1536">
          <cell r="B1536" t="str">
            <v>C2306104</v>
          </cell>
          <cell r="C1536" t="str">
            <v>Production</v>
          </cell>
          <cell r="D1536" t="str">
            <v>Mixing</v>
          </cell>
          <cell r="E1536">
            <v>0</v>
          </cell>
          <cell r="F1536" t="str">
            <v>CW Operator</v>
          </cell>
          <cell r="G1536" t="str">
            <v>Skilled</v>
          </cell>
          <cell r="H1536">
            <v>45078</v>
          </cell>
          <cell r="I1536">
            <v>45084</v>
          </cell>
          <cell r="J1536">
            <v>0</v>
          </cell>
          <cell r="K1536" t="str">
            <v xml:space="preserve">Jayesh Suresh Bhai pipaliya </v>
          </cell>
          <cell r="L1536">
            <v>18</v>
          </cell>
          <cell r="M1536">
            <v>38412</v>
          </cell>
          <cell r="N1536">
            <v>9723091664</v>
          </cell>
          <cell r="O1536" t="str">
            <v>jayeshpipliya30271@gmail.com</v>
          </cell>
          <cell r="P1536" t="str">
            <v>Suresh Bhai</v>
          </cell>
          <cell r="Q1536">
            <v>9624184410</v>
          </cell>
          <cell r="R1536" t="str">
            <v>Father</v>
          </cell>
          <cell r="S1536" t="str">
            <v>Bhavna Ben</v>
          </cell>
          <cell r="T1536" t="str">
            <v>At:Thakkar Bapa Nagar Ta:Ahmedabad State:Gujrat Pin:382350</v>
          </cell>
          <cell r="U1536" t="str">
            <v>At:Hifali Dist:Botad State:Gujrat Pin:364710</v>
          </cell>
          <cell r="V1536" t="str">
            <v>HKEPP6192M</v>
          </cell>
          <cell r="W1536">
            <v>244535310368</v>
          </cell>
          <cell r="X1536" t="str">
            <v>-</v>
          </cell>
          <cell r="Y1536" t="str">
            <v>ITI</v>
          </cell>
          <cell r="Z1536" t="str">
            <v>Diesel Mechanic</v>
          </cell>
          <cell r="AA1536" t="str">
            <v>-</v>
          </cell>
        </row>
        <row r="1537">
          <cell r="B1537" t="str">
            <v>C2306105</v>
          </cell>
          <cell r="C1537" t="str">
            <v>Production</v>
          </cell>
          <cell r="D1537" t="str">
            <v>Calender</v>
          </cell>
          <cell r="E1537">
            <v>0</v>
          </cell>
          <cell r="F1537" t="str">
            <v>CW Operator</v>
          </cell>
          <cell r="G1537" t="str">
            <v>Skilled</v>
          </cell>
          <cell r="H1537">
            <v>45078</v>
          </cell>
          <cell r="I1537">
            <v>45100</v>
          </cell>
          <cell r="J1537">
            <v>0</v>
          </cell>
          <cell r="K1537" t="str">
            <v>Jaydip Baldev Sing rajput</v>
          </cell>
          <cell r="L1537">
            <v>24</v>
          </cell>
          <cell r="M1537">
            <v>36177</v>
          </cell>
          <cell r="N1537">
            <v>8849420859</v>
          </cell>
          <cell r="O1537" t="str">
            <v>rajaputjaydip998@gmail.com</v>
          </cell>
          <cell r="P1537" t="str">
            <v>Baldev Sing</v>
          </cell>
          <cell r="Q1537">
            <v>8690644184</v>
          </cell>
          <cell r="R1537" t="str">
            <v>Father</v>
          </cell>
          <cell r="S1537" t="str">
            <v>Sangita Ben</v>
          </cell>
          <cell r="T1537" t="str">
            <v>Gavarment Tub Well At:Bopal Dist Ahamedabad State:Gujrat</v>
          </cell>
          <cell r="U1537" t="str">
            <v>At:jagannathapura Dist:Maheshana State:Gujrat Pin:384140</v>
          </cell>
          <cell r="V1537" t="str">
            <v>DBFPR7929A</v>
          </cell>
          <cell r="W1537">
            <v>969862302863</v>
          </cell>
          <cell r="X1537" t="str">
            <v>-</v>
          </cell>
          <cell r="Y1537" t="str">
            <v>ITI</v>
          </cell>
          <cell r="Z1537" t="str">
            <v>Fitter</v>
          </cell>
          <cell r="AA1537" t="str">
            <v>-</v>
          </cell>
        </row>
        <row r="1538">
          <cell r="B1538" t="str">
            <v>C2306106</v>
          </cell>
          <cell r="C1538" t="str">
            <v>Production</v>
          </cell>
          <cell r="D1538" t="str">
            <v>Mixing</v>
          </cell>
          <cell r="E1538">
            <v>0</v>
          </cell>
          <cell r="F1538" t="str">
            <v>CW Operator</v>
          </cell>
          <cell r="G1538" t="str">
            <v>Skilled</v>
          </cell>
          <cell r="H1538">
            <v>45078</v>
          </cell>
          <cell r="I1538">
            <v>0</v>
          </cell>
          <cell r="J1538">
            <v>0</v>
          </cell>
          <cell r="K1538" t="str">
            <v>Santosh singh Mohan Sing</v>
          </cell>
          <cell r="L1538">
            <v>24</v>
          </cell>
          <cell r="M1538">
            <v>35977</v>
          </cell>
          <cell r="N1538">
            <v>7296885425</v>
          </cell>
          <cell r="O1538" t="str">
            <v>santoshsinghrawatrajput@gmail.com</v>
          </cell>
          <cell r="P1538" t="str">
            <v>Mohan Singh</v>
          </cell>
          <cell r="Q1538">
            <v>7232810606</v>
          </cell>
          <cell r="R1538" t="str">
            <v>Father</v>
          </cell>
          <cell r="S1538" t="str">
            <v>Pyari Devi</v>
          </cell>
          <cell r="T1538" t="str">
            <v>At:Narol Dist:Ahamedabad State:Gujrat</v>
          </cell>
          <cell r="U1538" t="str">
            <v>At:Dhelpura Dist:Pali State:Rajasthan Pin;306022</v>
          </cell>
          <cell r="V1538" t="str">
            <v>MFBPS4781L</v>
          </cell>
          <cell r="W1538">
            <v>975551832892</v>
          </cell>
          <cell r="X1538" t="str">
            <v>-</v>
          </cell>
          <cell r="Y1538" t="str">
            <v>ITI</v>
          </cell>
          <cell r="Z1538" t="str">
            <v>Electrcian</v>
          </cell>
          <cell r="AA1538" t="str">
            <v>-</v>
          </cell>
        </row>
        <row r="1539">
          <cell r="B1539" t="str">
            <v>C2306107</v>
          </cell>
          <cell r="C1539" t="str">
            <v>Production</v>
          </cell>
          <cell r="D1539" t="str">
            <v>Curing</v>
          </cell>
          <cell r="E1539">
            <v>0</v>
          </cell>
          <cell r="F1539" t="str">
            <v>CW Operator</v>
          </cell>
          <cell r="G1539" t="str">
            <v>Skilled</v>
          </cell>
          <cell r="H1539">
            <v>45079</v>
          </cell>
          <cell r="I1539">
            <v>45084</v>
          </cell>
          <cell r="J1539">
            <v>0</v>
          </cell>
          <cell r="K1539" t="str">
            <v>Chauhan Jayendrasinh</v>
          </cell>
          <cell r="L1539">
            <v>23</v>
          </cell>
          <cell r="M1539">
            <v>36705</v>
          </cell>
          <cell r="N1539">
            <v>9327625889</v>
          </cell>
          <cell r="O1539" t="str">
            <v>rajputjay9005@gmail.com</v>
          </cell>
          <cell r="P1539" t="str">
            <v>Rajendra Sinh</v>
          </cell>
          <cell r="Q1539">
            <v>9512061247</v>
          </cell>
          <cell r="R1539" t="str">
            <v>Father</v>
          </cell>
          <cell r="S1539" t="str">
            <v>Janak Ben</v>
          </cell>
          <cell r="T1539" t="str">
            <v>At:Ctm Dist:Ahamedabad State:Gujrat</v>
          </cell>
          <cell r="U1539" t="str">
            <v>At:Kadachala Ta:Lunavada Dist:Mahisagar State:Gujrat Pin:388270</v>
          </cell>
          <cell r="V1539" t="str">
            <v>BZRPC7610P</v>
          </cell>
          <cell r="W1539">
            <v>754848303690</v>
          </cell>
          <cell r="X1539">
            <v>0</v>
          </cell>
          <cell r="Y1539" t="str">
            <v>ITI</v>
          </cell>
          <cell r="Z1539" t="str">
            <v>Fitter</v>
          </cell>
          <cell r="AA1539">
            <v>0</v>
          </cell>
        </row>
        <row r="1540">
          <cell r="B1540" t="str">
            <v>C2306108</v>
          </cell>
          <cell r="C1540" t="str">
            <v>QA</v>
          </cell>
          <cell r="D1540" t="str">
            <v>QA-PDI</v>
          </cell>
          <cell r="E1540">
            <v>0</v>
          </cell>
          <cell r="F1540" t="str">
            <v>CW Operator</v>
          </cell>
          <cell r="G1540" t="str">
            <v>Skilled</v>
          </cell>
          <cell r="H1540">
            <v>45089</v>
          </cell>
          <cell r="I1540">
            <v>45098</v>
          </cell>
          <cell r="J1540">
            <v>0</v>
          </cell>
          <cell r="K1540" t="str">
            <v>Nayak Kishan Kumar Babu Bhai</v>
          </cell>
          <cell r="L1540">
            <v>29</v>
          </cell>
          <cell r="M1540">
            <v>34516</v>
          </cell>
          <cell r="N1540">
            <v>7359300759</v>
          </cell>
          <cell r="O1540" t="str">
            <v>kishannayak31@gmail.com</v>
          </cell>
          <cell r="P1540" t="str">
            <v>babu bhai</v>
          </cell>
          <cell r="Q1540">
            <v>7405382435</v>
          </cell>
          <cell r="R1540" t="str">
            <v>Father</v>
          </cell>
          <cell r="S1540" t="str">
            <v>Kamla Ben</v>
          </cell>
          <cell r="T1540" t="str">
            <v>At:Bopal Ta Bopal Dist:Ahmedabad State:Gujrat</v>
          </cell>
          <cell r="U1540" t="str">
            <v>At:Balasinor Dist:Kheda State:Gujrat Pin:388255</v>
          </cell>
          <cell r="V1540" t="str">
            <v>BUAPN5663F</v>
          </cell>
          <cell r="W1540">
            <v>565669527164</v>
          </cell>
          <cell r="X1540" t="str">
            <v>-</v>
          </cell>
          <cell r="Y1540" t="str">
            <v>ITI</v>
          </cell>
          <cell r="Z1540" t="str">
            <v>Refrigeration And Air Conditioning Mechanic</v>
          </cell>
          <cell r="AA1540" t="str">
            <v>-</v>
          </cell>
        </row>
        <row r="1541">
          <cell r="B1541" t="str">
            <v>C2306109</v>
          </cell>
          <cell r="C1541" t="str">
            <v>Production</v>
          </cell>
          <cell r="D1541" t="str">
            <v>Tire building</v>
          </cell>
          <cell r="E1541">
            <v>0</v>
          </cell>
          <cell r="F1541" t="str">
            <v>CW Operator</v>
          </cell>
          <cell r="G1541" t="str">
            <v>Skilled</v>
          </cell>
          <cell r="H1541">
            <v>45089</v>
          </cell>
          <cell r="I1541">
            <v>45115</v>
          </cell>
          <cell r="J1541">
            <v>0</v>
          </cell>
          <cell r="K1541" t="str">
            <v>Ajay Prahalad Suryvanshi</v>
          </cell>
          <cell r="L1541">
            <v>23</v>
          </cell>
          <cell r="M1541">
            <v>36731</v>
          </cell>
          <cell r="N1541">
            <v>9893908169</v>
          </cell>
          <cell r="O1541" t="str">
            <v>ajaysuryavansniajay887@gmail.com</v>
          </cell>
          <cell r="P1541" t="str">
            <v>Prahlad</v>
          </cell>
          <cell r="Q1541">
            <v>9131642714</v>
          </cell>
          <cell r="R1541" t="str">
            <v>Father</v>
          </cell>
          <cell r="S1541" t="str">
            <v>Kalapana Ben</v>
          </cell>
          <cell r="T1541" t="str">
            <v>At:sanand Mukti Dham Ta:sanand Dist:ahmedabad State:Gujrat Pin:382110</v>
          </cell>
          <cell r="U1541" t="str">
            <v>At:Sagar State:M.P Pin:470002</v>
          </cell>
          <cell r="V1541" t="str">
            <v>MSTPS0967F</v>
          </cell>
          <cell r="W1541">
            <v>487993317986</v>
          </cell>
          <cell r="X1541" t="str">
            <v>-</v>
          </cell>
          <cell r="Y1541" t="str">
            <v>ITI</v>
          </cell>
          <cell r="Z1541" t="str">
            <v>Diesel Mechanic</v>
          </cell>
          <cell r="AA1541" t="str">
            <v>-</v>
          </cell>
        </row>
        <row r="1542">
          <cell r="B1542" t="str">
            <v>C2306110</v>
          </cell>
          <cell r="C1542" t="str">
            <v>Production</v>
          </cell>
          <cell r="D1542" t="str">
            <v>Mixing</v>
          </cell>
          <cell r="E1542">
            <v>0</v>
          </cell>
          <cell r="F1542" t="str">
            <v>CW Operator</v>
          </cell>
          <cell r="G1542" t="str">
            <v>Skilled</v>
          </cell>
          <cell r="H1542">
            <v>45089</v>
          </cell>
          <cell r="I1542">
            <v>45135</v>
          </cell>
          <cell r="J1542">
            <v>0</v>
          </cell>
          <cell r="K1542" t="str">
            <v>Pagi Jayvirsinh Dahya Bhai</v>
          </cell>
          <cell r="L1542">
            <v>26</v>
          </cell>
          <cell r="M1542">
            <v>35555</v>
          </cell>
          <cell r="N1542">
            <v>9714963612</v>
          </cell>
          <cell r="O1542" t="str">
            <v>jayvir12909@gmail.com</v>
          </cell>
          <cell r="P1542" t="str">
            <v>Dahya Bhai</v>
          </cell>
          <cell r="Q1542">
            <v>7265936674</v>
          </cell>
          <cell r="R1542" t="str">
            <v>Father</v>
          </cell>
          <cell r="S1542" t="str">
            <v>Bhuri Ben</v>
          </cell>
          <cell r="T1542" t="str">
            <v>At:sanand Somnath Ta:sanand Dist:ahmedabad State:Gujrat Pin:382110</v>
          </cell>
          <cell r="U1542" t="str">
            <v>At:Bhalada Dist:Panchmahals State:Gujrat Pin:388270</v>
          </cell>
          <cell r="V1542" t="str">
            <v>CTMPJ8886Q</v>
          </cell>
          <cell r="W1542">
            <v>988105427874</v>
          </cell>
          <cell r="X1542" t="str">
            <v>-</v>
          </cell>
          <cell r="Y1542" t="str">
            <v>ITI</v>
          </cell>
          <cell r="Z1542" t="str">
            <v>Welder</v>
          </cell>
          <cell r="AA1542" t="str">
            <v>-</v>
          </cell>
        </row>
        <row r="1543">
          <cell r="B1543" t="str">
            <v>C2306111</v>
          </cell>
          <cell r="C1543" t="str">
            <v>Production</v>
          </cell>
          <cell r="D1543" t="str">
            <v>Tire Building</v>
          </cell>
          <cell r="E1543">
            <v>0</v>
          </cell>
          <cell r="F1543" t="str">
            <v>CW Operator</v>
          </cell>
          <cell r="G1543" t="str">
            <v>Skilled</v>
          </cell>
          <cell r="H1543">
            <v>45089</v>
          </cell>
          <cell r="I1543">
            <v>45121</v>
          </cell>
          <cell r="J1543">
            <v>0</v>
          </cell>
          <cell r="K1543" t="str">
            <v>Mukesh Singh Bhanwar Singh</v>
          </cell>
          <cell r="L1543">
            <v>23</v>
          </cell>
          <cell r="M1543">
            <v>36966</v>
          </cell>
          <cell r="N1543">
            <v>9116907293</v>
          </cell>
          <cell r="O1543" t="str">
            <v>mukeshsinghrajput1632001@gmail.com</v>
          </cell>
          <cell r="P1543" t="str">
            <v>Bhanwar Singh</v>
          </cell>
          <cell r="Q1543">
            <v>9166711945</v>
          </cell>
          <cell r="R1543" t="str">
            <v>Father</v>
          </cell>
          <cell r="S1543" t="str">
            <v>Sahani Devi</v>
          </cell>
          <cell r="T1543" t="str">
            <v>At:sanand Mukti Dham Ta:sanand Dist:ahmedabad State:Gujrat Pin:382110</v>
          </cell>
          <cell r="U1543" t="str">
            <v>At:Lavacha Deepwas, Dist:Pali State:Rajasthan Pin:306304</v>
          </cell>
          <cell r="V1543" t="str">
            <v>GPOPM6915P</v>
          </cell>
          <cell r="W1543">
            <v>936852241002</v>
          </cell>
          <cell r="X1543" t="str">
            <v>-</v>
          </cell>
          <cell r="Y1543" t="str">
            <v>ITI</v>
          </cell>
          <cell r="Z1543" t="str">
            <v>Electrcian</v>
          </cell>
          <cell r="AA1543" t="str">
            <v>-</v>
          </cell>
        </row>
        <row r="1544">
          <cell r="B1544" t="str">
            <v>C2306112</v>
          </cell>
          <cell r="C1544" t="str">
            <v>Production</v>
          </cell>
          <cell r="D1544" t="str">
            <v>Mixing</v>
          </cell>
          <cell r="E1544">
            <v>0</v>
          </cell>
          <cell r="F1544" t="str">
            <v>CW Operator</v>
          </cell>
          <cell r="G1544" t="str">
            <v>Skilled</v>
          </cell>
          <cell r="H1544">
            <v>45089</v>
          </cell>
          <cell r="I1544">
            <v>45129</v>
          </cell>
          <cell r="J1544">
            <v>0</v>
          </cell>
          <cell r="K1544" t="str">
            <v>Purshotam kumar Birja Mistri</v>
          </cell>
          <cell r="L1544">
            <v>27</v>
          </cell>
          <cell r="M1544">
            <v>35223</v>
          </cell>
          <cell r="N1544">
            <v>6355157086</v>
          </cell>
          <cell r="O1544" t="str">
            <v>puruhotamkumar3169@gmail.com</v>
          </cell>
          <cell r="P1544" t="str">
            <v>Birja</v>
          </cell>
          <cell r="Q1544">
            <v>8051660282</v>
          </cell>
          <cell r="R1544" t="str">
            <v>Father</v>
          </cell>
          <cell r="S1544" t="str">
            <v>Usha Devi</v>
          </cell>
          <cell r="T1544" t="str">
            <v>At:Bolgam Ta:Sanand Dist:Ahmedabad State:Gujrat Pin:382150</v>
          </cell>
          <cell r="U1544" t="str">
            <v>At:Jalpura Ta:Gahana Dist:Aurangabad State:Bihar Pin:824120</v>
          </cell>
          <cell r="V1544" t="str">
            <v>HARPK3917G</v>
          </cell>
          <cell r="W1544">
            <v>214793962020</v>
          </cell>
          <cell r="X1544" t="str">
            <v>-</v>
          </cell>
          <cell r="Y1544" t="str">
            <v>ITI</v>
          </cell>
          <cell r="Z1544" t="str">
            <v>Fitter</v>
          </cell>
          <cell r="AA1544" t="str">
            <v>-</v>
          </cell>
        </row>
        <row r="1545">
          <cell r="B1545" t="str">
            <v>C2306113</v>
          </cell>
          <cell r="C1545" t="str">
            <v>Production</v>
          </cell>
          <cell r="D1545" t="str">
            <v>Tire building</v>
          </cell>
          <cell r="E1545">
            <v>0</v>
          </cell>
          <cell r="F1545" t="str">
            <v>CW Operator</v>
          </cell>
          <cell r="G1545" t="str">
            <v>Skilled</v>
          </cell>
          <cell r="H1545">
            <v>45089</v>
          </cell>
          <cell r="I1545">
            <v>45113</v>
          </cell>
          <cell r="J1545">
            <v>0</v>
          </cell>
          <cell r="K1545" t="str">
            <v xml:space="preserve">Poddar Navin Baidyanath </v>
          </cell>
          <cell r="L1545">
            <v>25</v>
          </cell>
          <cell r="M1545">
            <v>35868</v>
          </cell>
          <cell r="N1545">
            <v>8530033703</v>
          </cell>
          <cell r="O1545" t="str">
            <v>poddarnavin14@gmail.com</v>
          </cell>
          <cell r="P1545" t="str">
            <v>Baidhyanath</v>
          </cell>
          <cell r="Q1545">
            <v>9558521565</v>
          </cell>
          <cell r="R1545" t="str">
            <v>Father</v>
          </cell>
          <cell r="S1545" t="str">
            <v>Sheela Ben</v>
          </cell>
          <cell r="T1545" t="str">
            <v xml:space="preserve">Ishan Pur At:Vatava Dist:Ahmedabad State:Gujrat </v>
          </cell>
          <cell r="U1545" t="str">
            <v>At:Vatava Dist:Ahmedabad State:Gujrat Pin:382445</v>
          </cell>
          <cell r="V1545" t="str">
            <v>EAOPP0831A</v>
          </cell>
          <cell r="W1545">
            <v>530223637914</v>
          </cell>
          <cell r="X1545" t="str">
            <v>-</v>
          </cell>
          <cell r="Y1545" t="str">
            <v>ITI</v>
          </cell>
          <cell r="Z1545" t="str">
            <v>Diesel Mechanic</v>
          </cell>
          <cell r="AA1545" t="str">
            <v>-</v>
          </cell>
        </row>
        <row r="1546">
          <cell r="B1546" t="str">
            <v>C2306114</v>
          </cell>
          <cell r="C1546" t="str">
            <v>Production</v>
          </cell>
          <cell r="D1546" t="str">
            <v>Tire Building</v>
          </cell>
          <cell r="E1546">
            <v>0</v>
          </cell>
          <cell r="F1546" t="str">
            <v>CW Operator</v>
          </cell>
          <cell r="G1546" t="str">
            <v>Skilled</v>
          </cell>
          <cell r="H1546">
            <v>45089</v>
          </cell>
          <cell r="I1546">
            <v>45111</v>
          </cell>
          <cell r="J1546">
            <v>0</v>
          </cell>
          <cell r="K1546" t="str">
            <v>Anwar Khan Rahman Khan</v>
          </cell>
          <cell r="L1546">
            <v>21</v>
          </cell>
          <cell r="M1546">
            <v>37297</v>
          </cell>
          <cell r="N1546">
            <v>8690345434</v>
          </cell>
          <cell r="O1546" t="str">
            <v>anwarkhankhiljee@gmail.com</v>
          </cell>
          <cell r="P1546" t="str">
            <v>Raman Khan</v>
          </cell>
          <cell r="Q1546">
            <v>9784744694</v>
          </cell>
          <cell r="R1546" t="str">
            <v>Father</v>
          </cell>
          <cell r="S1546" t="str">
            <v>Jamyat Banu</v>
          </cell>
          <cell r="T1546" t="str">
            <v>At:sanand Mukti Dham Ta:sanand Dist:ahmedabad State:Gujrat Pin:382110</v>
          </cell>
          <cell r="U1546" t="str">
            <v>At:Bayatu Ta:Chimanji Dist:Badmer State:Rajsthan Pin:344034</v>
          </cell>
          <cell r="V1546" t="str">
            <v>KYHPK4554E</v>
          </cell>
          <cell r="W1546">
            <v>467193659437</v>
          </cell>
          <cell r="X1546" t="str">
            <v>-</v>
          </cell>
          <cell r="Y1546" t="str">
            <v>ITI</v>
          </cell>
          <cell r="Z1546" t="str">
            <v>Electrcian</v>
          </cell>
          <cell r="AA1546" t="str">
            <v>-</v>
          </cell>
        </row>
        <row r="1547">
          <cell r="B1547" t="str">
            <v>C2306115</v>
          </cell>
          <cell r="C1547" t="str">
            <v>Planning</v>
          </cell>
          <cell r="D1547" t="str">
            <v>Product Management</v>
          </cell>
          <cell r="E1547">
            <v>0</v>
          </cell>
          <cell r="F1547" t="str">
            <v>CW Operator</v>
          </cell>
          <cell r="G1547" t="str">
            <v>Skilled</v>
          </cell>
          <cell r="H1547">
            <v>45089</v>
          </cell>
          <cell r="I1547">
            <v>45261</v>
          </cell>
          <cell r="J1547">
            <v>0</v>
          </cell>
          <cell r="K1547" t="str">
            <v>Bhagaraj Mangi Lal</v>
          </cell>
          <cell r="L1547">
            <v>19</v>
          </cell>
          <cell r="M1547">
            <v>38175</v>
          </cell>
          <cell r="N1547">
            <v>7742075643</v>
          </cell>
          <cell r="O1547" t="str">
            <v>bhagarajprajapat31@gmail.com</v>
          </cell>
          <cell r="P1547" t="str">
            <v>Mangee Lal</v>
          </cell>
          <cell r="Q1547">
            <v>9998165643</v>
          </cell>
          <cell r="R1547" t="str">
            <v>Father</v>
          </cell>
          <cell r="S1547" t="str">
            <v>Rasmi Devi</v>
          </cell>
          <cell r="T1547" t="str">
            <v>At:sanand Mukti Dham Ta:sanand Dist:ahmedabad State:Gujrat Pin:382110</v>
          </cell>
          <cell r="U1547" t="str">
            <v>At:Dholanada Ta:Adel Dist:Badmer State:Rajsthan Pin:344034</v>
          </cell>
          <cell r="V1547" t="str">
            <v>FUAPR4691P</v>
          </cell>
          <cell r="W1547">
            <v>646293402148</v>
          </cell>
          <cell r="X1547" t="str">
            <v>-</v>
          </cell>
          <cell r="Y1547" t="str">
            <v>ITI</v>
          </cell>
          <cell r="Z1547" t="str">
            <v>Electrcian</v>
          </cell>
          <cell r="AA1547" t="str">
            <v>-</v>
          </cell>
        </row>
        <row r="1548">
          <cell r="B1548" t="str">
            <v>C2306116</v>
          </cell>
          <cell r="C1548" t="str">
            <v>Production</v>
          </cell>
          <cell r="D1548" t="str">
            <v>Mixing</v>
          </cell>
          <cell r="E1548">
            <v>0</v>
          </cell>
          <cell r="F1548" t="str">
            <v>CW Operator</v>
          </cell>
          <cell r="G1548" t="str">
            <v>Skilled</v>
          </cell>
          <cell r="H1548">
            <v>45089</v>
          </cell>
          <cell r="I1548">
            <v>45261</v>
          </cell>
          <cell r="J1548">
            <v>0</v>
          </cell>
          <cell r="K1548" t="str">
            <v>Jeeyaram Bheenya Ram</v>
          </cell>
          <cell r="L1548">
            <v>20</v>
          </cell>
          <cell r="M1548">
            <v>37736</v>
          </cell>
          <cell r="N1548">
            <v>7023548979</v>
          </cell>
          <cell r="O1548" t="str">
            <v>jeeyaram032003@gmail.com</v>
          </cell>
          <cell r="P1548" t="str">
            <v>Bheenya ram</v>
          </cell>
          <cell r="Q1548">
            <v>9799598979</v>
          </cell>
          <cell r="R1548" t="str">
            <v>Father</v>
          </cell>
          <cell r="S1548" t="str">
            <v>Kamla Devi</v>
          </cell>
          <cell r="T1548" t="str">
            <v>At:sanand Mukti Dham Ta:sanand Dist:ahmedabad State:Gujrat Pin:382110</v>
          </cell>
          <cell r="U1548" t="str">
            <v>At:Kawas Ta:Madpura Sani Dist:Badmer State:Rajasthan Pin:382150</v>
          </cell>
          <cell r="V1548" t="str">
            <v>GEQPR3873N</v>
          </cell>
          <cell r="W1548">
            <v>325033407082</v>
          </cell>
          <cell r="X1548" t="str">
            <v>-</v>
          </cell>
          <cell r="Y1548" t="str">
            <v>ITI</v>
          </cell>
          <cell r="Z1548" t="str">
            <v>Electrcian</v>
          </cell>
          <cell r="AA1548" t="str">
            <v>-</v>
          </cell>
        </row>
        <row r="1549">
          <cell r="B1549" t="str">
            <v>C2306117</v>
          </cell>
          <cell r="C1549" t="str">
            <v>Production</v>
          </cell>
          <cell r="D1549" t="str">
            <v>Mixing</v>
          </cell>
          <cell r="E1549">
            <v>0</v>
          </cell>
          <cell r="F1549" t="str">
            <v>CW Operator</v>
          </cell>
          <cell r="G1549" t="str">
            <v>Skilled</v>
          </cell>
          <cell r="H1549">
            <v>45089</v>
          </cell>
          <cell r="I1549">
            <v>45101</v>
          </cell>
          <cell r="J1549">
            <v>0</v>
          </cell>
          <cell r="K1549" t="str">
            <v>Rohan Vijay Prajapati</v>
          </cell>
          <cell r="L1549">
            <v>27</v>
          </cell>
          <cell r="M1549">
            <v>35150</v>
          </cell>
          <cell r="N1549">
            <v>6202760858</v>
          </cell>
          <cell r="O1549" t="str">
            <v>rohanprajapati256@gmail.com</v>
          </cell>
          <cell r="P1549" t="str">
            <v>Vijay</v>
          </cell>
          <cell r="Q1549">
            <v>8002214809</v>
          </cell>
          <cell r="R1549" t="str">
            <v>Father</v>
          </cell>
          <cell r="S1549" t="str">
            <v>Shanti Devi</v>
          </cell>
          <cell r="T1549" t="str">
            <v>At:Bolgam Ta:Sanand Dist:Ahmedabad State:Gujrat Pin:382150</v>
          </cell>
          <cell r="U1549" t="str">
            <v>At:Parasi Ta:ichak Dist:Hazaribagh State:Jharkhand Pin:825402</v>
          </cell>
          <cell r="V1549" t="str">
            <v>EYHPP0936F</v>
          </cell>
          <cell r="W1549">
            <v>667798970322</v>
          </cell>
          <cell r="X1549" t="str">
            <v>-</v>
          </cell>
          <cell r="Y1549" t="str">
            <v>ITI</v>
          </cell>
          <cell r="Z1549" t="str">
            <v>Fitter</v>
          </cell>
          <cell r="AA1549" t="str">
            <v>-</v>
          </cell>
        </row>
        <row r="1550">
          <cell r="B1550" t="str">
            <v>C2306118</v>
          </cell>
          <cell r="C1550" t="str">
            <v>Production</v>
          </cell>
          <cell r="D1550" t="str">
            <v>Mixing</v>
          </cell>
          <cell r="E1550">
            <v>0</v>
          </cell>
          <cell r="F1550" t="str">
            <v>CW Operator</v>
          </cell>
          <cell r="G1550" t="str">
            <v>Skilled</v>
          </cell>
          <cell r="H1550">
            <v>45089</v>
          </cell>
          <cell r="I1550">
            <v>45174</v>
          </cell>
          <cell r="J1550">
            <v>0</v>
          </cell>
          <cell r="K1550" t="str">
            <v xml:space="preserve">Devaram Ganesharam </v>
          </cell>
          <cell r="L1550">
            <v>20</v>
          </cell>
          <cell r="M1550">
            <v>37739</v>
          </cell>
          <cell r="N1550">
            <v>9587847362</v>
          </cell>
          <cell r="O1550" t="str">
            <v>devaramd498@gmail.com</v>
          </cell>
          <cell r="P1550" t="str">
            <v>Ganesh Ram</v>
          </cell>
          <cell r="Q1550">
            <v>9672217517</v>
          </cell>
          <cell r="R1550" t="str">
            <v>Father</v>
          </cell>
          <cell r="S1550" t="str">
            <v>Jima Devi</v>
          </cell>
          <cell r="T1550" t="str">
            <v>At:sanand Mukti Dham Ta:sanand Dist:ahmedabad State:Gujrat Pin:382110</v>
          </cell>
          <cell r="U1550" t="str">
            <v>At:Sarla Ta:Madpura Sani Dist:Badmer State:Rajasthan Pin:382150</v>
          </cell>
          <cell r="V1550" t="str">
            <v>FRMPR0859E</v>
          </cell>
          <cell r="W1550">
            <v>373527378535</v>
          </cell>
          <cell r="X1550" t="str">
            <v>-</v>
          </cell>
          <cell r="Y1550" t="str">
            <v>ITI</v>
          </cell>
          <cell r="Z1550" t="str">
            <v>Electrcian</v>
          </cell>
          <cell r="AA1550" t="str">
            <v>-</v>
          </cell>
        </row>
        <row r="1551">
          <cell r="B1551" t="str">
            <v>C2306119</v>
          </cell>
          <cell r="C1551" t="str">
            <v>QA</v>
          </cell>
          <cell r="D1551" t="str">
            <v>Quality Control</v>
          </cell>
          <cell r="E1551">
            <v>0</v>
          </cell>
          <cell r="F1551" t="str">
            <v>CW Operator</v>
          </cell>
          <cell r="G1551" t="str">
            <v>Skilled</v>
          </cell>
          <cell r="H1551">
            <v>45089</v>
          </cell>
          <cell r="I1551">
            <v>45111</v>
          </cell>
          <cell r="J1551">
            <v>0</v>
          </cell>
          <cell r="K1551" t="str">
            <v xml:space="preserve">Parasram Champaram </v>
          </cell>
          <cell r="L1551">
            <v>23</v>
          </cell>
          <cell r="M1551">
            <v>36698</v>
          </cell>
          <cell r="N1551">
            <v>9660750213</v>
          </cell>
          <cell r="O1551" t="str">
            <v>parassolankimali96@gmail.com</v>
          </cell>
          <cell r="P1551" t="str">
            <v>Champaram</v>
          </cell>
          <cell r="Q1551">
            <v>8079036775</v>
          </cell>
          <cell r="R1551" t="str">
            <v>Father</v>
          </cell>
          <cell r="S1551" t="str">
            <v>Dai Devi</v>
          </cell>
          <cell r="T1551" t="str">
            <v>At:sanand Mukti Dham Ta:sanand Dist:ahmedabad State:Gujrat Pin:382110</v>
          </cell>
          <cell r="U1551" t="str">
            <v>At:Laxmi Nagar Ta:Madpura Sani Dist:Badmer State:Rajasthan Pin:382150</v>
          </cell>
          <cell r="V1551" t="str">
            <v>HMCPP1096N</v>
          </cell>
          <cell r="W1551">
            <v>298004708019</v>
          </cell>
          <cell r="X1551" t="str">
            <v>-</v>
          </cell>
          <cell r="Y1551" t="str">
            <v>ITI</v>
          </cell>
          <cell r="Z1551" t="str">
            <v>Diesel Mechanic</v>
          </cell>
          <cell r="AA1551" t="str">
            <v>-</v>
          </cell>
        </row>
        <row r="1552">
          <cell r="B1552" t="str">
            <v>C2306120</v>
          </cell>
          <cell r="C1552" t="str">
            <v>Production</v>
          </cell>
          <cell r="D1552" t="str">
            <v>Tire Building</v>
          </cell>
          <cell r="E1552">
            <v>0</v>
          </cell>
          <cell r="F1552" t="str">
            <v>CW Operator</v>
          </cell>
          <cell r="G1552" t="str">
            <v>Skilled</v>
          </cell>
          <cell r="H1552">
            <v>45089</v>
          </cell>
          <cell r="I1552">
            <v>45290</v>
          </cell>
          <cell r="J1552">
            <v>0</v>
          </cell>
          <cell r="K1552" t="str">
            <v>Parth Naresh Bhai Prajapati</v>
          </cell>
          <cell r="L1552">
            <v>18</v>
          </cell>
          <cell r="M1552">
            <v>38127</v>
          </cell>
          <cell r="N1552">
            <v>9313734241</v>
          </cell>
          <cell r="O1552" t="str">
            <v>paethprajapati@gmail.com</v>
          </cell>
          <cell r="P1552" t="str">
            <v>Naresh Bhai</v>
          </cell>
          <cell r="Q1552">
            <v>9408066667</v>
          </cell>
          <cell r="R1552" t="str">
            <v>Father</v>
          </cell>
          <cell r="S1552" t="str">
            <v>Sarmista Ben</v>
          </cell>
          <cell r="T1552" t="str">
            <v>At:sanand Mukti Dham Ta:sanand Dist:ahmedabad State:Gujrat Pin:382110</v>
          </cell>
          <cell r="U1552" t="str">
            <v>At:Gorol Ta:Gorol Dist:Sabarkantha State:Gujrat Pin:383410</v>
          </cell>
          <cell r="V1552" t="str">
            <v>HFRPP4201P</v>
          </cell>
          <cell r="W1552">
            <v>454359368835</v>
          </cell>
          <cell r="X1552" t="str">
            <v>-</v>
          </cell>
          <cell r="Y1552" t="str">
            <v>ITI</v>
          </cell>
          <cell r="Z1552" t="str">
            <v>Diesel Mechanic</v>
          </cell>
          <cell r="AA1552" t="str">
            <v>-</v>
          </cell>
        </row>
        <row r="1553">
          <cell r="B1553" t="str">
            <v>C2306121</v>
          </cell>
          <cell r="C1553" t="str">
            <v>Production</v>
          </cell>
          <cell r="D1553" t="str">
            <v>Calender</v>
          </cell>
          <cell r="E1553">
            <v>0</v>
          </cell>
          <cell r="F1553" t="str">
            <v>CW Operator</v>
          </cell>
          <cell r="G1553" t="str">
            <v>Skilled</v>
          </cell>
          <cell r="H1553">
            <v>45092</v>
          </cell>
          <cell r="I1553">
            <v>0</v>
          </cell>
          <cell r="J1553">
            <v>0</v>
          </cell>
          <cell r="K1553" t="str">
            <v>Praveen Samaylal Kushwaha</v>
          </cell>
          <cell r="L1553">
            <v>23</v>
          </cell>
          <cell r="M1553">
            <v>36686</v>
          </cell>
          <cell r="N1553">
            <v>6262723632</v>
          </cell>
          <cell r="O1553" t="str">
            <v>praveenkushwaha399@gmail.com</v>
          </cell>
          <cell r="P1553" t="str">
            <v>Samay Lal</v>
          </cell>
          <cell r="Q1553">
            <v>7987137442</v>
          </cell>
          <cell r="R1553" t="str">
            <v>Father</v>
          </cell>
          <cell r="S1553" t="str">
            <v>Kemlata Ben</v>
          </cell>
          <cell r="T1553" t="str">
            <v>At:sanand Somnath Ta:sanand Dist:ahmedabad State:Gujrat Pin:382110</v>
          </cell>
          <cell r="U1553" t="str">
            <v xml:space="preserve">At:Purani Basti Ta:Anuppur Dist:Shahdol State:M.P Pin:484224 </v>
          </cell>
          <cell r="V1553" t="str">
            <v>IPRPK9080L</v>
          </cell>
          <cell r="W1553">
            <v>558488753910</v>
          </cell>
          <cell r="X1553" t="str">
            <v>-</v>
          </cell>
          <cell r="Y1553" t="str">
            <v>ITI</v>
          </cell>
          <cell r="Z1553" t="str">
            <v>Fitter</v>
          </cell>
          <cell r="AA1553" t="str">
            <v>-</v>
          </cell>
        </row>
        <row r="1554">
          <cell r="B1554" t="str">
            <v>C2306122</v>
          </cell>
          <cell r="C1554" t="str">
            <v>Production</v>
          </cell>
          <cell r="D1554" t="str">
            <v>Extrusion</v>
          </cell>
          <cell r="E1554">
            <v>0</v>
          </cell>
          <cell r="F1554" t="str">
            <v>CW Operator</v>
          </cell>
          <cell r="G1554" t="str">
            <v>Skilled</v>
          </cell>
          <cell r="H1554">
            <v>45092</v>
          </cell>
          <cell r="I1554">
            <v>45143</v>
          </cell>
          <cell r="J1554">
            <v>0</v>
          </cell>
          <cell r="K1554" t="str">
            <v xml:space="preserve">Piyush Ramesh Bhai Zapadiya </v>
          </cell>
          <cell r="L1554">
            <v>25</v>
          </cell>
          <cell r="M1554">
            <v>36004</v>
          </cell>
          <cell r="N1554">
            <v>9978007344</v>
          </cell>
          <cell r="O1554" t="str">
            <v>piyushz4444@gmail.com</v>
          </cell>
          <cell r="P1554" t="str">
            <v>Ramesh Bhai</v>
          </cell>
          <cell r="Q1554">
            <v>9081473907</v>
          </cell>
          <cell r="R1554" t="str">
            <v>Father</v>
          </cell>
          <cell r="S1554" t="str">
            <v>Rashula Ben</v>
          </cell>
          <cell r="T1554" t="str">
            <v>At:Ujala Ta: Ujala Dist:Ahmedabad Dist :Gjarat</v>
          </cell>
          <cell r="U1554" t="str">
            <v>At:Nana Kotada Dist:Junagdh State:Gujrat Pin:362110</v>
          </cell>
          <cell r="V1554" t="str">
            <v>ACWPZ7846H</v>
          </cell>
          <cell r="W1554">
            <v>388359945877</v>
          </cell>
          <cell r="X1554" t="str">
            <v>-</v>
          </cell>
          <cell r="Y1554" t="str">
            <v>ITI</v>
          </cell>
          <cell r="Z1554" t="str">
            <v>Electrcian</v>
          </cell>
          <cell r="AA1554" t="str">
            <v>-</v>
          </cell>
        </row>
        <row r="1555">
          <cell r="B1555" t="str">
            <v>C2306123</v>
          </cell>
          <cell r="C1555" t="str">
            <v>Production</v>
          </cell>
          <cell r="D1555" t="str">
            <v>Tire Building</v>
          </cell>
          <cell r="E1555">
            <v>0</v>
          </cell>
          <cell r="F1555" t="str">
            <v>CW Operator</v>
          </cell>
          <cell r="G1555" t="str">
            <v>Skilled</v>
          </cell>
          <cell r="H1555">
            <v>45092</v>
          </cell>
          <cell r="I1555">
            <v>45101</v>
          </cell>
          <cell r="J1555">
            <v>0</v>
          </cell>
          <cell r="K1555" t="str">
            <v>Dhiraj kumar Kanji Bhai Raval</v>
          </cell>
          <cell r="L1555">
            <v>25</v>
          </cell>
          <cell r="M1555">
            <v>36085</v>
          </cell>
          <cell r="N1555">
            <v>9706254495</v>
          </cell>
          <cell r="O1555" t="str">
            <v>dhiraj7621032622@gmail.com</v>
          </cell>
          <cell r="P1555" t="str">
            <v>Kanji Bhai</v>
          </cell>
          <cell r="Q1555">
            <v>8980174614</v>
          </cell>
          <cell r="R1555" t="str">
            <v>Father</v>
          </cell>
          <cell r="S1555" t="str">
            <v>Mangu Ben</v>
          </cell>
          <cell r="T1555" t="str">
            <v>At:sanand Mukti Dham Ta:sanand Dist:ahmedabad State:Gujrat Pin:382110</v>
          </cell>
          <cell r="U1555" t="str">
            <v>At:Pilvai Dist:Maheshana State:Gujrat Pin:382850</v>
          </cell>
          <cell r="V1555" t="str">
            <v>EFKPR0074E</v>
          </cell>
          <cell r="W1555">
            <v>239948610086</v>
          </cell>
          <cell r="X1555" t="str">
            <v>-</v>
          </cell>
          <cell r="Y1555" t="str">
            <v>ITI</v>
          </cell>
          <cell r="Z1555" t="str">
            <v>Fitter</v>
          </cell>
          <cell r="AA1555" t="str">
            <v>-</v>
          </cell>
        </row>
        <row r="1556">
          <cell r="B1556" t="str">
            <v>C2306124</v>
          </cell>
          <cell r="C1556" t="str">
            <v>Production</v>
          </cell>
          <cell r="D1556" t="str">
            <v>Calender</v>
          </cell>
          <cell r="E1556">
            <v>0</v>
          </cell>
          <cell r="F1556" t="str">
            <v>CW Operator</v>
          </cell>
          <cell r="G1556" t="str">
            <v>Skilled</v>
          </cell>
          <cell r="H1556">
            <v>45092</v>
          </cell>
          <cell r="I1556">
            <v>0</v>
          </cell>
          <cell r="J1556">
            <v>0</v>
          </cell>
          <cell r="K1556" t="str">
            <v xml:space="preserve">Chauhan Deepak Balram Sinh </v>
          </cell>
          <cell r="L1556">
            <v>25</v>
          </cell>
          <cell r="M1556">
            <v>35941</v>
          </cell>
          <cell r="N1556">
            <v>7778085919</v>
          </cell>
          <cell r="O1556" t="str">
            <v>deepakchauhan1265@gmail.com</v>
          </cell>
          <cell r="P1556" t="str">
            <v>balram Sinh</v>
          </cell>
          <cell r="Q1556">
            <v>910654082</v>
          </cell>
          <cell r="R1556" t="str">
            <v>Father</v>
          </cell>
          <cell r="S1556" t="str">
            <v>Madhuri Ben</v>
          </cell>
          <cell r="T1556" t="str">
            <v>At:Narol Dist:Ahamedabad State:Gujrat</v>
          </cell>
          <cell r="U1556" t="str">
            <v>At:junavadaj Dist:Ahmedabad State:Gujrat Pin:380013</v>
          </cell>
          <cell r="V1556" t="str">
            <v>BHPPC7069G</v>
          </cell>
          <cell r="W1556">
            <v>512716069050</v>
          </cell>
          <cell r="X1556" t="str">
            <v>-</v>
          </cell>
          <cell r="Y1556" t="str">
            <v>ITI</v>
          </cell>
          <cell r="Z1556" t="str">
            <v>Fitter</v>
          </cell>
          <cell r="AA1556" t="str">
            <v>-</v>
          </cell>
        </row>
        <row r="1557">
          <cell r="B1557" t="str">
            <v>C2306125</v>
          </cell>
          <cell r="C1557" t="str">
            <v>Production</v>
          </cell>
          <cell r="D1557" t="str">
            <v>Tire Building</v>
          </cell>
          <cell r="E1557">
            <v>0</v>
          </cell>
          <cell r="F1557" t="str">
            <v>CW Operator</v>
          </cell>
          <cell r="G1557" t="str">
            <v>Skilled</v>
          </cell>
          <cell r="H1557">
            <v>45096</v>
          </cell>
          <cell r="I1557">
            <v>0</v>
          </cell>
          <cell r="J1557">
            <v>0</v>
          </cell>
          <cell r="K1557" t="str">
            <v>Ragvendra Parmanand Dangi</v>
          </cell>
          <cell r="L1557">
            <v>24</v>
          </cell>
          <cell r="M1557">
            <v>36441</v>
          </cell>
          <cell r="N1557">
            <v>7610124157</v>
          </cell>
          <cell r="O1557" t="str">
            <v>dangiragvendra4@gmail.com</v>
          </cell>
          <cell r="P1557" t="str">
            <v>Parmanand</v>
          </cell>
          <cell r="Q1557">
            <v>9098353755</v>
          </cell>
          <cell r="R1557" t="str">
            <v>Father</v>
          </cell>
          <cell r="S1557" t="str">
            <v>millo Devi</v>
          </cell>
          <cell r="T1557" t="str">
            <v>At:sanand Mukti Dham Ta:sanand Dist:ahmedabad State:Gujrat Pin:382110</v>
          </cell>
          <cell r="U1557" t="str">
            <v>At:Dhana Ta:nandanwara Dist:Tikamgadh State:M.P Pin;472101</v>
          </cell>
          <cell r="V1557" t="str">
            <v>EKTPD8419R</v>
          </cell>
          <cell r="W1557">
            <v>924725643500</v>
          </cell>
          <cell r="X1557" t="str">
            <v>-</v>
          </cell>
          <cell r="Y1557" t="str">
            <v>ITI</v>
          </cell>
          <cell r="Z1557" t="str">
            <v>Electrcian</v>
          </cell>
          <cell r="AA1557" t="str">
            <v>-</v>
          </cell>
        </row>
        <row r="1558">
          <cell r="B1558" t="str">
            <v>C2306126</v>
          </cell>
          <cell r="C1558" t="str">
            <v>Production</v>
          </cell>
          <cell r="D1558" t="str">
            <v>Extrusion</v>
          </cell>
          <cell r="E1558">
            <v>0</v>
          </cell>
          <cell r="F1558" t="str">
            <v>CW Operator</v>
          </cell>
          <cell r="G1558" t="str">
            <v>Skilled</v>
          </cell>
          <cell r="H1558">
            <v>45096</v>
          </cell>
          <cell r="I1558">
            <v>0</v>
          </cell>
          <cell r="J1558">
            <v>0</v>
          </cell>
          <cell r="K1558" t="str">
            <v>Mangat Ram Nirmal Kumar</v>
          </cell>
          <cell r="L1558">
            <v>31</v>
          </cell>
          <cell r="M1558">
            <v>33768</v>
          </cell>
          <cell r="N1558">
            <v>9041150637</v>
          </cell>
          <cell r="O1558" t="str">
            <v>mohitkumar93450@gmail.com</v>
          </cell>
          <cell r="P1558" t="str">
            <v>Nirmal Kumar</v>
          </cell>
          <cell r="Q1558">
            <v>8360515697</v>
          </cell>
          <cell r="R1558" t="str">
            <v>Father</v>
          </cell>
          <cell r="S1558" t="str">
            <v>Surshata Devi</v>
          </cell>
          <cell r="T1558" t="str">
            <v>At:sanand Mukti Dham Ta:sanand Dist:ahmedabad State:Gujrat Pin:382110</v>
          </cell>
          <cell r="U1558" t="str">
            <v>At:Kothe Dist:Gurdaspur State:Punjab Pin:143521</v>
          </cell>
          <cell r="V1558" t="str">
            <v>DCUPR9364D</v>
          </cell>
          <cell r="W1558">
            <v>790118531897</v>
          </cell>
          <cell r="X1558" t="str">
            <v>-</v>
          </cell>
          <cell r="Y1558" t="str">
            <v>ITI</v>
          </cell>
          <cell r="Z1558" t="str">
            <v>Diesel Mechanic</v>
          </cell>
          <cell r="AA1558" t="str">
            <v>-</v>
          </cell>
        </row>
        <row r="1559">
          <cell r="B1559" t="str">
            <v>C2306127</v>
          </cell>
          <cell r="C1559" t="str">
            <v>Production</v>
          </cell>
          <cell r="D1559" t="str">
            <v>Curing</v>
          </cell>
          <cell r="E1559">
            <v>0</v>
          </cell>
          <cell r="F1559" t="str">
            <v>CW Operator</v>
          </cell>
          <cell r="G1559" t="str">
            <v>Skilled</v>
          </cell>
          <cell r="H1559">
            <v>45096</v>
          </cell>
          <cell r="I1559">
            <v>45259</v>
          </cell>
          <cell r="J1559">
            <v>0</v>
          </cell>
          <cell r="K1559" t="str">
            <v>Akash Singh Munnalal Dhurve</v>
          </cell>
          <cell r="L1559">
            <v>25</v>
          </cell>
          <cell r="M1559">
            <v>35977</v>
          </cell>
          <cell r="N1559">
            <v>9098903705</v>
          </cell>
          <cell r="O1559" t="str">
            <v>akashdhurwe686@gmail.com</v>
          </cell>
          <cell r="P1559" t="str">
            <v>Munalal</v>
          </cell>
          <cell r="Q1559">
            <v>9893685868</v>
          </cell>
          <cell r="R1559" t="str">
            <v>Father</v>
          </cell>
          <cell r="S1559" t="str">
            <v>Malti Devi</v>
          </cell>
          <cell r="T1559" t="str">
            <v>At:Bolgam Ta:Sanand Dist:Ahmedabad State:Gujrat Pin:382150</v>
          </cell>
          <cell r="U1559" t="str">
            <v>At:Huzur Dist:Bhopal State:M.P Pin:462003</v>
          </cell>
          <cell r="V1559" t="str">
            <v>DUEPA4165H</v>
          </cell>
          <cell r="W1559">
            <v>821359108248</v>
          </cell>
          <cell r="X1559" t="str">
            <v>-</v>
          </cell>
          <cell r="Y1559" t="str">
            <v>ITI</v>
          </cell>
          <cell r="Z1559" t="str">
            <v>Diesel Mechanic</v>
          </cell>
          <cell r="AA1559" t="str">
            <v>-</v>
          </cell>
        </row>
        <row r="1560">
          <cell r="B1560" t="str">
            <v>C2306128</v>
          </cell>
          <cell r="C1560" t="str">
            <v>Production</v>
          </cell>
          <cell r="D1560" t="str">
            <v>Tire Building</v>
          </cell>
          <cell r="E1560">
            <v>0</v>
          </cell>
          <cell r="F1560" t="str">
            <v>CW Operator</v>
          </cell>
          <cell r="G1560" t="str">
            <v>Skilled</v>
          </cell>
          <cell r="H1560">
            <v>45096</v>
          </cell>
          <cell r="I1560">
            <v>45118</v>
          </cell>
          <cell r="J1560">
            <v>0</v>
          </cell>
          <cell r="K1560" t="str">
            <v>Vaghela Bholabhai Manu Bhai</v>
          </cell>
          <cell r="L1560">
            <v>23</v>
          </cell>
          <cell r="M1560">
            <v>36808</v>
          </cell>
          <cell r="N1560">
            <v>8758007546</v>
          </cell>
          <cell r="O1560" t="str">
            <v>vaghelabholabhai2@gmail.com</v>
          </cell>
          <cell r="P1560" t="str">
            <v>Manu Bhai</v>
          </cell>
          <cell r="Q1560">
            <v>9586452296</v>
          </cell>
          <cell r="R1560" t="str">
            <v>Father</v>
          </cell>
          <cell r="S1560" t="str">
            <v>Dhani Ben</v>
          </cell>
          <cell r="T1560" t="str">
            <v>At:Shyamal Dist:Ahmedabad State:Gujrat</v>
          </cell>
          <cell r="U1560" t="str">
            <v>At:Sarambhada Dist:Amreli State:Gujrat Pin:365630</v>
          </cell>
          <cell r="V1560" t="str">
            <v>BPDPV6829R</v>
          </cell>
          <cell r="W1560">
            <v>232376824055</v>
          </cell>
          <cell r="X1560" t="str">
            <v>-</v>
          </cell>
          <cell r="Y1560" t="str">
            <v>ITI</v>
          </cell>
          <cell r="Z1560" t="str">
            <v>Wiremen</v>
          </cell>
          <cell r="AA1560" t="str">
            <v>-</v>
          </cell>
        </row>
        <row r="1561">
          <cell r="B1561" t="str">
            <v>C2306129</v>
          </cell>
          <cell r="C1561" t="str">
            <v>Production</v>
          </cell>
          <cell r="D1561" t="str">
            <v>Tire Building</v>
          </cell>
          <cell r="E1561">
            <v>0</v>
          </cell>
          <cell r="F1561" t="str">
            <v>CW Operator</v>
          </cell>
          <cell r="G1561" t="str">
            <v>Skilled</v>
          </cell>
          <cell r="H1561">
            <v>45096</v>
          </cell>
          <cell r="I1561">
            <v>45110</v>
          </cell>
          <cell r="J1561">
            <v>0</v>
          </cell>
          <cell r="K1561" t="str">
            <v>Vasavada Sagar Goradhanbhai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</row>
        <row r="1562">
          <cell r="B1562" t="str">
            <v>C2306130</v>
          </cell>
          <cell r="C1562" t="str">
            <v>Production</v>
          </cell>
          <cell r="D1562" t="str">
            <v>Tire Building</v>
          </cell>
          <cell r="E1562">
            <v>0</v>
          </cell>
          <cell r="F1562" t="str">
            <v>CW Operator</v>
          </cell>
          <cell r="G1562" t="str">
            <v>Skilled</v>
          </cell>
          <cell r="H1562">
            <v>45096</v>
          </cell>
          <cell r="I1562">
            <v>45117</v>
          </cell>
          <cell r="J1562">
            <v>0</v>
          </cell>
          <cell r="K1562" t="str">
            <v>Vaghela  Inusbhai Mustufa Bhai</v>
          </cell>
          <cell r="L1562">
            <v>29</v>
          </cell>
          <cell r="M1562">
            <v>34546</v>
          </cell>
          <cell r="N1562">
            <v>8128178721</v>
          </cell>
          <cell r="O1562" t="str">
            <v>inushvaghela5145@gmail.com</v>
          </cell>
          <cell r="P1562" t="str">
            <v>Mustufa</v>
          </cell>
          <cell r="Q1562">
            <v>8128208968</v>
          </cell>
          <cell r="R1562" t="str">
            <v>Father</v>
          </cell>
          <cell r="S1562" t="str">
            <v>-</v>
          </cell>
          <cell r="T1562" t="str">
            <v>At:sanand Mukti Dham Ta:sanand Dist:ahmedabad State:Gujrat Pin:382110</v>
          </cell>
          <cell r="U1562" t="str">
            <v>At:AnandNagar Ta:Chekhala Dist:Ahmeda Bad State:Gujrat</v>
          </cell>
          <cell r="V1562" t="str">
            <v>AXUPV2417R</v>
          </cell>
          <cell r="W1562">
            <v>827159922743</v>
          </cell>
          <cell r="X1562" t="str">
            <v>-</v>
          </cell>
          <cell r="Y1562" t="str">
            <v>ITI</v>
          </cell>
          <cell r="Z1562" t="str">
            <v>Motar Mechanic</v>
          </cell>
          <cell r="AA1562" t="str">
            <v>-</v>
          </cell>
        </row>
        <row r="1563">
          <cell r="B1563" t="str">
            <v>C2306131</v>
          </cell>
          <cell r="C1563" t="str">
            <v>Production</v>
          </cell>
          <cell r="D1563" t="str">
            <v>Tire Building</v>
          </cell>
          <cell r="E1563">
            <v>0</v>
          </cell>
          <cell r="F1563" t="str">
            <v>CW Operator</v>
          </cell>
          <cell r="G1563" t="str">
            <v>Skilled</v>
          </cell>
          <cell r="H1563">
            <v>45096</v>
          </cell>
          <cell r="I1563">
            <v>45113</v>
          </cell>
          <cell r="J1563">
            <v>0</v>
          </cell>
          <cell r="K1563" t="str">
            <v>Patel Raj Sailesh Bhai</v>
          </cell>
          <cell r="L1563">
            <v>26</v>
          </cell>
          <cell r="M1563">
            <v>35560</v>
          </cell>
          <cell r="N1563">
            <v>9714466753</v>
          </cell>
          <cell r="O1563" t="str">
            <v>patelraj04401@gmail.com</v>
          </cell>
          <cell r="P1563" t="str">
            <v>Sailesh Bhai</v>
          </cell>
          <cell r="Q1563">
            <v>7383298470</v>
          </cell>
          <cell r="R1563" t="str">
            <v>Father</v>
          </cell>
          <cell r="S1563" t="str">
            <v>Jayshree Ben</v>
          </cell>
          <cell r="T1563" t="str">
            <v xml:space="preserve">At:Ghodashar Dist:Ahmedabad State:Gujrat </v>
          </cell>
          <cell r="U1563" t="str">
            <v>At:Vadnagar Dist:Maheshana State:Gujrat Pin:384355</v>
          </cell>
          <cell r="V1563" t="str">
            <v>ENRPP3632K</v>
          </cell>
          <cell r="W1563">
            <v>920961302174</v>
          </cell>
          <cell r="X1563" t="str">
            <v>-</v>
          </cell>
          <cell r="Y1563" t="str">
            <v>ITI</v>
          </cell>
          <cell r="Z1563" t="str">
            <v>Welder</v>
          </cell>
          <cell r="AA1563" t="str">
            <v>-</v>
          </cell>
        </row>
        <row r="1564">
          <cell r="B1564" t="str">
            <v>C2306132</v>
          </cell>
          <cell r="C1564" t="str">
            <v>Production</v>
          </cell>
          <cell r="D1564" t="str">
            <v>Tire Building</v>
          </cell>
          <cell r="E1564">
            <v>0</v>
          </cell>
          <cell r="F1564" t="str">
            <v>CW Operator</v>
          </cell>
          <cell r="G1564" t="str">
            <v>Skilled</v>
          </cell>
          <cell r="H1564">
            <v>45103</v>
          </cell>
          <cell r="I1564">
            <v>45220</v>
          </cell>
          <cell r="J1564">
            <v>0</v>
          </cell>
          <cell r="K1564" t="str">
            <v xml:space="preserve">Shiba Prabodh Murmu </v>
          </cell>
          <cell r="L1564">
            <v>22</v>
          </cell>
          <cell r="M1564">
            <v>36986</v>
          </cell>
          <cell r="N1564">
            <v>6206007626</v>
          </cell>
          <cell r="O1564" t="str">
            <v>murmushiba05@gmail.com</v>
          </cell>
          <cell r="P1564" t="str">
            <v>Prabodh Manjhi</v>
          </cell>
          <cell r="Q1564">
            <v>7479644916</v>
          </cell>
          <cell r="R1564" t="str">
            <v>Father</v>
          </cell>
          <cell r="S1564" t="str">
            <v>Mansoti Devi</v>
          </cell>
          <cell r="T1564" t="str">
            <v>At:sanand Hajari Mata Ta:sanand Dist:ahmedabad State:Gujrat Pin:382110</v>
          </cell>
          <cell r="U1564" t="str">
            <v>AT:Angwali Dist:Bokaro State:Jharkhand Pin:825102</v>
          </cell>
          <cell r="V1564" t="str">
            <v>HEFPM5068L</v>
          </cell>
          <cell r="W1564">
            <v>249890642853</v>
          </cell>
          <cell r="X1564" t="str">
            <v>-</v>
          </cell>
          <cell r="Y1564" t="str">
            <v>ITI</v>
          </cell>
          <cell r="Z1564" t="str">
            <v>Fitter</v>
          </cell>
          <cell r="AA1564" t="str">
            <v>-</v>
          </cell>
        </row>
        <row r="1565">
          <cell r="B1565" t="str">
            <v>C2306133</v>
          </cell>
          <cell r="C1565" t="str">
            <v>Production</v>
          </cell>
          <cell r="D1565" t="str">
            <v>Tire Building</v>
          </cell>
          <cell r="E1565">
            <v>0</v>
          </cell>
          <cell r="F1565" t="str">
            <v>CW Operator</v>
          </cell>
          <cell r="G1565" t="str">
            <v>Skilled</v>
          </cell>
          <cell r="H1565">
            <v>45103</v>
          </cell>
          <cell r="I1565">
            <v>45175</v>
          </cell>
          <cell r="J1565">
            <v>0</v>
          </cell>
          <cell r="K1565" t="str">
            <v>Naveenkumar Ashok Kumar</v>
          </cell>
          <cell r="L1565">
            <v>26</v>
          </cell>
          <cell r="M1565">
            <v>35475</v>
          </cell>
          <cell r="N1565">
            <v>7906375633</v>
          </cell>
          <cell r="O1565" t="str">
            <v>naveenkumar14021997@gmail.com</v>
          </cell>
          <cell r="P1565" t="str">
            <v>Ashok Bhai</v>
          </cell>
          <cell r="Q1565">
            <v>7045317096</v>
          </cell>
          <cell r="R1565" t="str">
            <v>Father</v>
          </cell>
          <cell r="S1565">
            <v>0</v>
          </cell>
          <cell r="T1565" t="str">
            <v>At:sanand Hajari Mata Ta:sanand Dist:ahmedabad State:Gujrat Pin:382110</v>
          </cell>
          <cell r="U1565" t="str">
            <v>At:Mukuna Pura Dist:Bhojpur State:Bihar Pin:802223</v>
          </cell>
          <cell r="V1565" t="str">
            <v>GBTPK8967C</v>
          </cell>
          <cell r="W1565">
            <v>866729531268</v>
          </cell>
          <cell r="X1565" t="str">
            <v>-</v>
          </cell>
          <cell r="Y1565" t="str">
            <v>ITI</v>
          </cell>
          <cell r="Z1565" t="str">
            <v>Fitter</v>
          </cell>
          <cell r="AA1565" t="str">
            <v>-</v>
          </cell>
        </row>
        <row r="1566">
          <cell r="B1566" t="str">
            <v>C2306134</v>
          </cell>
          <cell r="C1566" t="str">
            <v>Production</v>
          </cell>
          <cell r="D1566" t="str">
            <v>Tire Building</v>
          </cell>
          <cell r="E1566">
            <v>0</v>
          </cell>
          <cell r="F1566" t="str">
            <v>CW Operator</v>
          </cell>
          <cell r="G1566" t="str">
            <v>Skilled</v>
          </cell>
          <cell r="H1566">
            <v>45103</v>
          </cell>
          <cell r="I1566">
            <v>0</v>
          </cell>
          <cell r="J1566">
            <v>0</v>
          </cell>
          <cell r="K1566" t="str">
            <v>Dabhi Dineshkumar Harji Bhai</v>
          </cell>
          <cell r="L1566">
            <v>27</v>
          </cell>
          <cell r="M1566">
            <v>34918</v>
          </cell>
          <cell r="N1566">
            <v>8140919438</v>
          </cell>
          <cell r="O1566" t="str">
            <v>dd2372576@gmail.com</v>
          </cell>
          <cell r="P1566" t="str">
            <v>Harji Bhai</v>
          </cell>
          <cell r="Q1566">
            <v>0</v>
          </cell>
          <cell r="R1566" t="str">
            <v>Father</v>
          </cell>
          <cell r="S1566" t="str">
            <v>Ratan Ben</v>
          </cell>
          <cell r="T1566" t="str">
            <v>At:Ujala Ta: Ujala Dist:Ahmedabad Dist :Gjarat</v>
          </cell>
          <cell r="U1566">
            <v>0</v>
          </cell>
          <cell r="V1566">
            <v>0</v>
          </cell>
          <cell r="W1566">
            <v>373770678648</v>
          </cell>
          <cell r="X1566" t="str">
            <v>-</v>
          </cell>
          <cell r="Y1566" t="str">
            <v>ITI</v>
          </cell>
          <cell r="Z1566" t="str">
            <v>Electrician</v>
          </cell>
          <cell r="AA1566" t="str">
            <v>-</v>
          </cell>
        </row>
        <row r="1567">
          <cell r="B1567" t="str">
            <v>C2306135</v>
          </cell>
          <cell r="C1567" t="str">
            <v>Production</v>
          </cell>
          <cell r="D1567" t="str">
            <v>Tire Building</v>
          </cell>
          <cell r="E1567">
            <v>0</v>
          </cell>
          <cell r="F1567" t="str">
            <v>CW Operator</v>
          </cell>
          <cell r="G1567" t="str">
            <v>Skilled</v>
          </cell>
          <cell r="H1567">
            <v>45103</v>
          </cell>
          <cell r="I1567">
            <v>45260</v>
          </cell>
          <cell r="J1567">
            <v>0</v>
          </cell>
          <cell r="K1567" t="str">
            <v xml:space="preserve">Bhabhor Dineshbhai </v>
          </cell>
          <cell r="L1567">
            <v>29</v>
          </cell>
          <cell r="M1567">
            <v>33955</v>
          </cell>
          <cell r="N1567">
            <v>7575877264</v>
          </cell>
          <cell r="O1567" t="str">
            <v>dineshbhabhor9@gmail.com</v>
          </cell>
          <cell r="P1567">
            <v>0</v>
          </cell>
          <cell r="Q1567">
            <v>7434086463</v>
          </cell>
          <cell r="R1567" t="str">
            <v>Father</v>
          </cell>
          <cell r="S1567" t="str">
            <v>Sakila Ben</v>
          </cell>
          <cell r="T1567" t="str">
            <v>At:sanand Hajari Mata Ta:sanand Dist:ahmedabad State:Gujrat Pin:382110</v>
          </cell>
          <cell r="U1567">
            <v>0</v>
          </cell>
          <cell r="V1567">
            <v>0</v>
          </cell>
          <cell r="W1567">
            <v>610476559554</v>
          </cell>
          <cell r="X1567" t="str">
            <v>-</v>
          </cell>
          <cell r="Y1567" t="str">
            <v>ITI</v>
          </cell>
          <cell r="Z1567" t="str">
            <v>Fitter</v>
          </cell>
          <cell r="AA1567" t="str">
            <v>-</v>
          </cell>
        </row>
        <row r="1568">
          <cell r="B1568" t="str">
            <v>C2306136</v>
          </cell>
          <cell r="C1568" t="str">
            <v>Production</v>
          </cell>
          <cell r="D1568" t="str">
            <v>Tire Building</v>
          </cell>
          <cell r="E1568">
            <v>0</v>
          </cell>
          <cell r="F1568" t="str">
            <v>CW Operator</v>
          </cell>
          <cell r="G1568" t="str">
            <v>Skilled</v>
          </cell>
          <cell r="H1568">
            <v>45103</v>
          </cell>
          <cell r="I1568">
            <v>45250</v>
          </cell>
          <cell r="J1568">
            <v>0</v>
          </cell>
          <cell r="K1568" t="str">
            <v>Damaniya Paresh Lakha Bhai</v>
          </cell>
          <cell r="L1568">
            <v>23</v>
          </cell>
          <cell r="M1568">
            <v>36760</v>
          </cell>
          <cell r="N1568">
            <v>8780481920</v>
          </cell>
          <cell r="O1568" t="str">
            <v>pareshdamaniya2000@gmail.com</v>
          </cell>
          <cell r="P1568" t="str">
            <v>Lakha Bhai</v>
          </cell>
          <cell r="Q1568">
            <v>9624264335</v>
          </cell>
          <cell r="R1568" t="str">
            <v>Father</v>
          </cell>
          <cell r="S1568" t="str">
            <v xml:space="preserve">Babi Ben </v>
          </cell>
          <cell r="T1568" t="str">
            <v>At:sanand Hajari Mata Ta:sanand Dist:ahmedabad State:Gujrat Pin:382110</v>
          </cell>
          <cell r="U1568" t="str">
            <v>At:Olvan Dist:Gir Somnath State:Gujrat Pin:362510</v>
          </cell>
          <cell r="V1568" t="str">
            <v>FAFPD9090D</v>
          </cell>
          <cell r="W1568">
            <v>210739943207</v>
          </cell>
          <cell r="X1568" t="str">
            <v>-</v>
          </cell>
          <cell r="Y1568" t="str">
            <v>ITI</v>
          </cell>
          <cell r="Z1568" t="str">
            <v>Diesel Mechanic</v>
          </cell>
          <cell r="AA1568" t="str">
            <v>-</v>
          </cell>
        </row>
        <row r="1569">
          <cell r="B1569" t="str">
            <v>C2306137</v>
          </cell>
          <cell r="C1569" t="str">
            <v>Production</v>
          </cell>
          <cell r="D1569" t="str">
            <v>Mixing</v>
          </cell>
          <cell r="E1569">
            <v>0</v>
          </cell>
          <cell r="F1569" t="str">
            <v>CW Operator</v>
          </cell>
          <cell r="G1569" t="str">
            <v>Skilled</v>
          </cell>
          <cell r="H1569">
            <v>45103</v>
          </cell>
          <cell r="I1569">
            <v>45140</v>
          </cell>
          <cell r="J1569">
            <v>0</v>
          </cell>
          <cell r="K1569" t="str">
            <v>Solanki Dinesh Kumar Naran Bhai</v>
          </cell>
          <cell r="L1569">
            <v>24</v>
          </cell>
          <cell r="M1569">
            <v>36294</v>
          </cell>
          <cell r="N1569">
            <v>7046253846</v>
          </cell>
          <cell r="O1569" t="str">
            <v>solankidinesh7046253846@gmail.com</v>
          </cell>
          <cell r="P1569" t="str">
            <v>Naran Bhai</v>
          </cell>
          <cell r="Q1569">
            <v>7046253844</v>
          </cell>
          <cell r="R1569" t="str">
            <v>Father</v>
          </cell>
          <cell r="S1569" t="str">
            <v>Samju Ben</v>
          </cell>
          <cell r="T1569" t="str">
            <v>At:sanand Gadhiya Chokadi Mata Ta:sanand Dist:ahmedabad State:Gujrat Pin:382110</v>
          </cell>
          <cell r="U1569" t="str">
            <v>At:Kajardi Dist:Junagadh State:Gujrat Pin:362560</v>
          </cell>
          <cell r="V1569" t="str">
            <v>OFEPS5186C</v>
          </cell>
          <cell r="W1569">
            <v>687726614547</v>
          </cell>
          <cell r="X1569" t="str">
            <v>-</v>
          </cell>
          <cell r="Y1569" t="str">
            <v>ITI</v>
          </cell>
          <cell r="Z1569" t="str">
            <v>Fitter</v>
          </cell>
          <cell r="AA1569" t="str">
            <v>-</v>
          </cell>
        </row>
        <row r="1570">
          <cell r="B1570" t="str">
            <v>C2306138</v>
          </cell>
          <cell r="C1570" t="str">
            <v>Production</v>
          </cell>
          <cell r="D1570" t="str">
            <v>Tire Building</v>
          </cell>
          <cell r="E1570">
            <v>0</v>
          </cell>
          <cell r="F1570" t="str">
            <v>CW Operator</v>
          </cell>
          <cell r="G1570" t="str">
            <v>Skilled</v>
          </cell>
          <cell r="H1570">
            <v>45103</v>
          </cell>
          <cell r="I1570">
            <v>45208</v>
          </cell>
          <cell r="J1570">
            <v>0</v>
          </cell>
          <cell r="K1570" t="str">
            <v>Solanki Hardik Chaganbhai</v>
          </cell>
          <cell r="L1570">
            <v>22.172602739726027</v>
          </cell>
          <cell r="M1570">
            <v>36681</v>
          </cell>
          <cell r="N1570">
            <v>7079330631</v>
          </cell>
          <cell r="O1570" t="str">
            <v>solankihardy1@gmail.com</v>
          </cell>
          <cell r="P1570" t="str">
            <v>Chaganbhai Solanki</v>
          </cell>
          <cell r="Q1570">
            <v>7079330631</v>
          </cell>
          <cell r="R1570" t="str">
            <v>Father</v>
          </cell>
          <cell r="S1570" t="str">
            <v>Jiviben</v>
          </cell>
          <cell r="T1570" t="str">
            <v>At:sanand Gadhiya Chokadi Mata Ta:sanand Dist:ahmedabad State:Gujrat Pin:382110</v>
          </cell>
          <cell r="U1570" t="str">
            <v>At:Navabandar Dist:Junagadh State:Gujrat Pin:362560</v>
          </cell>
          <cell r="V1570" t="str">
            <v>-</v>
          </cell>
          <cell r="W1570" t="str">
            <v>255793325111</v>
          </cell>
          <cell r="X1570" t="str">
            <v>O+</v>
          </cell>
          <cell r="Y1570" t="str">
            <v>ITI</v>
          </cell>
          <cell r="Z1570" t="str">
            <v>FITTER</v>
          </cell>
          <cell r="AA1570" t="str">
            <v>-</v>
          </cell>
        </row>
        <row r="1571">
          <cell r="B1571" t="str">
            <v>C2306139</v>
          </cell>
          <cell r="C1571" t="str">
            <v>Production</v>
          </cell>
          <cell r="D1571" t="str">
            <v>Tire Building</v>
          </cell>
          <cell r="E1571">
            <v>0</v>
          </cell>
          <cell r="F1571" t="str">
            <v>CW Operator</v>
          </cell>
          <cell r="G1571" t="str">
            <v>Skilled</v>
          </cell>
          <cell r="H1571">
            <v>45103</v>
          </cell>
          <cell r="I1571">
            <v>0</v>
          </cell>
          <cell r="J1571">
            <v>0</v>
          </cell>
          <cell r="K1571" t="str">
            <v>Makwana Navinkumar HiraBhai</v>
          </cell>
          <cell r="L1571">
            <v>20</v>
          </cell>
          <cell r="M1571">
            <v>37535</v>
          </cell>
          <cell r="N1571">
            <v>8780144541</v>
          </cell>
          <cell r="O1571" t="str">
            <v>navinhirabhai366@gmail.com</v>
          </cell>
          <cell r="P1571" t="str">
            <v>Hira Bhai</v>
          </cell>
          <cell r="Q1571">
            <v>7359523927</v>
          </cell>
          <cell r="R1571" t="str">
            <v>Father</v>
          </cell>
          <cell r="S1571" t="str">
            <v>Raniben</v>
          </cell>
          <cell r="T1571" t="str">
            <v>At:sanand Gadhiya Chokadi Mata Ta:sanand Dist:ahmedabad State:Gujrat Pin:382110</v>
          </cell>
          <cell r="U1571" t="str">
            <v>At:Kajardi Dist:Junagadh State:Gujrat Pin:362560</v>
          </cell>
          <cell r="V1571" t="str">
            <v>-</v>
          </cell>
          <cell r="W1571">
            <v>652950437297</v>
          </cell>
          <cell r="X1571" t="str">
            <v>O+</v>
          </cell>
          <cell r="Y1571" t="str">
            <v>ITI</v>
          </cell>
          <cell r="Z1571" t="str">
            <v>Diesel Mechanic</v>
          </cell>
          <cell r="AA1571" t="str">
            <v>-</v>
          </cell>
        </row>
        <row r="1572">
          <cell r="B1572" t="str">
            <v>C2306140</v>
          </cell>
          <cell r="C1572" t="str">
            <v>Production</v>
          </cell>
          <cell r="D1572" t="str">
            <v>Tire Building</v>
          </cell>
          <cell r="E1572">
            <v>0</v>
          </cell>
          <cell r="F1572" t="str">
            <v>CW Operator</v>
          </cell>
          <cell r="G1572" t="str">
            <v>Skilled</v>
          </cell>
          <cell r="H1572">
            <v>45103</v>
          </cell>
          <cell r="I1572">
            <v>0</v>
          </cell>
          <cell r="J1572">
            <v>0</v>
          </cell>
          <cell r="K1572" t="str">
            <v>Vankar Hashmukh Vira Bhai</v>
          </cell>
          <cell r="L1572">
            <v>21</v>
          </cell>
          <cell r="M1572">
            <v>37394</v>
          </cell>
          <cell r="N1572">
            <v>9662923410</v>
          </cell>
          <cell r="O1572" t="str">
            <v>rathodhasmukhr@gmail.com</v>
          </cell>
          <cell r="P1572" t="str">
            <v>Vira Bhai</v>
          </cell>
          <cell r="Q1572">
            <v>8469479106</v>
          </cell>
          <cell r="R1572" t="str">
            <v>Father</v>
          </cell>
          <cell r="S1572" t="str">
            <v>Savita Ben</v>
          </cell>
          <cell r="T1572" t="str">
            <v xml:space="preserve">At:Gota Dist:ahmedabad State:Gujrat </v>
          </cell>
          <cell r="U1572" t="str">
            <v>At:Pipaliya Ta:Rupal Dist:Sabarkantha Dist:Gujrat Pin:383030</v>
          </cell>
          <cell r="V1572" t="str">
            <v>CIWPV0320G</v>
          </cell>
          <cell r="W1572">
            <v>351682116009</v>
          </cell>
          <cell r="X1572" t="str">
            <v>-</v>
          </cell>
          <cell r="Y1572" t="str">
            <v>ITI</v>
          </cell>
          <cell r="Z1572" t="str">
            <v>Diesel Mechanic</v>
          </cell>
          <cell r="AA1572" t="str">
            <v>-</v>
          </cell>
        </row>
        <row r="1573">
          <cell r="B1573" t="str">
            <v>C2306141</v>
          </cell>
          <cell r="C1573" t="str">
            <v>Production</v>
          </cell>
          <cell r="D1573" t="str">
            <v>Curing</v>
          </cell>
          <cell r="E1573">
            <v>0</v>
          </cell>
          <cell r="F1573" t="str">
            <v>CW Operator</v>
          </cell>
          <cell r="G1573" t="str">
            <v>Skilled</v>
          </cell>
          <cell r="H1573">
            <v>45103</v>
          </cell>
          <cell r="I1573">
            <v>45113</v>
          </cell>
          <cell r="J1573">
            <v>0</v>
          </cell>
          <cell r="K1573" t="str">
            <v>Manoj Kumar Bheekam Kuswaha</v>
          </cell>
          <cell r="L1573">
            <v>22</v>
          </cell>
          <cell r="M1573">
            <v>37210</v>
          </cell>
          <cell r="N1573">
            <v>7489622715</v>
          </cell>
          <cell r="O1573" t="str">
            <v>manojkushwah1412@gmail.com</v>
          </cell>
          <cell r="P1573" t="str">
            <v>Bheekam Kuswaha</v>
          </cell>
          <cell r="Q1573" t="str">
            <v>-</v>
          </cell>
          <cell r="R1573" t="str">
            <v>Father</v>
          </cell>
          <cell r="S1573" t="str">
            <v>-</v>
          </cell>
          <cell r="T1573" t="str">
            <v>At:sanand Somnath Ta:sanand Dist:ahmedabad State:Gujrat Pin:382110</v>
          </cell>
          <cell r="U1573" t="str">
            <v>At:Chediya Ta:Bharra Dist:Morena State:M.P Pin:476224</v>
          </cell>
          <cell r="V1573" t="str">
            <v>IYFPK3877N</v>
          </cell>
          <cell r="W1573">
            <v>718831459582</v>
          </cell>
          <cell r="X1573" t="str">
            <v>-</v>
          </cell>
          <cell r="Y1573" t="str">
            <v>ITI</v>
          </cell>
          <cell r="Z1573" t="str">
            <v>Electrician</v>
          </cell>
          <cell r="AA1573" t="str">
            <v>-</v>
          </cell>
        </row>
        <row r="1574">
          <cell r="B1574" t="str">
            <v>C2306142</v>
          </cell>
          <cell r="C1574" t="str">
            <v>Production</v>
          </cell>
          <cell r="D1574" t="str">
            <v>Tire Building</v>
          </cell>
          <cell r="E1574">
            <v>0</v>
          </cell>
          <cell r="F1574" t="str">
            <v>CW Operator</v>
          </cell>
          <cell r="G1574" t="str">
            <v>Skilled</v>
          </cell>
          <cell r="H1574">
            <v>45103</v>
          </cell>
          <cell r="I1574">
            <v>0</v>
          </cell>
          <cell r="J1574">
            <v>0</v>
          </cell>
          <cell r="K1574" t="str">
            <v>Rohit Nareshbhai Bhavan Bhai</v>
          </cell>
          <cell r="L1574">
            <v>26</v>
          </cell>
          <cell r="M1574">
            <v>35621</v>
          </cell>
          <cell r="N1574">
            <v>9726011908</v>
          </cell>
          <cell r="O1574" t="str">
            <v>Rohitnaresh41@gmail.com</v>
          </cell>
          <cell r="P1574" t="str">
            <v>Bhavan Bhai</v>
          </cell>
          <cell r="Q1574">
            <v>8980548026</v>
          </cell>
          <cell r="R1574" t="str">
            <v>Father</v>
          </cell>
          <cell r="S1574" t="str">
            <v>Gita Ben</v>
          </cell>
          <cell r="T1574" t="str">
            <v>At:sanand Gadhiya Chokadi Mata Ta:sanand Dist:ahmedabad State:Gujrat Pin:382110</v>
          </cell>
          <cell r="U1574" t="str">
            <v>At:Panta Ta:Kheroli Dist:Mahisagar State:Gujrat Pin:388260</v>
          </cell>
          <cell r="V1574" t="str">
            <v>CVWPR5759Q</v>
          </cell>
          <cell r="W1574">
            <v>839498882874</v>
          </cell>
          <cell r="X1574" t="str">
            <v>A+</v>
          </cell>
          <cell r="Y1574" t="str">
            <v>ITI</v>
          </cell>
          <cell r="Z1574" t="str">
            <v>Electrician</v>
          </cell>
          <cell r="AA1574" t="str">
            <v>-</v>
          </cell>
        </row>
        <row r="1575">
          <cell r="B1575" t="str">
            <v>C2306143</v>
          </cell>
          <cell r="C1575" t="str">
            <v>Production</v>
          </cell>
          <cell r="D1575" t="str">
            <v>Tire building</v>
          </cell>
          <cell r="E1575">
            <v>0</v>
          </cell>
          <cell r="F1575" t="str">
            <v>CW Operator</v>
          </cell>
          <cell r="G1575" t="str">
            <v>Skilled</v>
          </cell>
          <cell r="H1575">
            <v>45103</v>
          </cell>
          <cell r="I1575">
            <v>45120</v>
          </cell>
          <cell r="J1575">
            <v>0</v>
          </cell>
          <cell r="K1575" t="str">
            <v xml:space="preserve">Rathod Rahulkumar </v>
          </cell>
          <cell r="L1575">
            <v>29</v>
          </cell>
          <cell r="M1575">
            <v>34396</v>
          </cell>
          <cell r="N1575">
            <v>9426273728</v>
          </cell>
          <cell r="O1575" t="str">
            <v>rahulrathod331994@gmail.com</v>
          </cell>
          <cell r="P1575" t="str">
            <v>Vinu Bhai</v>
          </cell>
          <cell r="Q1575">
            <v>8141221519</v>
          </cell>
          <cell r="R1575" t="str">
            <v>Father</v>
          </cell>
          <cell r="S1575" t="str">
            <v>Ramila Ben</v>
          </cell>
          <cell r="T1575" t="str">
            <v>At:sanand Gadhiya Chokadi Mata Ta:sanand Dist:ahmedabad State:Gujrat Pin:382110</v>
          </cell>
          <cell r="U1575" t="str">
            <v>At:Ghadia Ta:Kapadvanj Dist:Kheda State:Gujrat Pin:387620</v>
          </cell>
          <cell r="V1575" t="str">
            <v>BIZPR0865E</v>
          </cell>
          <cell r="W1575">
            <v>490200156564</v>
          </cell>
          <cell r="X1575" t="str">
            <v>-</v>
          </cell>
          <cell r="Y1575" t="str">
            <v>ITI</v>
          </cell>
          <cell r="Z1575" t="str">
            <v>Fitter</v>
          </cell>
          <cell r="AA1575" t="str">
            <v>-</v>
          </cell>
        </row>
        <row r="1576">
          <cell r="B1576" t="str">
            <v>C2307144</v>
          </cell>
          <cell r="C1576" t="str">
            <v>Production</v>
          </cell>
          <cell r="D1576" t="str">
            <v>Mixing</v>
          </cell>
          <cell r="E1576">
            <v>0</v>
          </cell>
          <cell r="F1576" t="str">
            <v>CW Operator</v>
          </cell>
          <cell r="G1576" t="str">
            <v>Skilled</v>
          </cell>
          <cell r="H1576">
            <v>45110</v>
          </cell>
          <cell r="I1576">
            <v>45129</v>
          </cell>
          <cell r="J1576">
            <v>0</v>
          </cell>
          <cell r="K1576" t="str">
            <v>Patel Jay Kumar Navin Bhai</v>
          </cell>
          <cell r="L1576">
            <v>24</v>
          </cell>
          <cell r="M1576">
            <v>36505</v>
          </cell>
          <cell r="N1576">
            <v>9510646873</v>
          </cell>
          <cell r="O1576" t="str">
            <v>pateljay@gmail.com</v>
          </cell>
          <cell r="P1576" t="str">
            <v>Navin Bhai</v>
          </cell>
          <cell r="Q1576">
            <v>9712441334</v>
          </cell>
          <cell r="R1576" t="str">
            <v>Father</v>
          </cell>
          <cell r="S1576" t="str">
            <v>Premila Ben</v>
          </cell>
          <cell r="T1576" t="str">
            <v>At:sanand Gadhiya Chokadi Mata Ta:sanand Dist:ahmedabad State:Gujrat Pin:382110</v>
          </cell>
          <cell r="U1576" t="str">
            <v>At:Unava Ta:Unja Dist:Maheshna State:Gujrat Pin:384160</v>
          </cell>
          <cell r="V1576" t="str">
            <v>-</v>
          </cell>
          <cell r="W1576">
            <v>868773610325</v>
          </cell>
          <cell r="X1576" t="str">
            <v>-</v>
          </cell>
          <cell r="Y1576" t="str">
            <v>ITI</v>
          </cell>
          <cell r="Z1576" t="str">
            <v>Wireman</v>
          </cell>
          <cell r="AA1576" t="str">
            <v>-</v>
          </cell>
        </row>
        <row r="1577">
          <cell r="B1577" t="str">
            <v>C2307145</v>
          </cell>
          <cell r="C1577" t="str">
            <v>Production</v>
          </cell>
          <cell r="D1577" t="str">
            <v>Tire Building</v>
          </cell>
          <cell r="E1577">
            <v>0</v>
          </cell>
          <cell r="F1577" t="str">
            <v>CW Operator</v>
          </cell>
          <cell r="G1577" t="str">
            <v>Skilled</v>
          </cell>
          <cell r="H1577">
            <v>45110</v>
          </cell>
          <cell r="I1577">
            <v>45128</v>
          </cell>
          <cell r="J1577">
            <v>0</v>
          </cell>
          <cell r="K1577" t="str">
            <v>Patel Akshay Kumar Jayanti Bhai</v>
          </cell>
          <cell r="L1577">
            <v>24</v>
          </cell>
          <cell r="M1577">
            <v>36430</v>
          </cell>
          <cell r="N1577">
            <v>9978197322</v>
          </cell>
          <cell r="O1577" t="str">
            <v>patelakshay99781@gmail.com</v>
          </cell>
          <cell r="P1577" t="str">
            <v>Jayanti Bhai</v>
          </cell>
          <cell r="Q1577">
            <v>9998408902</v>
          </cell>
          <cell r="R1577" t="str">
            <v>Father</v>
          </cell>
          <cell r="S1577" t="str">
            <v>Lila Ben</v>
          </cell>
          <cell r="T1577" t="str">
            <v>At:sanand Gadhiya Chokadi Mata Ta:sanand Dist:ahmedabad State:Gujrat Pin:382110</v>
          </cell>
          <cell r="U1577" t="str">
            <v>At:Unava Ta:Unja Dist:Maheshna State:Gujrat Pin:384160</v>
          </cell>
          <cell r="V1577" t="str">
            <v>EHUPP1829R</v>
          </cell>
          <cell r="W1577">
            <v>545366616043</v>
          </cell>
          <cell r="X1577" t="str">
            <v>-</v>
          </cell>
          <cell r="Y1577" t="str">
            <v>ITI</v>
          </cell>
          <cell r="Z1577" t="str">
            <v>Welder</v>
          </cell>
          <cell r="AA1577" t="str">
            <v>-</v>
          </cell>
        </row>
        <row r="1578">
          <cell r="B1578" t="str">
            <v>C2307146</v>
          </cell>
          <cell r="C1578" t="str">
            <v>Production</v>
          </cell>
          <cell r="D1578" t="str">
            <v>Mixing</v>
          </cell>
          <cell r="E1578">
            <v>0</v>
          </cell>
          <cell r="F1578" t="str">
            <v>CW Operator</v>
          </cell>
          <cell r="G1578" t="str">
            <v>Skilled</v>
          </cell>
          <cell r="H1578">
            <v>45110</v>
          </cell>
          <cell r="I1578">
            <v>45151</v>
          </cell>
          <cell r="J1578">
            <v>0</v>
          </cell>
          <cell r="K1578" t="str">
            <v>Patel Romit Kumar Dinesh Bhai</v>
          </cell>
          <cell r="L1578">
            <v>20</v>
          </cell>
          <cell r="M1578">
            <v>37838</v>
          </cell>
          <cell r="N1578">
            <v>7096636926</v>
          </cell>
          <cell r="O1578" t="str">
            <v>patalromit2003@gmail.com</v>
          </cell>
          <cell r="P1578" t="str">
            <v>Dinesh Bhai</v>
          </cell>
          <cell r="Q1578">
            <v>9537703535</v>
          </cell>
          <cell r="R1578" t="str">
            <v>Father</v>
          </cell>
          <cell r="S1578" t="str">
            <v>HasumatiBen</v>
          </cell>
          <cell r="T1578" t="str">
            <v>At:sanand Gadhiya Chokadi Mata Ta:sanand Dist:ahmedabad State:Gujrat Pin:382110</v>
          </cell>
          <cell r="U1578" t="str">
            <v>At:Unava Ta:Unja Dist:Maheshna State:Gujrat Pin:384160</v>
          </cell>
          <cell r="V1578" t="str">
            <v>HDOPP4053A</v>
          </cell>
          <cell r="W1578">
            <v>879217396810</v>
          </cell>
          <cell r="X1578" t="str">
            <v>-</v>
          </cell>
          <cell r="Y1578" t="str">
            <v>ITI</v>
          </cell>
          <cell r="Z1578" t="str">
            <v>Diesel Mechanic</v>
          </cell>
          <cell r="AA1578" t="str">
            <v>-</v>
          </cell>
        </row>
        <row r="1579">
          <cell r="B1579" t="str">
            <v>C2307147</v>
          </cell>
          <cell r="C1579" t="str">
            <v xml:space="preserve">Production </v>
          </cell>
          <cell r="D1579" t="str">
            <v>Mixing</v>
          </cell>
          <cell r="E1579">
            <v>0</v>
          </cell>
          <cell r="F1579" t="str">
            <v>CW Operator</v>
          </cell>
          <cell r="G1579" t="str">
            <v>Skilled</v>
          </cell>
          <cell r="H1579" t="str">
            <v>13-07-2023</v>
          </cell>
          <cell r="I1579">
            <v>45271</v>
          </cell>
          <cell r="J1579">
            <v>0</v>
          </cell>
          <cell r="K1579" t="str">
            <v>Anupam Amresh Dikshit</v>
          </cell>
          <cell r="L1579">
            <v>25</v>
          </cell>
          <cell r="M1579">
            <v>35977</v>
          </cell>
          <cell r="N1579">
            <v>9650976881</v>
          </cell>
          <cell r="O1579" t="str">
            <v>anupamdikshit41@gmail.com</v>
          </cell>
          <cell r="P1579" t="str">
            <v>Amrish Dixit</v>
          </cell>
          <cell r="Q1579">
            <v>9580799102</v>
          </cell>
          <cell r="R1579" t="str">
            <v>Father</v>
          </cell>
          <cell r="S1579" t="str">
            <v>-</v>
          </cell>
          <cell r="T1579" t="str">
            <v>At:sanand Gadhiya Chokadi Mata Ta:sanand Dist:ahmedabad State:Gujrat Pin:382110</v>
          </cell>
          <cell r="U1579" t="str">
            <v>At:sarne Ta:Niamatabad Dist:Chandavali State:UP Pin:232101</v>
          </cell>
          <cell r="V1579" t="str">
            <v>CSYPD2467G</v>
          </cell>
          <cell r="W1579">
            <v>271388800762</v>
          </cell>
          <cell r="X1579" t="str">
            <v>-</v>
          </cell>
          <cell r="Y1579" t="str">
            <v>ITI</v>
          </cell>
          <cell r="Z1579" t="str">
            <v>Fitter</v>
          </cell>
          <cell r="AA1579" t="str">
            <v>-</v>
          </cell>
        </row>
        <row r="1580">
          <cell r="B1580" t="str">
            <v>C2307148</v>
          </cell>
          <cell r="C1580" t="str">
            <v xml:space="preserve">Production </v>
          </cell>
          <cell r="D1580" t="str">
            <v>Curing</v>
          </cell>
          <cell r="E1580">
            <v>0</v>
          </cell>
          <cell r="F1580" t="str">
            <v>CW Operator</v>
          </cell>
          <cell r="G1580" t="str">
            <v>Skilled</v>
          </cell>
          <cell r="H1580" t="str">
            <v>13-07-2023</v>
          </cell>
          <cell r="I1580">
            <v>0</v>
          </cell>
          <cell r="J1580">
            <v>0</v>
          </cell>
          <cell r="K1580" t="str">
            <v>Kondu Uttam Vidhole</v>
          </cell>
          <cell r="L1580">
            <v>25</v>
          </cell>
          <cell r="M1580">
            <v>35894</v>
          </cell>
          <cell r="N1580">
            <v>9764576725</v>
          </cell>
          <cell r="O1580" t="str">
            <v>konduvidhole2018@gmail.com</v>
          </cell>
          <cell r="P1580" t="str">
            <v>Uttam Vidhole</v>
          </cell>
          <cell r="Q1580">
            <v>7878828081</v>
          </cell>
          <cell r="R1580" t="str">
            <v>Father</v>
          </cell>
          <cell r="S1580" t="str">
            <v>Shobha Vidhole</v>
          </cell>
          <cell r="T1580" t="str">
            <v>At:sanand Mukti Dham Ta:sanand Dist:ahmedabad State:Gujrat Pin:382110</v>
          </cell>
          <cell r="U1580" t="str">
            <v>At:Karanji Ta:Malegaou Dist:Washim State:Maharashtra Pin:444504</v>
          </cell>
          <cell r="V1580" t="str">
            <v>BPTPV2605D</v>
          </cell>
          <cell r="W1580">
            <v>788637156955</v>
          </cell>
          <cell r="X1580" t="str">
            <v>-</v>
          </cell>
          <cell r="Y1580" t="str">
            <v>ITI</v>
          </cell>
          <cell r="Z1580" t="str">
            <v>Welder</v>
          </cell>
          <cell r="AA1580" t="str">
            <v>-</v>
          </cell>
        </row>
        <row r="1581">
          <cell r="B1581" t="str">
            <v>C2307149</v>
          </cell>
          <cell r="C1581" t="str">
            <v xml:space="preserve">Production </v>
          </cell>
          <cell r="D1581" t="str">
            <v>Tire building</v>
          </cell>
          <cell r="E1581">
            <v>0</v>
          </cell>
          <cell r="F1581" t="str">
            <v>CW Operator</v>
          </cell>
          <cell r="G1581" t="str">
            <v>Skilled</v>
          </cell>
          <cell r="H1581" t="str">
            <v>13-07-2023</v>
          </cell>
          <cell r="I1581">
            <v>45184</v>
          </cell>
          <cell r="J1581">
            <v>0</v>
          </cell>
          <cell r="K1581" t="str">
            <v>Makwana Manubhai</v>
          </cell>
          <cell r="L1581">
            <v>25</v>
          </cell>
          <cell r="M1581">
            <v>35937</v>
          </cell>
          <cell r="N1581">
            <v>7600530101</v>
          </cell>
          <cell r="O1581" t="str">
            <v>makvanamanu2577@gmail.com</v>
          </cell>
          <cell r="P1581" t="str">
            <v>Kantibhai</v>
          </cell>
          <cell r="Q1581">
            <v>9426558502</v>
          </cell>
          <cell r="R1581" t="str">
            <v>Father</v>
          </cell>
          <cell r="S1581" t="str">
            <v>Bhikhiben</v>
          </cell>
          <cell r="T1581" t="str">
            <v xml:space="preserve">At:Rabari Colony Ta:Ahmedabad Dist:ahmedabad State:Gujrat </v>
          </cell>
          <cell r="U1581" t="str">
            <v>At:Panibpur Ta:Meghraj Dist:arvalli State:Gujarat Pin:383251</v>
          </cell>
          <cell r="V1581" t="str">
            <v>GOLPM5726J</v>
          </cell>
          <cell r="W1581">
            <v>892316523896</v>
          </cell>
          <cell r="X1581" t="str">
            <v>-</v>
          </cell>
          <cell r="Y1581" t="str">
            <v>ITI</v>
          </cell>
          <cell r="Z1581" t="str">
            <v>Electician</v>
          </cell>
          <cell r="AA1581" t="str">
            <v>-</v>
          </cell>
        </row>
        <row r="1582">
          <cell r="B1582" t="str">
            <v>C2307150</v>
          </cell>
          <cell r="C1582" t="str">
            <v xml:space="preserve">Production </v>
          </cell>
          <cell r="D1582" t="str">
            <v>Curing</v>
          </cell>
          <cell r="E1582">
            <v>0</v>
          </cell>
          <cell r="F1582" t="str">
            <v>CW Operator</v>
          </cell>
          <cell r="G1582" t="str">
            <v>Skilled</v>
          </cell>
          <cell r="H1582" t="str">
            <v>13-07-2023</v>
          </cell>
          <cell r="I1582">
            <v>45203</v>
          </cell>
          <cell r="J1582">
            <v>0</v>
          </cell>
          <cell r="K1582" t="str">
            <v>Shubham Hiraji Kanade</v>
          </cell>
          <cell r="L1582">
            <v>25</v>
          </cell>
          <cell r="M1582">
            <v>35681</v>
          </cell>
          <cell r="N1582">
            <v>7709260895</v>
          </cell>
          <cell r="O1582" t="str">
            <v>kanadrshubham578@gmail.com</v>
          </cell>
          <cell r="P1582" t="str">
            <v>Harjibhai</v>
          </cell>
          <cell r="Q1582" t="str">
            <v>-</v>
          </cell>
          <cell r="R1582" t="str">
            <v>Father</v>
          </cell>
          <cell r="S1582" t="str">
            <v>-</v>
          </cell>
          <cell r="T1582" t="str">
            <v>At:sanand Mukti Dham Ta:sanand Dist:ahmedabad State:Gujrat Pin:382110</v>
          </cell>
          <cell r="U1582" t="str">
            <v>At:Mangruli Peth Ta:Warud Dist:Amrawati State:Maharashtra Pin:444908</v>
          </cell>
          <cell r="V1582" t="str">
            <v>HODPK7784H</v>
          </cell>
          <cell r="W1582">
            <v>682206622786</v>
          </cell>
          <cell r="X1582" t="str">
            <v>-</v>
          </cell>
          <cell r="Y1582" t="str">
            <v>ITI</v>
          </cell>
          <cell r="Z1582" t="str">
            <v>Welder</v>
          </cell>
          <cell r="AA1582" t="str">
            <v>-</v>
          </cell>
        </row>
        <row r="1583">
          <cell r="B1583" t="str">
            <v>C2307151</v>
          </cell>
          <cell r="C1583" t="str">
            <v xml:space="preserve">Production </v>
          </cell>
          <cell r="D1583" t="str">
            <v>Tire building</v>
          </cell>
          <cell r="E1583">
            <v>0</v>
          </cell>
          <cell r="F1583" t="str">
            <v>CW Operator</v>
          </cell>
          <cell r="G1583" t="str">
            <v>Skilled</v>
          </cell>
          <cell r="H1583" t="str">
            <v>13-07-2023</v>
          </cell>
          <cell r="I1583">
            <v>0</v>
          </cell>
          <cell r="J1583">
            <v>0</v>
          </cell>
          <cell r="K1583" t="str">
            <v>Brijkant</v>
          </cell>
          <cell r="L1583">
            <v>25</v>
          </cell>
          <cell r="M1583">
            <v>35925</v>
          </cell>
          <cell r="N1583">
            <v>8005812724</v>
          </cell>
          <cell r="O1583" t="str">
            <v>pbrajkant@gmail.com</v>
          </cell>
          <cell r="P1583" t="str">
            <v>Bhagvan Lal</v>
          </cell>
          <cell r="Q1583">
            <v>7568707522</v>
          </cell>
          <cell r="R1583" t="str">
            <v>Father</v>
          </cell>
          <cell r="S1583" t="str">
            <v>-</v>
          </cell>
          <cell r="T1583" t="str">
            <v>At:sanand Hajari Mata Ta:sanand Dist:ahmedabad State:Gujrat Pin:382110</v>
          </cell>
          <cell r="U1583" t="str">
            <v>At:Kot Kirana Ta:Raipur Dist:Pali State:Rajsthan Pin:306105</v>
          </cell>
          <cell r="V1583" t="str">
            <v>EBUPB2978B</v>
          </cell>
          <cell r="W1583">
            <v>355870001165</v>
          </cell>
          <cell r="X1583" t="str">
            <v>-</v>
          </cell>
          <cell r="Y1583" t="str">
            <v>ITI</v>
          </cell>
          <cell r="Z1583" t="str">
            <v>Fitter</v>
          </cell>
          <cell r="AA1583" t="str">
            <v>-</v>
          </cell>
        </row>
        <row r="1584">
          <cell r="B1584" t="str">
            <v>C2307152</v>
          </cell>
          <cell r="C1584" t="str">
            <v xml:space="preserve">Production </v>
          </cell>
          <cell r="D1584" t="str">
            <v>Curing</v>
          </cell>
          <cell r="E1584">
            <v>0</v>
          </cell>
          <cell r="F1584" t="str">
            <v>CW Operator</v>
          </cell>
          <cell r="G1584" t="str">
            <v>Skilled</v>
          </cell>
          <cell r="H1584" t="str">
            <v>13-07-2023</v>
          </cell>
          <cell r="I1584">
            <v>45135</v>
          </cell>
          <cell r="J1584">
            <v>0</v>
          </cell>
          <cell r="K1584" t="str">
            <v>Boricha Nikul</v>
          </cell>
          <cell r="L1584">
            <v>25</v>
          </cell>
          <cell r="M1584">
            <v>35790</v>
          </cell>
          <cell r="N1584">
            <v>7818866517</v>
          </cell>
          <cell r="O1584" t="str">
            <v>-</v>
          </cell>
          <cell r="P1584" t="str">
            <v>Bharatbhai</v>
          </cell>
          <cell r="Q1584">
            <v>6352704345</v>
          </cell>
          <cell r="R1584" t="str">
            <v>Father</v>
          </cell>
          <cell r="S1584" t="str">
            <v>-</v>
          </cell>
          <cell r="T1584" t="str">
            <v>At:sanand Mukti Dham Ta:sanand Dist:ahmedabad State:Gujrat Pin:382110</v>
          </cell>
          <cell r="U1584" t="str">
            <v>At:Chogati Ta:umrana Dist:Bhavanagar State:Gujarat Pin:364330</v>
          </cell>
          <cell r="V1584" t="str">
            <v>HHXPB6116F</v>
          </cell>
          <cell r="W1584">
            <v>749628252476</v>
          </cell>
          <cell r="X1584" t="str">
            <v>-</v>
          </cell>
          <cell r="Y1584" t="str">
            <v>ITI</v>
          </cell>
          <cell r="Z1584" t="str">
            <v>Fitter</v>
          </cell>
          <cell r="AA1584" t="str">
            <v>-</v>
          </cell>
        </row>
        <row r="1585">
          <cell r="B1585" t="str">
            <v>C2307153</v>
          </cell>
          <cell r="C1585" t="str">
            <v xml:space="preserve">Production </v>
          </cell>
          <cell r="D1585" t="str">
            <v>Tire Building</v>
          </cell>
          <cell r="E1585">
            <v>0</v>
          </cell>
          <cell r="F1585" t="str">
            <v>CW Operator</v>
          </cell>
          <cell r="G1585" t="str">
            <v>Skilled</v>
          </cell>
          <cell r="H1585" t="str">
            <v>13-07-2023</v>
          </cell>
          <cell r="I1585">
            <v>0</v>
          </cell>
          <cell r="J1585">
            <v>0</v>
          </cell>
          <cell r="K1585" t="str">
            <v>Dodiya Chintan</v>
          </cell>
          <cell r="L1585">
            <v>25</v>
          </cell>
          <cell r="M1585">
            <v>36104</v>
          </cell>
          <cell r="N1585">
            <v>6354754550</v>
          </cell>
          <cell r="O1585" t="str">
            <v>-</v>
          </cell>
          <cell r="P1585" t="str">
            <v>Dineshbhai</v>
          </cell>
          <cell r="Q1585" t="str">
            <v>-</v>
          </cell>
          <cell r="R1585" t="str">
            <v>Father</v>
          </cell>
          <cell r="S1585" t="str">
            <v>-</v>
          </cell>
          <cell r="T1585" t="str">
            <v>At:sanand Mukti Dham Ta:sanand Dist:ahmedabad State:Gujrat Pin:382110</v>
          </cell>
          <cell r="U1585" t="str">
            <v>At:Mathasuriya Ta:Kodidra Dist:Junagadh State:Gujarat Pin:362150</v>
          </cell>
          <cell r="V1585" t="str">
            <v>DYXPD7008H</v>
          </cell>
          <cell r="W1585">
            <v>689764007478</v>
          </cell>
          <cell r="X1585" t="str">
            <v>-</v>
          </cell>
          <cell r="Y1585" t="str">
            <v>ITI</v>
          </cell>
          <cell r="Z1585" t="str">
            <v>Fitter</v>
          </cell>
          <cell r="AA1585" t="str">
            <v>-</v>
          </cell>
        </row>
        <row r="1586">
          <cell r="B1586" t="str">
            <v>C2307154</v>
          </cell>
          <cell r="C1586" t="str">
            <v>Production</v>
          </cell>
          <cell r="D1586" t="str">
            <v>Tire Building</v>
          </cell>
          <cell r="E1586">
            <v>0</v>
          </cell>
          <cell r="F1586" t="str">
            <v>CW Operator</v>
          </cell>
          <cell r="G1586" t="str">
            <v>Skilled</v>
          </cell>
          <cell r="H1586">
            <v>45124</v>
          </cell>
          <cell r="I1586">
            <v>45143</v>
          </cell>
          <cell r="J1586">
            <v>0</v>
          </cell>
          <cell r="K1586" t="str">
            <v>Vraj Nileshkumar</v>
          </cell>
          <cell r="L1586">
            <v>20</v>
          </cell>
          <cell r="M1586">
            <v>37771</v>
          </cell>
          <cell r="N1586">
            <v>9512303005</v>
          </cell>
          <cell r="O1586" t="str">
            <v>vrajkansara30523@gmail.com</v>
          </cell>
          <cell r="P1586" t="str">
            <v>Nilesh Kumar</v>
          </cell>
          <cell r="Q1586">
            <v>7874570466</v>
          </cell>
          <cell r="R1586" t="str">
            <v>Father</v>
          </cell>
          <cell r="S1586" t="str">
            <v>Hinisha Ben</v>
          </cell>
          <cell r="T1586" t="str">
            <v>At:Jashoda Nagar Dist:Ahmedabad State:Gujrat</v>
          </cell>
          <cell r="U1586" t="str">
            <v>At:Pachhal Ta:Khambhat Dist:Anand State:Gujrat Pin:388620</v>
          </cell>
          <cell r="V1586" t="str">
            <v>MBGPK1212B</v>
          </cell>
          <cell r="W1586">
            <v>345483047952</v>
          </cell>
          <cell r="X1586" t="str">
            <v>-</v>
          </cell>
          <cell r="Y1586" t="str">
            <v>ITI</v>
          </cell>
          <cell r="Z1586" t="str">
            <v>Fitter</v>
          </cell>
          <cell r="AA1586" t="str">
            <v>-</v>
          </cell>
        </row>
        <row r="1587">
          <cell r="B1587" t="str">
            <v>C2307155</v>
          </cell>
          <cell r="C1587" t="str">
            <v>Production</v>
          </cell>
          <cell r="D1587" t="str">
            <v>Tire Building</v>
          </cell>
          <cell r="E1587">
            <v>0</v>
          </cell>
          <cell r="F1587" t="str">
            <v>CW Operator</v>
          </cell>
          <cell r="G1587" t="str">
            <v>Skilled</v>
          </cell>
          <cell r="H1587">
            <v>45124</v>
          </cell>
          <cell r="I1587">
            <v>0</v>
          </cell>
          <cell r="J1587">
            <v>0</v>
          </cell>
          <cell r="K1587" t="str">
            <v>Dhirendrakumar Ramnivash Yadav</v>
          </cell>
          <cell r="L1587">
            <v>27</v>
          </cell>
          <cell r="M1587">
            <v>35067</v>
          </cell>
          <cell r="N1587">
            <v>7052057461</v>
          </cell>
          <cell r="O1587" t="str">
            <v>yadavdhirendra081@gmail.com</v>
          </cell>
          <cell r="P1587" t="str">
            <v>Ramnivash</v>
          </cell>
          <cell r="Q1587">
            <v>6358067156</v>
          </cell>
          <cell r="R1587" t="str">
            <v>Father</v>
          </cell>
          <cell r="S1587" t="str">
            <v>Bachi Devi</v>
          </cell>
          <cell r="T1587" t="str">
            <v>At:sanand Mukti Dham Ta:sanand Dist:ahmedabad State:Gujrat Pin:382110</v>
          </cell>
          <cell r="U1587" t="str">
            <v>At:Sarauli Ta:Nari Pachdeora Dist:Ghazipur State:U.P Pin:233302</v>
          </cell>
          <cell r="V1587" t="str">
            <v>ARXPY9256E</v>
          </cell>
          <cell r="W1587">
            <v>928241788605</v>
          </cell>
          <cell r="X1587" t="str">
            <v>-</v>
          </cell>
          <cell r="Y1587" t="str">
            <v>ITI</v>
          </cell>
          <cell r="Z1587" t="str">
            <v>Fitter</v>
          </cell>
          <cell r="AA1587" t="str">
            <v>-</v>
          </cell>
        </row>
        <row r="1588">
          <cell r="B1588" t="str">
            <v>C2307156</v>
          </cell>
          <cell r="C1588" t="str">
            <v>Production</v>
          </cell>
          <cell r="D1588" t="str">
            <v>Tire Building</v>
          </cell>
          <cell r="E1588">
            <v>0</v>
          </cell>
          <cell r="F1588" t="str">
            <v>CW Operator</v>
          </cell>
          <cell r="G1588" t="str">
            <v>Skilled</v>
          </cell>
          <cell r="H1588">
            <v>45124</v>
          </cell>
          <cell r="I1588">
            <v>0</v>
          </cell>
          <cell r="J1588">
            <v>0</v>
          </cell>
          <cell r="K1588" t="str">
            <v>Pravat Singh Madan Singh</v>
          </cell>
          <cell r="L1588">
            <v>21</v>
          </cell>
          <cell r="M1588">
            <v>37398</v>
          </cell>
          <cell r="N1588">
            <v>9893098705</v>
          </cell>
          <cell r="O1588" t="str">
            <v>parvatsingrajput0@gmail.com</v>
          </cell>
          <cell r="P1588" t="str">
            <v>Madan Singh</v>
          </cell>
          <cell r="Q1588">
            <v>9301528949</v>
          </cell>
          <cell r="R1588" t="str">
            <v>Father</v>
          </cell>
          <cell r="S1588" t="str">
            <v>Pavan Kunvar</v>
          </cell>
          <cell r="T1588" t="str">
            <v>At:sanand Gadhiya Chokadi Mata Ta:sanand Dist:ahmedabad State:Gujrat Pin:382110</v>
          </cell>
          <cell r="U1588" t="str">
            <v>At:Deori Ta:Mandsaur State:M.P Pin:458558</v>
          </cell>
          <cell r="V1588" t="str">
            <v>GLAPR2696C</v>
          </cell>
          <cell r="W1588">
            <v>675488640875</v>
          </cell>
          <cell r="X1588" t="str">
            <v>-</v>
          </cell>
          <cell r="Y1588" t="str">
            <v>ITI</v>
          </cell>
          <cell r="Z1588" t="str">
            <v>Electician</v>
          </cell>
          <cell r="AA1588" t="str">
            <v>-</v>
          </cell>
        </row>
        <row r="1589">
          <cell r="B1589" t="str">
            <v>C2307157</v>
          </cell>
          <cell r="C1589" t="str">
            <v>Production</v>
          </cell>
          <cell r="D1589" t="str">
            <v>Tire Building</v>
          </cell>
          <cell r="E1589">
            <v>0</v>
          </cell>
          <cell r="F1589" t="str">
            <v>CW Operator</v>
          </cell>
          <cell r="G1589" t="str">
            <v>Skilled</v>
          </cell>
          <cell r="H1589">
            <v>45124</v>
          </cell>
          <cell r="I1589">
            <v>45157</v>
          </cell>
          <cell r="J1589">
            <v>0</v>
          </cell>
          <cell r="K1589" t="str">
            <v>Dineshkumar Ramdev Paswan</v>
          </cell>
          <cell r="L1589">
            <v>24</v>
          </cell>
          <cell r="M1589">
            <v>36089</v>
          </cell>
          <cell r="N1589">
            <v>9507384114</v>
          </cell>
          <cell r="O1589" t="str">
            <v>dineshkumarpaswanu@gmail.com</v>
          </cell>
          <cell r="P1589" t="str">
            <v>Ramdev Paswan</v>
          </cell>
          <cell r="Q1589">
            <v>9771127593</v>
          </cell>
          <cell r="R1589" t="str">
            <v>Father</v>
          </cell>
          <cell r="S1589" t="str">
            <v>Gita Ben</v>
          </cell>
          <cell r="T1589" t="str">
            <v>At:sanand Mukti Dham Ta:sanand Dist:ahmedabad State:Gujrat Pin:382110</v>
          </cell>
          <cell r="U1589" t="str">
            <v>At:Tulsiyahi Ta:Khajali Dist:Chandar Gobraura Satate:Bihar Pin:847228</v>
          </cell>
          <cell r="V1589" t="str">
            <v>DXAPP0039N</v>
          </cell>
          <cell r="W1589">
            <v>413446635263</v>
          </cell>
          <cell r="X1589" t="str">
            <v>-</v>
          </cell>
          <cell r="Y1589" t="str">
            <v>ITI</v>
          </cell>
          <cell r="Z1589" t="str">
            <v>Electician</v>
          </cell>
          <cell r="AA1589" t="str">
            <v>-</v>
          </cell>
        </row>
        <row r="1590">
          <cell r="B1590" t="str">
            <v>C2307158</v>
          </cell>
          <cell r="C1590" t="str">
            <v>Production</v>
          </cell>
          <cell r="D1590" t="str">
            <v>Tire Building</v>
          </cell>
          <cell r="E1590">
            <v>0</v>
          </cell>
          <cell r="F1590" t="str">
            <v>CW Operator</v>
          </cell>
          <cell r="G1590" t="str">
            <v>Skilled</v>
          </cell>
          <cell r="H1590">
            <v>45124</v>
          </cell>
          <cell r="I1590">
            <v>0</v>
          </cell>
          <cell r="J1590">
            <v>0</v>
          </cell>
          <cell r="K1590" t="str">
            <v>Abhishek Pramod Tiwari</v>
          </cell>
          <cell r="L1590">
            <v>23</v>
          </cell>
          <cell r="M1590">
            <v>36550</v>
          </cell>
          <cell r="N1590">
            <v>7069632008</v>
          </cell>
          <cell r="O1590" t="str">
            <v>at602995@gmail.com</v>
          </cell>
          <cell r="P1590" t="str">
            <v>Pramod</v>
          </cell>
          <cell r="Q1590">
            <v>8969586127</v>
          </cell>
          <cell r="R1590" t="str">
            <v>Father</v>
          </cell>
          <cell r="S1590" t="str">
            <v>Manorama Devi</v>
          </cell>
          <cell r="T1590" t="str">
            <v>At:sanand Hajari Mata Ta:sanand Dist:ahmedabad State:Gujrat Pin:382110</v>
          </cell>
          <cell r="U1590" t="str">
            <v>At:Kathoda Ta:Mukharow Dist:Noan State:Bihar Pin:802132</v>
          </cell>
          <cell r="V1590" t="str">
            <v>BTIPT2599B</v>
          </cell>
          <cell r="W1590">
            <v>445593931209</v>
          </cell>
          <cell r="X1590" t="str">
            <v>-</v>
          </cell>
          <cell r="Y1590" t="str">
            <v>ITI</v>
          </cell>
          <cell r="Z1590" t="str">
            <v>Electician</v>
          </cell>
          <cell r="AA1590" t="str">
            <v>-</v>
          </cell>
        </row>
        <row r="1591">
          <cell r="B1591" t="str">
            <v>C2307159</v>
          </cell>
          <cell r="C1591" t="str">
            <v>Production</v>
          </cell>
          <cell r="D1591" t="str">
            <v>Tire Building</v>
          </cell>
          <cell r="E1591">
            <v>0</v>
          </cell>
          <cell r="F1591" t="str">
            <v>CW Operator</v>
          </cell>
          <cell r="G1591" t="str">
            <v>Skilled</v>
          </cell>
          <cell r="H1591">
            <v>45124</v>
          </cell>
          <cell r="I1591">
            <v>0</v>
          </cell>
          <cell r="J1591">
            <v>0</v>
          </cell>
          <cell r="K1591" t="str">
            <v>Kartikkumar Ram Singh</v>
          </cell>
          <cell r="L1591">
            <v>27</v>
          </cell>
          <cell r="M1591">
            <v>35063</v>
          </cell>
          <cell r="N1591">
            <v>7599294530</v>
          </cell>
          <cell r="O1591" t="str">
            <v>kartik556@yahoo.com</v>
          </cell>
          <cell r="P1591" t="str">
            <v>Ram Singh</v>
          </cell>
          <cell r="Q1591">
            <v>8899161964</v>
          </cell>
          <cell r="R1591" t="str">
            <v>Father</v>
          </cell>
          <cell r="S1591" t="str">
            <v>Rekha Devi</v>
          </cell>
          <cell r="T1591" t="str">
            <v>Sarkhej Chokadi</v>
          </cell>
          <cell r="U1591" t="str">
            <v>At:Barnahal Ta:Mainpuri State:U.P Pin:205261</v>
          </cell>
          <cell r="V1591" t="str">
            <v>HYVPK1509N</v>
          </cell>
          <cell r="W1591">
            <v>201972739394</v>
          </cell>
          <cell r="X1591" t="str">
            <v>-</v>
          </cell>
          <cell r="Y1591" t="str">
            <v>ITI</v>
          </cell>
          <cell r="Z1591" t="str">
            <v>Electician</v>
          </cell>
          <cell r="AA1591" t="str">
            <v>-</v>
          </cell>
        </row>
        <row r="1592">
          <cell r="B1592" t="str">
            <v>C2307160</v>
          </cell>
          <cell r="C1592" t="str">
            <v>Production</v>
          </cell>
          <cell r="D1592" t="str">
            <v>Tire Building</v>
          </cell>
          <cell r="E1592">
            <v>0</v>
          </cell>
          <cell r="F1592" t="str">
            <v>CW Operator</v>
          </cell>
          <cell r="G1592" t="str">
            <v>Skilled</v>
          </cell>
          <cell r="H1592">
            <v>45124</v>
          </cell>
          <cell r="I1592">
            <v>0</v>
          </cell>
          <cell r="J1592">
            <v>0</v>
          </cell>
          <cell r="K1592" t="str">
            <v>Govind Singh Kok Singh</v>
          </cell>
          <cell r="L1592">
            <v>23</v>
          </cell>
          <cell r="M1592">
            <v>36886</v>
          </cell>
          <cell r="N1592">
            <v>8462805868</v>
          </cell>
          <cell r="O1592" t="str">
            <v>govin26122000@gmail.com</v>
          </cell>
          <cell r="P1592" t="str">
            <v>Kok Singh</v>
          </cell>
          <cell r="Q1592">
            <v>62657881100</v>
          </cell>
          <cell r="R1592" t="str">
            <v>Father</v>
          </cell>
          <cell r="S1592" t="str">
            <v>suman Devi</v>
          </cell>
          <cell r="T1592" t="str">
            <v>At:sanand Mukti Dham Ta:sanand Dist:ahmedabad State:Gujrat Pin:382110</v>
          </cell>
          <cell r="U1592" t="str">
            <v>At:Sojana Ta:Bhander Dist:Datia State:M.P Pin:475336</v>
          </cell>
          <cell r="V1592" t="str">
            <v>-</v>
          </cell>
          <cell r="W1592">
            <v>847162340080</v>
          </cell>
          <cell r="X1592" t="str">
            <v>-</v>
          </cell>
          <cell r="Y1592" t="str">
            <v>ITI</v>
          </cell>
          <cell r="Z1592" t="str">
            <v>Electician</v>
          </cell>
          <cell r="AA1592" t="str">
            <v>-</v>
          </cell>
        </row>
        <row r="1593">
          <cell r="B1593" t="str">
            <v>C2307161</v>
          </cell>
          <cell r="C1593" t="str">
            <v>Production</v>
          </cell>
          <cell r="D1593" t="str">
            <v>Mixing</v>
          </cell>
          <cell r="E1593">
            <v>0</v>
          </cell>
          <cell r="F1593" t="str">
            <v>CW Operator</v>
          </cell>
          <cell r="G1593" t="str">
            <v>Skilled</v>
          </cell>
          <cell r="H1593">
            <v>45124</v>
          </cell>
          <cell r="I1593">
            <v>45134</v>
          </cell>
          <cell r="J1593">
            <v>0</v>
          </cell>
          <cell r="K1593" t="str">
            <v>Savan Jetha Bhai Nakum</v>
          </cell>
          <cell r="L1593">
            <v>20</v>
          </cell>
          <cell r="M1593">
            <v>37901</v>
          </cell>
          <cell r="N1593">
            <v>7046370691</v>
          </cell>
          <cell r="O1593" t="str">
            <v>savannakum064@gmail.com</v>
          </cell>
          <cell r="P1593" t="str">
            <v>Jetha Bhai</v>
          </cell>
          <cell r="Q1593">
            <v>9033338248</v>
          </cell>
          <cell r="R1593" t="str">
            <v>Father</v>
          </cell>
          <cell r="S1593" t="str">
            <v>Day Ben</v>
          </cell>
          <cell r="T1593" t="str">
            <v>At:Ctm Dist:Ahamedabad State:Gujrat</v>
          </cell>
          <cell r="U1593" t="str">
            <v>At:Ramnagar Dist:Devbhumi Dvarika State:Gujrat Pin:361305</v>
          </cell>
          <cell r="V1593" t="str">
            <v>CZMPN7650N</v>
          </cell>
          <cell r="W1593">
            <v>357696640841</v>
          </cell>
          <cell r="X1593" t="str">
            <v>-</v>
          </cell>
          <cell r="Y1593" t="str">
            <v>ITI</v>
          </cell>
          <cell r="Z1593" t="str">
            <v>Aoto Mobile</v>
          </cell>
          <cell r="AA1593" t="str">
            <v>-</v>
          </cell>
        </row>
        <row r="1594">
          <cell r="B1594" t="str">
            <v>C2307162</v>
          </cell>
          <cell r="C1594" t="str">
            <v>Production</v>
          </cell>
          <cell r="D1594" t="str">
            <v xml:space="preserve">Curing </v>
          </cell>
          <cell r="E1594">
            <v>0</v>
          </cell>
          <cell r="F1594" t="str">
            <v>CW Operator</v>
          </cell>
          <cell r="G1594" t="str">
            <v>Skilled</v>
          </cell>
          <cell r="H1594">
            <v>45124</v>
          </cell>
          <cell r="I1594">
            <v>0</v>
          </cell>
          <cell r="J1594">
            <v>0</v>
          </cell>
          <cell r="K1594" t="str">
            <v>Yogeshkumar Rammilan Prajapati</v>
          </cell>
          <cell r="L1594">
            <v>31</v>
          </cell>
          <cell r="M1594">
            <v>33635</v>
          </cell>
          <cell r="N1594">
            <v>9648286721</v>
          </cell>
          <cell r="O1594" t="str">
            <v>yogeshkumar228161@gmail.com</v>
          </cell>
          <cell r="P1594" t="str">
            <v>Rammilan</v>
          </cell>
          <cell r="Q1594">
            <v>8924992194</v>
          </cell>
          <cell r="R1594" t="str">
            <v>Father</v>
          </cell>
          <cell r="S1594" t="str">
            <v>Vimala Ben</v>
          </cell>
          <cell r="T1594" t="str">
            <v>At:sanand Mukti Dham Ta:sanand Dist:ahmedabad State:Gujrat Pin:382110</v>
          </cell>
          <cell r="U1594" t="str">
            <v>At:Udhranpur Dist:Sultanpur State:U.P Pin:228161</v>
          </cell>
          <cell r="V1594" t="str">
            <v>CZPPP7484M</v>
          </cell>
          <cell r="W1594">
            <v>675681914292</v>
          </cell>
          <cell r="X1594" t="str">
            <v>-</v>
          </cell>
          <cell r="Y1594" t="str">
            <v>ITI</v>
          </cell>
          <cell r="Z1594" t="str">
            <v>Fitter</v>
          </cell>
          <cell r="AA1594" t="str">
            <v>-</v>
          </cell>
        </row>
        <row r="1595">
          <cell r="B1595" t="str">
            <v>C2307163</v>
          </cell>
          <cell r="C1595" t="str">
            <v>Production</v>
          </cell>
          <cell r="D1595" t="str">
            <v xml:space="preserve">Curing </v>
          </cell>
          <cell r="E1595">
            <v>0</v>
          </cell>
          <cell r="F1595" t="str">
            <v>CW Operator</v>
          </cell>
          <cell r="G1595" t="str">
            <v>Skilled</v>
          </cell>
          <cell r="H1595">
            <v>45124</v>
          </cell>
          <cell r="I1595">
            <v>45159</v>
          </cell>
          <cell r="J1595">
            <v>0</v>
          </cell>
          <cell r="K1595" t="str">
            <v>Alok Verma Rajendra Mahato</v>
          </cell>
          <cell r="L1595">
            <v>19</v>
          </cell>
          <cell r="M1595">
            <v>38032</v>
          </cell>
          <cell r="N1595">
            <v>8582078953</v>
          </cell>
          <cell r="O1595" t="str">
            <v>alokkumar815315@gmail.com</v>
          </cell>
          <cell r="P1595" t="str">
            <v>Rajendra Mahato</v>
          </cell>
          <cell r="Q1595">
            <v>9521422399</v>
          </cell>
          <cell r="R1595" t="str">
            <v>Father</v>
          </cell>
          <cell r="S1595" t="str">
            <v>Manjula Ben</v>
          </cell>
          <cell r="T1595" t="str">
            <v>At:sanand Hajari Mata Ta:sanand Dist:ahmedabad State:Gujrat Pin:382110</v>
          </cell>
          <cell r="U1595" t="str">
            <v>At:Madanpura Ta:Lataki Dist:Giridih State:Jharkhand Pin:815313</v>
          </cell>
          <cell r="V1595" t="str">
            <v>-</v>
          </cell>
          <cell r="W1595">
            <v>544579651337</v>
          </cell>
          <cell r="X1595" t="str">
            <v>-</v>
          </cell>
          <cell r="Y1595" t="str">
            <v>ITI</v>
          </cell>
          <cell r="Z1595" t="str">
            <v>Electician</v>
          </cell>
          <cell r="AA1595" t="str">
            <v>-</v>
          </cell>
        </row>
        <row r="1596">
          <cell r="B1596" t="str">
            <v>C2307164</v>
          </cell>
          <cell r="C1596" t="str">
            <v>Production</v>
          </cell>
          <cell r="D1596" t="str">
            <v xml:space="preserve">Curing </v>
          </cell>
          <cell r="E1596">
            <v>0</v>
          </cell>
          <cell r="F1596" t="str">
            <v>CW Operator</v>
          </cell>
          <cell r="G1596" t="str">
            <v>Skilled</v>
          </cell>
          <cell r="H1596">
            <v>45124</v>
          </cell>
          <cell r="I1596">
            <v>45140</v>
          </cell>
          <cell r="J1596">
            <v>0</v>
          </cell>
          <cell r="K1596" t="str">
            <v>Sunilkumar Gautam Kumar</v>
          </cell>
          <cell r="L1596">
            <v>26</v>
          </cell>
          <cell r="M1596">
            <v>35301</v>
          </cell>
          <cell r="N1596">
            <v>9559555183</v>
          </cell>
          <cell r="O1596" t="str">
            <v>sk9589656@gmail.com</v>
          </cell>
          <cell r="P1596" t="str">
            <v>Gautam Kumar</v>
          </cell>
          <cell r="Q1596">
            <v>7991512795</v>
          </cell>
          <cell r="R1596" t="str">
            <v>Father</v>
          </cell>
          <cell r="S1596" t="str">
            <v>israwati Devi</v>
          </cell>
          <cell r="T1596" t="str">
            <v>At:sanand Mukti Dham Ta:sanand Dist:ahmedabad State:Gujrat Pin:382110</v>
          </cell>
          <cell r="U1596" t="str">
            <v>At:Rampurwa Ta:Maharajganj Dist:Laxmipurkhurd State:U.P Pin:273305</v>
          </cell>
          <cell r="V1596" t="str">
            <v>EKFPS3446P</v>
          </cell>
          <cell r="W1596">
            <v>910784071266</v>
          </cell>
          <cell r="X1596" t="str">
            <v>-</v>
          </cell>
          <cell r="Y1596" t="str">
            <v>ITI</v>
          </cell>
          <cell r="Z1596" t="str">
            <v>Welder</v>
          </cell>
          <cell r="AA1596" t="str">
            <v>-</v>
          </cell>
        </row>
        <row r="1597">
          <cell r="B1597" t="str">
            <v>C2307165</v>
          </cell>
          <cell r="C1597" t="str">
            <v>Production</v>
          </cell>
          <cell r="D1597" t="str">
            <v>Extrusion</v>
          </cell>
          <cell r="E1597">
            <v>0</v>
          </cell>
          <cell r="F1597" t="str">
            <v>CW Operator</v>
          </cell>
          <cell r="G1597" t="str">
            <v>Skilled</v>
          </cell>
          <cell r="H1597">
            <v>45131</v>
          </cell>
          <cell r="I1597">
            <v>45204</v>
          </cell>
          <cell r="J1597">
            <v>0</v>
          </cell>
          <cell r="K1597" t="str">
            <v>Mayur Bhai Ashok Bhai Rana</v>
          </cell>
          <cell r="L1597">
            <v>20</v>
          </cell>
          <cell r="M1597">
            <v>37834</v>
          </cell>
          <cell r="N1597">
            <v>7096145729</v>
          </cell>
          <cell r="O1597" t="str">
            <v>ranamayur1823@gmail.com</v>
          </cell>
          <cell r="P1597" t="str">
            <v>Ashok Bhai</v>
          </cell>
          <cell r="Q1597">
            <v>9099861716</v>
          </cell>
          <cell r="R1597" t="str">
            <v>Father</v>
          </cell>
          <cell r="S1597" t="str">
            <v>Kushum Ben</v>
          </cell>
          <cell r="T1597" t="str">
            <v>At:Jashoda Nagar Dist:Ahmedabad State:Gujrat</v>
          </cell>
          <cell r="U1597" t="str">
            <v>At:Khambhat Dist:Aanand State:Gujrat Pin:388620</v>
          </cell>
          <cell r="V1597" t="str">
            <v>FQTPR0766L</v>
          </cell>
          <cell r="W1597">
            <v>202959060696</v>
          </cell>
          <cell r="X1597" t="str">
            <v>-</v>
          </cell>
          <cell r="Y1597" t="str">
            <v>ITI</v>
          </cell>
          <cell r="Z1597" t="str">
            <v>Wireman</v>
          </cell>
          <cell r="AA1597" t="str">
            <v>-</v>
          </cell>
        </row>
        <row r="1598">
          <cell r="B1598" t="str">
            <v>C2308166</v>
          </cell>
          <cell r="C1598" t="str">
            <v>Production</v>
          </cell>
          <cell r="D1598" t="str">
            <v>Calender</v>
          </cell>
          <cell r="E1598">
            <v>0</v>
          </cell>
          <cell r="F1598" t="str">
            <v>CW Operator</v>
          </cell>
          <cell r="G1598" t="str">
            <v>Skilled</v>
          </cell>
          <cell r="H1598">
            <v>45139</v>
          </cell>
          <cell r="I1598">
            <v>45272</v>
          </cell>
          <cell r="J1598">
            <v>0</v>
          </cell>
          <cell r="K1598" t="str">
            <v>Rana Uravesh PravinKumar</v>
          </cell>
          <cell r="L1598">
            <v>21</v>
          </cell>
          <cell r="M1598">
            <v>37225</v>
          </cell>
          <cell r="N1598">
            <v>70164887426</v>
          </cell>
          <cell r="O1598" t="str">
            <v>urveshrana02@gmail.com</v>
          </cell>
          <cell r="P1598" t="str">
            <v>Pravin Bhai</v>
          </cell>
          <cell r="Q1598">
            <v>9824406724</v>
          </cell>
          <cell r="R1598" t="str">
            <v>Father</v>
          </cell>
          <cell r="S1598" t="str">
            <v>Shudha Ben</v>
          </cell>
          <cell r="T1598" t="str">
            <v>At:RTO Dist:Ahmedabad State:Gujrat</v>
          </cell>
          <cell r="U1598" t="str">
            <v>At:Sahibag Dist:Ahmedabad State:Gujrat Pin:380004</v>
          </cell>
          <cell r="V1598" t="str">
            <v>EQOPR0729F</v>
          </cell>
          <cell r="W1598">
            <v>285117324998</v>
          </cell>
          <cell r="X1598" t="str">
            <v>-</v>
          </cell>
          <cell r="Y1598" t="str">
            <v>ITI</v>
          </cell>
          <cell r="Z1598" t="str">
            <v>Motor Mechanic</v>
          </cell>
          <cell r="AA1598" t="str">
            <v>-</v>
          </cell>
        </row>
        <row r="1599">
          <cell r="B1599" t="str">
            <v>C2308167</v>
          </cell>
          <cell r="C1599" t="str">
            <v>Production</v>
          </cell>
          <cell r="D1599" t="str">
            <v>Tire Building</v>
          </cell>
          <cell r="E1599">
            <v>0</v>
          </cell>
          <cell r="F1599" t="str">
            <v>CW Operator</v>
          </cell>
          <cell r="G1599" t="str">
            <v>Skilled</v>
          </cell>
          <cell r="H1599">
            <v>45139</v>
          </cell>
          <cell r="I1599">
            <v>0</v>
          </cell>
          <cell r="J1599">
            <v>0</v>
          </cell>
          <cell r="K1599" t="str">
            <v xml:space="preserve">Sandeep Rambadan Maddheshiya </v>
          </cell>
          <cell r="L1599">
            <v>27</v>
          </cell>
          <cell r="M1599">
            <v>35099</v>
          </cell>
          <cell r="N1599">
            <v>9198899167</v>
          </cell>
          <cell r="O1599" t="str">
            <v>sm394728@gmail.com</v>
          </cell>
          <cell r="P1599" t="str">
            <v>Rambadan</v>
          </cell>
          <cell r="Q1599">
            <v>8887702434</v>
          </cell>
          <cell r="R1599" t="str">
            <v>Father</v>
          </cell>
          <cell r="S1599" t="str">
            <v>GuddiDevi</v>
          </cell>
          <cell r="T1599" t="str">
            <v>At:sanand Gadhiya Chokadi Mata Ta:sanand Dist:ahmedabad State:Gujrat Pin:382110</v>
          </cell>
          <cell r="U1599" t="str">
            <v>At:Manek Pur Ta:Ajgara Mashrki Dist:Azamgarh State:U.P Pin:276122</v>
          </cell>
          <cell r="V1599" t="str">
            <v>CLXPM1970K</v>
          </cell>
          <cell r="W1599">
            <v>616172860227</v>
          </cell>
          <cell r="X1599" t="str">
            <v>-</v>
          </cell>
          <cell r="Y1599" t="str">
            <v>ITI</v>
          </cell>
          <cell r="Z1599" t="str">
            <v>Fitter</v>
          </cell>
          <cell r="AA1599" t="str">
            <v>-</v>
          </cell>
        </row>
        <row r="1600">
          <cell r="B1600" t="str">
            <v>C2308168</v>
          </cell>
          <cell r="C1600" t="str">
            <v>Production</v>
          </cell>
          <cell r="D1600" t="str">
            <v>Curing</v>
          </cell>
          <cell r="E1600">
            <v>0</v>
          </cell>
          <cell r="F1600" t="str">
            <v>CW Operator</v>
          </cell>
          <cell r="G1600" t="str">
            <v>Skilled</v>
          </cell>
          <cell r="H1600">
            <v>45139</v>
          </cell>
          <cell r="I1600">
            <v>0</v>
          </cell>
          <cell r="J1600">
            <v>0</v>
          </cell>
          <cell r="K1600" t="str">
            <v>Nagendra Nandelal Chauhan</v>
          </cell>
          <cell r="L1600">
            <v>23</v>
          </cell>
          <cell r="M1600">
            <v>36888</v>
          </cell>
          <cell r="N1600">
            <v>6393864795</v>
          </cell>
          <cell r="O1600" t="str">
            <v>chmea4795@gmail.com</v>
          </cell>
          <cell r="P1600" t="str">
            <v>Nandlal</v>
          </cell>
          <cell r="Q1600">
            <v>7007856981</v>
          </cell>
          <cell r="R1600" t="str">
            <v>Father</v>
          </cell>
          <cell r="S1600" t="str">
            <v>Champa Devi</v>
          </cell>
          <cell r="T1600" t="str">
            <v>At:sanand Gadhiya Chokadi Mata Ta:sanand Dist:ahmedabad State:Gujrat Pin:382110</v>
          </cell>
          <cell r="U1600" t="str">
            <v>At:Bachhapar Dist:Ballia State:U.P Pin:277303</v>
          </cell>
          <cell r="V1600" t="str">
            <v>BZKPC9967J</v>
          </cell>
          <cell r="W1600">
            <v>600537313493</v>
          </cell>
          <cell r="X1600" t="str">
            <v>-</v>
          </cell>
          <cell r="Y1600" t="str">
            <v>ITI</v>
          </cell>
          <cell r="Z1600" t="str">
            <v>Fitter</v>
          </cell>
          <cell r="AA1600" t="str">
            <v>-</v>
          </cell>
        </row>
        <row r="1601">
          <cell r="B1601" t="str">
            <v>C2308169</v>
          </cell>
          <cell r="C1601" t="str">
            <v>Production</v>
          </cell>
          <cell r="D1601" t="str">
            <v>Mixing</v>
          </cell>
          <cell r="E1601">
            <v>0</v>
          </cell>
          <cell r="F1601" t="str">
            <v>CW Operator</v>
          </cell>
          <cell r="G1601" t="str">
            <v>Skilled</v>
          </cell>
          <cell r="H1601">
            <v>45145</v>
          </cell>
          <cell r="I1601">
            <v>0</v>
          </cell>
          <cell r="J1601">
            <v>0</v>
          </cell>
          <cell r="K1601" t="str">
            <v>Chandrakant Kumar Sudrashan Prasad</v>
          </cell>
          <cell r="L1601">
            <v>24</v>
          </cell>
          <cell r="M1601">
            <v>36242</v>
          </cell>
          <cell r="N1601">
            <v>9113352096</v>
          </cell>
          <cell r="O1601" t="str">
            <v>chandrakantkr23031999@gmail.com</v>
          </cell>
          <cell r="P1601" t="str">
            <v>Sudrashan Prashad</v>
          </cell>
          <cell r="Q1601">
            <v>8294314538</v>
          </cell>
          <cell r="R1601" t="str">
            <v>Father</v>
          </cell>
          <cell r="S1601" t="str">
            <v>Sushama Devi</v>
          </cell>
          <cell r="T1601" t="str">
            <v>At:sanand Hajari Mata Ta:sanand Dist:ahmedabad State:Gujrat Pin:382110</v>
          </cell>
          <cell r="U1601" t="str">
            <v>At:DharamPur Dist:Jehenabad State:Bihar Pin:804408</v>
          </cell>
          <cell r="V1601" t="str">
            <v>IAUPK8463F</v>
          </cell>
          <cell r="W1601">
            <v>662954721230</v>
          </cell>
          <cell r="X1601" t="str">
            <v>-</v>
          </cell>
          <cell r="Y1601" t="str">
            <v>ITI</v>
          </cell>
          <cell r="Z1601" t="str">
            <v>Electician</v>
          </cell>
          <cell r="AA1601" t="str">
            <v>-</v>
          </cell>
        </row>
        <row r="1602">
          <cell r="B1602" t="str">
            <v>C2308170</v>
          </cell>
          <cell r="C1602" t="str">
            <v>Production</v>
          </cell>
          <cell r="D1602" t="str">
            <v>Mixing</v>
          </cell>
          <cell r="E1602">
            <v>0</v>
          </cell>
          <cell r="F1602" t="str">
            <v>CW Operator</v>
          </cell>
          <cell r="G1602" t="str">
            <v>Skilled</v>
          </cell>
          <cell r="H1602">
            <v>45145</v>
          </cell>
          <cell r="I1602">
            <v>45299</v>
          </cell>
          <cell r="J1602">
            <v>0</v>
          </cell>
          <cell r="K1602" t="str">
            <v>Sadhu Yagnik</v>
          </cell>
          <cell r="L1602">
            <v>23</v>
          </cell>
          <cell r="M1602">
            <v>36446</v>
          </cell>
          <cell r="N1602">
            <v>9106725352</v>
          </cell>
          <cell r="O1602" t="str">
            <v>YAGNIKSADHU777@Gmail.Com</v>
          </cell>
          <cell r="P1602" t="str">
            <v>Prakash Bhai</v>
          </cell>
          <cell r="Q1602">
            <v>9510878822</v>
          </cell>
          <cell r="R1602" t="str">
            <v>Father</v>
          </cell>
          <cell r="S1602" t="str">
            <v>Gita Ben</v>
          </cell>
          <cell r="T1602" t="str">
            <v>At:sanand Gadhiya Chokadi Mata Ta:sanand Dist:ahmedabad State:Gujrat Pin:382110</v>
          </cell>
          <cell r="U1602" t="str">
            <v>At:Biliya Ta:Vijapur Dist:Maheshana State:gujrat Pin;382870</v>
          </cell>
          <cell r="V1602">
            <v>0</v>
          </cell>
          <cell r="W1602">
            <v>582713426356</v>
          </cell>
          <cell r="X1602" t="str">
            <v>-</v>
          </cell>
          <cell r="Y1602" t="str">
            <v>ITI</v>
          </cell>
          <cell r="Z1602" t="str">
            <v>Fitter</v>
          </cell>
          <cell r="AA1602" t="str">
            <v>-</v>
          </cell>
        </row>
        <row r="1603">
          <cell r="B1603" t="str">
            <v>C2308171</v>
          </cell>
          <cell r="C1603" t="str">
            <v>Production</v>
          </cell>
          <cell r="D1603" t="str">
            <v>Mixing</v>
          </cell>
          <cell r="E1603">
            <v>0</v>
          </cell>
          <cell r="F1603" t="str">
            <v>CW Operator</v>
          </cell>
          <cell r="G1603" t="str">
            <v>Skilled</v>
          </cell>
          <cell r="H1603">
            <v>45145</v>
          </cell>
          <cell r="I1603">
            <v>0</v>
          </cell>
          <cell r="J1603">
            <v>0</v>
          </cell>
          <cell r="K1603" t="str">
            <v>Santosh Kumar Sabhajit Bhai</v>
          </cell>
          <cell r="L1603">
            <v>24</v>
          </cell>
          <cell r="M1603">
            <v>36288</v>
          </cell>
          <cell r="N1603">
            <v>8172846790</v>
          </cell>
          <cell r="O1603" t="str">
            <v>santoshjamalapur@gmail.com</v>
          </cell>
          <cell r="P1603" t="str">
            <v>Subhajit Bhai</v>
          </cell>
          <cell r="Q1603">
            <v>8274904518</v>
          </cell>
          <cell r="R1603" t="str">
            <v>Father</v>
          </cell>
          <cell r="S1603" t="str">
            <v>Sumitra Ben</v>
          </cell>
          <cell r="T1603" t="str">
            <v>At:sanand Gadhiya Chokadi Mata Ta:sanand Dist:ahmedabad State:Gujrat Pin:382110</v>
          </cell>
          <cell r="U1603" t="str">
            <v>At:Jamalpur Ta:Jonpur State:U.P Pin:222137</v>
          </cell>
          <cell r="V1603" t="str">
            <v>HBJPK6501F</v>
          </cell>
          <cell r="W1603">
            <v>720273932705</v>
          </cell>
          <cell r="X1603" t="str">
            <v>-</v>
          </cell>
          <cell r="Y1603" t="str">
            <v>ITI</v>
          </cell>
          <cell r="Z1603" t="str">
            <v>Fitter</v>
          </cell>
          <cell r="AA1603" t="str">
            <v>-</v>
          </cell>
        </row>
        <row r="1604">
          <cell r="B1604" t="str">
            <v>C2308172</v>
          </cell>
          <cell r="C1604" t="str">
            <v>Planning</v>
          </cell>
          <cell r="D1604" t="str">
            <v xml:space="preserve">Raw Material Management </v>
          </cell>
          <cell r="E1604">
            <v>0</v>
          </cell>
          <cell r="F1604" t="str">
            <v>CW Operator</v>
          </cell>
          <cell r="G1604" t="str">
            <v>Skilled</v>
          </cell>
          <cell r="H1604">
            <v>45145</v>
          </cell>
          <cell r="I1604">
            <v>45252</v>
          </cell>
          <cell r="J1604">
            <v>0</v>
          </cell>
          <cell r="K1604" t="str">
            <v>Ganesh Prajapati</v>
          </cell>
          <cell r="L1604">
            <v>23</v>
          </cell>
          <cell r="M1604">
            <v>36882</v>
          </cell>
          <cell r="N1604">
            <v>9714409145</v>
          </cell>
          <cell r="O1604" t="str">
            <v>ganeshprajapati3334@gmai.com</v>
          </cell>
          <cell r="P1604" t="str">
            <v>Sudhakar</v>
          </cell>
          <cell r="Q1604">
            <v>7440271940</v>
          </cell>
          <cell r="R1604" t="str">
            <v>Father</v>
          </cell>
          <cell r="S1604" t="str">
            <v>Nabubai</v>
          </cell>
          <cell r="T1604" t="str">
            <v>Wander Pointe</v>
          </cell>
          <cell r="U1604" t="str">
            <v xml:space="preserve">At:Dhaman Gao Ta:Burhan Pur State:Mp </v>
          </cell>
          <cell r="V1604">
            <v>0</v>
          </cell>
          <cell r="W1604">
            <v>281643224348</v>
          </cell>
          <cell r="X1604" t="str">
            <v>-</v>
          </cell>
          <cell r="Y1604" t="str">
            <v>ITI</v>
          </cell>
          <cell r="Z1604" t="str">
            <v>Electician</v>
          </cell>
          <cell r="AA1604" t="str">
            <v>-</v>
          </cell>
        </row>
        <row r="1605">
          <cell r="B1605" t="str">
            <v>C2308173</v>
          </cell>
          <cell r="C1605" t="str">
            <v>Production</v>
          </cell>
          <cell r="D1605" t="str">
            <v>Calender</v>
          </cell>
          <cell r="E1605">
            <v>0</v>
          </cell>
          <cell r="F1605" t="str">
            <v>CW Operator</v>
          </cell>
          <cell r="G1605" t="str">
            <v>Skilled</v>
          </cell>
          <cell r="H1605">
            <v>45145</v>
          </cell>
          <cell r="I1605">
            <v>0</v>
          </cell>
          <cell r="J1605">
            <v>0</v>
          </cell>
          <cell r="K1605" t="str">
            <v>Ravikant Ambika Rajbhar</v>
          </cell>
          <cell r="L1605">
            <v>22</v>
          </cell>
          <cell r="M1605">
            <v>37297</v>
          </cell>
          <cell r="N1605">
            <v>8930120902</v>
          </cell>
          <cell r="O1605" t="str">
            <v>ravirajbharrajbharravi08@gmail.com</v>
          </cell>
          <cell r="P1605" t="str">
            <v>Ambika Rajbhar</v>
          </cell>
          <cell r="Q1605">
            <v>8795854883</v>
          </cell>
          <cell r="R1605" t="str">
            <v>Father</v>
          </cell>
          <cell r="S1605" t="str">
            <v>Gulaichi Devi</v>
          </cell>
          <cell r="T1605" t="str">
            <v>Bol gam .Sanand.ahmedabad.gujrat.382110</v>
          </cell>
          <cell r="U1605" t="str">
            <v>At:karshahi Ta:Tilsara Dist:Ghazipur State:U.P Pin:233300</v>
          </cell>
          <cell r="V1605" t="str">
            <v>EUXPR6946B</v>
          </cell>
          <cell r="W1605">
            <v>475049791369</v>
          </cell>
          <cell r="X1605" t="str">
            <v>-</v>
          </cell>
          <cell r="Y1605" t="str">
            <v>ITI</v>
          </cell>
          <cell r="Z1605" t="str">
            <v>Electician</v>
          </cell>
          <cell r="AA1605" t="str">
            <v>-</v>
          </cell>
        </row>
        <row r="1606">
          <cell r="B1606" t="str">
            <v>C2308174</v>
          </cell>
          <cell r="C1606" t="str">
            <v>Production</v>
          </cell>
          <cell r="D1606" t="str">
            <v>Mixing</v>
          </cell>
          <cell r="E1606">
            <v>0</v>
          </cell>
          <cell r="F1606" t="str">
            <v>CW Operator</v>
          </cell>
          <cell r="G1606" t="str">
            <v>Skilled</v>
          </cell>
          <cell r="H1606">
            <v>45145</v>
          </cell>
          <cell r="I1606">
            <v>0</v>
          </cell>
          <cell r="J1606">
            <v>0</v>
          </cell>
          <cell r="K1606" t="str">
            <v>Akhilesh Rajendra Chauhan</v>
          </cell>
          <cell r="L1606">
            <v>22</v>
          </cell>
          <cell r="M1606">
            <v>37322</v>
          </cell>
          <cell r="N1606">
            <v>8115942100</v>
          </cell>
          <cell r="O1606" t="str">
            <v>cakhileshsingh5@gmail.com</v>
          </cell>
          <cell r="P1606" t="str">
            <v>Rajendra Chauhan</v>
          </cell>
          <cell r="Q1606">
            <v>9120711309</v>
          </cell>
          <cell r="R1606" t="str">
            <v>Father</v>
          </cell>
          <cell r="S1606" t="str">
            <v>Sanjhariya Devi</v>
          </cell>
          <cell r="T1606" t="str">
            <v>Bol gam .Sanand.ahmedabad.gujrat.382110</v>
          </cell>
          <cell r="U1606" t="str">
            <v>At:Mahmadpur Ta:Wajidpur Dist:Ghazipur State:U.P Pin-233310</v>
          </cell>
          <cell r="V1606" t="str">
            <v>CMBPC3022M</v>
          </cell>
          <cell r="W1606">
            <v>417130353667</v>
          </cell>
          <cell r="X1606" t="str">
            <v>-</v>
          </cell>
          <cell r="Y1606" t="str">
            <v>ITI</v>
          </cell>
          <cell r="Z1606" t="str">
            <v>Fitter</v>
          </cell>
          <cell r="AA1606" t="str">
            <v>-</v>
          </cell>
        </row>
        <row r="1607">
          <cell r="B1607" t="str">
            <v>C2308175</v>
          </cell>
          <cell r="C1607" t="str">
            <v>Production</v>
          </cell>
          <cell r="D1607" t="str">
            <v>Mixing</v>
          </cell>
          <cell r="E1607">
            <v>0</v>
          </cell>
          <cell r="F1607" t="str">
            <v>CW Operator</v>
          </cell>
          <cell r="G1607" t="str">
            <v>Skilled</v>
          </cell>
          <cell r="H1607">
            <v>45145</v>
          </cell>
          <cell r="I1607">
            <v>0</v>
          </cell>
          <cell r="J1607">
            <v>0</v>
          </cell>
          <cell r="K1607" t="str">
            <v>Shailesh Jagmal Bhai Kamaliya</v>
          </cell>
          <cell r="L1607">
            <v>22</v>
          </cell>
          <cell r="M1607">
            <v>37173</v>
          </cell>
          <cell r="N1607">
            <v>8758499128</v>
          </cell>
          <cell r="O1607" t="str">
            <v>kamaliyashailesh8@gmail.com</v>
          </cell>
          <cell r="P1607" t="str">
            <v>Jagmal Bhai</v>
          </cell>
          <cell r="Q1607">
            <v>9727361385</v>
          </cell>
          <cell r="R1607" t="str">
            <v>Father</v>
          </cell>
          <cell r="S1607" t="str">
            <v>Lakhu Ben</v>
          </cell>
          <cell r="T1607" t="str">
            <v>At:sanand Gadhiya Chokadi Mata Ta:sanand Dist:ahmedabad State:Gujrat Pin:382110</v>
          </cell>
          <cell r="U1607" t="str">
            <v>At:Meghardi Dist:Junaghadh State:Gujrat Pin:362560</v>
          </cell>
          <cell r="V1607" t="str">
            <v>LIUPK4601A</v>
          </cell>
          <cell r="W1607">
            <v>819431987486</v>
          </cell>
          <cell r="X1607" t="str">
            <v>-</v>
          </cell>
          <cell r="Y1607" t="str">
            <v>ITI</v>
          </cell>
          <cell r="Z1607" t="str">
            <v>Fitter</v>
          </cell>
          <cell r="AA1607" t="str">
            <v>-</v>
          </cell>
        </row>
        <row r="1608">
          <cell r="B1608" t="str">
            <v>C2308176</v>
          </cell>
          <cell r="C1608" t="str">
            <v>Production</v>
          </cell>
          <cell r="D1608" t="str">
            <v>Extrusion</v>
          </cell>
          <cell r="E1608">
            <v>0</v>
          </cell>
          <cell r="F1608" t="str">
            <v>CW Operator</v>
          </cell>
          <cell r="G1608" t="str">
            <v>Skilled</v>
          </cell>
          <cell r="H1608">
            <v>45145</v>
          </cell>
          <cell r="I1608">
            <v>0</v>
          </cell>
          <cell r="J1608">
            <v>0</v>
          </cell>
          <cell r="K1608" t="str">
            <v>Sankar Singh Mokam Singh</v>
          </cell>
          <cell r="L1608">
            <v>21</v>
          </cell>
          <cell r="M1608">
            <v>37749</v>
          </cell>
          <cell r="N1608">
            <v>7724972836</v>
          </cell>
          <cell r="O1608" t="str">
            <v>rajputsondhiya289@gmail.com</v>
          </cell>
          <cell r="P1608" t="str">
            <v>Mokam Sing</v>
          </cell>
          <cell r="Q1608">
            <v>9329512670</v>
          </cell>
          <cell r="R1608" t="str">
            <v>Father</v>
          </cell>
          <cell r="S1608" t="str">
            <v>Surat Bai</v>
          </cell>
          <cell r="T1608" t="str">
            <v>At:sanand Gadhiya Chokadi Mata Ta:sanand Dist:ahmedabad State:Gujrat Pin:382110</v>
          </cell>
          <cell r="U1608" t="str">
            <v>At:Garoth Ta:Bamni Dist:Mandsaur State:M.P Pin:458880</v>
          </cell>
          <cell r="V1608" t="str">
            <v>OXRPS8285K</v>
          </cell>
          <cell r="W1608">
            <v>299160332946</v>
          </cell>
          <cell r="X1608" t="str">
            <v>-</v>
          </cell>
          <cell r="Y1608" t="str">
            <v>ITI</v>
          </cell>
          <cell r="Z1608" t="str">
            <v>Electician</v>
          </cell>
          <cell r="AA1608" t="str">
            <v>-</v>
          </cell>
        </row>
        <row r="1609">
          <cell r="B1609" t="str">
            <v>C2308177</v>
          </cell>
          <cell r="C1609" t="str">
            <v>Production</v>
          </cell>
          <cell r="D1609" t="str">
            <v>Mixing</v>
          </cell>
          <cell r="E1609">
            <v>0</v>
          </cell>
          <cell r="F1609" t="str">
            <v>CW Operator</v>
          </cell>
          <cell r="G1609" t="str">
            <v>Skilled</v>
          </cell>
          <cell r="H1609">
            <v>45145</v>
          </cell>
          <cell r="I1609">
            <v>0</v>
          </cell>
          <cell r="J1609">
            <v>0</v>
          </cell>
          <cell r="K1609" t="str">
            <v>Vanzara Rohit Bhai</v>
          </cell>
          <cell r="L1609">
            <v>22</v>
          </cell>
          <cell r="M1609">
            <v>37082</v>
          </cell>
          <cell r="N1609">
            <v>7567498231</v>
          </cell>
          <cell r="O1609" t="str">
            <v>rohitvanjara82@gmail.com</v>
          </cell>
          <cell r="P1609" t="str">
            <v>Birbal Bhai</v>
          </cell>
          <cell r="Q1609">
            <v>9726211152</v>
          </cell>
          <cell r="R1609" t="str">
            <v>Father</v>
          </cell>
          <cell r="S1609" t="str">
            <v>Rekha Ben</v>
          </cell>
          <cell r="T1609" t="str">
            <v>At:sanand Gadhiya Chokadi Mata Ta:sanand Dist:ahmedabad State:Gujrat Pin:382110</v>
          </cell>
          <cell r="U1609" t="str">
            <v>At:Prantvel Ta:Bayad Dist:Aravali State:Gujrat Pin:383335</v>
          </cell>
          <cell r="V1609" t="str">
            <v>-</v>
          </cell>
          <cell r="W1609">
            <v>741192771109</v>
          </cell>
          <cell r="X1609" t="str">
            <v>-</v>
          </cell>
          <cell r="Y1609" t="str">
            <v>ITI</v>
          </cell>
          <cell r="Z1609" t="str">
            <v>Diesel Mechanic</v>
          </cell>
          <cell r="AA1609" t="str">
            <v>-</v>
          </cell>
        </row>
        <row r="1610">
          <cell r="B1610" t="str">
            <v>C2308178</v>
          </cell>
          <cell r="C1610" t="str">
            <v>Production</v>
          </cell>
          <cell r="D1610" t="str">
            <v>Extrusion</v>
          </cell>
          <cell r="E1610">
            <v>0</v>
          </cell>
          <cell r="F1610" t="str">
            <v>CW Operator</v>
          </cell>
          <cell r="G1610" t="str">
            <v>Skilled</v>
          </cell>
          <cell r="H1610">
            <v>45145</v>
          </cell>
          <cell r="I1610">
            <v>45225</v>
          </cell>
          <cell r="J1610">
            <v>0</v>
          </cell>
          <cell r="K1610" t="str">
            <v>Virendra Ravata Ram</v>
          </cell>
          <cell r="L1610">
            <v>18</v>
          </cell>
          <cell r="M1610">
            <v>38460</v>
          </cell>
          <cell r="N1610">
            <v>8107977430</v>
          </cell>
          <cell r="O1610" t="str">
            <v>virendrabhunkar@gmail.com</v>
          </cell>
          <cell r="P1610" t="str">
            <v>Ravata Ram</v>
          </cell>
          <cell r="Q1610">
            <v>9928333242</v>
          </cell>
          <cell r="R1610" t="str">
            <v>Father</v>
          </cell>
          <cell r="S1610" t="str">
            <v>Dallu Devi</v>
          </cell>
          <cell r="T1610" t="str">
            <v>At:sanand Gadhiya Chokadi Mata Ta:sanand Dist:ahmedabad State:Gujrat Pin:382110</v>
          </cell>
          <cell r="U1610" t="str">
            <v>At:Jogasar Kuva Dist:Badmer State :Rajashthan Pin:344035</v>
          </cell>
          <cell r="V1610" t="str">
            <v>COXPV9192P</v>
          </cell>
          <cell r="W1610">
            <v>360591082668</v>
          </cell>
          <cell r="X1610" t="str">
            <v>-</v>
          </cell>
          <cell r="Y1610" t="str">
            <v>ITI</v>
          </cell>
          <cell r="Z1610" t="str">
            <v>Electician</v>
          </cell>
          <cell r="AA1610" t="str">
            <v>-</v>
          </cell>
        </row>
        <row r="1611">
          <cell r="B1611" t="str">
            <v>C2308179</v>
          </cell>
          <cell r="C1611" t="str">
            <v>Production</v>
          </cell>
          <cell r="D1611" t="str">
            <v>Mixing</v>
          </cell>
          <cell r="E1611">
            <v>0</v>
          </cell>
          <cell r="F1611" t="str">
            <v>CW Operator</v>
          </cell>
          <cell r="G1611" t="str">
            <v>Skilled</v>
          </cell>
          <cell r="H1611">
            <v>45145</v>
          </cell>
          <cell r="I1611">
            <v>45230</v>
          </cell>
          <cell r="J1611">
            <v>0</v>
          </cell>
          <cell r="K1611" t="str">
            <v>Ravi Girdhari Lal Mali</v>
          </cell>
          <cell r="L1611">
            <v>23</v>
          </cell>
          <cell r="M1611">
            <v>36530</v>
          </cell>
          <cell r="N1611">
            <v>6367152642</v>
          </cell>
          <cell r="O1611" t="str">
            <v>samsumam699@gmail.com</v>
          </cell>
          <cell r="P1611" t="str">
            <v>Girdhari Lal</v>
          </cell>
          <cell r="Q1611">
            <v>8094023216</v>
          </cell>
          <cell r="R1611" t="str">
            <v>Father</v>
          </cell>
          <cell r="S1611" t="str">
            <v>Kaushalaya Ben</v>
          </cell>
          <cell r="T1611" t="str">
            <v>At:sanand Gadhiya Chokadi Mata Ta:sanand Dist:ahmedabad State:Gujrat Pin:382110</v>
          </cell>
          <cell r="U1611" t="str">
            <v>At:Ganesh Pur Ta:Zalawar State:Rajasthan Pin:326502</v>
          </cell>
          <cell r="V1611" t="str">
            <v>HSXPM7682A</v>
          </cell>
          <cell r="W1611">
            <v>520804393401</v>
          </cell>
          <cell r="X1611" t="str">
            <v>-</v>
          </cell>
          <cell r="Y1611" t="str">
            <v>ITI</v>
          </cell>
          <cell r="Z1611" t="str">
            <v>Electician</v>
          </cell>
          <cell r="AA1611" t="str">
            <v>-</v>
          </cell>
        </row>
        <row r="1612">
          <cell r="B1612" t="str">
            <v>C2308180</v>
          </cell>
          <cell r="C1612" t="str">
            <v>Planning</v>
          </cell>
          <cell r="D1612" t="str">
            <v xml:space="preserve">Raw Material Management </v>
          </cell>
          <cell r="E1612">
            <v>0</v>
          </cell>
          <cell r="F1612" t="str">
            <v>CW Operator</v>
          </cell>
          <cell r="G1612" t="str">
            <v>Skilled</v>
          </cell>
          <cell r="H1612">
            <v>45145</v>
          </cell>
          <cell r="I1612">
            <v>0</v>
          </cell>
          <cell r="J1612">
            <v>0</v>
          </cell>
          <cell r="K1612" t="str">
            <v>Sanvara Ram Rekha Ram</v>
          </cell>
          <cell r="L1612">
            <v>18</v>
          </cell>
          <cell r="M1612">
            <v>38467</v>
          </cell>
          <cell r="N1612">
            <v>9351769742</v>
          </cell>
          <cell r="O1612" t="str">
            <v>savraramsavraramsuthar@Gmail.com</v>
          </cell>
          <cell r="P1612" t="str">
            <v>Rekha Ram</v>
          </cell>
          <cell r="Q1612">
            <v>7297903838</v>
          </cell>
          <cell r="R1612" t="str">
            <v>Father</v>
          </cell>
          <cell r="S1612" t="str">
            <v>Pempi Devi</v>
          </cell>
          <cell r="T1612" t="str">
            <v>At:sanand Gadhiya Chokadi Mata Ta:sanand Dist:ahmedabad State:Gujrat Pin:382110</v>
          </cell>
          <cell r="U1612" t="str">
            <v>At:Sarala Dist:Barmer State:Rajasthan Pin:344706</v>
          </cell>
          <cell r="V1612" t="str">
            <v>-</v>
          </cell>
          <cell r="W1612">
            <v>926313894643</v>
          </cell>
          <cell r="X1612" t="str">
            <v>-</v>
          </cell>
          <cell r="Y1612" t="str">
            <v>ITI</v>
          </cell>
          <cell r="Z1612" t="str">
            <v>Electician</v>
          </cell>
          <cell r="AA1612" t="str">
            <v>-</v>
          </cell>
        </row>
        <row r="1613">
          <cell r="B1613" t="str">
            <v>C2308181</v>
          </cell>
          <cell r="C1613" t="str">
            <v>QA</v>
          </cell>
          <cell r="D1613" t="str">
            <v xml:space="preserve">Quality Control </v>
          </cell>
          <cell r="E1613">
            <v>0</v>
          </cell>
          <cell r="F1613" t="str">
            <v>CW Operator</v>
          </cell>
          <cell r="G1613" t="str">
            <v>Skilled</v>
          </cell>
          <cell r="H1613">
            <v>45166</v>
          </cell>
          <cell r="I1613">
            <v>0</v>
          </cell>
          <cell r="J1613">
            <v>0</v>
          </cell>
          <cell r="K1613" t="str">
            <v>Pradeep Suresh Hansda</v>
          </cell>
          <cell r="L1613">
            <v>21</v>
          </cell>
          <cell r="M1613">
            <v>37335</v>
          </cell>
          <cell r="N1613">
            <v>9341579615</v>
          </cell>
          <cell r="O1613" t="str">
            <v>-</v>
          </cell>
          <cell r="P1613" t="str">
            <v>Suresh Bhai</v>
          </cell>
          <cell r="Q1613" t="str">
            <v>-</v>
          </cell>
          <cell r="R1613" t="str">
            <v>Father</v>
          </cell>
          <cell r="S1613" t="str">
            <v>-</v>
          </cell>
          <cell r="T1613" t="str">
            <v>At:sanand Police Station Ta:sanand Dist:ahmedabad State:Gujrat Pin:382110</v>
          </cell>
          <cell r="U1613" t="str">
            <v>At:Ara Kanta Ta:Sarubera  Dist:Ramghadh State:Jharkhand Pin:829134</v>
          </cell>
          <cell r="V1613" t="str">
            <v>BKWPH5785E</v>
          </cell>
          <cell r="W1613">
            <v>823507136588</v>
          </cell>
          <cell r="X1613" t="str">
            <v>-</v>
          </cell>
          <cell r="Y1613" t="str">
            <v>ITI</v>
          </cell>
          <cell r="Z1613" t="str">
            <v>Electician</v>
          </cell>
          <cell r="AA1613" t="str">
            <v>-</v>
          </cell>
        </row>
        <row r="1614">
          <cell r="B1614" t="str">
            <v>C2309182</v>
          </cell>
          <cell r="C1614" t="str">
            <v>Planning</v>
          </cell>
          <cell r="D1614" t="str">
            <v xml:space="preserve">Product management </v>
          </cell>
          <cell r="E1614">
            <v>0</v>
          </cell>
          <cell r="F1614" t="str">
            <v>CW Operator</v>
          </cell>
          <cell r="G1614" t="str">
            <v>Skilled</v>
          </cell>
          <cell r="H1614">
            <v>45173</v>
          </cell>
          <cell r="I1614">
            <v>0</v>
          </cell>
          <cell r="J1614">
            <v>0</v>
          </cell>
          <cell r="K1614" t="str">
            <v>Vikash Prasad Visnu Prasad</v>
          </cell>
          <cell r="L1614">
            <v>22</v>
          </cell>
          <cell r="M1614">
            <v>36838</v>
          </cell>
          <cell r="N1614">
            <v>9905810541</v>
          </cell>
          <cell r="O1614" t="str">
            <v>vikash.prasad0811@gmail.com</v>
          </cell>
          <cell r="P1614" t="str">
            <v>Visnu Prashad</v>
          </cell>
          <cell r="Q1614">
            <v>8292412385</v>
          </cell>
          <cell r="R1614" t="str">
            <v>Father</v>
          </cell>
          <cell r="S1614" t="str">
            <v>Sarswati Devi</v>
          </cell>
          <cell r="T1614" t="str">
            <v>At:sanand Police Station Ta:sanand Dist:ahmedabad State:Gujrat Pin:382110</v>
          </cell>
          <cell r="U1614" t="str">
            <v>At:Purana Bhojpur Ta:Buxar State:Bihar</v>
          </cell>
          <cell r="V1614" t="str">
            <v>FWNPP2135M</v>
          </cell>
          <cell r="W1614">
            <v>266993290418</v>
          </cell>
          <cell r="X1614" t="str">
            <v>-</v>
          </cell>
          <cell r="Y1614" t="str">
            <v>ITI</v>
          </cell>
          <cell r="Z1614" t="str">
            <v>Electician</v>
          </cell>
          <cell r="AA1614" t="str">
            <v>-</v>
          </cell>
        </row>
        <row r="1615">
          <cell r="B1615" t="str">
            <v>C2309183</v>
          </cell>
          <cell r="C1615" t="str">
            <v>Production</v>
          </cell>
          <cell r="D1615" t="str">
            <v>Tire Building</v>
          </cell>
          <cell r="E1615">
            <v>0</v>
          </cell>
          <cell r="F1615" t="str">
            <v>CW Operator</v>
          </cell>
          <cell r="G1615" t="str">
            <v>Skilled</v>
          </cell>
          <cell r="H1615">
            <v>45180</v>
          </cell>
          <cell r="I1615">
            <v>45265</v>
          </cell>
          <cell r="J1615">
            <v>0</v>
          </cell>
          <cell r="K1615" t="str">
            <v>Vivekanand Harendra Chauhan</v>
          </cell>
          <cell r="L1615">
            <v>21</v>
          </cell>
          <cell r="M1615">
            <v>37544</v>
          </cell>
          <cell r="N1615">
            <v>8423748816</v>
          </cell>
          <cell r="O1615" t="str">
            <v>ch404464@Gmail.com</v>
          </cell>
          <cell r="P1615" t="str">
            <v>Harendra Chauhan</v>
          </cell>
          <cell r="Q1615">
            <v>8423748816</v>
          </cell>
          <cell r="R1615" t="str">
            <v>Father</v>
          </cell>
          <cell r="S1615" t="str">
            <v>shivkumari Devi</v>
          </cell>
          <cell r="T1615" t="str">
            <v>At:sanand Mukti Dham Ta:sanand Dist:ahmedabad State:Gujrat Pin:382110</v>
          </cell>
          <cell r="U1615" t="str">
            <v>At:Ramaupur Ta:Gangau pur Dist:Mau State:U.P Pin:221601</v>
          </cell>
          <cell r="V1615" t="str">
            <v>CJPPC0620L</v>
          </cell>
          <cell r="W1615">
            <v>691815952273</v>
          </cell>
          <cell r="X1615" t="str">
            <v>-</v>
          </cell>
          <cell r="Y1615" t="str">
            <v>ITI</v>
          </cell>
          <cell r="Z1615" t="str">
            <v>Fitter</v>
          </cell>
          <cell r="AA1615" t="str">
            <v>-</v>
          </cell>
        </row>
        <row r="1616">
          <cell r="B1616" t="str">
            <v>C2309184</v>
          </cell>
          <cell r="C1616" t="str">
            <v>Production</v>
          </cell>
          <cell r="D1616" t="str">
            <v>Curing</v>
          </cell>
          <cell r="E1616">
            <v>0</v>
          </cell>
          <cell r="F1616" t="str">
            <v>CW Operator</v>
          </cell>
          <cell r="G1616" t="str">
            <v>Skilled</v>
          </cell>
          <cell r="H1616">
            <v>45180</v>
          </cell>
          <cell r="I1616">
            <v>0</v>
          </cell>
          <cell r="J1616">
            <v>0</v>
          </cell>
          <cell r="K1616" t="str">
            <v>Monu Chimman Kushwaha</v>
          </cell>
          <cell r="L1616">
            <v>22</v>
          </cell>
          <cell r="M1616">
            <v>37014</v>
          </cell>
          <cell r="N1616">
            <v>9981517006</v>
          </cell>
          <cell r="O1616" t="str">
            <v>monukushwhmonukushwh@13Gmail.com</v>
          </cell>
          <cell r="P1616" t="str">
            <v xml:space="preserve"> Chimman Kushwaha</v>
          </cell>
          <cell r="Q1616">
            <v>9981517006</v>
          </cell>
          <cell r="R1616" t="str">
            <v>Father</v>
          </cell>
          <cell r="S1616" t="str">
            <v>Kaliya Devi</v>
          </cell>
          <cell r="T1616" t="str">
            <v>At:sanand Mukti Dham Ta:sanand Dist:ahmedabad State:Gujrat Pin:382110</v>
          </cell>
          <cell r="U1616" t="str">
            <v>At:Bhagatkaura Ta:Joura Dist:Murena State:M.P Pin:476221</v>
          </cell>
          <cell r="V1616" t="str">
            <v>JEIPK6656D</v>
          </cell>
          <cell r="W1616">
            <v>374726250778</v>
          </cell>
          <cell r="X1616">
            <v>0</v>
          </cell>
          <cell r="Y1616" t="str">
            <v>ITI</v>
          </cell>
          <cell r="Z1616" t="str">
            <v>Electician</v>
          </cell>
          <cell r="AA1616">
            <v>0</v>
          </cell>
        </row>
        <row r="1617">
          <cell r="B1617" t="str">
            <v>C2309185</v>
          </cell>
          <cell r="C1617" t="str">
            <v>QA</v>
          </cell>
          <cell r="D1617" t="str">
            <v>Quality Control</v>
          </cell>
          <cell r="E1617">
            <v>0</v>
          </cell>
          <cell r="F1617" t="str">
            <v>CW Operator</v>
          </cell>
          <cell r="G1617" t="str">
            <v>Skilled</v>
          </cell>
          <cell r="H1617">
            <v>45180</v>
          </cell>
          <cell r="I1617">
            <v>0</v>
          </cell>
          <cell r="J1617">
            <v>0</v>
          </cell>
          <cell r="K1617" t="str">
            <v>Pradyut Pijush Biswas</v>
          </cell>
          <cell r="L1617">
            <v>24</v>
          </cell>
          <cell r="M1617">
            <v>36280</v>
          </cell>
          <cell r="N1617">
            <v>7864805367</v>
          </cell>
          <cell r="O1617" t="str">
            <v>biswaspradyut183@gmail.com</v>
          </cell>
          <cell r="P1617" t="str">
            <v>Pijush Biswas</v>
          </cell>
          <cell r="Q1617">
            <v>9641523290</v>
          </cell>
          <cell r="R1617" t="str">
            <v>Father</v>
          </cell>
          <cell r="S1617" t="str">
            <v>Nagari Devi</v>
          </cell>
          <cell r="T1617" t="str">
            <v>At:sanand Hajari Mata Ta:sanand Dist:ahmedabad State:Gujrat Pin:382110</v>
          </cell>
          <cell r="U1617" t="str">
            <v>AT:Faleya Ta:Biswaramba Dist:Barddhaman State:West Bengal Pin:713513</v>
          </cell>
          <cell r="V1617" t="str">
            <v>GACPB5852B</v>
          </cell>
          <cell r="W1617">
            <v>565932069997</v>
          </cell>
          <cell r="X1617">
            <v>0</v>
          </cell>
          <cell r="Y1617" t="str">
            <v>ITI</v>
          </cell>
          <cell r="Z1617" t="str">
            <v>Fitter</v>
          </cell>
          <cell r="AA1617">
            <v>0</v>
          </cell>
        </row>
        <row r="1618">
          <cell r="B1618" t="str">
            <v>C2309186</v>
          </cell>
          <cell r="C1618" t="str">
            <v>Production</v>
          </cell>
          <cell r="D1618" t="str">
            <v>Curing</v>
          </cell>
          <cell r="E1618">
            <v>0</v>
          </cell>
          <cell r="F1618" t="str">
            <v>CW Operator</v>
          </cell>
          <cell r="G1618" t="str">
            <v>Skilled</v>
          </cell>
          <cell r="H1618">
            <v>45180</v>
          </cell>
          <cell r="I1618">
            <v>0</v>
          </cell>
          <cell r="J1618">
            <v>0</v>
          </cell>
          <cell r="K1618" t="str">
            <v>Sandip Swapan koley</v>
          </cell>
          <cell r="L1618">
            <v>25</v>
          </cell>
          <cell r="M1618">
            <v>36129</v>
          </cell>
          <cell r="N1618">
            <v>9601086463</v>
          </cell>
          <cell r="O1618" t="str">
            <v>sandipkoly292@gmail.com</v>
          </cell>
          <cell r="P1618" t="str">
            <v>Swapan koley</v>
          </cell>
          <cell r="Q1618">
            <v>9564724831</v>
          </cell>
          <cell r="R1618" t="str">
            <v>Father</v>
          </cell>
          <cell r="S1618" t="str">
            <v>Kakuli Devi</v>
          </cell>
          <cell r="T1618" t="str">
            <v>At:sanand Hajari Mata Ta:sanand Dist:ahmedabad State:Gujrat Pin:382110</v>
          </cell>
          <cell r="U1618" t="str">
            <v>At:Garkilla Ta:Tamluk Dist:Purbo Medinipur State:West Bengal Pin:721151</v>
          </cell>
          <cell r="V1618" t="str">
            <v>HQOPK6175D</v>
          </cell>
          <cell r="W1618">
            <v>258749072915</v>
          </cell>
          <cell r="X1618">
            <v>0</v>
          </cell>
          <cell r="Y1618" t="str">
            <v xml:space="preserve">Diploma </v>
          </cell>
          <cell r="Z1618" t="str">
            <v>Automobile Engineering</v>
          </cell>
          <cell r="AA1618">
            <v>0</v>
          </cell>
        </row>
        <row r="1619">
          <cell r="B1619" t="str">
            <v>C2309187</v>
          </cell>
          <cell r="C1619" t="str">
            <v>Production</v>
          </cell>
          <cell r="D1619" t="str">
            <v>Mixing</v>
          </cell>
          <cell r="E1619">
            <v>0</v>
          </cell>
          <cell r="F1619" t="str">
            <v>CW Operator</v>
          </cell>
          <cell r="G1619" t="str">
            <v>Skilled</v>
          </cell>
          <cell r="H1619">
            <v>45180</v>
          </cell>
          <cell r="I1619">
            <v>0</v>
          </cell>
          <cell r="J1619">
            <v>0</v>
          </cell>
          <cell r="K1619" t="str">
            <v xml:space="preserve">Laxman Kumar Kapuraram </v>
          </cell>
          <cell r="L1619">
            <v>28</v>
          </cell>
          <cell r="M1619">
            <v>34732</v>
          </cell>
          <cell r="N1619">
            <v>6377561246</v>
          </cell>
          <cell r="O1619" t="str">
            <v>Laxmankumar2290@gmail.com</v>
          </cell>
          <cell r="P1619" t="str">
            <v xml:space="preserve">Kapuraram </v>
          </cell>
          <cell r="Q1619">
            <v>9351707929</v>
          </cell>
          <cell r="R1619" t="str">
            <v>Father</v>
          </cell>
          <cell r="S1619" t="str">
            <v>Kamala Ben</v>
          </cell>
          <cell r="T1619" t="str">
            <v>Bol gam .Sanand.ahmedabad.gujrat.382110</v>
          </cell>
          <cell r="U1619" t="str">
            <v>At:Boya Ta:Bali Dist:pali State:Rajasthan Pin:306701</v>
          </cell>
          <cell r="V1619" t="str">
            <v>JXAPK2698C</v>
          </cell>
          <cell r="W1619">
            <v>275391554005</v>
          </cell>
          <cell r="X1619">
            <v>0</v>
          </cell>
          <cell r="Y1619" t="str">
            <v>ITI</v>
          </cell>
          <cell r="Z1619" t="str">
            <v>Diesel Mechanic</v>
          </cell>
          <cell r="AA1619">
            <v>0</v>
          </cell>
        </row>
        <row r="1620">
          <cell r="B1620" t="str">
            <v>C2309188</v>
          </cell>
          <cell r="C1620" t="str">
            <v>Production</v>
          </cell>
          <cell r="D1620" t="str">
            <v>Curing</v>
          </cell>
          <cell r="E1620">
            <v>0</v>
          </cell>
          <cell r="F1620" t="str">
            <v>CW Operator</v>
          </cell>
          <cell r="G1620" t="str">
            <v>Skilled</v>
          </cell>
          <cell r="H1620">
            <v>45180</v>
          </cell>
          <cell r="I1620">
            <v>45253</v>
          </cell>
          <cell r="J1620">
            <v>0</v>
          </cell>
          <cell r="K1620" t="str">
            <v xml:space="preserve">Lavkush Jankiprashad </v>
          </cell>
          <cell r="L1620">
            <v>31</v>
          </cell>
          <cell r="M1620">
            <v>33850</v>
          </cell>
          <cell r="N1620">
            <v>9753502445</v>
          </cell>
          <cell r="O1620" t="str">
            <v>Lavkushmrn@gmail.com</v>
          </cell>
          <cell r="P1620" t="str">
            <v xml:space="preserve">Jankiprashad </v>
          </cell>
          <cell r="Q1620">
            <v>9713698659</v>
          </cell>
          <cell r="R1620" t="str">
            <v>Father</v>
          </cell>
          <cell r="S1620" t="str">
            <v>Munni Devi</v>
          </cell>
          <cell r="T1620" t="str">
            <v>At:sanand Gadhiya Chokadi Mata Ta:sanand Dist:ahmedabad State:Gujrat Pin:382110</v>
          </cell>
          <cell r="U1620" t="str">
            <v>At:Giram Ta:Mirghan Dist:Morena State:M.P Pin:476554</v>
          </cell>
          <cell r="V1620" t="str">
            <v>BAWPL8707J</v>
          </cell>
          <cell r="W1620">
            <v>493496840316</v>
          </cell>
          <cell r="X1620">
            <v>0</v>
          </cell>
          <cell r="Y1620" t="str">
            <v>ITI</v>
          </cell>
          <cell r="Z1620" t="str">
            <v>Electician</v>
          </cell>
          <cell r="AA1620">
            <v>0</v>
          </cell>
        </row>
        <row r="1621">
          <cell r="B1621" t="str">
            <v>C2309189</v>
          </cell>
          <cell r="C1621" t="str">
            <v>QA</v>
          </cell>
          <cell r="D1621" t="str">
            <v>Quality Control</v>
          </cell>
          <cell r="E1621">
            <v>0</v>
          </cell>
          <cell r="F1621" t="str">
            <v>CW Operator</v>
          </cell>
          <cell r="G1621" t="str">
            <v>Skilled</v>
          </cell>
          <cell r="H1621">
            <v>45180</v>
          </cell>
          <cell r="I1621">
            <v>0</v>
          </cell>
          <cell r="J1621">
            <v>0</v>
          </cell>
          <cell r="K1621" t="str">
            <v>Kishan Kumar Prabhunath Sharma</v>
          </cell>
          <cell r="L1621">
            <v>20</v>
          </cell>
          <cell r="M1621">
            <v>37865</v>
          </cell>
          <cell r="N1621">
            <v>8789812238</v>
          </cell>
          <cell r="O1621" t="str">
            <v>Kumarkishan87613@gmail.com</v>
          </cell>
          <cell r="P1621" t="str">
            <v>Prabhunath Sharma</v>
          </cell>
          <cell r="Q1621">
            <v>9060488416</v>
          </cell>
          <cell r="R1621" t="str">
            <v>Father</v>
          </cell>
          <cell r="S1621" t="str">
            <v>Usha Devi</v>
          </cell>
          <cell r="T1621" t="str">
            <v>At:sanand Hajari Mata Ta:sanand Dist:ahmedabad State:Gujrat Pin:382110</v>
          </cell>
          <cell r="U1621" t="str">
            <v>At:Narpaliya Ta:Manjhi Dist:Saran State:Bihar</v>
          </cell>
          <cell r="V1621" t="str">
            <v>OUQPS6779L</v>
          </cell>
          <cell r="W1621">
            <v>937273350126</v>
          </cell>
          <cell r="X1621">
            <v>0</v>
          </cell>
          <cell r="Y1621" t="str">
            <v>ITI</v>
          </cell>
          <cell r="Z1621" t="str">
            <v>Electician</v>
          </cell>
          <cell r="AA1621">
            <v>0</v>
          </cell>
        </row>
        <row r="1622">
          <cell r="B1622" t="str">
            <v>C2309190</v>
          </cell>
          <cell r="C1622" t="str">
            <v>Production</v>
          </cell>
          <cell r="D1622" t="str">
            <v>Tire Building</v>
          </cell>
          <cell r="E1622">
            <v>0</v>
          </cell>
          <cell r="F1622" t="str">
            <v>CW Operator</v>
          </cell>
          <cell r="G1622" t="str">
            <v>Skilled</v>
          </cell>
          <cell r="H1622">
            <v>45180</v>
          </cell>
          <cell r="I1622">
            <v>0</v>
          </cell>
          <cell r="J1622">
            <v>0</v>
          </cell>
          <cell r="K1622" t="str">
            <v>Vishal Shambhulal Sen</v>
          </cell>
          <cell r="L1622">
            <v>27</v>
          </cell>
          <cell r="M1622">
            <v>35425</v>
          </cell>
          <cell r="N1622">
            <v>9755004420</v>
          </cell>
          <cell r="O1622" t="str">
            <v>Vishalsan562@gmail.com</v>
          </cell>
          <cell r="P1622" t="str">
            <v>Shambhulal Sen</v>
          </cell>
          <cell r="Q1622">
            <v>9755399676</v>
          </cell>
          <cell r="R1622" t="str">
            <v>Father</v>
          </cell>
          <cell r="S1622" t="str">
            <v>Sangita Ben</v>
          </cell>
          <cell r="T1622" t="str">
            <v>At:sanand Gadhiya Chokadi Mata Ta:sanand Dist:ahmedabad State:Gujrat Pin:382110</v>
          </cell>
          <cell r="U1622" t="str">
            <v>At:Tidwhas Dist:Mandsaur Ta:Dholada State:M.P Pin:458002</v>
          </cell>
          <cell r="V1622">
            <v>0</v>
          </cell>
          <cell r="W1622">
            <v>441167742091</v>
          </cell>
          <cell r="X1622">
            <v>0</v>
          </cell>
          <cell r="Y1622" t="str">
            <v>ITI</v>
          </cell>
          <cell r="Z1622" t="str">
            <v>M.M.V</v>
          </cell>
          <cell r="AA1622">
            <v>0</v>
          </cell>
        </row>
        <row r="1623">
          <cell r="B1623" t="str">
            <v>C2309191</v>
          </cell>
          <cell r="C1623" t="str">
            <v>Production</v>
          </cell>
          <cell r="D1623" t="str">
            <v>Tire Building</v>
          </cell>
          <cell r="E1623">
            <v>0</v>
          </cell>
          <cell r="F1623" t="str">
            <v>CW Operator</v>
          </cell>
          <cell r="G1623" t="str">
            <v>Skilled</v>
          </cell>
          <cell r="H1623">
            <v>45180</v>
          </cell>
          <cell r="I1623">
            <v>0</v>
          </cell>
          <cell r="J1623">
            <v>0</v>
          </cell>
          <cell r="K1623" t="str">
            <v>Malek Tanvir Sabbir Bhai</v>
          </cell>
          <cell r="L1623">
            <v>24</v>
          </cell>
          <cell r="M1623">
            <v>36431</v>
          </cell>
          <cell r="N1623">
            <v>6352077074</v>
          </cell>
          <cell r="O1623" t="str">
            <v>Tanvirmalek803@gmail.com</v>
          </cell>
          <cell r="P1623" t="str">
            <v>Sabbir Bhai</v>
          </cell>
          <cell r="Q1623">
            <v>9726357766</v>
          </cell>
          <cell r="R1623" t="str">
            <v>Father</v>
          </cell>
          <cell r="S1623" t="str">
            <v>Rasida Ben</v>
          </cell>
          <cell r="T1623" t="str">
            <v>Sarkhej Chokadi</v>
          </cell>
          <cell r="U1623" t="str">
            <v>At:sampa Ta:Karjan Dist:Vadodara State:Gujrat Pin:391240</v>
          </cell>
          <cell r="V1623" t="str">
            <v>GJAPM4454H</v>
          </cell>
          <cell r="W1623">
            <v>969686364116</v>
          </cell>
          <cell r="X1623">
            <v>0</v>
          </cell>
          <cell r="Y1623" t="str">
            <v>ITI</v>
          </cell>
          <cell r="Z1623" t="str">
            <v>Diesel Mechanic</v>
          </cell>
          <cell r="AA1623">
            <v>0</v>
          </cell>
        </row>
        <row r="1624">
          <cell r="B1624" t="str">
            <v>C2309192</v>
          </cell>
          <cell r="C1624" t="str">
            <v>Production</v>
          </cell>
          <cell r="D1624" t="str">
            <v>Calender</v>
          </cell>
          <cell r="E1624">
            <v>0</v>
          </cell>
          <cell r="F1624" t="str">
            <v>CW Operator</v>
          </cell>
          <cell r="G1624" t="str">
            <v>Skilled</v>
          </cell>
          <cell r="H1624">
            <v>45180</v>
          </cell>
          <cell r="I1624">
            <v>0</v>
          </cell>
          <cell r="J1624">
            <v>0</v>
          </cell>
          <cell r="K1624" t="str">
            <v>Mahendra kumar SankalaRam</v>
          </cell>
          <cell r="L1624">
            <v>27</v>
          </cell>
          <cell r="M1624">
            <v>35258</v>
          </cell>
          <cell r="N1624">
            <v>9549904833</v>
          </cell>
          <cell r="O1624" t="str">
            <v>Mahihero1996@gmail.com</v>
          </cell>
          <cell r="P1624" t="str">
            <v>SankalaRam</v>
          </cell>
          <cell r="Q1624">
            <v>9694513619</v>
          </cell>
          <cell r="R1624" t="str">
            <v>Father</v>
          </cell>
          <cell r="S1624" t="str">
            <v>Sukhi Devi</v>
          </cell>
          <cell r="T1624" t="str">
            <v>At:sanand Somnath Ta:sanand Dist:ahmedabad State:Gujrat Pin:382110</v>
          </cell>
          <cell r="U1624" t="str">
            <v>At:Khindva Ta:Bali Dist:pali State:Rajasthan Pin:306701</v>
          </cell>
          <cell r="V1624" t="str">
            <v>FYVPK6810A</v>
          </cell>
          <cell r="W1624">
            <v>466356346283</v>
          </cell>
          <cell r="X1624">
            <v>0</v>
          </cell>
          <cell r="Y1624" t="str">
            <v>ITI</v>
          </cell>
          <cell r="Z1624" t="str">
            <v>Wireman</v>
          </cell>
          <cell r="AA1624">
            <v>0</v>
          </cell>
        </row>
        <row r="1625">
          <cell r="B1625" t="str">
            <v>C2309193</v>
          </cell>
          <cell r="C1625" t="str">
            <v>Production</v>
          </cell>
          <cell r="D1625" t="str">
            <v>Tire Building</v>
          </cell>
          <cell r="E1625">
            <v>0</v>
          </cell>
          <cell r="F1625" t="str">
            <v>CW Operator</v>
          </cell>
          <cell r="G1625" t="str">
            <v>Skilled</v>
          </cell>
          <cell r="H1625">
            <v>45180</v>
          </cell>
          <cell r="I1625">
            <v>45205</v>
          </cell>
          <cell r="J1625">
            <v>0</v>
          </cell>
          <cell r="K1625" t="str">
            <v>Dharmendra Nanalalji</v>
          </cell>
          <cell r="L1625">
            <v>20</v>
          </cell>
          <cell r="M1625">
            <v>37738</v>
          </cell>
          <cell r="N1625">
            <v>8718082885</v>
          </cell>
          <cell r="O1625" t="str">
            <v>Shinuprajapati38@gmail.com</v>
          </cell>
          <cell r="P1625" t="str">
            <v>Nanalalji</v>
          </cell>
          <cell r="Q1625">
            <v>975608856</v>
          </cell>
          <cell r="R1625" t="str">
            <v>Father</v>
          </cell>
          <cell r="S1625" t="str">
            <v>Sangita Ben</v>
          </cell>
          <cell r="T1625" t="str">
            <v>At:sanand Gadhiya Chokadi Mata Ta:sanand Dist:ahmedabad State:Gujrat Pin:382110</v>
          </cell>
          <cell r="U1625" t="str">
            <v>At:Rakoda Dist:Mandsaur Ta:Dholada State:M.P Pin:458002</v>
          </cell>
          <cell r="V1625" t="str">
            <v>HCTPD4611Q</v>
          </cell>
          <cell r="W1625">
            <v>941844037092</v>
          </cell>
          <cell r="X1625">
            <v>0</v>
          </cell>
          <cell r="Y1625" t="str">
            <v>ITI</v>
          </cell>
          <cell r="Z1625" t="str">
            <v>Diesel Mechanic</v>
          </cell>
          <cell r="AA1625">
            <v>0</v>
          </cell>
        </row>
        <row r="1626">
          <cell r="B1626" t="str">
            <v>C2309194</v>
          </cell>
          <cell r="C1626" t="str">
            <v>Production</v>
          </cell>
          <cell r="D1626" t="str">
            <v>Calender</v>
          </cell>
          <cell r="E1626">
            <v>0</v>
          </cell>
          <cell r="F1626" t="str">
            <v>CW Operator</v>
          </cell>
          <cell r="G1626" t="str">
            <v>Skilled</v>
          </cell>
          <cell r="H1626">
            <v>45180</v>
          </cell>
          <cell r="I1626">
            <v>0</v>
          </cell>
          <cell r="J1626">
            <v>0</v>
          </cell>
          <cell r="K1626" t="str">
            <v>Pawan Kumar Khoshlaram</v>
          </cell>
          <cell r="L1626">
            <v>18</v>
          </cell>
          <cell r="M1626">
            <v>38375</v>
          </cell>
          <cell r="N1626">
            <v>7814453758</v>
          </cell>
          <cell r="O1626" t="str">
            <v>pchudhary005@gmail.com</v>
          </cell>
          <cell r="P1626" t="str">
            <v>Khoshlaram</v>
          </cell>
          <cell r="Q1626">
            <v>9929598379</v>
          </cell>
          <cell r="R1626" t="str">
            <v>Father</v>
          </cell>
          <cell r="S1626" t="str">
            <v>Achali Devi</v>
          </cell>
          <cell r="T1626" t="str">
            <v>At:sanand Gadhiya Chokadi Mata Ta:sanand Dist:ahmedabad State:Gujrat Pin:382110</v>
          </cell>
          <cell r="U1626" t="str">
            <v>At:Aadarsh Choli Dist:Badmer State :Rajashthan Pin:344035</v>
          </cell>
          <cell r="V1626" t="str">
            <v>CWEPC4202Q</v>
          </cell>
          <cell r="W1626">
            <v>817523019485</v>
          </cell>
          <cell r="X1626">
            <v>0</v>
          </cell>
          <cell r="Y1626" t="str">
            <v>ITI</v>
          </cell>
          <cell r="Z1626" t="str">
            <v>Electician</v>
          </cell>
          <cell r="AA1626">
            <v>0</v>
          </cell>
        </row>
        <row r="1627">
          <cell r="B1627" t="str">
            <v>C2309195</v>
          </cell>
          <cell r="C1627" t="str">
            <v>Production</v>
          </cell>
          <cell r="D1627" t="str">
            <v>Curing</v>
          </cell>
          <cell r="E1627">
            <v>0</v>
          </cell>
          <cell r="F1627" t="str">
            <v>CW Operator</v>
          </cell>
          <cell r="G1627" t="str">
            <v>Skilled</v>
          </cell>
          <cell r="H1627">
            <v>45180</v>
          </cell>
          <cell r="I1627">
            <v>0</v>
          </cell>
          <cell r="J1627">
            <v>0</v>
          </cell>
          <cell r="K1627" t="str">
            <v xml:space="preserve">Bheraram Kanaram </v>
          </cell>
          <cell r="L1627">
            <v>23</v>
          </cell>
          <cell r="M1627">
            <v>36712</v>
          </cell>
          <cell r="N1627">
            <v>7877163507</v>
          </cell>
          <cell r="O1627" t="str">
            <v>Bheraramsai2019@gmail.com</v>
          </cell>
          <cell r="P1627" t="str">
            <v xml:space="preserve">Kanaram </v>
          </cell>
          <cell r="Q1627">
            <v>8290697042</v>
          </cell>
          <cell r="R1627" t="str">
            <v>Father</v>
          </cell>
          <cell r="S1627" t="str">
            <v>Mooli Devi</v>
          </cell>
          <cell r="T1627" t="str">
            <v>At:sanand Gadhiya Chokadi Mata Ta:sanand Dist:ahmedabad State:Gujrat Pin:382110</v>
          </cell>
          <cell r="U1627" t="str">
            <v>At:Bishala Dist:Barmer State:Rajasthan Pin:344031</v>
          </cell>
          <cell r="V1627" t="str">
            <v>FGHPR8426R</v>
          </cell>
          <cell r="W1627">
            <v>795121923588</v>
          </cell>
          <cell r="X1627">
            <v>0</v>
          </cell>
          <cell r="Y1627" t="str">
            <v>ITI</v>
          </cell>
          <cell r="Z1627" t="str">
            <v>Electician</v>
          </cell>
          <cell r="AA1627">
            <v>0</v>
          </cell>
        </row>
        <row r="1628">
          <cell r="B1628" t="str">
            <v>C2309196</v>
          </cell>
          <cell r="C1628" t="str">
            <v>Production</v>
          </cell>
          <cell r="D1628" t="str">
            <v>Tire Building</v>
          </cell>
          <cell r="E1628">
            <v>0</v>
          </cell>
          <cell r="F1628" t="str">
            <v>CW Operator</v>
          </cell>
          <cell r="G1628" t="str">
            <v>Skilled</v>
          </cell>
          <cell r="H1628">
            <v>45180</v>
          </cell>
          <cell r="I1628">
            <v>45252</v>
          </cell>
          <cell r="J1628">
            <v>0</v>
          </cell>
          <cell r="K1628" t="str">
            <v>Praveen Kumar Nibaram</v>
          </cell>
          <cell r="L1628">
            <v>19</v>
          </cell>
          <cell r="M1628">
            <v>38219</v>
          </cell>
          <cell r="N1628">
            <v>7425013493</v>
          </cell>
          <cell r="O1628" t="str">
            <v>Kumarprveen082@gmail.com</v>
          </cell>
          <cell r="P1628" t="str">
            <v>Nibaram</v>
          </cell>
          <cell r="Q1628">
            <v>9784386097</v>
          </cell>
          <cell r="R1628" t="str">
            <v>Father</v>
          </cell>
          <cell r="S1628" t="str">
            <v>Leela Devi</v>
          </cell>
          <cell r="T1628" t="str">
            <v>At:sanand Gadhiya Chokadi Mata Ta:sanand Dist:ahmedabad State:Gujrat Pin:382110</v>
          </cell>
          <cell r="U1628" t="str">
            <v>At:Karanpur Chokhla Dist:Barmer State:Rajasthan Pin:344031</v>
          </cell>
          <cell r="V1628">
            <v>0</v>
          </cell>
          <cell r="W1628">
            <v>486592413380</v>
          </cell>
          <cell r="X1628">
            <v>0</v>
          </cell>
          <cell r="Y1628" t="str">
            <v>ITI</v>
          </cell>
          <cell r="Z1628">
            <v>0</v>
          </cell>
          <cell r="AA1628">
            <v>0</v>
          </cell>
        </row>
        <row r="1629">
          <cell r="B1629" t="str">
            <v>C2309197</v>
          </cell>
          <cell r="C1629" t="str">
            <v>Production</v>
          </cell>
          <cell r="D1629" t="str">
            <v>Curing</v>
          </cell>
          <cell r="E1629">
            <v>0</v>
          </cell>
          <cell r="F1629" t="str">
            <v>CW Operator</v>
          </cell>
          <cell r="G1629" t="str">
            <v>Skilled</v>
          </cell>
          <cell r="H1629">
            <v>45180</v>
          </cell>
          <cell r="I1629">
            <v>0</v>
          </cell>
          <cell r="J1629">
            <v>0</v>
          </cell>
          <cell r="K1629" t="str">
            <v xml:space="preserve">Jetharam Bankaram </v>
          </cell>
          <cell r="L1629">
            <v>21</v>
          </cell>
          <cell r="M1629">
            <v>37507</v>
          </cell>
          <cell r="N1629">
            <v>8955229759</v>
          </cell>
          <cell r="O1629" t="str">
            <v>Jr.siyag2002@gmail.com</v>
          </cell>
          <cell r="P1629" t="str">
            <v xml:space="preserve">Bankaram </v>
          </cell>
          <cell r="Q1629">
            <v>9001674127</v>
          </cell>
          <cell r="R1629" t="str">
            <v>Father</v>
          </cell>
          <cell r="S1629" t="str">
            <v>Gaju Devi</v>
          </cell>
          <cell r="T1629" t="str">
            <v>At:sanand Gadhiya Chokadi Mata Ta:sanand Dist:ahmedabad State:Gujrat Pin:382110</v>
          </cell>
          <cell r="U1629" t="str">
            <v>At:Joguwon Ki Dhani Bhimada Dist:Barmer State:Rajasthan Pin:344031</v>
          </cell>
          <cell r="V1629" t="str">
            <v>FVFPR6197J</v>
          </cell>
          <cell r="W1629">
            <v>848177623844</v>
          </cell>
          <cell r="X1629">
            <v>0</v>
          </cell>
          <cell r="Y1629" t="str">
            <v>ITI</v>
          </cell>
          <cell r="Z1629" t="str">
            <v>Electician</v>
          </cell>
          <cell r="AA1629">
            <v>0</v>
          </cell>
        </row>
        <row r="1630">
          <cell r="B1630" t="str">
            <v>C2309198</v>
          </cell>
          <cell r="C1630" t="str">
            <v>Production</v>
          </cell>
          <cell r="D1630" t="str">
            <v>Calender</v>
          </cell>
          <cell r="E1630">
            <v>0</v>
          </cell>
          <cell r="F1630" t="str">
            <v>CW Operator</v>
          </cell>
          <cell r="G1630" t="str">
            <v>Skilled</v>
          </cell>
          <cell r="H1630">
            <v>45180</v>
          </cell>
          <cell r="I1630">
            <v>45216</v>
          </cell>
          <cell r="J1630">
            <v>0</v>
          </cell>
          <cell r="K1630" t="str">
            <v>Harchand Ram Dala Ram</v>
          </cell>
          <cell r="L1630">
            <v>27</v>
          </cell>
          <cell r="M1630">
            <v>35257</v>
          </cell>
          <cell r="N1630">
            <v>8000412013</v>
          </cell>
          <cell r="O1630" t="str">
            <v>yc55548@gmail.com</v>
          </cell>
          <cell r="P1630" t="str">
            <v>Dala Ram</v>
          </cell>
          <cell r="Q1630">
            <v>9928307378</v>
          </cell>
          <cell r="R1630" t="str">
            <v>Father</v>
          </cell>
          <cell r="S1630" t="str">
            <v>Jhamu Devi</v>
          </cell>
          <cell r="T1630" t="str">
            <v>At:sanand Gadhiya Chokadi Mata Ta:sanand Dist:ahmedabad State:Gujrat Pin:382110</v>
          </cell>
          <cell r="U1630" t="str">
            <v>At:Amliyala Dist:Barmer State:Rajasthan Pin:344031</v>
          </cell>
          <cell r="V1630" t="str">
            <v>CVJPR7894B</v>
          </cell>
          <cell r="W1630">
            <v>558605460296</v>
          </cell>
          <cell r="X1630">
            <v>0</v>
          </cell>
          <cell r="Y1630" t="str">
            <v>ITI</v>
          </cell>
          <cell r="Z1630" t="str">
            <v>Electician</v>
          </cell>
          <cell r="AA1630">
            <v>0</v>
          </cell>
        </row>
        <row r="1631">
          <cell r="B1631" t="str">
            <v>C2309199</v>
          </cell>
          <cell r="C1631" t="str">
            <v>Production</v>
          </cell>
          <cell r="D1631" t="str">
            <v>Tire Building</v>
          </cell>
          <cell r="E1631">
            <v>0</v>
          </cell>
          <cell r="F1631" t="str">
            <v>CW Operator</v>
          </cell>
          <cell r="G1631" t="str">
            <v>Skilled</v>
          </cell>
          <cell r="H1631">
            <v>45180</v>
          </cell>
          <cell r="I1631">
            <v>45191</v>
          </cell>
          <cell r="J1631">
            <v>0</v>
          </cell>
          <cell r="K1631" t="str">
            <v>Devilal Khetaram</v>
          </cell>
          <cell r="L1631">
            <v>20</v>
          </cell>
          <cell r="M1631">
            <v>37838</v>
          </cell>
          <cell r="N1631">
            <v>7357027307</v>
          </cell>
          <cell r="O1631" t="str">
            <v>Devilaljaat03@Gmail.com</v>
          </cell>
          <cell r="P1631" t="str">
            <v>Khetaram</v>
          </cell>
          <cell r="Q1631">
            <v>9784332007</v>
          </cell>
          <cell r="R1631" t="str">
            <v>Father</v>
          </cell>
          <cell r="S1631" t="str">
            <v>Pooro Devi</v>
          </cell>
          <cell r="T1631" t="str">
            <v>At:sanand Gadhiya Chokadi Mata Ta:sanand Dist:ahmedabad State:Gujrat Pin:382110</v>
          </cell>
          <cell r="U1631" t="str">
            <v>At:Patali Nadi Ta:Gida Dist:Balotra State:Rajasthan Pin:344035</v>
          </cell>
          <cell r="V1631">
            <v>0</v>
          </cell>
          <cell r="W1631">
            <v>466846108708</v>
          </cell>
          <cell r="X1631">
            <v>0</v>
          </cell>
          <cell r="Y1631" t="str">
            <v>ITI</v>
          </cell>
          <cell r="Z1631" t="str">
            <v>Electician</v>
          </cell>
          <cell r="AA1631">
            <v>0</v>
          </cell>
        </row>
        <row r="1632">
          <cell r="B1632" t="str">
            <v>C2309200</v>
          </cell>
          <cell r="C1632" t="str">
            <v>Production</v>
          </cell>
          <cell r="D1632" t="str">
            <v>Curing</v>
          </cell>
          <cell r="E1632">
            <v>0</v>
          </cell>
          <cell r="F1632" t="str">
            <v>CW Operator</v>
          </cell>
          <cell r="G1632" t="str">
            <v>Skilled</v>
          </cell>
          <cell r="H1632">
            <v>45180</v>
          </cell>
          <cell r="I1632">
            <v>0</v>
          </cell>
          <cell r="J1632">
            <v>0</v>
          </cell>
          <cell r="K1632" t="str">
            <v>Ramesh Kumar Jagdish Prasad</v>
          </cell>
          <cell r="L1632">
            <v>18</v>
          </cell>
          <cell r="M1632">
            <v>38445</v>
          </cell>
          <cell r="N1632">
            <v>6375775098</v>
          </cell>
          <cell r="O1632" t="str">
            <v>Remeshkumarlegha5098@Gmail.com</v>
          </cell>
          <cell r="P1632" t="str">
            <v>Jagdish Prasad</v>
          </cell>
          <cell r="Q1632">
            <v>9928631837</v>
          </cell>
          <cell r="R1632" t="str">
            <v>Father</v>
          </cell>
          <cell r="S1632" t="str">
            <v>Bhanwari Devi</v>
          </cell>
          <cell r="T1632" t="str">
            <v>At:sanand Gadhiya Chokadi Mata Ta:sanand Dist:ahmedabad State:Gujrat Pin:382110</v>
          </cell>
          <cell r="U1632" t="str">
            <v>At:Harupechiyon Ki Dhani Dist:Barmer State:Rajasthan Pin:344031</v>
          </cell>
          <cell r="V1632" t="str">
            <v>GSNPR9614A</v>
          </cell>
          <cell r="W1632">
            <v>961795510618</v>
          </cell>
          <cell r="X1632">
            <v>0</v>
          </cell>
          <cell r="Y1632" t="str">
            <v>ITI</v>
          </cell>
          <cell r="Z1632" t="str">
            <v>Electician</v>
          </cell>
          <cell r="AA1632">
            <v>0</v>
          </cell>
        </row>
        <row r="1633">
          <cell r="B1633" t="str">
            <v>C2309201</v>
          </cell>
          <cell r="C1633" t="str">
            <v>Production</v>
          </cell>
          <cell r="D1633" t="str">
            <v>Curing</v>
          </cell>
          <cell r="E1633">
            <v>0</v>
          </cell>
          <cell r="F1633" t="str">
            <v>CW Operator</v>
          </cell>
          <cell r="G1633" t="str">
            <v>Skilled</v>
          </cell>
          <cell r="H1633">
            <v>45180</v>
          </cell>
          <cell r="I1633">
            <v>45252</v>
          </cell>
          <cell r="J1633">
            <v>0</v>
          </cell>
          <cell r="K1633" t="str">
            <v>Jetharam Gangaram</v>
          </cell>
          <cell r="L1633">
            <v>20</v>
          </cell>
          <cell r="M1633">
            <v>37808</v>
          </cell>
          <cell r="N1633">
            <v>7023377218</v>
          </cell>
          <cell r="O1633" t="str">
            <v>Solankijetharam724@gmail.com</v>
          </cell>
          <cell r="P1633" t="str">
            <v>Gangaram</v>
          </cell>
          <cell r="Q1633">
            <v>8619783855</v>
          </cell>
          <cell r="R1633" t="str">
            <v>Father</v>
          </cell>
          <cell r="S1633" t="str">
            <v>Bhikhiben</v>
          </cell>
          <cell r="T1633" t="str">
            <v>At:sanand Gadhiya Chokadi Mata Ta:sanand Dist:ahmedabad State:Gujrat Pin:382110</v>
          </cell>
          <cell r="U1633" t="str">
            <v>At:Gangai Nagar Dist:Barmer State:Rajasthan Pin:344031</v>
          </cell>
          <cell r="V1633" t="str">
            <v>FXXPR4477P</v>
          </cell>
          <cell r="W1633">
            <v>3032699369648</v>
          </cell>
          <cell r="X1633">
            <v>0</v>
          </cell>
          <cell r="Y1633" t="str">
            <v>ITI</v>
          </cell>
          <cell r="Z1633" t="str">
            <v>Electician</v>
          </cell>
          <cell r="AA1633">
            <v>0</v>
          </cell>
        </row>
        <row r="1634">
          <cell r="B1634" t="str">
            <v>C2309202</v>
          </cell>
          <cell r="C1634" t="str">
            <v>Production</v>
          </cell>
          <cell r="D1634" t="str">
            <v>Tire Building</v>
          </cell>
          <cell r="E1634">
            <v>0</v>
          </cell>
          <cell r="F1634" t="str">
            <v>CW Operator</v>
          </cell>
          <cell r="G1634" t="str">
            <v>Skilled</v>
          </cell>
          <cell r="H1634">
            <v>45180</v>
          </cell>
          <cell r="I1634">
            <v>45202</v>
          </cell>
          <cell r="J1634">
            <v>0</v>
          </cell>
          <cell r="K1634" t="str">
            <v xml:space="preserve">Barkat Khan Bilalkhan </v>
          </cell>
          <cell r="L1634">
            <v>20</v>
          </cell>
          <cell r="M1634">
            <v>38127</v>
          </cell>
          <cell r="N1634">
            <v>8000810982</v>
          </cell>
          <cell r="O1634" t="str">
            <v>barakatak180@tgmail.com</v>
          </cell>
          <cell r="P1634" t="str">
            <v xml:space="preserve">Bilalkhan </v>
          </cell>
          <cell r="Q1634">
            <v>7665143472</v>
          </cell>
          <cell r="R1634" t="str">
            <v>Father</v>
          </cell>
          <cell r="S1634" t="str">
            <v>Bilal Khan</v>
          </cell>
          <cell r="T1634" t="str">
            <v>At:sanand Gadhiya Chokadi Mata Ta:sanand Dist:ahmedabad State:Gujrat Pin:382110</v>
          </cell>
          <cell r="U1634" t="str">
            <v>At:Phatoombiya Nadi Dist:Barmer State:Rajasthan Pin:344031</v>
          </cell>
          <cell r="V1634">
            <v>0</v>
          </cell>
          <cell r="W1634">
            <v>778686171399</v>
          </cell>
          <cell r="X1634">
            <v>0</v>
          </cell>
          <cell r="Y1634" t="str">
            <v>ITI</v>
          </cell>
          <cell r="Z1634" t="str">
            <v>Electician</v>
          </cell>
          <cell r="AA1634">
            <v>0</v>
          </cell>
        </row>
        <row r="1635">
          <cell r="B1635" t="str">
            <v>C2309203</v>
          </cell>
          <cell r="C1635" t="str">
            <v>Production</v>
          </cell>
          <cell r="D1635" t="str">
            <v>Curing</v>
          </cell>
          <cell r="E1635">
            <v>0</v>
          </cell>
          <cell r="F1635" t="str">
            <v>CW Operator</v>
          </cell>
          <cell r="G1635" t="str">
            <v>Skilled</v>
          </cell>
          <cell r="H1635">
            <v>45180</v>
          </cell>
          <cell r="I1635">
            <v>0</v>
          </cell>
          <cell r="J1635">
            <v>0</v>
          </cell>
          <cell r="K1635" t="str">
            <v>Dharmendra Kumar Giriraj Nayak</v>
          </cell>
          <cell r="L1635">
            <v>26</v>
          </cell>
          <cell r="M1635">
            <v>35672</v>
          </cell>
          <cell r="N1635">
            <v>9783440809</v>
          </cell>
          <cell r="O1635" t="str">
            <v>dhkrishna36@Gmail.com</v>
          </cell>
          <cell r="P1635" t="str">
            <v>Giriraj Nayak</v>
          </cell>
          <cell r="Q1635">
            <v>8955882395</v>
          </cell>
          <cell r="R1635" t="str">
            <v>Father</v>
          </cell>
          <cell r="S1635" t="str">
            <v>Shyamu Bai</v>
          </cell>
          <cell r="T1635" t="str">
            <v>At:sanand Gadhiya Chokadi Mata Ta:sanand Dist:ahmedabad State:Gujrat Pin:382110</v>
          </cell>
          <cell r="U1635" t="str">
            <v>At:Diwal Ta: Khera Dist:Jhalawar State:Rajasthan Pin:326036</v>
          </cell>
          <cell r="V1635" t="str">
            <v>CJCPN4131Q</v>
          </cell>
          <cell r="W1635">
            <v>807508383413</v>
          </cell>
          <cell r="X1635">
            <v>0</v>
          </cell>
          <cell r="Y1635" t="str">
            <v>ITI</v>
          </cell>
          <cell r="Z1635" t="str">
            <v>Welder</v>
          </cell>
          <cell r="AA1635">
            <v>0</v>
          </cell>
        </row>
        <row r="1636">
          <cell r="B1636" t="str">
            <v>C2309204</v>
          </cell>
          <cell r="C1636" t="str">
            <v>Production</v>
          </cell>
          <cell r="D1636" t="str">
            <v>Curing</v>
          </cell>
          <cell r="E1636">
            <v>0</v>
          </cell>
          <cell r="F1636" t="str">
            <v>CW Operator</v>
          </cell>
          <cell r="G1636" t="str">
            <v>Skilled</v>
          </cell>
          <cell r="H1636">
            <v>45180</v>
          </cell>
          <cell r="I1636">
            <v>45271</v>
          </cell>
          <cell r="J1636">
            <v>0</v>
          </cell>
          <cell r="K1636" t="str">
            <v>Gonsairam Uttamaram</v>
          </cell>
          <cell r="L1636">
            <v>19</v>
          </cell>
          <cell r="M1636">
            <v>37996</v>
          </cell>
          <cell r="N1636">
            <v>8107478577</v>
          </cell>
          <cell r="O1636" t="str">
            <v>Gosairam617@Gmail.Com</v>
          </cell>
          <cell r="P1636" t="str">
            <v>Uttamaram</v>
          </cell>
          <cell r="Q1636">
            <v>7665907547</v>
          </cell>
          <cell r="R1636" t="str">
            <v>Father</v>
          </cell>
          <cell r="S1636">
            <v>0</v>
          </cell>
          <cell r="T1636" t="str">
            <v>At:sanand Gadhiya Chokadi Mata Ta:sanand Dist:ahmedabad State:Gujrat Pin:382110</v>
          </cell>
          <cell r="U1636" t="str">
            <v>At:Siv Bhakhari Nand Dist:Barmer State:Rajasthan Pin:384011</v>
          </cell>
          <cell r="V1636">
            <v>0</v>
          </cell>
          <cell r="W1636">
            <v>464713645081</v>
          </cell>
          <cell r="X1636">
            <v>0</v>
          </cell>
          <cell r="Y1636" t="str">
            <v>ITI</v>
          </cell>
          <cell r="Z1636" t="str">
            <v>Electician</v>
          </cell>
          <cell r="AA1636">
            <v>0</v>
          </cell>
        </row>
        <row r="1637">
          <cell r="B1637" t="str">
            <v>C2309205</v>
          </cell>
          <cell r="C1637" t="str">
            <v>Production</v>
          </cell>
          <cell r="D1637" t="str">
            <v>Tire Building</v>
          </cell>
          <cell r="E1637">
            <v>0</v>
          </cell>
          <cell r="F1637" t="str">
            <v>CW Operator</v>
          </cell>
          <cell r="G1637" t="str">
            <v>Skilled</v>
          </cell>
          <cell r="H1637">
            <v>45180</v>
          </cell>
          <cell r="I1637">
            <v>45231</v>
          </cell>
          <cell r="J1637">
            <v>0</v>
          </cell>
          <cell r="K1637" t="str">
            <v>Prakash Kumar Khinyaram</v>
          </cell>
          <cell r="L1637">
            <v>24</v>
          </cell>
          <cell r="M1637">
            <v>36318</v>
          </cell>
          <cell r="N1637">
            <v>8290876813</v>
          </cell>
          <cell r="O1637" t="str">
            <v>Prakashkhichar0813@Gmail.com</v>
          </cell>
          <cell r="P1637" t="str">
            <v>Khinyaram</v>
          </cell>
          <cell r="Q1637">
            <v>7073908629</v>
          </cell>
          <cell r="R1637" t="str">
            <v>Father</v>
          </cell>
          <cell r="S1637" t="str">
            <v>Shanti Devi</v>
          </cell>
          <cell r="T1637" t="str">
            <v>At:sanand Gadhiya Chokadi Mata Ta:sanand Dist:ahmedabad State:Gujrat Pin:382110</v>
          </cell>
          <cell r="U1637" t="str">
            <v>At:Aaleti Dist:Barmer State:Rajasthan Pin:344031</v>
          </cell>
          <cell r="V1637" t="str">
            <v>NYXPK0637M</v>
          </cell>
          <cell r="W1637">
            <v>940037267613</v>
          </cell>
          <cell r="X1637">
            <v>0</v>
          </cell>
          <cell r="Y1637" t="str">
            <v>ITI</v>
          </cell>
          <cell r="Z1637" t="str">
            <v>Electician</v>
          </cell>
          <cell r="AA1637">
            <v>0</v>
          </cell>
        </row>
        <row r="1638">
          <cell r="B1638" t="str">
            <v>C2309206</v>
          </cell>
          <cell r="C1638" t="str">
            <v>Production</v>
          </cell>
          <cell r="D1638" t="str">
            <v>Tire Building</v>
          </cell>
          <cell r="E1638">
            <v>0</v>
          </cell>
          <cell r="F1638" t="str">
            <v>CW Operator</v>
          </cell>
          <cell r="G1638" t="str">
            <v>Skilled</v>
          </cell>
          <cell r="H1638">
            <v>45180</v>
          </cell>
          <cell r="I1638">
            <v>0</v>
          </cell>
          <cell r="J1638">
            <v>0</v>
          </cell>
          <cell r="K1638" t="str">
            <v>Mukesh Kumar Idan Singh</v>
          </cell>
          <cell r="L1638">
            <v>19</v>
          </cell>
          <cell r="M1638">
            <v>38109</v>
          </cell>
          <cell r="N1638">
            <v>8302704763</v>
          </cell>
          <cell r="O1638" t="str">
            <v>mukeshsiyag390@Gmail.com</v>
          </cell>
          <cell r="P1638" t="str">
            <v>Idan Singh</v>
          </cell>
          <cell r="Q1638">
            <v>8003626949</v>
          </cell>
          <cell r="R1638" t="str">
            <v>Father</v>
          </cell>
          <cell r="S1638" t="str">
            <v>Damyanti Devi</v>
          </cell>
          <cell r="T1638" t="str">
            <v>At:sanand Gadhiya Chokadi Mata Ta:sanand Dist:ahmedabad State:Gujrat Pin:382110</v>
          </cell>
          <cell r="U1638" t="str">
            <v>At:Bayatu Dist:Barmer State:Rajasthan Pin:344031</v>
          </cell>
          <cell r="V1638" t="str">
            <v>MJNPK4770K</v>
          </cell>
          <cell r="W1638">
            <v>231169850852</v>
          </cell>
          <cell r="X1638">
            <v>0</v>
          </cell>
          <cell r="Y1638" t="str">
            <v>ITI</v>
          </cell>
          <cell r="Z1638" t="str">
            <v>Electician</v>
          </cell>
          <cell r="AA1638">
            <v>0</v>
          </cell>
        </row>
        <row r="1639">
          <cell r="B1639" t="str">
            <v>C2309207</v>
          </cell>
          <cell r="C1639" t="str">
            <v>Production</v>
          </cell>
          <cell r="D1639" t="str">
            <v>Tire Building</v>
          </cell>
          <cell r="E1639">
            <v>0</v>
          </cell>
          <cell r="F1639" t="str">
            <v>CW Operator</v>
          </cell>
          <cell r="G1639" t="str">
            <v>Skilled</v>
          </cell>
          <cell r="H1639">
            <v>45180</v>
          </cell>
          <cell r="I1639">
            <v>0</v>
          </cell>
          <cell r="J1639">
            <v>0</v>
          </cell>
          <cell r="K1639" t="str">
            <v>Laxman Ram Deeparam</v>
          </cell>
          <cell r="L1639">
            <v>21</v>
          </cell>
          <cell r="M1639">
            <v>37519</v>
          </cell>
          <cell r="N1639">
            <v>9588098230</v>
          </cell>
          <cell r="O1639" t="str">
            <v>Laxmanparjapr97@gmail.com</v>
          </cell>
          <cell r="P1639" t="str">
            <v>Deeparam</v>
          </cell>
          <cell r="Q1639">
            <v>9928591034</v>
          </cell>
          <cell r="R1639" t="str">
            <v>Father</v>
          </cell>
          <cell r="S1639">
            <v>0</v>
          </cell>
          <cell r="T1639" t="str">
            <v>At:sanand Gadhiya Chokadi Mata Ta:sanand Dist:ahmedabad State:Gujrat Pin:382110</v>
          </cell>
          <cell r="U1639" t="str">
            <v>At:Sanjata Dist:Barmer State:Rajasthan Pin:344031</v>
          </cell>
          <cell r="V1639" t="str">
            <v>GCZPR6971R</v>
          </cell>
          <cell r="W1639">
            <v>591477003500</v>
          </cell>
          <cell r="X1639">
            <v>0</v>
          </cell>
          <cell r="Y1639" t="str">
            <v>ITI</v>
          </cell>
          <cell r="Z1639" t="str">
            <v>Electician</v>
          </cell>
          <cell r="AA1639">
            <v>0</v>
          </cell>
        </row>
        <row r="1640">
          <cell r="B1640" t="str">
            <v>C2309208</v>
          </cell>
          <cell r="C1640" t="str">
            <v>QA</v>
          </cell>
          <cell r="D1640" t="str">
            <v>Quality Control</v>
          </cell>
          <cell r="E1640">
            <v>0</v>
          </cell>
          <cell r="F1640" t="str">
            <v>CW Operator</v>
          </cell>
          <cell r="G1640" t="str">
            <v>Skilled</v>
          </cell>
          <cell r="H1640">
            <v>45180</v>
          </cell>
          <cell r="I1640">
            <v>0</v>
          </cell>
          <cell r="J1640">
            <v>0</v>
          </cell>
          <cell r="K1640" t="str">
            <v xml:space="preserve">Daluram Motiram </v>
          </cell>
          <cell r="L1640">
            <v>18</v>
          </cell>
          <cell r="M1640">
            <v>38477</v>
          </cell>
          <cell r="N1640">
            <v>8955432577</v>
          </cell>
          <cell r="O1640" t="str">
            <v>daludaukiya2005@Gmail.com</v>
          </cell>
          <cell r="P1640" t="str">
            <v xml:space="preserve">Motiram </v>
          </cell>
          <cell r="Q1640">
            <v>8003163293</v>
          </cell>
          <cell r="R1640" t="str">
            <v>Father</v>
          </cell>
          <cell r="S1640" t="str">
            <v>Pappu Devi</v>
          </cell>
          <cell r="T1640" t="str">
            <v>At:sanand Gadhiya Chokadi Mata Ta:sanand Dist:ahmedabad State:Gujrat Pin:382110</v>
          </cell>
          <cell r="U1640" t="str">
            <v>At:Dakiyo Ki Dhani Bhimada Dist:Barmer State:Rajasthan Pin:344031</v>
          </cell>
          <cell r="V1640" t="str">
            <v>GSDPR6767J</v>
          </cell>
          <cell r="W1640">
            <v>792626085777</v>
          </cell>
          <cell r="X1640">
            <v>0</v>
          </cell>
          <cell r="Y1640" t="str">
            <v>ITI</v>
          </cell>
          <cell r="Z1640" t="str">
            <v>Electician</v>
          </cell>
          <cell r="AA1640">
            <v>0</v>
          </cell>
        </row>
        <row r="1641">
          <cell r="B1641" t="str">
            <v>C2310209</v>
          </cell>
          <cell r="C1641" t="str">
            <v>Production</v>
          </cell>
          <cell r="D1641" t="str">
            <v>Calender</v>
          </cell>
          <cell r="E1641">
            <v>0</v>
          </cell>
          <cell r="F1641" t="str">
            <v>CW Operator</v>
          </cell>
          <cell r="G1641" t="str">
            <v>Skilled</v>
          </cell>
          <cell r="H1641">
            <v>45211</v>
          </cell>
          <cell r="I1641">
            <v>0</v>
          </cell>
          <cell r="J1641">
            <v>0</v>
          </cell>
          <cell r="K1641" t="str">
            <v>Zala Ramesh Kumar Laxman Bhai</v>
          </cell>
          <cell r="L1641">
            <v>24</v>
          </cell>
          <cell r="M1641">
            <v>36231</v>
          </cell>
          <cell r="N1641">
            <v>8128492436</v>
          </cell>
          <cell r="O1641" t="str">
            <v>rameshzala.wd@gmail.com</v>
          </cell>
          <cell r="P1641" t="str">
            <v>Laxman Bhai</v>
          </cell>
          <cell r="Q1641">
            <v>8128492436</v>
          </cell>
          <cell r="R1641" t="str">
            <v>Father</v>
          </cell>
          <cell r="S1641" t="str">
            <v>Mogi Ben</v>
          </cell>
          <cell r="T1641" t="str">
            <v>At:sanand Gadhiya Chokadi Mata Ta:sanand Dist:ahmedabad State:Gujrat Pin:382110</v>
          </cell>
          <cell r="U1641" t="str">
            <v>At:Shangal Ta:Bayad Dist:Arvalli Stat:Gujrat Pin:383325</v>
          </cell>
          <cell r="V1641" t="str">
            <v>BGOPL2570D</v>
          </cell>
          <cell r="W1641">
            <v>645810195458</v>
          </cell>
          <cell r="X1641">
            <v>0</v>
          </cell>
          <cell r="Y1641" t="str">
            <v>ITI</v>
          </cell>
          <cell r="Z1641" t="str">
            <v>Diesel Mechanic</v>
          </cell>
          <cell r="AA1641">
            <v>0</v>
          </cell>
        </row>
        <row r="1642">
          <cell r="B1642" t="str">
            <v>C2310210</v>
          </cell>
          <cell r="C1642" t="str">
            <v>Production</v>
          </cell>
          <cell r="D1642" t="str">
            <v>Curing</v>
          </cell>
          <cell r="E1642">
            <v>0</v>
          </cell>
          <cell r="F1642" t="str">
            <v>CW Operator</v>
          </cell>
          <cell r="G1642" t="str">
            <v>Skilled</v>
          </cell>
          <cell r="H1642">
            <v>45211</v>
          </cell>
          <cell r="I1642">
            <v>0</v>
          </cell>
          <cell r="J1642">
            <v>0</v>
          </cell>
          <cell r="K1642" t="str">
            <v>Nileshkumar UmeshKumar Vishwakarma</v>
          </cell>
          <cell r="L1642">
            <v>27</v>
          </cell>
          <cell r="M1642">
            <v>35284</v>
          </cell>
          <cell r="N1642">
            <v>6266136659</v>
          </cell>
          <cell r="O1642" t="str">
            <v>lavleshvishwkarm46@gmail.com</v>
          </cell>
          <cell r="P1642" t="str">
            <v>Umesh Kumar</v>
          </cell>
          <cell r="Q1642">
            <v>6263281930</v>
          </cell>
          <cell r="R1642" t="str">
            <v>Father</v>
          </cell>
          <cell r="S1642" t="str">
            <v>Sangita Ben</v>
          </cell>
          <cell r="T1642" t="str">
            <v>At:sanand Gadhiya Chokadi Mata Ta:sanand Dist:ahmedabad State:Gujrat Pin:382110</v>
          </cell>
          <cell r="U1642" t="str">
            <v xml:space="preserve">At:Kulghadi Dist:Satana State:M.P </v>
          </cell>
          <cell r="V1642" t="str">
            <v>CPIPV7648E</v>
          </cell>
          <cell r="W1642">
            <v>662507493411</v>
          </cell>
          <cell r="X1642">
            <v>0</v>
          </cell>
          <cell r="Y1642" t="str">
            <v>ITI</v>
          </cell>
          <cell r="Z1642" t="str">
            <v>Fire Safety</v>
          </cell>
          <cell r="AA1642">
            <v>0</v>
          </cell>
        </row>
        <row r="1643">
          <cell r="B1643" t="str">
            <v>C2310211</v>
          </cell>
          <cell r="C1643" t="str">
            <v>Production</v>
          </cell>
          <cell r="D1643" t="str">
            <v>Tire Building</v>
          </cell>
          <cell r="E1643">
            <v>0</v>
          </cell>
          <cell r="F1643" t="str">
            <v>CW Operator</v>
          </cell>
          <cell r="G1643" t="str">
            <v>Skilled</v>
          </cell>
          <cell r="H1643">
            <v>45211</v>
          </cell>
          <cell r="I1643">
            <v>0</v>
          </cell>
          <cell r="J1643">
            <v>0</v>
          </cell>
          <cell r="K1643" t="str">
            <v>Solanki Anilkumar Bhikha Bhai</v>
          </cell>
          <cell r="L1643">
            <v>23</v>
          </cell>
          <cell r="M1643">
            <v>36692</v>
          </cell>
          <cell r="N1643">
            <v>9904228962</v>
          </cell>
          <cell r="O1643" t="str">
            <v>solankianilmd75b@gmail.com</v>
          </cell>
          <cell r="P1643" t="str">
            <v>Bhikha Bhai</v>
          </cell>
          <cell r="Q1643">
            <v>7046940860</v>
          </cell>
          <cell r="R1643" t="str">
            <v>Father</v>
          </cell>
          <cell r="S1643" t="str">
            <v>Puni Ben</v>
          </cell>
          <cell r="T1643" t="str">
            <v>At:sanand Gadhiya Chokadi Mata Ta:sanand Dist:ahmedabad State:Gujrat Pin:382110</v>
          </cell>
          <cell r="U1643" t="str">
            <v>At:Sanjvapur Ta-Una Dist-gir Somnath State:Gujrat</v>
          </cell>
          <cell r="V1643" t="str">
            <v>MLJPS4612Q</v>
          </cell>
          <cell r="W1643">
            <v>254464420914</v>
          </cell>
          <cell r="X1643">
            <v>0</v>
          </cell>
          <cell r="Y1643" t="str">
            <v>ITI</v>
          </cell>
          <cell r="Z1643" t="str">
            <v>Diesel Mechanic</v>
          </cell>
          <cell r="AA1643">
            <v>0</v>
          </cell>
        </row>
        <row r="1644">
          <cell r="B1644" t="str">
            <v>C2310212</v>
          </cell>
          <cell r="C1644" t="str">
            <v>QA</v>
          </cell>
          <cell r="D1644" t="str">
            <v>Quality Control</v>
          </cell>
          <cell r="E1644">
            <v>0</v>
          </cell>
          <cell r="F1644" t="str">
            <v>CW Operator</v>
          </cell>
          <cell r="G1644" t="str">
            <v>Skilled</v>
          </cell>
          <cell r="H1644">
            <v>45211</v>
          </cell>
          <cell r="I1644">
            <v>0</v>
          </cell>
          <cell r="J1644">
            <v>0</v>
          </cell>
          <cell r="K1644" t="str">
            <v xml:space="preserve">Bamniya Anilkumar Arjan Bhai </v>
          </cell>
          <cell r="L1644">
            <v>24</v>
          </cell>
          <cell r="M1644">
            <v>36315</v>
          </cell>
          <cell r="N1644">
            <v>6354065079</v>
          </cell>
          <cell r="O1644" t="str">
            <v>bamaniyaanil84@gmail.com</v>
          </cell>
          <cell r="P1644" t="str">
            <v>Arjan Bhai</v>
          </cell>
          <cell r="Q1644">
            <v>7016901687</v>
          </cell>
          <cell r="R1644" t="str">
            <v>Father</v>
          </cell>
          <cell r="S1644" t="str">
            <v>Mangu Ben</v>
          </cell>
          <cell r="T1644" t="str">
            <v>At:Ctm Dist:Ahamedabad State:Gujrat</v>
          </cell>
          <cell r="U1644" t="str">
            <v xml:space="preserve">At:Faredi Ta:Modasa Dist:Atvalli </v>
          </cell>
          <cell r="V1644" t="str">
            <v>EZQPB7440N</v>
          </cell>
          <cell r="W1644">
            <v>455038429341</v>
          </cell>
          <cell r="X1644">
            <v>0</v>
          </cell>
          <cell r="Y1644" t="str">
            <v>ITI</v>
          </cell>
          <cell r="Z1644" t="str">
            <v>Fitter</v>
          </cell>
          <cell r="AA1644">
            <v>0</v>
          </cell>
        </row>
        <row r="1645">
          <cell r="B1645" t="str">
            <v>C2310213</v>
          </cell>
          <cell r="C1645" t="str">
            <v>Production</v>
          </cell>
          <cell r="D1645" t="str">
            <v>Extrusion</v>
          </cell>
          <cell r="E1645">
            <v>0</v>
          </cell>
          <cell r="F1645" t="str">
            <v>CW Operator</v>
          </cell>
          <cell r="G1645" t="str">
            <v>Skilled</v>
          </cell>
          <cell r="H1645">
            <v>45211</v>
          </cell>
          <cell r="I1645">
            <v>0</v>
          </cell>
          <cell r="J1645">
            <v>0</v>
          </cell>
          <cell r="K1645" t="str">
            <v xml:space="preserve">Bittu Bibhuti Biswas </v>
          </cell>
          <cell r="L1645">
            <v>23</v>
          </cell>
          <cell r="M1645">
            <v>36574</v>
          </cell>
          <cell r="N1645">
            <v>9265640774</v>
          </cell>
          <cell r="O1645" t="str">
            <v>biswasbittu7384@gmail.com</v>
          </cell>
          <cell r="P1645" t="str">
            <v>Bihuti Kumar</v>
          </cell>
          <cell r="Q1645">
            <v>7698207057</v>
          </cell>
          <cell r="R1645" t="str">
            <v>Father</v>
          </cell>
          <cell r="S1645" t="str">
            <v>Shobha Ben</v>
          </cell>
          <cell r="T1645" t="str">
            <v>At:Hajari Mata Sanand Dist:Ahmedabad State:Gujrat Pin:382110</v>
          </cell>
          <cell r="U1645" t="str">
            <v>At:Chhora Ta:Hattala Dist:Ausgram Dist:Barddhaman State:West Bengal Pin:713152</v>
          </cell>
          <cell r="V1645" t="str">
            <v>FIQPB3525L</v>
          </cell>
          <cell r="W1645">
            <v>648121661213</v>
          </cell>
          <cell r="X1645">
            <v>0</v>
          </cell>
          <cell r="Y1645" t="str">
            <v>ITI</v>
          </cell>
          <cell r="Z1645" t="str">
            <v>Fitter</v>
          </cell>
          <cell r="AA1645">
            <v>0</v>
          </cell>
        </row>
        <row r="1646">
          <cell r="B1646" t="str">
            <v>C2310214</v>
          </cell>
          <cell r="C1646" t="str">
            <v>Production</v>
          </cell>
          <cell r="D1646" t="str">
            <v>Tire Building</v>
          </cell>
          <cell r="E1646">
            <v>0</v>
          </cell>
          <cell r="F1646" t="str">
            <v>CW Operator</v>
          </cell>
          <cell r="G1646" t="str">
            <v>Skilled</v>
          </cell>
          <cell r="H1646">
            <v>45211</v>
          </cell>
          <cell r="I1646">
            <v>0</v>
          </cell>
          <cell r="J1646">
            <v>0</v>
          </cell>
          <cell r="K1646" t="str">
            <v>Satyam Chandrika Sahu</v>
          </cell>
          <cell r="L1646">
            <v>24</v>
          </cell>
          <cell r="M1646">
            <v>36366</v>
          </cell>
          <cell r="N1646">
            <v>7771091069</v>
          </cell>
          <cell r="O1646" t="str">
            <v>sahusatyam774@gmail.com</v>
          </cell>
          <cell r="P1646" t="str">
            <v>Chandrika Prashad</v>
          </cell>
          <cell r="Q1646">
            <v>9329678667</v>
          </cell>
          <cell r="R1646" t="str">
            <v>Father</v>
          </cell>
          <cell r="S1646" t="str">
            <v>Urmila Ben</v>
          </cell>
          <cell r="T1646" t="str">
            <v>At:Mukti Dham Sanand Dist:Ahmedabad State:Gujrat Pin:382110</v>
          </cell>
          <cell r="U1646" t="str">
            <v>At:Magmudpur Ta:Mahamudpur Dist:Rewa State:M.P</v>
          </cell>
          <cell r="V1646" t="str">
            <v>KAQPS0699P</v>
          </cell>
          <cell r="W1646">
            <v>414614051804</v>
          </cell>
          <cell r="X1646">
            <v>0</v>
          </cell>
          <cell r="Y1646" t="str">
            <v>ITI</v>
          </cell>
          <cell r="Z1646" t="str">
            <v>Electician</v>
          </cell>
          <cell r="AA1646">
            <v>0</v>
          </cell>
        </row>
        <row r="1647">
          <cell r="B1647" t="str">
            <v>C2310215</v>
          </cell>
          <cell r="C1647" t="str">
            <v>Production</v>
          </cell>
          <cell r="D1647" t="str">
            <v>Calender</v>
          </cell>
          <cell r="E1647">
            <v>0</v>
          </cell>
          <cell r="F1647" t="str">
            <v>CW Operator</v>
          </cell>
          <cell r="G1647" t="str">
            <v>Skilled</v>
          </cell>
          <cell r="H1647">
            <v>45211</v>
          </cell>
          <cell r="I1647">
            <v>45248</v>
          </cell>
          <cell r="J1647">
            <v>0</v>
          </cell>
          <cell r="K1647" t="str">
            <v>Ajaypal Singh Tikam Singh</v>
          </cell>
          <cell r="L1647">
            <v>20</v>
          </cell>
          <cell r="M1647">
            <v>37690</v>
          </cell>
          <cell r="N1647">
            <v>7877215092</v>
          </cell>
          <cell r="O1647" t="str">
            <v>ajaypalsingh62476@gmail.com</v>
          </cell>
          <cell r="P1647" t="str">
            <v>Tikam Sing</v>
          </cell>
          <cell r="Q1647" t="str">
            <v>-</v>
          </cell>
          <cell r="R1647" t="str">
            <v>Father</v>
          </cell>
          <cell r="S1647" t="str">
            <v>Meera Devi</v>
          </cell>
          <cell r="T1647" t="str">
            <v>At:sanand Gadhiya Chokadi Mata Ta:sanand Dist:ahmedabad State:Gujrat Pin:382110</v>
          </cell>
          <cell r="U1647" t="str">
            <v>At:Payari Ta:Kachhbali Dist:Rajsamand State:Rajasthan</v>
          </cell>
          <cell r="V1647" t="str">
            <v>OKIPS6139C</v>
          </cell>
          <cell r="W1647">
            <v>861755240403</v>
          </cell>
          <cell r="X1647">
            <v>0</v>
          </cell>
          <cell r="Y1647" t="str">
            <v>ITI</v>
          </cell>
          <cell r="Z1647" t="str">
            <v>Diesel Mechanic</v>
          </cell>
          <cell r="AA1647">
            <v>0</v>
          </cell>
        </row>
        <row r="1648">
          <cell r="B1648" t="str">
            <v>C2310216</v>
          </cell>
          <cell r="C1648" t="str">
            <v>Production</v>
          </cell>
          <cell r="D1648" t="str">
            <v>Mixing</v>
          </cell>
          <cell r="E1648">
            <v>0</v>
          </cell>
          <cell r="F1648" t="str">
            <v>CW Operator</v>
          </cell>
          <cell r="G1648" t="str">
            <v>Skilled</v>
          </cell>
          <cell r="H1648">
            <v>45211</v>
          </cell>
          <cell r="I1648">
            <v>0</v>
          </cell>
          <cell r="J1648">
            <v>0</v>
          </cell>
          <cell r="K1648" t="str">
            <v>Pradeep Kumar Srikeshavram Bhai</v>
          </cell>
          <cell r="L1648">
            <v>27</v>
          </cell>
          <cell r="M1648">
            <v>35165</v>
          </cell>
          <cell r="N1648">
            <v>8160666080</v>
          </cell>
          <cell r="O1648" t="str">
            <v>pradeepyadav34616@gmail.com</v>
          </cell>
          <cell r="P1648" t="str">
            <v>Srikeshavram</v>
          </cell>
          <cell r="Q1648">
            <v>9512008926</v>
          </cell>
          <cell r="R1648" t="str">
            <v>Father</v>
          </cell>
          <cell r="S1648" t="str">
            <v>Fullkali</v>
          </cell>
          <cell r="T1648" t="str">
            <v>At:Ganessh Nagar Ta:Saijpur Naroda Dist:Ahmedabad State:Gujrat Pin:382345</v>
          </cell>
          <cell r="U1648" t="str">
            <v>At:Ganessh Nagar Ta:Saijpur Naroda Dist:Ahmedabad State:Gujrat Pin:382345</v>
          </cell>
          <cell r="V1648" t="str">
            <v>AONPY1116J</v>
          </cell>
          <cell r="W1648">
            <v>838401305571</v>
          </cell>
          <cell r="X1648">
            <v>0</v>
          </cell>
          <cell r="Y1648" t="str">
            <v>ITI</v>
          </cell>
          <cell r="Z1648" t="str">
            <v>Welder</v>
          </cell>
          <cell r="AA1648">
            <v>0</v>
          </cell>
        </row>
        <row r="1649">
          <cell r="B1649" t="str">
            <v>C2310217</v>
          </cell>
          <cell r="C1649" t="str">
            <v>QA</v>
          </cell>
          <cell r="D1649" t="str">
            <v>Quality Control</v>
          </cell>
          <cell r="E1649">
            <v>0</v>
          </cell>
          <cell r="F1649" t="str">
            <v>CW Operator</v>
          </cell>
          <cell r="G1649" t="str">
            <v>Skilled</v>
          </cell>
          <cell r="H1649">
            <v>45211</v>
          </cell>
          <cell r="I1649">
            <v>0</v>
          </cell>
          <cell r="J1649">
            <v>0</v>
          </cell>
          <cell r="K1649" t="str">
            <v>Shalendra Kumar Anirudhh Prashad Shukla</v>
          </cell>
          <cell r="L1649">
            <v>23</v>
          </cell>
          <cell r="M1649">
            <v>36647</v>
          </cell>
          <cell r="N1649">
            <v>9510906158</v>
          </cell>
          <cell r="O1649" t="str">
            <v>shalendramishra588@gmail.com</v>
          </cell>
          <cell r="P1649" t="str">
            <v>Aniruddh Prashad</v>
          </cell>
          <cell r="Q1649">
            <v>9584790157</v>
          </cell>
          <cell r="R1649" t="str">
            <v>Father</v>
          </cell>
          <cell r="S1649" t="str">
            <v>Kushum Ben</v>
          </cell>
          <cell r="T1649" t="str">
            <v>At:Somnath Socitiy Sanand Dist:Ahmedabad State:Gujrat Pin:382110</v>
          </cell>
          <cell r="U1649" t="str">
            <v xml:space="preserve">At:Sitapur Rod gam Ta:Mauganj  Disr:Reva State:M.P </v>
          </cell>
          <cell r="V1649" t="str">
            <v>KREPS4837N</v>
          </cell>
          <cell r="W1649">
            <v>421761514409</v>
          </cell>
          <cell r="X1649">
            <v>0</v>
          </cell>
          <cell r="Y1649" t="str">
            <v>ITI</v>
          </cell>
          <cell r="Z1649" t="str">
            <v>fitter</v>
          </cell>
          <cell r="AA1649">
            <v>0</v>
          </cell>
        </row>
        <row r="1650">
          <cell r="B1650" t="str">
            <v>C2310218</v>
          </cell>
          <cell r="C1650" t="str">
            <v>Production</v>
          </cell>
          <cell r="D1650" t="str">
            <v>Tire Building</v>
          </cell>
          <cell r="E1650">
            <v>0</v>
          </cell>
          <cell r="F1650" t="str">
            <v>CW Operator</v>
          </cell>
          <cell r="G1650" t="str">
            <v>Skilled</v>
          </cell>
          <cell r="H1650">
            <v>45211</v>
          </cell>
          <cell r="I1650">
            <v>0</v>
          </cell>
          <cell r="J1650">
            <v>0</v>
          </cell>
          <cell r="K1650" t="str">
            <v>Solanki Vikramkumar Santilal Bhai</v>
          </cell>
          <cell r="L1650">
            <v>25</v>
          </cell>
          <cell r="M1650">
            <v>35805</v>
          </cell>
          <cell r="N1650">
            <v>9510296089</v>
          </cell>
          <cell r="O1650" t="str">
            <v>16683@gmail.com</v>
          </cell>
          <cell r="P1650" t="str">
            <v>Santi Lal</v>
          </cell>
          <cell r="Q1650">
            <v>9638114411</v>
          </cell>
          <cell r="R1650" t="str">
            <v>Father</v>
          </cell>
          <cell r="S1650" t="str">
            <v>Lila Ben</v>
          </cell>
          <cell r="T1650" t="str">
            <v>At:Mukti Dham Sanand Dist:Ahmedabad State:Gujrat Pin:382110</v>
          </cell>
          <cell r="U1650" t="str">
            <v>At:Munpur Dist:Panchmahals State:Gujrat Pin:389240</v>
          </cell>
          <cell r="V1650">
            <v>0</v>
          </cell>
          <cell r="W1650">
            <v>579870643957</v>
          </cell>
          <cell r="X1650">
            <v>0</v>
          </cell>
          <cell r="Y1650" t="str">
            <v>ITI</v>
          </cell>
          <cell r="Z1650" t="str">
            <v>fitter</v>
          </cell>
          <cell r="AA1650">
            <v>0</v>
          </cell>
        </row>
        <row r="1651">
          <cell r="B1651" t="str">
            <v>C2311219</v>
          </cell>
          <cell r="C1651" t="str">
            <v>Production</v>
          </cell>
          <cell r="D1651" t="str">
            <v>Extrusion</v>
          </cell>
          <cell r="E1651">
            <v>0</v>
          </cell>
          <cell r="F1651" t="str">
            <v>CW Operator</v>
          </cell>
          <cell r="G1651" t="str">
            <v>Skilled</v>
          </cell>
          <cell r="H1651">
            <v>45250</v>
          </cell>
          <cell r="I1651">
            <v>45260</v>
          </cell>
          <cell r="J1651">
            <v>0</v>
          </cell>
          <cell r="K1651" t="str">
            <v>Shivam Kumar Ramesh Sarma</v>
          </cell>
          <cell r="L1651">
            <v>24</v>
          </cell>
          <cell r="M1651">
            <v>36319</v>
          </cell>
          <cell r="N1651">
            <v>8294775953</v>
          </cell>
          <cell r="O1651" t="str">
            <v>shivamkrssm99@gmail.com</v>
          </cell>
          <cell r="P1651" t="str">
            <v>Ramesh Kumar</v>
          </cell>
          <cell r="Q1651">
            <v>8015556902</v>
          </cell>
          <cell r="R1651" t="str">
            <v>Father</v>
          </cell>
          <cell r="S1651" t="str">
            <v>Vinda Devi</v>
          </cell>
          <cell r="T1651" t="str">
            <v>At:Hajari Mata Sanand Dist:Ahmedabad State:Gujrat Pin:382110</v>
          </cell>
          <cell r="U1651" t="str">
            <v>At:Sotwan Ta:Nokha Dist:Rohtas State:Bihar Pin:802215</v>
          </cell>
          <cell r="V1651" t="str">
            <v>HWFPK9343J</v>
          </cell>
          <cell r="W1651">
            <v>949802474035</v>
          </cell>
          <cell r="X1651">
            <v>0</v>
          </cell>
          <cell r="Y1651" t="str">
            <v>ITI</v>
          </cell>
          <cell r="Z1651" t="str">
            <v>Electician</v>
          </cell>
          <cell r="AA1651">
            <v>0</v>
          </cell>
        </row>
        <row r="1652">
          <cell r="B1652" t="str">
            <v>C2311220</v>
          </cell>
          <cell r="C1652" t="str">
            <v>Planning</v>
          </cell>
          <cell r="D1652" t="str">
            <v xml:space="preserve">Product Mangement </v>
          </cell>
          <cell r="E1652" t="str">
            <v xml:space="preserve">Outward Operator </v>
          </cell>
          <cell r="F1652" t="str">
            <v>CW Operator</v>
          </cell>
          <cell r="G1652" t="str">
            <v>Skilled</v>
          </cell>
          <cell r="H1652">
            <v>45250</v>
          </cell>
          <cell r="I1652">
            <v>0</v>
          </cell>
          <cell r="J1652">
            <v>0</v>
          </cell>
          <cell r="K1652" t="str">
            <v>Ajay kumar Vasram Sharma</v>
          </cell>
          <cell r="L1652">
            <v>25</v>
          </cell>
          <cell r="M1652">
            <v>36034</v>
          </cell>
          <cell r="N1652">
            <v>9065203732</v>
          </cell>
          <cell r="O1652" t="str">
            <v>ajaykrsharma1232@gmail.com</v>
          </cell>
          <cell r="P1652" t="str">
            <v>Vasram Sarma</v>
          </cell>
          <cell r="Q1652">
            <v>7272932022</v>
          </cell>
          <cell r="R1652" t="str">
            <v>Father</v>
          </cell>
          <cell r="S1652" t="str">
            <v>Nilamdevi</v>
          </cell>
          <cell r="T1652" t="str">
            <v>At:Hajari Mata Sanand Dist:Ahmedabad State:Gujrat Pin:382110</v>
          </cell>
          <cell r="U1652" t="str">
            <v>At:Narpaliya Ta:Manjhi Dist:Saran State:Bihar</v>
          </cell>
          <cell r="V1652" t="str">
            <v>JEEPS9591P</v>
          </cell>
          <cell r="W1652">
            <v>456675495831</v>
          </cell>
          <cell r="X1652">
            <v>0</v>
          </cell>
          <cell r="Y1652" t="str">
            <v>ITI</v>
          </cell>
          <cell r="Z1652" t="str">
            <v>fitter</v>
          </cell>
          <cell r="AA1652">
            <v>0</v>
          </cell>
        </row>
        <row r="1653">
          <cell r="B1653" t="str">
            <v>C2312221</v>
          </cell>
          <cell r="C1653" t="str">
            <v>Production</v>
          </cell>
          <cell r="D1653" t="str">
            <v>Mixing</v>
          </cell>
          <cell r="E1653">
            <v>0</v>
          </cell>
          <cell r="F1653" t="str">
            <v>CW Operator</v>
          </cell>
          <cell r="G1653" t="str">
            <v>Skilled</v>
          </cell>
          <cell r="H1653">
            <v>45278</v>
          </cell>
          <cell r="I1653">
            <v>0</v>
          </cell>
          <cell r="J1653">
            <v>0</v>
          </cell>
          <cell r="K1653" t="str">
            <v>Pravin Kumar Anugrah Ram</v>
          </cell>
          <cell r="L1653">
            <v>23</v>
          </cell>
          <cell r="M1653">
            <v>37081</v>
          </cell>
          <cell r="N1653">
            <v>7061390467</v>
          </cell>
          <cell r="O1653" t="str">
            <v>pravinbappi2001@gmail.com</v>
          </cell>
          <cell r="P1653" t="str">
            <v>Anugrah Ram</v>
          </cell>
          <cell r="Q1653">
            <v>7644924130</v>
          </cell>
          <cell r="R1653" t="str">
            <v>Father</v>
          </cell>
          <cell r="S1653" t="str">
            <v>Kosum Devi</v>
          </cell>
          <cell r="T1653" t="str">
            <v>At:Hajari Mata Sanand Dist:Ahmedabad State:Gujrat Pin:382110</v>
          </cell>
          <cell r="U1653" t="str">
            <v>AT:Pyarepur Dist :Nalanda State:Bihar Pin:803115</v>
          </cell>
          <cell r="V1653" t="str">
            <v>IRGPK0314E</v>
          </cell>
          <cell r="W1653">
            <v>558943886779</v>
          </cell>
          <cell r="X1653">
            <v>0</v>
          </cell>
          <cell r="Y1653" t="str">
            <v>ITI</v>
          </cell>
          <cell r="Z1653" t="str">
            <v>Electician</v>
          </cell>
          <cell r="AA1653" t="str">
            <v xml:space="preserve">6 Month </v>
          </cell>
        </row>
        <row r="1654">
          <cell r="B1654" t="str">
            <v>C2312222</v>
          </cell>
          <cell r="C1654" t="str">
            <v>Production</v>
          </cell>
          <cell r="D1654" t="str">
            <v>Mixing</v>
          </cell>
          <cell r="E1654">
            <v>0</v>
          </cell>
          <cell r="F1654" t="str">
            <v>CW Operator</v>
          </cell>
          <cell r="G1654" t="str">
            <v>Skilled</v>
          </cell>
          <cell r="H1654">
            <v>45278</v>
          </cell>
          <cell r="I1654">
            <v>45287</v>
          </cell>
          <cell r="J1654">
            <v>0</v>
          </cell>
          <cell r="K1654" t="str">
            <v>Azim Abdul Aziz Ahamed</v>
          </cell>
          <cell r="L1654">
            <v>31</v>
          </cell>
          <cell r="M1654">
            <v>33655</v>
          </cell>
          <cell r="N1654">
            <v>7387752286</v>
          </cell>
          <cell r="O1654" t="str">
            <v>azimahemed2102@gmail.com</v>
          </cell>
          <cell r="P1654" t="str">
            <v>Abdul Aziz</v>
          </cell>
          <cell r="Q1654">
            <v>738538979</v>
          </cell>
          <cell r="R1654" t="str">
            <v>Father</v>
          </cell>
          <cell r="S1654" t="str">
            <v>Annu Bee</v>
          </cell>
          <cell r="T1654" t="str">
            <v>At:sanand Gadhiya Chokadi Mata Ta:sanand Dist:ahmedabad State:Gujrat Pin:382110</v>
          </cell>
          <cell r="U1654" t="str">
            <v>At:Bhusawal Dist:Jalgaon State:Maharastra Pin:425201</v>
          </cell>
          <cell r="V1654" t="str">
            <v>BWUPA9916Q</v>
          </cell>
          <cell r="W1654">
            <v>756417410855</v>
          </cell>
          <cell r="X1654">
            <v>0</v>
          </cell>
          <cell r="Y1654" t="str">
            <v>ITI</v>
          </cell>
          <cell r="Z1654" t="str">
            <v>fitter</v>
          </cell>
          <cell r="AA1654" t="str">
            <v>1 Year</v>
          </cell>
        </row>
        <row r="1655">
          <cell r="B1655" t="str">
            <v>C2312223</v>
          </cell>
          <cell r="C1655" t="str">
            <v>Production</v>
          </cell>
          <cell r="D1655" t="str">
            <v>Mixing</v>
          </cell>
          <cell r="E1655">
            <v>0</v>
          </cell>
          <cell r="F1655" t="str">
            <v>CW Operator</v>
          </cell>
          <cell r="G1655" t="str">
            <v>Skilled</v>
          </cell>
          <cell r="H1655">
            <v>45278</v>
          </cell>
          <cell r="I1655">
            <v>45300</v>
          </cell>
          <cell r="J1655">
            <v>0</v>
          </cell>
          <cell r="K1655" t="str">
            <v>Rahul Shyam Narayan Rajbhar</v>
          </cell>
          <cell r="L1655">
            <v>24</v>
          </cell>
          <cell r="M1655">
            <v>36738</v>
          </cell>
          <cell r="N1655">
            <v>9956551910</v>
          </cell>
          <cell r="O1655" t="str">
            <v>rk9956551910@gmail.com</v>
          </cell>
          <cell r="P1655" t="str">
            <v>Narayan Rajbar</v>
          </cell>
          <cell r="Q1655">
            <v>9451156897</v>
          </cell>
          <cell r="R1655" t="str">
            <v>Father</v>
          </cell>
          <cell r="S1655" t="str">
            <v>israwati Devi</v>
          </cell>
          <cell r="T1655" t="str">
            <v>At:sanand Gadhiya Chokadi Mata Ta:sanand Dist:ahmedabad State:Gujrat Pin:382110</v>
          </cell>
          <cell r="U1655" t="str">
            <v>At:Raipur quazi Ta:kaudiya Dist:Azamgardh State:U.P Pin -276141</v>
          </cell>
          <cell r="V1655" t="str">
            <v>FBTPR6600G</v>
          </cell>
          <cell r="W1655">
            <v>907763559693</v>
          </cell>
          <cell r="X1655">
            <v>0</v>
          </cell>
          <cell r="Y1655" t="str">
            <v>ITI</v>
          </cell>
          <cell r="Z1655" t="str">
            <v>fitter</v>
          </cell>
          <cell r="AA1655" t="str">
            <v>2 Year</v>
          </cell>
        </row>
        <row r="1656">
          <cell r="B1656" t="str">
            <v>PM2206001</v>
          </cell>
          <cell r="C1656" t="str">
            <v>Production</v>
          </cell>
          <cell r="D1656" t="str">
            <v>Tire Building</v>
          </cell>
          <cell r="E1656">
            <v>0</v>
          </cell>
          <cell r="F1656" t="str">
            <v>CW Operator</v>
          </cell>
          <cell r="G1656" t="str">
            <v>Skilled</v>
          </cell>
          <cell r="H1656">
            <v>44718</v>
          </cell>
          <cell r="I1656">
            <v>44733</v>
          </cell>
          <cell r="J1656">
            <v>0</v>
          </cell>
          <cell r="K1656" t="str">
            <v>Parmar Nilesh bhai Revabhai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</row>
        <row r="1657">
          <cell r="B1657" t="str">
            <v>PM2206002</v>
          </cell>
          <cell r="C1657" t="str">
            <v>Production</v>
          </cell>
          <cell r="D1657" t="str">
            <v>Tire Building</v>
          </cell>
          <cell r="E1657">
            <v>0</v>
          </cell>
          <cell r="F1657" t="str">
            <v>CW Operator</v>
          </cell>
          <cell r="G1657" t="str">
            <v>Skilled</v>
          </cell>
          <cell r="H1657">
            <v>44718</v>
          </cell>
          <cell r="I1657">
            <v>44806</v>
          </cell>
          <cell r="J1657">
            <v>0</v>
          </cell>
          <cell r="K1657" t="str">
            <v>Machar Pintubhai Rameshbhai</v>
          </cell>
          <cell r="L1657">
            <v>21.701369863013699</v>
          </cell>
          <cell r="M1657">
            <v>37381</v>
          </cell>
          <cell r="N1657">
            <v>9978683577</v>
          </cell>
          <cell r="O1657">
            <v>0</v>
          </cell>
          <cell r="P1657" t="str">
            <v>Rameshbhai</v>
          </cell>
          <cell r="Q1657">
            <v>0</v>
          </cell>
          <cell r="R1657" t="str">
            <v>Father</v>
          </cell>
          <cell r="S1657">
            <v>0</v>
          </cell>
          <cell r="T1657" t="str">
            <v>Jambasar, Lakhnpur, Dahod, Gujarat-389190</v>
          </cell>
          <cell r="U1657" t="str">
            <v>Jambasar, Lakhnpur, Dahod, Gujarat-389190</v>
          </cell>
          <cell r="V1657">
            <v>0</v>
          </cell>
          <cell r="W1657">
            <v>684030040612</v>
          </cell>
          <cell r="X1657">
            <v>0</v>
          </cell>
          <cell r="Y1657" t="str">
            <v>Diploma</v>
          </cell>
          <cell r="Z1657" t="str">
            <v>Electrical</v>
          </cell>
          <cell r="AA1657" t="str">
            <v>-</v>
          </cell>
        </row>
        <row r="1658">
          <cell r="B1658" t="str">
            <v>PM2206003</v>
          </cell>
          <cell r="C1658" t="str">
            <v>Production</v>
          </cell>
          <cell r="D1658" t="str">
            <v>Tire Building</v>
          </cell>
          <cell r="E1658">
            <v>0</v>
          </cell>
          <cell r="F1658" t="str">
            <v>CW Operator</v>
          </cell>
          <cell r="G1658" t="str">
            <v>Skilled</v>
          </cell>
          <cell r="H1658">
            <v>44718</v>
          </cell>
          <cell r="I1658">
            <v>44749</v>
          </cell>
          <cell r="J1658">
            <v>0</v>
          </cell>
          <cell r="K1658" t="str">
            <v>Suthar Ashokkumar Hanjaribhai</v>
          </cell>
          <cell r="L1658">
            <v>30.328767123287673</v>
          </cell>
          <cell r="M1658">
            <v>34232</v>
          </cell>
          <cell r="N1658">
            <v>9638328737</v>
          </cell>
          <cell r="O1658">
            <v>0</v>
          </cell>
          <cell r="P1658" t="str">
            <v>Hanjarimal</v>
          </cell>
          <cell r="Q1658">
            <v>0</v>
          </cell>
          <cell r="R1658" t="str">
            <v>Father</v>
          </cell>
          <cell r="S1658">
            <v>0</v>
          </cell>
          <cell r="T1658" t="str">
            <v>Sanand, Ahmedabad</v>
          </cell>
          <cell r="U1658" t="str">
            <v>Panthawada, Banaskantha-385545</v>
          </cell>
          <cell r="V1658">
            <v>0</v>
          </cell>
          <cell r="W1658">
            <v>548918333207</v>
          </cell>
          <cell r="X1658">
            <v>0</v>
          </cell>
          <cell r="Y1658" t="str">
            <v>Diploma</v>
          </cell>
          <cell r="Z1658" t="str">
            <v>Electrical</v>
          </cell>
          <cell r="AA1658" t="str">
            <v>-</v>
          </cell>
        </row>
        <row r="1659">
          <cell r="B1659" t="str">
            <v>PM2206004</v>
          </cell>
          <cell r="C1659" t="str">
            <v>QA</v>
          </cell>
          <cell r="D1659" t="str">
            <v>Quality Control</v>
          </cell>
          <cell r="E1659">
            <v>0</v>
          </cell>
          <cell r="F1659" t="str">
            <v>CW Operator</v>
          </cell>
          <cell r="G1659" t="str">
            <v>Skilled</v>
          </cell>
          <cell r="H1659">
            <v>44718</v>
          </cell>
          <cell r="I1659">
            <v>45009</v>
          </cell>
          <cell r="J1659">
            <v>0</v>
          </cell>
          <cell r="K1659" t="str">
            <v>Vagadiya Dineshbhai Hirabhai</v>
          </cell>
          <cell r="L1659">
            <v>23.687671232876713</v>
          </cell>
          <cell r="M1659">
            <v>36656</v>
          </cell>
          <cell r="N1659">
            <v>7861945784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 t="str">
            <v>Sanand, Ahmedabad</v>
          </cell>
          <cell r="U1659" t="str">
            <v>Rathada, Motirath, Panchamahal-389240</v>
          </cell>
          <cell r="V1659">
            <v>0</v>
          </cell>
          <cell r="W1659">
            <v>955944829180</v>
          </cell>
          <cell r="X1659">
            <v>0</v>
          </cell>
          <cell r="Y1659" t="str">
            <v>ITI</v>
          </cell>
          <cell r="Z1659" t="str">
            <v>Wireman</v>
          </cell>
          <cell r="AA1659" t="str">
            <v>-</v>
          </cell>
        </row>
        <row r="1660">
          <cell r="B1660" t="str">
            <v>PM2206005</v>
          </cell>
          <cell r="C1660" t="str">
            <v>QA</v>
          </cell>
          <cell r="D1660" t="str">
            <v>Quality Control</v>
          </cell>
          <cell r="E1660">
            <v>0</v>
          </cell>
          <cell r="F1660" t="str">
            <v>CW Operator</v>
          </cell>
          <cell r="G1660" t="str">
            <v>Skilled</v>
          </cell>
          <cell r="H1660">
            <v>44718</v>
          </cell>
          <cell r="I1660">
            <v>44733</v>
          </cell>
          <cell r="J1660">
            <v>0</v>
          </cell>
          <cell r="K1660" t="str">
            <v>Dharmendra Koushal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</row>
        <row r="1661">
          <cell r="B1661" t="str">
            <v>PM2206006</v>
          </cell>
          <cell r="C1661" t="str">
            <v>Production</v>
          </cell>
          <cell r="D1661" t="str">
            <v>Curing</v>
          </cell>
          <cell r="E1661">
            <v>0</v>
          </cell>
          <cell r="F1661" t="str">
            <v>CW Operator</v>
          </cell>
          <cell r="G1661" t="str">
            <v>Skilled</v>
          </cell>
          <cell r="H1661">
            <v>44718</v>
          </cell>
          <cell r="I1661">
            <v>44733</v>
          </cell>
          <cell r="J1661">
            <v>0</v>
          </cell>
          <cell r="K1661" t="str">
            <v>Mehulkumar Parmar</v>
          </cell>
          <cell r="L1661">
            <v>0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</row>
        <row r="1662">
          <cell r="B1662" t="str">
            <v>PM2206007</v>
          </cell>
          <cell r="C1662" t="str">
            <v>Production</v>
          </cell>
          <cell r="D1662" t="str">
            <v>Curing</v>
          </cell>
          <cell r="E1662">
            <v>0</v>
          </cell>
          <cell r="F1662" t="str">
            <v>CW Operator</v>
          </cell>
          <cell r="G1662" t="str">
            <v>Skilled</v>
          </cell>
          <cell r="H1662">
            <v>44718</v>
          </cell>
          <cell r="I1662">
            <v>44733</v>
          </cell>
          <cell r="J1662">
            <v>0</v>
          </cell>
          <cell r="K1662" t="str">
            <v>Abhishek Bondra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</row>
        <row r="1663">
          <cell r="B1663" t="str">
            <v>PM2206008</v>
          </cell>
          <cell r="C1663" t="str">
            <v>Production</v>
          </cell>
          <cell r="D1663" t="str">
            <v>Calender</v>
          </cell>
          <cell r="E1663">
            <v>0</v>
          </cell>
          <cell r="F1663" t="str">
            <v>CW Operator</v>
          </cell>
          <cell r="G1663" t="str">
            <v>Skilled</v>
          </cell>
          <cell r="H1663">
            <v>44719</v>
          </cell>
          <cell r="I1663">
            <v>44733</v>
          </cell>
          <cell r="J1663">
            <v>0</v>
          </cell>
          <cell r="K1663" t="str">
            <v>Rahul Tarajiya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</row>
        <row r="1664">
          <cell r="B1664" t="str">
            <v>PM2206009</v>
          </cell>
          <cell r="C1664" t="str">
            <v>Production</v>
          </cell>
          <cell r="D1664" t="str">
            <v>Curing</v>
          </cell>
          <cell r="E1664">
            <v>0</v>
          </cell>
          <cell r="F1664" t="str">
            <v>CW Operator</v>
          </cell>
          <cell r="G1664" t="str">
            <v>Skilled</v>
          </cell>
          <cell r="H1664">
            <v>44720</v>
          </cell>
          <cell r="I1664">
            <v>44902</v>
          </cell>
          <cell r="J1664">
            <v>0</v>
          </cell>
          <cell r="K1664" t="str">
            <v>Vinay Kumar</v>
          </cell>
          <cell r="L1664">
            <v>31.627397260273973</v>
          </cell>
          <cell r="M1664">
            <v>33758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 t="str">
            <v>Sanand, Ahmedabad</v>
          </cell>
          <cell r="U1664" t="str">
            <v>Nagasar, Ghazipur, Uttar Pradesh-232326</v>
          </cell>
          <cell r="V1664" t="str">
            <v>EJPPK4052J</v>
          </cell>
          <cell r="W1664">
            <v>615918703409</v>
          </cell>
          <cell r="X1664">
            <v>0</v>
          </cell>
          <cell r="Y1664" t="str">
            <v>ITI</v>
          </cell>
          <cell r="Z1664" t="str">
            <v>Fitter</v>
          </cell>
          <cell r="AA1664" t="str">
            <v>-</v>
          </cell>
        </row>
        <row r="1665">
          <cell r="B1665" t="str">
            <v>PM2206010</v>
          </cell>
          <cell r="C1665" t="str">
            <v>Production</v>
          </cell>
          <cell r="D1665" t="str">
            <v>Curing</v>
          </cell>
          <cell r="E1665">
            <v>0</v>
          </cell>
          <cell r="F1665" t="str">
            <v>CW Operator</v>
          </cell>
          <cell r="G1665" t="str">
            <v>Skilled</v>
          </cell>
          <cell r="H1665">
            <v>44720</v>
          </cell>
          <cell r="I1665">
            <v>44733</v>
          </cell>
          <cell r="J1665">
            <v>0</v>
          </cell>
          <cell r="K1665" t="str">
            <v>Sanjay Patel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</row>
        <row r="1666">
          <cell r="B1666" t="str">
            <v>PM2206011</v>
          </cell>
          <cell r="C1666" t="str">
            <v>QA</v>
          </cell>
          <cell r="D1666" t="str">
            <v>Quality Control</v>
          </cell>
          <cell r="E1666">
            <v>0</v>
          </cell>
          <cell r="F1666" t="str">
            <v>CW Operator</v>
          </cell>
          <cell r="G1666" t="str">
            <v>Skilled</v>
          </cell>
          <cell r="H1666">
            <v>44720</v>
          </cell>
          <cell r="I1666">
            <v>44733</v>
          </cell>
          <cell r="J1666">
            <v>0</v>
          </cell>
          <cell r="K1666" t="str">
            <v>Brijesh Patel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</row>
        <row r="1667">
          <cell r="B1667" t="str">
            <v>PM2206012</v>
          </cell>
          <cell r="C1667" t="str">
            <v>QA</v>
          </cell>
          <cell r="D1667" t="str">
            <v>Quality Control</v>
          </cell>
          <cell r="E1667">
            <v>0</v>
          </cell>
          <cell r="F1667" t="str">
            <v>CW Operator</v>
          </cell>
          <cell r="G1667" t="str">
            <v>Skilled</v>
          </cell>
          <cell r="H1667">
            <v>44720</v>
          </cell>
          <cell r="I1667">
            <v>44733</v>
          </cell>
          <cell r="J1667">
            <v>0</v>
          </cell>
          <cell r="K1667" t="str">
            <v>Panchal Manish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</row>
        <row r="1668">
          <cell r="B1668" t="str">
            <v>PM2206013</v>
          </cell>
          <cell r="C1668" t="str">
            <v>QA</v>
          </cell>
          <cell r="D1668" t="str">
            <v>Quality Control</v>
          </cell>
          <cell r="E1668">
            <v>0</v>
          </cell>
          <cell r="F1668" t="str">
            <v>CW Operator</v>
          </cell>
          <cell r="G1668" t="str">
            <v>Skilled</v>
          </cell>
          <cell r="H1668">
            <v>44720</v>
          </cell>
          <cell r="I1668">
            <v>44733</v>
          </cell>
          <cell r="J1668">
            <v>0</v>
          </cell>
          <cell r="K1668" t="str">
            <v>Virendra Patel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</row>
        <row r="1669">
          <cell r="B1669" t="str">
            <v>PM2206014</v>
          </cell>
          <cell r="C1669" t="str">
            <v>QA</v>
          </cell>
          <cell r="D1669" t="str">
            <v>Quality Control</v>
          </cell>
          <cell r="E1669">
            <v>0</v>
          </cell>
          <cell r="F1669" t="str">
            <v>CW Operator</v>
          </cell>
          <cell r="G1669" t="str">
            <v>Skilled</v>
          </cell>
          <cell r="H1669">
            <v>44720</v>
          </cell>
          <cell r="I1669">
            <v>45049</v>
          </cell>
          <cell r="J1669">
            <v>0</v>
          </cell>
          <cell r="K1669" t="str">
            <v>Dipu Kumar</v>
          </cell>
          <cell r="L1669">
            <v>24.621917808219177</v>
          </cell>
          <cell r="M1669">
            <v>36315</v>
          </cell>
          <cell r="N1669">
            <v>9110782262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 t="str">
            <v>Sanand, Ahmedabad</v>
          </cell>
          <cell r="U1669" t="str">
            <v>Nagsar, Newajurai, Gazipur, Uttar Pradesh-232326</v>
          </cell>
          <cell r="V1669" t="str">
            <v>HGZPK1710H</v>
          </cell>
          <cell r="W1669">
            <v>787982490273</v>
          </cell>
          <cell r="X1669">
            <v>0</v>
          </cell>
          <cell r="Y1669" t="str">
            <v>ITI</v>
          </cell>
          <cell r="Z1669" t="str">
            <v>Electrician</v>
          </cell>
          <cell r="AA1669" t="str">
            <v>-</v>
          </cell>
        </row>
        <row r="1670">
          <cell r="B1670" t="str">
            <v>PM2206015</v>
          </cell>
          <cell r="C1670" t="str">
            <v>Production</v>
          </cell>
          <cell r="D1670" t="str">
            <v>Mixing</v>
          </cell>
          <cell r="E1670">
            <v>0</v>
          </cell>
          <cell r="F1670" t="str">
            <v>CW Operator</v>
          </cell>
          <cell r="G1670" t="str">
            <v>Skilled</v>
          </cell>
          <cell r="H1670">
            <v>44720</v>
          </cell>
          <cell r="I1670">
            <v>44733</v>
          </cell>
          <cell r="J1670">
            <v>0</v>
          </cell>
          <cell r="K1670" t="str">
            <v>Sandeep Jangid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</row>
        <row r="1671">
          <cell r="B1671" t="str">
            <v>PM2206016</v>
          </cell>
          <cell r="C1671" t="str">
            <v>Production</v>
          </cell>
          <cell r="D1671" t="str">
            <v>Tire Building</v>
          </cell>
          <cell r="E1671" t="str">
            <v xml:space="preserve"> </v>
          </cell>
          <cell r="F1671" t="str">
            <v>CW Operator</v>
          </cell>
          <cell r="G1671" t="str">
            <v>Skilled</v>
          </cell>
          <cell r="H1671">
            <v>44720</v>
          </cell>
          <cell r="I1671">
            <v>44755</v>
          </cell>
          <cell r="J1671">
            <v>0</v>
          </cell>
          <cell r="K1671" t="str">
            <v>Suthar Rahulbhhai</v>
          </cell>
          <cell r="L1671">
            <v>25.347945205479451</v>
          </cell>
          <cell r="M1671">
            <v>36050</v>
          </cell>
          <cell r="N1671">
            <v>7874769536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 t="str">
            <v>Sanand, Ahmedabad</v>
          </cell>
          <cell r="U1671" t="str">
            <v>Suthar Faliyu, Vadgam, Khambhat, Anand-388620</v>
          </cell>
          <cell r="V1671">
            <v>0</v>
          </cell>
          <cell r="W1671">
            <v>839504262564</v>
          </cell>
          <cell r="X1671">
            <v>0</v>
          </cell>
          <cell r="Y1671" t="str">
            <v>ITI</v>
          </cell>
          <cell r="Z1671" t="str">
            <v>Fitter</v>
          </cell>
          <cell r="AA1671" t="str">
            <v>-</v>
          </cell>
        </row>
        <row r="1672">
          <cell r="B1672" t="str">
            <v>PM2206017</v>
          </cell>
          <cell r="C1672" t="str">
            <v>Production</v>
          </cell>
          <cell r="D1672" t="str">
            <v>Calender</v>
          </cell>
          <cell r="E1672">
            <v>0</v>
          </cell>
          <cell r="F1672" t="str">
            <v>CW Operator</v>
          </cell>
          <cell r="G1672" t="str">
            <v>Skilled</v>
          </cell>
          <cell r="H1672">
            <v>44721</v>
          </cell>
          <cell r="I1672">
            <v>44733</v>
          </cell>
          <cell r="J1672">
            <v>0</v>
          </cell>
          <cell r="K1672" t="str">
            <v>Neerajkumar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</row>
        <row r="1673">
          <cell r="B1673" t="str">
            <v>PM2206018</v>
          </cell>
          <cell r="C1673" t="str">
            <v>Production</v>
          </cell>
          <cell r="D1673" t="str">
            <v>Calender</v>
          </cell>
          <cell r="E1673">
            <v>0</v>
          </cell>
          <cell r="F1673" t="str">
            <v>CW Operator</v>
          </cell>
          <cell r="G1673" t="str">
            <v>Skilled</v>
          </cell>
          <cell r="H1673">
            <v>44721</v>
          </cell>
          <cell r="I1673">
            <v>44733</v>
          </cell>
          <cell r="J1673">
            <v>0</v>
          </cell>
          <cell r="K1673" t="str">
            <v>Ajaykumar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</row>
        <row r="1674">
          <cell r="B1674" t="str">
            <v>PM2206019</v>
          </cell>
          <cell r="C1674" t="str">
            <v>Production</v>
          </cell>
          <cell r="D1674" t="str">
            <v>Calender</v>
          </cell>
          <cell r="E1674">
            <v>0</v>
          </cell>
          <cell r="F1674" t="str">
            <v>CW Operator</v>
          </cell>
          <cell r="G1674" t="str">
            <v>Skilled</v>
          </cell>
          <cell r="H1674">
            <v>44721</v>
          </cell>
          <cell r="I1674">
            <v>0</v>
          </cell>
          <cell r="J1674">
            <v>0</v>
          </cell>
          <cell r="K1674" t="str">
            <v>Bipulkumar</v>
          </cell>
          <cell r="L1674">
            <v>22.506849315068493</v>
          </cell>
          <cell r="M1674">
            <v>37087</v>
          </cell>
          <cell r="N1674">
            <v>8409637164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 t="str">
            <v>Sanand, Ahmedabad</v>
          </cell>
          <cell r="U1674" t="str">
            <v>Taiya dumari, Silwan, Bihar-841434</v>
          </cell>
          <cell r="V1674" t="str">
            <v>KHWPK4368A</v>
          </cell>
          <cell r="W1674">
            <v>218599068696</v>
          </cell>
          <cell r="X1674">
            <v>0</v>
          </cell>
          <cell r="Y1674" t="str">
            <v>ITI</v>
          </cell>
          <cell r="Z1674" t="str">
            <v>Fitter</v>
          </cell>
          <cell r="AA1674" t="str">
            <v>-</v>
          </cell>
        </row>
        <row r="1675">
          <cell r="B1675" t="str">
            <v>PM2206020</v>
          </cell>
          <cell r="C1675" t="str">
            <v>Production</v>
          </cell>
          <cell r="D1675" t="str">
            <v>Calender</v>
          </cell>
          <cell r="E1675">
            <v>0</v>
          </cell>
          <cell r="F1675" t="str">
            <v>CW Operator</v>
          </cell>
          <cell r="G1675" t="str">
            <v>Skilled</v>
          </cell>
          <cell r="H1675">
            <v>44721</v>
          </cell>
          <cell r="I1675">
            <v>44873</v>
          </cell>
          <cell r="J1675">
            <v>0</v>
          </cell>
          <cell r="K1675" t="str">
            <v>Rajeev Singh</v>
          </cell>
          <cell r="L1675">
            <v>21.336986301369862</v>
          </cell>
          <cell r="M1675">
            <v>37514</v>
          </cell>
          <cell r="N1675">
            <v>7970866972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 t="str">
            <v>Sanand, Ahmedabad</v>
          </cell>
          <cell r="U1675" t="str">
            <v>Sawna, Sauna, Siwan, Bihar-841434</v>
          </cell>
          <cell r="V1675" t="str">
            <v>OHLPS3941G</v>
          </cell>
          <cell r="W1675">
            <v>724895364038</v>
          </cell>
          <cell r="X1675">
            <v>0</v>
          </cell>
          <cell r="Y1675" t="str">
            <v>ITI</v>
          </cell>
          <cell r="Z1675" t="str">
            <v>Fitter</v>
          </cell>
          <cell r="AA1675" t="str">
            <v>-</v>
          </cell>
        </row>
        <row r="1676">
          <cell r="B1676" t="str">
            <v>PM2206021</v>
          </cell>
          <cell r="C1676" t="str">
            <v>Production</v>
          </cell>
          <cell r="D1676" t="str">
            <v>Mixing</v>
          </cell>
          <cell r="E1676">
            <v>0</v>
          </cell>
          <cell r="F1676" t="str">
            <v>CW Operator</v>
          </cell>
          <cell r="G1676" t="str">
            <v>Skilled</v>
          </cell>
          <cell r="H1676">
            <v>44721</v>
          </cell>
          <cell r="I1676">
            <v>45260</v>
          </cell>
          <cell r="J1676">
            <v>0</v>
          </cell>
          <cell r="K1676" t="str">
            <v>Sumitkumar Yadav</v>
          </cell>
          <cell r="L1676">
            <v>21.753424657534246</v>
          </cell>
          <cell r="M1676">
            <v>37362</v>
          </cell>
          <cell r="N1676">
            <v>7321810850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 t="str">
            <v>Sanand, Ahmedabad</v>
          </cell>
          <cell r="U1676" t="str">
            <v>Lakri, Siwan, Nabiganj, Bihar-841416</v>
          </cell>
          <cell r="V1676" t="str">
            <v>BFUPY3634J</v>
          </cell>
          <cell r="W1676">
            <v>661076949388</v>
          </cell>
          <cell r="X1676">
            <v>0</v>
          </cell>
          <cell r="Y1676" t="str">
            <v>ITI</v>
          </cell>
          <cell r="Z1676" t="str">
            <v>Fitter</v>
          </cell>
          <cell r="AA1676" t="str">
            <v>-</v>
          </cell>
        </row>
        <row r="1677">
          <cell r="B1677" t="str">
            <v>PM2206022</v>
          </cell>
          <cell r="C1677" t="str">
            <v>Production</v>
          </cell>
          <cell r="D1677" t="str">
            <v>Mixing</v>
          </cell>
          <cell r="E1677">
            <v>0</v>
          </cell>
          <cell r="F1677" t="str">
            <v>CW Operator</v>
          </cell>
          <cell r="G1677" t="str">
            <v>Skilled</v>
          </cell>
          <cell r="H1677">
            <v>44721</v>
          </cell>
          <cell r="I1677">
            <v>44733</v>
          </cell>
          <cell r="J1677">
            <v>0</v>
          </cell>
          <cell r="K1677" t="str">
            <v>Balmukund Govind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</row>
        <row r="1678">
          <cell r="B1678" t="str">
            <v>PM2206023</v>
          </cell>
          <cell r="C1678" t="str">
            <v>Production</v>
          </cell>
          <cell r="D1678" t="str">
            <v>Mixing</v>
          </cell>
          <cell r="E1678">
            <v>0</v>
          </cell>
          <cell r="F1678" t="str">
            <v>CW Operator</v>
          </cell>
          <cell r="G1678" t="str">
            <v>Skilled</v>
          </cell>
          <cell r="H1678">
            <v>44721</v>
          </cell>
          <cell r="I1678">
            <v>44733</v>
          </cell>
          <cell r="J1678">
            <v>0</v>
          </cell>
          <cell r="K1678" t="str">
            <v>Jayeshkumar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</row>
        <row r="1679">
          <cell r="B1679" t="str">
            <v>PM2206024</v>
          </cell>
          <cell r="C1679" t="str">
            <v>Production</v>
          </cell>
          <cell r="D1679" t="str">
            <v>Curing</v>
          </cell>
          <cell r="E1679">
            <v>0</v>
          </cell>
          <cell r="F1679" t="str">
            <v>CW Operator</v>
          </cell>
          <cell r="G1679" t="str">
            <v>Skilled</v>
          </cell>
          <cell r="H1679">
            <v>44721</v>
          </cell>
          <cell r="I1679">
            <v>44733</v>
          </cell>
          <cell r="J1679">
            <v>0</v>
          </cell>
          <cell r="K1679" t="str">
            <v>Milankumar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</row>
        <row r="1680">
          <cell r="B1680" t="str">
            <v>PM2206025</v>
          </cell>
          <cell r="C1680" t="str">
            <v>Production</v>
          </cell>
          <cell r="D1680" t="str">
            <v>Curing</v>
          </cell>
          <cell r="E1680">
            <v>0</v>
          </cell>
          <cell r="F1680" t="str">
            <v>CW Operator</v>
          </cell>
          <cell r="G1680" t="str">
            <v>Skilled</v>
          </cell>
          <cell r="H1680">
            <v>44721</v>
          </cell>
          <cell r="I1680">
            <v>44733</v>
          </cell>
          <cell r="J1680">
            <v>0</v>
          </cell>
          <cell r="K1680" t="str">
            <v>Ashwinkumar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</row>
        <row r="1681">
          <cell r="B1681" t="str">
            <v>PM2206026</v>
          </cell>
          <cell r="C1681" t="str">
            <v>Production</v>
          </cell>
          <cell r="D1681" t="str">
            <v>Curing</v>
          </cell>
          <cell r="E1681">
            <v>0</v>
          </cell>
          <cell r="F1681" t="str">
            <v>CW Operator</v>
          </cell>
          <cell r="G1681" t="str">
            <v>Skilled</v>
          </cell>
          <cell r="H1681">
            <v>44721</v>
          </cell>
          <cell r="I1681">
            <v>44733</v>
          </cell>
          <cell r="J1681">
            <v>0</v>
          </cell>
          <cell r="K1681" t="str">
            <v>Kamleshbhai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</row>
        <row r="1682">
          <cell r="B1682" t="str">
            <v>PM2206027</v>
          </cell>
          <cell r="C1682" t="str">
            <v>Production</v>
          </cell>
          <cell r="D1682" t="str">
            <v>Curing</v>
          </cell>
          <cell r="E1682">
            <v>0</v>
          </cell>
          <cell r="F1682" t="str">
            <v>CW Operator</v>
          </cell>
          <cell r="G1682" t="str">
            <v>Skilled</v>
          </cell>
          <cell r="H1682">
            <v>44721</v>
          </cell>
          <cell r="I1682">
            <v>44733</v>
          </cell>
          <cell r="J1682">
            <v>0</v>
          </cell>
          <cell r="K1682" t="str">
            <v>Pranavbhai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</row>
        <row r="1683">
          <cell r="B1683" t="str">
            <v>PM2206028</v>
          </cell>
          <cell r="C1683" t="str">
            <v>Production</v>
          </cell>
          <cell r="D1683" t="str">
            <v>Mixing</v>
          </cell>
          <cell r="E1683">
            <v>0</v>
          </cell>
          <cell r="F1683" t="str">
            <v>CW Operator</v>
          </cell>
          <cell r="G1683" t="str">
            <v>Skilled</v>
          </cell>
          <cell r="H1683">
            <v>44721</v>
          </cell>
          <cell r="I1683">
            <v>44733</v>
          </cell>
          <cell r="J1683">
            <v>0</v>
          </cell>
          <cell r="K1683" t="str">
            <v>Bharvad Mehulbhai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</row>
        <row r="1684">
          <cell r="B1684" t="str">
            <v>PM2206029</v>
          </cell>
          <cell r="C1684" t="str">
            <v>Production</v>
          </cell>
          <cell r="D1684" t="str">
            <v>Extrusion</v>
          </cell>
          <cell r="E1684">
            <v>0</v>
          </cell>
          <cell r="F1684" t="str">
            <v>CW Operator</v>
          </cell>
          <cell r="G1684" t="str">
            <v>Skilled</v>
          </cell>
          <cell r="H1684">
            <v>44721</v>
          </cell>
          <cell r="I1684">
            <v>44878</v>
          </cell>
          <cell r="J1684">
            <v>0</v>
          </cell>
          <cell r="K1684" t="str">
            <v>Dalvani Mohhamad Junair</v>
          </cell>
          <cell r="L1684">
            <v>24.553424657534247</v>
          </cell>
          <cell r="M1684">
            <v>36340</v>
          </cell>
          <cell r="N1684">
            <v>7043585506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 t="str">
            <v>Sarkhej, Ahmedabad</v>
          </cell>
          <cell r="U1684" t="str">
            <v>Th- 455-A, Salwa, Khambhat, Anand-388620</v>
          </cell>
          <cell r="V1684" t="str">
            <v>EFNPD3060P</v>
          </cell>
          <cell r="W1684">
            <v>524156868800</v>
          </cell>
          <cell r="X1684">
            <v>0</v>
          </cell>
          <cell r="Y1684" t="str">
            <v>ITI</v>
          </cell>
          <cell r="Z1684" t="str">
            <v>Fitter</v>
          </cell>
          <cell r="AA1684" t="str">
            <v>-</v>
          </cell>
        </row>
        <row r="1685">
          <cell r="B1685" t="str">
            <v>PM2206030</v>
          </cell>
          <cell r="C1685" t="str">
            <v>Production</v>
          </cell>
          <cell r="D1685" t="str">
            <v>Extrusion</v>
          </cell>
          <cell r="E1685">
            <v>0</v>
          </cell>
          <cell r="F1685" t="str">
            <v>CW Operator</v>
          </cell>
          <cell r="G1685" t="str">
            <v>Skilled</v>
          </cell>
          <cell r="H1685">
            <v>44721</v>
          </cell>
          <cell r="I1685">
            <v>0</v>
          </cell>
          <cell r="J1685">
            <v>0</v>
          </cell>
          <cell r="K1685" t="str">
            <v>Abbas Khan</v>
          </cell>
          <cell r="L1685">
            <v>23.473972602739725</v>
          </cell>
          <cell r="M1685">
            <v>36734</v>
          </cell>
          <cell r="N1685">
            <v>7878911589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 t="str">
            <v>Sanand, Ahmedabad</v>
          </cell>
          <cell r="U1685" t="str">
            <v>Khuhadi sam, Jaisalmer, Rajasthan-345034</v>
          </cell>
          <cell r="V1685">
            <v>0</v>
          </cell>
          <cell r="W1685">
            <v>982266360479</v>
          </cell>
          <cell r="X1685">
            <v>0</v>
          </cell>
          <cell r="Y1685" t="str">
            <v>ITI</v>
          </cell>
          <cell r="Z1685" t="str">
            <v>Fitter</v>
          </cell>
          <cell r="AA1685" t="str">
            <v>-</v>
          </cell>
        </row>
        <row r="1686">
          <cell r="B1686" t="str">
            <v>PM2206031</v>
          </cell>
          <cell r="C1686" t="str">
            <v>QA</v>
          </cell>
          <cell r="D1686" t="str">
            <v>Quality Control</v>
          </cell>
          <cell r="E1686">
            <v>0</v>
          </cell>
          <cell r="F1686" t="str">
            <v>CW Operator</v>
          </cell>
          <cell r="G1686" t="str">
            <v>Skilled</v>
          </cell>
          <cell r="H1686">
            <v>44721</v>
          </cell>
          <cell r="I1686">
            <v>44733</v>
          </cell>
          <cell r="J1686">
            <v>0</v>
          </cell>
          <cell r="K1686" t="str">
            <v>Mehulkumar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</row>
        <row r="1687">
          <cell r="B1687" t="str">
            <v>PM2206032</v>
          </cell>
          <cell r="C1687" t="str">
            <v>Production</v>
          </cell>
          <cell r="D1687" t="str">
            <v>Calender</v>
          </cell>
          <cell r="E1687">
            <v>0</v>
          </cell>
          <cell r="F1687" t="str">
            <v>CW Operator</v>
          </cell>
          <cell r="G1687" t="str">
            <v>Skilled</v>
          </cell>
          <cell r="H1687">
            <v>44722</v>
          </cell>
          <cell r="I1687">
            <v>44733</v>
          </cell>
          <cell r="J1687">
            <v>0</v>
          </cell>
          <cell r="K1687" t="str">
            <v>Valmiki Mitalkumar Ghanshyambhai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</row>
        <row r="1688">
          <cell r="B1688" t="str">
            <v>PM2206033</v>
          </cell>
          <cell r="C1688" t="str">
            <v>Production</v>
          </cell>
          <cell r="D1688" t="str">
            <v>Tire Building</v>
          </cell>
          <cell r="E1688">
            <v>0</v>
          </cell>
          <cell r="F1688" t="str">
            <v>CW Operator</v>
          </cell>
          <cell r="G1688" t="str">
            <v>Skilled</v>
          </cell>
          <cell r="H1688">
            <v>44727</v>
          </cell>
          <cell r="I1688">
            <v>44748</v>
          </cell>
          <cell r="J1688">
            <v>0</v>
          </cell>
          <cell r="K1688" t="str">
            <v>Bhaveshbhai Parmar</v>
          </cell>
          <cell r="L1688">
            <v>27.090410958904108</v>
          </cell>
          <cell r="M1688">
            <v>35414</v>
          </cell>
          <cell r="N1688">
            <v>9824964127</v>
          </cell>
          <cell r="O1688">
            <v>0</v>
          </cell>
          <cell r="P1688" t="str">
            <v>Ishvarbhai</v>
          </cell>
          <cell r="Q1688">
            <v>0</v>
          </cell>
          <cell r="R1688" t="str">
            <v>Father</v>
          </cell>
          <cell r="S1688">
            <v>0</v>
          </cell>
          <cell r="T1688" t="str">
            <v>Sanand, Ahmedabad</v>
          </cell>
          <cell r="U1688" t="str">
            <v>Mayrana muvada, Wanghroli, Kheda- 388235</v>
          </cell>
          <cell r="V1688">
            <v>0</v>
          </cell>
          <cell r="W1688">
            <v>923343308867</v>
          </cell>
          <cell r="X1688">
            <v>0</v>
          </cell>
          <cell r="Y1688" t="str">
            <v>ITI</v>
          </cell>
          <cell r="Z1688" t="str">
            <v>Mechanic Diesel</v>
          </cell>
          <cell r="AA1688" t="str">
            <v>-</v>
          </cell>
        </row>
        <row r="1689">
          <cell r="B1689" t="str">
            <v>PM2206034</v>
          </cell>
          <cell r="C1689" t="str">
            <v>Production</v>
          </cell>
          <cell r="D1689" t="str">
            <v>Tire Building</v>
          </cell>
          <cell r="E1689">
            <v>0</v>
          </cell>
          <cell r="F1689" t="str">
            <v>CW Operator</v>
          </cell>
          <cell r="G1689" t="str">
            <v>Skilled</v>
          </cell>
          <cell r="H1689">
            <v>44727</v>
          </cell>
          <cell r="I1689">
            <v>44744</v>
          </cell>
          <cell r="J1689">
            <v>0</v>
          </cell>
          <cell r="K1689" t="str">
            <v>Jayeshkumar Parmar</v>
          </cell>
          <cell r="L1689">
            <v>24.660273972602738</v>
          </cell>
          <cell r="M1689">
            <v>36301</v>
          </cell>
          <cell r="N1689">
            <v>0</v>
          </cell>
          <cell r="O1689">
            <v>0</v>
          </cell>
          <cell r="P1689" t="str">
            <v>Rangitbhai</v>
          </cell>
          <cell r="Q1689">
            <v>0</v>
          </cell>
          <cell r="R1689" t="str">
            <v>Father</v>
          </cell>
          <cell r="S1689">
            <v>0</v>
          </cell>
          <cell r="T1689" t="str">
            <v>Sanand, Ahmedabad</v>
          </cell>
          <cell r="U1689" t="str">
            <v>Mayrana muvada, Wanghroli, Kheda- 388235</v>
          </cell>
          <cell r="V1689">
            <v>0</v>
          </cell>
          <cell r="W1689">
            <v>235033055918</v>
          </cell>
          <cell r="X1689">
            <v>0</v>
          </cell>
          <cell r="Y1689" t="str">
            <v>ITI</v>
          </cell>
          <cell r="Z1689" t="str">
            <v>Mechanic Diesel</v>
          </cell>
          <cell r="AA1689" t="str">
            <v>-</v>
          </cell>
        </row>
        <row r="1690">
          <cell r="B1690" t="str">
            <v>PM2206035</v>
          </cell>
          <cell r="C1690" t="str">
            <v>QA</v>
          </cell>
          <cell r="D1690" t="str">
            <v>Quality Control</v>
          </cell>
          <cell r="E1690">
            <v>0</v>
          </cell>
          <cell r="F1690" t="str">
            <v>CW Operator</v>
          </cell>
          <cell r="G1690" t="str">
            <v>Skilled</v>
          </cell>
          <cell r="H1690">
            <v>44727</v>
          </cell>
          <cell r="I1690">
            <v>44901</v>
          </cell>
          <cell r="J1690">
            <v>0</v>
          </cell>
          <cell r="K1690" t="str">
            <v>Balvantkumar Singh</v>
          </cell>
          <cell r="L1690">
            <v>27.084931506849315</v>
          </cell>
          <cell r="M1690">
            <v>35416</v>
          </cell>
          <cell r="N1690">
            <v>0</v>
          </cell>
          <cell r="O1690">
            <v>0</v>
          </cell>
          <cell r="P1690" t="str">
            <v>Shantivan</v>
          </cell>
          <cell r="Q1690">
            <v>0</v>
          </cell>
          <cell r="R1690" t="str">
            <v>Father</v>
          </cell>
          <cell r="S1690">
            <v>0</v>
          </cell>
          <cell r="T1690" t="str">
            <v>Sanand, Ahmedabad</v>
          </cell>
          <cell r="U1690" t="str">
            <v>Ambaji, Banaskantha, Gujarat-385110</v>
          </cell>
          <cell r="V1690" t="str">
            <v>GNGPS1201A</v>
          </cell>
          <cell r="W1690">
            <v>781841244360</v>
          </cell>
          <cell r="X1690">
            <v>0</v>
          </cell>
          <cell r="Y1690" t="str">
            <v>ITI</v>
          </cell>
          <cell r="Z1690" t="str">
            <v>MMV</v>
          </cell>
          <cell r="AA1690" t="str">
            <v>-</v>
          </cell>
        </row>
        <row r="1691">
          <cell r="B1691" t="str">
            <v>PM2206036</v>
          </cell>
          <cell r="C1691" t="str">
            <v>QA</v>
          </cell>
          <cell r="D1691" t="str">
            <v>Quality Control</v>
          </cell>
          <cell r="E1691">
            <v>0</v>
          </cell>
          <cell r="F1691" t="str">
            <v>CW Operator</v>
          </cell>
          <cell r="G1691" t="str">
            <v>Skilled</v>
          </cell>
          <cell r="H1691">
            <v>44727</v>
          </cell>
          <cell r="I1691">
            <v>0</v>
          </cell>
          <cell r="J1691">
            <v>0</v>
          </cell>
          <cell r="K1691" t="str">
            <v>Ajitkumar Patel</v>
          </cell>
          <cell r="L1691">
            <v>28.526027397260275</v>
          </cell>
          <cell r="M1691">
            <v>34890</v>
          </cell>
          <cell r="N1691">
            <v>0</v>
          </cell>
          <cell r="O1691">
            <v>0</v>
          </cell>
          <cell r="P1691" t="str">
            <v>Shankarbhai</v>
          </cell>
          <cell r="Q1691">
            <v>0</v>
          </cell>
          <cell r="R1691" t="str">
            <v>Father</v>
          </cell>
          <cell r="S1691">
            <v>0</v>
          </cell>
          <cell r="T1691" t="str">
            <v>Sanand, Ahmedabad</v>
          </cell>
          <cell r="U1691" t="str">
            <v>Matuka, Varanasi, Uttar Pradesh-221403</v>
          </cell>
          <cell r="V1691" t="str">
            <v>CIUPP4776N</v>
          </cell>
          <cell r="W1691">
            <v>415255277951</v>
          </cell>
          <cell r="X1691">
            <v>0</v>
          </cell>
          <cell r="Y1691" t="str">
            <v>ITI</v>
          </cell>
          <cell r="Z1691" t="str">
            <v>Fitter</v>
          </cell>
          <cell r="AA1691" t="str">
            <v>-</v>
          </cell>
        </row>
        <row r="1692">
          <cell r="B1692" t="str">
            <v>PM2206037</v>
          </cell>
          <cell r="C1692" t="str">
            <v>Production</v>
          </cell>
          <cell r="D1692" t="str">
            <v>Tire Building</v>
          </cell>
          <cell r="E1692">
            <v>0</v>
          </cell>
          <cell r="F1692" t="str">
            <v>CW Operator</v>
          </cell>
          <cell r="G1692" t="str">
            <v>Skilled</v>
          </cell>
          <cell r="H1692">
            <v>44727</v>
          </cell>
          <cell r="I1692">
            <v>45254</v>
          </cell>
          <cell r="J1692">
            <v>0</v>
          </cell>
          <cell r="K1692" t="str">
            <v>Raj Kapoor</v>
          </cell>
          <cell r="L1692">
            <v>27.87123287671233</v>
          </cell>
          <cell r="M1692">
            <v>35129</v>
          </cell>
          <cell r="N1692">
            <v>7380725460</v>
          </cell>
          <cell r="O1692">
            <v>0</v>
          </cell>
          <cell r="P1692" t="str">
            <v>Shyam Bahadur</v>
          </cell>
          <cell r="Q1692">
            <v>0</v>
          </cell>
          <cell r="R1692" t="str">
            <v>Father</v>
          </cell>
          <cell r="S1692">
            <v>0</v>
          </cell>
          <cell r="T1692" t="str">
            <v>Sanand, Ahmedabad</v>
          </cell>
          <cell r="U1692" t="str">
            <v>Hajipur biri, Sultanpur, Uttar Pradesh - 228145</v>
          </cell>
          <cell r="V1692" t="str">
            <v>FDNP7559B</v>
          </cell>
          <cell r="W1692">
            <v>592429278609</v>
          </cell>
          <cell r="X1692">
            <v>0</v>
          </cell>
          <cell r="Y1692" t="str">
            <v>ITI</v>
          </cell>
          <cell r="Z1692" t="str">
            <v>Fitter</v>
          </cell>
          <cell r="AA1692" t="str">
            <v>-</v>
          </cell>
        </row>
        <row r="1693">
          <cell r="B1693" t="str">
            <v>PM2206038</v>
          </cell>
          <cell r="C1693" t="str">
            <v>Production</v>
          </cell>
          <cell r="D1693" t="str">
            <v>Mixing</v>
          </cell>
          <cell r="E1693">
            <v>0</v>
          </cell>
          <cell r="F1693" t="str">
            <v>CW Operator</v>
          </cell>
          <cell r="G1693" t="str">
            <v>Skilled</v>
          </cell>
          <cell r="H1693">
            <v>44732</v>
          </cell>
          <cell r="I1693">
            <v>45121</v>
          </cell>
          <cell r="J1693">
            <v>0</v>
          </cell>
          <cell r="K1693" t="str">
            <v>Udaykumar Babubhai Makwana</v>
          </cell>
          <cell r="L1693">
            <v>24.147945205479452</v>
          </cell>
          <cell r="M1693">
            <v>36488</v>
          </cell>
          <cell r="N1693">
            <v>6352479549</v>
          </cell>
          <cell r="O1693">
            <v>0</v>
          </cell>
          <cell r="P1693" t="str">
            <v>Babubhai</v>
          </cell>
          <cell r="Q1693">
            <v>0</v>
          </cell>
          <cell r="R1693" t="str">
            <v>Father</v>
          </cell>
          <cell r="S1693">
            <v>0</v>
          </cell>
          <cell r="T1693" t="str">
            <v>Sanand, Ahmedabad</v>
          </cell>
          <cell r="U1693" t="str">
            <v>Pilucha, Vadgam, Banaskantha- 385421</v>
          </cell>
          <cell r="V1693" t="str">
            <v>GKUPM2908H</v>
          </cell>
          <cell r="W1693">
            <v>816912762946</v>
          </cell>
          <cell r="X1693">
            <v>0</v>
          </cell>
          <cell r="Y1693" t="str">
            <v>ITI</v>
          </cell>
          <cell r="Z1693" t="str">
            <v>Fitter</v>
          </cell>
          <cell r="AA1693" t="str">
            <v>-</v>
          </cell>
        </row>
        <row r="1694">
          <cell r="B1694" t="str">
            <v>PM2206039</v>
          </cell>
          <cell r="C1694" t="str">
            <v>Production</v>
          </cell>
          <cell r="D1694" t="str">
            <v>Mixing</v>
          </cell>
          <cell r="E1694">
            <v>0</v>
          </cell>
          <cell r="F1694" t="str">
            <v>CW Operator</v>
          </cell>
          <cell r="G1694" t="str">
            <v>Skilled</v>
          </cell>
          <cell r="H1694">
            <v>44732</v>
          </cell>
          <cell r="I1694">
            <v>0</v>
          </cell>
          <cell r="J1694">
            <v>0</v>
          </cell>
          <cell r="K1694" t="str">
            <v>Makwana Rakeshkumar Ishwarbhai</v>
          </cell>
          <cell r="L1694">
            <v>23.82191780821918</v>
          </cell>
          <cell r="M1694">
            <v>36607</v>
          </cell>
          <cell r="N1694">
            <v>7228920801</v>
          </cell>
          <cell r="O1694">
            <v>0</v>
          </cell>
          <cell r="P1694" t="str">
            <v>Ishvarbhai</v>
          </cell>
          <cell r="Q1694">
            <v>0</v>
          </cell>
          <cell r="R1694" t="str">
            <v>Father</v>
          </cell>
          <cell r="S1694">
            <v>0</v>
          </cell>
          <cell r="T1694" t="str">
            <v>Sanand, Ahmedabad</v>
          </cell>
          <cell r="U1694" t="str">
            <v>Pilucha, Vadgam, Banaskantha- 385421</v>
          </cell>
          <cell r="V1694" t="str">
            <v>GZAPM9912G</v>
          </cell>
          <cell r="W1694">
            <v>515366093316</v>
          </cell>
          <cell r="X1694">
            <v>0</v>
          </cell>
          <cell r="Y1694" t="str">
            <v>ITI</v>
          </cell>
          <cell r="Z1694" t="str">
            <v>Wireman</v>
          </cell>
          <cell r="AA1694" t="str">
            <v>-</v>
          </cell>
        </row>
        <row r="1695">
          <cell r="B1695" t="str">
            <v>PM2206040</v>
          </cell>
          <cell r="C1695" t="str">
            <v>Production</v>
          </cell>
          <cell r="D1695" t="str">
            <v>Curing</v>
          </cell>
          <cell r="E1695">
            <v>0</v>
          </cell>
          <cell r="F1695" t="str">
            <v>CW Operator</v>
          </cell>
          <cell r="G1695" t="str">
            <v>Skilled</v>
          </cell>
          <cell r="H1695">
            <v>44735</v>
          </cell>
          <cell r="I1695">
            <v>45014</v>
          </cell>
          <cell r="J1695">
            <v>0</v>
          </cell>
          <cell r="K1695" t="str">
            <v>Dhaval Kamleshkumar Parmar</v>
          </cell>
          <cell r="L1695">
            <v>25</v>
          </cell>
          <cell r="M1695">
            <v>36177</v>
          </cell>
          <cell r="N1695">
            <v>8347900696</v>
          </cell>
          <cell r="O1695" t="str">
            <v>Dhavalparmar0739@gmail.com</v>
          </cell>
          <cell r="P1695" t="str">
            <v>Kamleshbhai</v>
          </cell>
          <cell r="Q1695">
            <v>7861076604</v>
          </cell>
          <cell r="R1695" t="str">
            <v>Father</v>
          </cell>
          <cell r="S1695" t="str">
            <v>Savitaben</v>
          </cell>
          <cell r="T1695" t="str">
            <v>Sanand, Ahmedabad</v>
          </cell>
          <cell r="U1695" t="str">
            <v>Mayrana muvada, Wanghroli, Kheda- 388235</v>
          </cell>
          <cell r="V1695">
            <v>0</v>
          </cell>
          <cell r="W1695">
            <v>443249287267</v>
          </cell>
          <cell r="X1695">
            <v>0</v>
          </cell>
          <cell r="Y1695" t="str">
            <v>ITI</v>
          </cell>
          <cell r="Z1695" t="str">
            <v>Mechanic Diesel</v>
          </cell>
          <cell r="AA1695" t="str">
            <v>-</v>
          </cell>
        </row>
        <row r="1696">
          <cell r="B1696" t="str">
            <v>PM2206041</v>
          </cell>
          <cell r="C1696" t="str">
            <v>Production</v>
          </cell>
          <cell r="D1696" t="str">
            <v>Curing</v>
          </cell>
          <cell r="E1696">
            <v>0</v>
          </cell>
          <cell r="F1696" t="str">
            <v>CW Operator</v>
          </cell>
          <cell r="G1696" t="str">
            <v>Skilled</v>
          </cell>
          <cell r="H1696">
            <v>44735</v>
          </cell>
          <cell r="I1696">
            <v>44749</v>
          </cell>
          <cell r="J1696">
            <v>0</v>
          </cell>
          <cell r="K1696" t="str">
            <v>Parmar Rajeshbhai Mahendrabhai</v>
          </cell>
          <cell r="L1696">
            <v>27.915068493150685</v>
          </cell>
          <cell r="M1696">
            <v>35113</v>
          </cell>
          <cell r="N1696">
            <v>9512975453</v>
          </cell>
          <cell r="O1696" t="str">
            <v>thakorrajesh6741@gmail.com</v>
          </cell>
          <cell r="P1696" t="str">
            <v>Mahnedrabhai</v>
          </cell>
          <cell r="Q1696">
            <v>7359941471</v>
          </cell>
          <cell r="R1696" t="str">
            <v>Father</v>
          </cell>
          <cell r="S1696" t="str">
            <v>Savitaben</v>
          </cell>
          <cell r="T1696" t="str">
            <v>Sanand, Ahmedabad</v>
          </cell>
          <cell r="U1696" t="str">
            <v>Mayrana muvada, Wanghroli, Kheda- 388235</v>
          </cell>
          <cell r="V1696">
            <v>0</v>
          </cell>
          <cell r="W1696">
            <v>428816959583</v>
          </cell>
          <cell r="X1696">
            <v>0</v>
          </cell>
          <cell r="Y1696" t="str">
            <v>ITI</v>
          </cell>
          <cell r="Z1696" t="str">
            <v>Electrician</v>
          </cell>
          <cell r="AA1696" t="str">
            <v>-</v>
          </cell>
        </row>
        <row r="1697">
          <cell r="B1697" t="str">
            <v>PM2206042</v>
          </cell>
          <cell r="C1697" t="str">
            <v>Production</v>
          </cell>
          <cell r="D1697" t="str">
            <v>Tire Building</v>
          </cell>
          <cell r="E1697">
            <v>0</v>
          </cell>
          <cell r="F1697" t="str">
            <v>CW Operator</v>
          </cell>
          <cell r="G1697" t="str">
            <v>Skilled</v>
          </cell>
          <cell r="H1697">
            <v>44740</v>
          </cell>
          <cell r="I1697">
            <v>44932</v>
          </cell>
          <cell r="J1697">
            <v>0</v>
          </cell>
          <cell r="K1697" t="str">
            <v>Gajjar Rushikesh Maheshbhai</v>
          </cell>
          <cell r="L1697">
            <v>24.567123287671233</v>
          </cell>
          <cell r="M1697">
            <v>36335</v>
          </cell>
          <cell r="N1697">
            <v>9428634742</v>
          </cell>
          <cell r="O1697">
            <v>0</v>
          </cell>
          <cell r="P1697" t="str">
            <v>Chandanben</v>
          </cell>
          <cell r="Q1697">
            <v>0</v>
          </cell>
          <cell r="R1697" t="str">
            <v>Mother</v>
          </cell>
          <cell r="S1697" t="str">
            <v>Chandanben</v>
          </cell>
          <cell r="T1697" t="str">
            <v>Khokhra,Ahmedabad</v>
          </cell>
          <cell r="U1697" t="str">
            <v>Khokhra,Ahmedabad-380026</v>
          </cell>
          <cell r="V1697">
            <v>0</v>
          </cell>
          <cell r="W1697">
            <v>227114124468</v>
          </cell>
          <cell r="X1697">
            <v>0</v>
          </cell>
          <cell r="Y1697" t="str">
            <v>ITI</v>
          </cell>
          <cell r="Z1697" t="str">
            <v>ABR</v>
          </cell>
          <cell r="AA1697">
            <v>0</v>
          </cell>
        </row>
        <row r="1698">
          <cell r="B1698" t="str">
            <v>PM2206043</v>
          </cell>
          <cell r="C1698" t="str">
            <v>Production</v>
          </cell>
          <cell r="D1698" t="str">
            <v>Tire Building</v>
          </cell>
          <cell r="E1698">
            <v>0</v>
          </cell>
          <cell r="F1698" t="str">
            <v>CW Operator</v>
          </cell>
          <cell r="G1698" t="str">
            <v>Skilled</v>
          </cell>
          <cell r="H1698">
            <v>44740</v>
          </cell>
          <cell r="I1698">
            <v>44932</v>
          </cell>
          <cell r="J1698">
            <v>0</v>
          </cell>
          <cell r="K1698" t="str">
            <v>Gajjar Bhargav Maheshbhai</v>
          </cell>
          <cell r="L1698">
            <v>25.904109589041095</v>
          </cell>
          <cell r="M1698">
            <v>35847</v>
          </cell>
          <cell r="N1698">
            <v>9428550921</v>
          </cell>
          <cell r="O1698" t="str">
            <v>bhargavgajjar34@gmail.com</v>
          </cell>
          <cell r="P1698" t="str">
            <v>Chandanben</v>
          </cell>
          <cell r="Q1698">
            <v>0</v>
          </cell>
          <cell r="R1698" t="str">
            <v>Mother</v>
          </cell>
          <cell r="S1698" t="str">
            <v>Chandanben</v>
          </cell>
          <cell r="T1698" t="str">
            <v>Khokhra,Ahmedabad</v>
          </cell>
          <cell r="U1698" t="str">
            <v>Khokhra,Ahmedabad-380026</v>
          </cell>
          <cell r="V1698">
            <v>0</v>
          </cell>
          <cell r="W1698">
            <v>767269793945</v>
          </cell>
          <cell r="X1698">
            <v>0</v>
          </cell>
          <cell r="Y1698" t="str">
            <v>ITI</v>
          </cell>
          <cell r="Z1698" t="str">
            <v>Mmv</v>
          </cell>
          <cell r="AA1698">
            <v>0</v>
          </cell>
        </row>
        <row r="1699">
          <cell r="B1699" t="str">
            <v>PM2206044</v>
          </cell>
          <cell r="C1699" t="str">
            <v>Production</v>
          </cell>
          <cell r="D1699" t="str">
            <v>Tire Building</v>
          </cell>
          <cell r="E1699">
            <v>0</v>
          </cell>
          <cell r="F1699" t="str">
            <v>CW Operator</v>
          </cell>
          <cell r="G1699" t="str">
            <v>Skilled</v>
          </cell>
          <cell r="H1699">
            <v>44741</v>
          </cell>
          <cell r="I1699">
            <v>44795</v>
          </cell>
          <cell r="J1699">
            <v>0</v>
          </cell>
          <cell r="K1699" t="str">
            <v>Vaghela Rangitsinh Bhalabhai</v>
          </cell>
          <cell r="L1699">
            <v>28.4</v>
          </cell>
          <cell r="M1699">
            <v>34936</v>
          </cell>
          <cell r="N1699">
            <v>7359121235</v>
          </cell>
          <cell r="O1699" t="str">
            <v>rbvaghela9115@gmail.com</v>
          </cell>
          <cell r="P1699" t="str">
            <v>Bhalabhai</v>
          </cell>
          <cell r="Q1699">
            <v>8758315139</v>
          </cell>
          <cell r="R1699" t="str">
            <v>Father</v>
          </cell>
          <cell r="S1699" t="str">
            <v>Irchaben</v>
          </cell>
          <cell r="T1699" t="str">
            <v>Police Station,Sanand</v>
          </cell>
          <cell r="U1699" t="str">
            <v>Vadol,Kapadvanj,Kheda-387640</v>
          </cell>
          <cell r="V1699">
            <v>0</v>
          </cell>
          <cell r="W1699">
            <v>285602192123</v>
          </cell>
          <cell r="X1699">
            <v>0</v>
          </cell>
          <cell r="Y1699" t="str">
            <v>ITI</v>
          </cell>
          <cell r="Z1699" t="str">
            <v>Fitter</v>
          </cell>
          <cell r="AA1699">
            <v>0</v>
          </cell>
        </row>
        <row r="1700">
          <cell r="B1700" t="str">
            <v>PM2206045</v>
          </cell>
          <cell r="C1700" t="str">
            <v>Production</v>
          </cell>
          <cell r="D1700" t="str">
            <v>Tire Building</v>
          </cell>
          <cell r="E1700">
            <v>0</v>
          </cell>
          <cell r="F1700" t="str">
            <v>CW Operator</v>
          </cell>
          <cell r="G1700" t="str">
            <v>Skilled</v>
          </cell>
          <cell r="H1700">
            <v>44741</v>
          </cell>
          <cell r="I1700">
            <v>0</v>
          </cell>
          <cell r="J1700">
            <v>0</v>
          </cell>
          <cell r="K1700" t="str">
            <v>Vaghela Sureshbhai Virabhai</v>
          </cell>
          <cell r="L1700">
            <v>25.334246575342465</v>
          </cell>
          <cell r="M1700">
            <v>36055</v>
          </cell>
          <cell r="N1700">
            <v>8160373037</v>
          </cell>
          <cell r="O1700">
            <v>0</v>
          </cell>
          <cell r="P1700" t="str">
            <v>Virabhai</v>
          </cell>
          <cell r="Q1700">
            <v>9737212640</v>
          </cell>
          <cell r="R1700" t="str">
            <v>Father</v>
          </cell>
          <cell r="S1700" t="str">
            <v>Kapurben</v>
          </cell>
          <cell r="T1700" t="str">
            <v>Police Station,Sanand</v>
          </cell>
          <cell r="U1700" t="str">
            <v>Vadol,Kapadvanj,Kheda-387640</v>
          </cell>
          <cell r="V1700">
            <v>0</v>
          </cell>
          <cell r="W1700">
            <v>238762199623</v>
          </cell>
          <cell r="X1700">
            <v>0</v>
          </cell>
          <cell r="Y1700" t="str">
            <v>ITI</v>
          </cell>
          <cell r="Z1700" t="str">
            <v>Fitter</v>
          </cell>
          <cell r="AA1700">
            <v>0</v>
          </cell>
        </row>
        <row r="1701">
          <cell r="B1701" t="str">
            <v>PM2206046</v>
          </cell>
          <cell r="C1701" t="str">
            <v>Production</v>
          </cell>
          <cell r="D1701" t="str">
            <v>Curing</v>
          </cell>
          <cell r="E1701">
            <v>0</v>
          </cell>
          <cell r="F1701" t="str">
            <v>CW Operator</v>
          </cell>
          <cell r="G1701" t="str">
            <v>Skilled</v>
          </cell>
          <cell r="H1701">
            <v>44742</v>
          </cell>
          <cell r="I1701">
            <v>44779</v>
          </cell>
          <cell r="J1701">
            <v>0</v>
          </cell>
          <cell r="K1701" t="str">
            <v>Koparaniya Jayesh Dashrathbhai</v>
          </cell>
          <cell r="L1701">
            <v>25.446575342465753</v>
          </cell>
          <cell r="M1701">
            <v>36014</v>
          </cell>
          <cell r="N1701">
            <v>7226961156</v>
          </cell>
          <cell r="O1701" t="str">
            <v>jayeshd48462@gmail.com</v>
          </cell>
          <cell r="P1701" t="str">
            <v>Dashrathbhai</v>
          </cell>
          <cell r="Q1701">
            <v>7778853662</v>
          </cell>
          <cell r="R1701" t="str">
            <v>Father</v>
          </cell>
          <cell r="S1701" t="str">
            <v>Hanshaben</v>
          </cell>
          <cell r="T1701" t="str">
            <v>Gadhiya Chokdi,Sanand</v>
          </cell>
          <cell r="U1701" t="str">
            <v>Gadhiya Chokdi,Sanand</v>
          </cell>
          <cell r="V1701">
            <v>0</v>
          </cell>
          <cell r="W1701">
            <v>886911496403</v>
          </cell>
          <cell r="X1701">
            <v>0</v>
          </cell>
          <cell r="Y1701" t="str">
            <v>ITI</v>
          </cell>
          <cell r="Z1701" t="str">
            <v>MDE</v>
          </cell>
          <cell r="AA1701">
            <v>0</v>
          </cell>
        </row>
        <row r="1702">
          <cell r="B1702" t="str">
            <v>PM2206047</v>
          </cell>
          <cell r="C1702" t="str">
            <v>Production</v>
          </cell>
          <cell r="D1702" t="str">
            <v>Curing</v>
          </cell>
          <cell r="E1702">
            <v>0</v>
          </cell>
          <cell r="F1702" t="str">
            <v>CW Operator</v>
          </cell>
          <cell r="G1702" t="str">
            <v>Skilled</v>
          </cell>
          <cell r="H1702">
            <v>44742</v>
          </cell>
          <cell r="I1702">
            <v>44821</v>
          </cell>
          <cell r="J1702">
            <v>0</v>
          </cell>
          <cell r="K1702" t="str">
            <v>Bodat Hitendra Maganbhai</v>
          </cell>
          <cell r="L1702">
            <v>27.87945205479452</v>
          </cell>
          <cell r="M1702">
            <v>35126</v>
          </cell>
          <cell r="N1702">
            <v>9408828213</v>
          </cell>
          <cell r="O1702">
            <v>0</v>
          </cell>
          <cell r="P1702" t="str">
            <v>Maganbhai</v>
          </cell>
          <cell r="Q1702">
            <v>0</v>
          </cell>
          <cell r="R1702" t="str">
            <v>Father</v>
          </cell>
          <cell r="S1702" t="str">
            <v>Lalitaben</v>
          </cell>
          <cell r="T1702" t="str">
            <v>Gadhiya Chokdi,Sanand</v>
          </cell>
          <cell r="U1702" t="str">
            <v>Jaleti,Sabarkantha-386432</v>
          </cell>
          <cell r="V1702">
            <v>0</v>
          </cell>
          <cell r="W1702">
            <v>687532203292</v>
          </cell>
          <cell r="X1702">
            <v>0</v>
          </cell>
          <cell r="Y1702" t="str">
            <v>ITI</v>
          </cell>
          <cell r="Z1702" t="str">
            <v>Electrician</v>
          </cell>
          <cell r="AA1702">
            <v>0</v>
          </cell>
        </row>
        <row r="1703">
          <cell r="B1703" t="str">
            <v>PM2206048</v>
          </cell>
          <cell r="C1703" t="str">
            <v>Production</v>
          </cell>
          <cell r="D1703" t="str">
            <v>Mixing</v>
          </cell>
          <cell r="E1703">
            <v>0</v>
          </cell>
          <cell r="F1703" t="str">
            <v>CW Operator</v>
          </cell>
          <cell r="G1703" t="str">
            <v>Skilled</v>
          </cell>
          <cell r="H1703">
            <v>44742</v>
          </cell>
          <cell r="I1703">
            <v>44873</v>
          </cell>
          <cell r="J1703">
            <v>0</v>
          </cell>
          <cell r="K1703" t="str">
            <v>Kishan Jentibai Ladva</v>
          </cell>
          <cell r="L1703">
            <v>26.841095890410958</v>
          </cell>
          <cell r="M1703">
            <v>35505</v>
          </cell>
          <cell r="N1703">
            <v>9879675853</v>
          </cell>
          <cell r="O1703" t="str">
            <v>kishanladva777@gmail.com</v>
          </cell>
          <cell r="P1703" t="str">
            <v>Jentibhai</v>
          </cell>
          <cell r="Q1703">
            <v>7874487776</v>
          </cell>
          <cell r="R1703" t="str">
            <v>Father</v>
          </cell>
          <cell r="S1703" t="str">
            <v>Rasilaben</v>
          </cell>
          <cell r="T1703" t="str">
            <v>Gadhiya Chokdi,Sanand</v>
          </cell>
          <cell r="U1703" t="str">
            <v>Nandniketan Twonship,jamnagar-380024</v>
          </cell>
          <cell r="V1703">
            <v>0</v>
          </cell>
          <cell r="W1703">
            <v>569022426937</v>
          </cell>
          <cell r="X1703">
            <v>0</v>
          </cell>
          <cell r="Y1703" t="str">
            <v>DIPLOMA</v>
          </cell>
          <cell r="Z1703" t="str">
            <v>ICE</v>
          </cell>
          <cell r="AA1703">
            <v>0</v>
          </cell>
        </row>
        <row r="1704">
          <cell r="B1704" t="str">
            <v>PM2206049</v>
          </cell>
          <cell r="C1704" t="str">
            <v>Production</v>
          </cell>
          <cell r="D1704" t="str">
            <v>Mixing</v>
          </cell>
          <cell r="E1704">
            <v>0</v>
          </cell>
          <cell r="F1704" t="str">
            <v>CW Operator</v>
          </cell>
          <cell r="G1704" t="str">
            <v>Skilled</v>
          </cell>
          <cell r="H1704">
            <v>44742</v>
          </cell>
          <cell r="I1704">
            <v>45009</v>
          </cell>
          <cell r="J1704">
            <v>0</v>
          </cell>
          <cell r="K1704" t="str">
            <v>Garasiya Hiteshkumar Lalsingh</v>
          </cell>
          <cell r="L1704">
            <v>29.575342465753426</v>
          </cell>
          <cell r="M1704">
            <v>34507</v>
          </cell>
          <cell r="N1704">
            <v>8141839160</v>
          </cell>
          <cell r="O1704">
            <v>0</v>
          </cell>
          <cell r="P1704" t="str">
            <v>Lalsingbhai</v>
          </cell>
          <cell r="Q1704">
            <v>0</v>
          </cell>
          <cell r="R1704" t="str">
            <v>Father</v>
          </cell>
          <cell r="S1704" t="str">
            <v>Sumitraben</v>
          </cell>
          <cell r="T1704" t="str">
            <v>Gadhiya Chokdi,Sanand</v>
          </cell>
          <cell r="U1704" t="str">
            <v>Santrampur,Mahisagar-389260</v>
          </cell>
          <cell r="V1704">
            <v>0</v>
          </cell>
          <cell r="W1704">
            <v>684590803316</v>
          </cell>
          <cell r="X1704">
            <v>0</v>
          </cell>
          <cell r="Y1704" t="str">
            <v>ITI</v>
          </cell>
          <cell r="Z1704" t="str">
            <v>Fitter</v>
          </cell>
          <cell r="AA1704">
            <v>0</v>
          </cell>
        </row>
        <row r="1705">
          <cell r="B1705" t="str">
            <v>PM2206050</v>
          </cell>
          <cell r="C1705" t="str">
            <v>Production</v>
          </cell>
          <cell r="D1705" t="str">
            <v>Curing</v>
          </cell>
          <cell r="E1705">
            <v>0</v>
          </cell>
          <cell r="F1705" t="str">
            <v>CW Operator</v>
          </cell>
          <cell r="G1705" t="str">
            <v>Skilled</v>
          </cell>
          <cell r="H1705">
            <v>44743</v>
          </cell>
          <cell r="I1705">
            <v>44748</v>
          </cell>
          <cell r="J1705">
            <v>0</v>
          </cell>
          <cell r="K1705" t="str">
            <v>Petaliya Anupsinh</v>
          </cell>
          <cell r="L1705">
            <v>24.895890410958906</v>
          </cell>
          <cell r="M1705">
            <v>36215</v>
          </cell>
          <cell r="N1705">
            <v>7284937844</v>
          </cell>
          <cell r="O1705" t="str">
            <v>anuppateliya9@gmail.com</v>
          </cell>
          <cell r="P1705" t="str">
            <v>Himmatsinh</v>
          </cell>
          <cell r="Q1705">
            <v>9824724393</v>
          </cell>
          <cell r="R1705" t="str">
            <v>Father</v>
          </cell>
          <cell r="S1705" t="str">
            <v>Bhartiben</v>
          </cell>
          <cell r="T1705" t="str">
            <v>Sanand</v>
          </cell>
          <cell r="U1705" t="str">
            <v>Mahisagarar</v>
          </cell>
          <cell r="V1705">
            <v>0</v>
          </cell>
          <cell r="W1705">
            <v>643620966632</v>
          </cell>
          <cell r="X1705">
            <v>0</v>
          </cell>
          <cell r="Y1705" t="str">
            <v>ITI</v>
          </cell>
          <cell r="Z1705" t="str">
            <v>Diploma</v>
          </cell>
          <cell r="AA1705">
            <v>0</v>
          </cell>
        </row>
        <row r="1706">
          <cell r="B1706" t="str">
            <v>PM2206051</v>
          </cell>
          <cell r="C1706" t="str">
            <v>Production</v>
          </cell>
          <cell r="D1706" t="str">
            <v>Curing</v>
          </cell>
          <cell r="E1706">
            <v>0</v>
          </cell>
          <cell r="F1706" t="str">
            <v>CW Operator</v>
          </cell>
          <cell r="G1706" t="str">
            <v>Skilled</v>
          </cell>
          <cell r="H1706">
            <v>44743</v>
          </cell>
          <cell r="I1706">
            <v>44748</v>
          </cell>
          <cell r="J1706">
            <v>0</v>
          </cell>
          <cell r="K1706" t="str">
            <v>Solanki Jayeshkumar</v>
          </cell>
          <cell r="L1706">
            <v>26.668493150684931</v>
          </cell>
          <cell r="M1706">
            <v>35568</v>
          </cell>
          <cell r="N1706">
            <v>9324476334</v>
          </cell>
          <cell r="O1706" t="str">
            <v>solankijayeshkumar97@gmail.com</v>
          </cell>
          <cell r="P1706" t="str">
            <v>Ajitsinh</v>
          </cell>
          <cell r="Q1706">
            <v>0</v>
          </cell>
          <cell r="R1706" t="str">
            <v>Father</v>
          </cell>
          <cell r="S1706" t="str">
            <v>Revaben</v>
          </cell>
          <cell r="T1706" t="str">
            <v>Sanand</v>
          </cell>
          <cell r="U1706" t="str">
            <v>Panchmahals</v>
          </cell>
          <cell r="V1706">
            <v>0</v>
          </cell>
          <cell r="W1706">
            <v>688094616334</v>
          </cell>
          <cell r="X1706">
            <v>0</v>
          </cell>
          <cell r="Y1706" t="str">
            <v>ITI</v>
          </cell>
          <cell r="Z1706" t="str">
            <v>Wireman</v>
          </cell>
          <cell r="AA1706">
            <v>0</v>
          </cell>
        </row>
        <row r="1707">
          <cell r="B1707" t="str">
            <v>PM2207052</v>
          </cell>
          <cell r="C1707" t="str">
            <v>Production</v>
          </cell>
          <cell r="D1707" t="str">
            <v>Curing</v>
          </cell>
          <cell r="E1707">
            <v>0</v>
          </cell>
          <cell r="F1707" t="str">
            <v>CW Operator</v>
          </cell>
          <cell r="G1707" t="str">
            <v>Skilled</v>
          </cell>
          <cell r="H1707">
            <v>44753</v>
          </cell>
          <cell r="I1707">
            <v>44841</v>
          </cell>
          <cell r="J1707">
            <v>0</v>
          </cell>
          <cell r="K1707" t="str">
            <v>Sahani Amar</v>
          </cell>
          <cell r="L1707">
            <v>24.832876712328765</v>
          </cell>
          <cell r="M1707">
            <v>36238</v>
          </cell>
          <cell r="N1707">
            <v>7285072162</v>
          </cell>
          <cell r="O1707">
            <v>0</v>
          </cell>
          <cell r="P1707" t="str">
            <v xml:space="preserve">Omprakash </v>
          </cell>
          <cell r="Q1707">
            <v>0</v>
          </cell>
          <cell r="R1707" t="str">
            <v>Father</v>
          </cell>
          <cell r="S1707">
            <v>0</v>
          </cell>
          <cell r="T1707" t="str">
            <v>Sanand</v>
          </cell>
          <cell r="U1707" t="str">
            <v>jamnagar</v>
          </cell>
          <cell r="V1707">
            <v>0</v>
          </cell>
          <cell r="W1707">
            <v>306166686304</v>
          </cell>
          <cell r="X1707">
            <v>0</v>
          </cell>
          <cell r="Y1707" t="str">
            <v>Diploma</v>
          </cell>
          <cell r="Z1707" t="str">
            <v>Mechanical</v>
          </cell>
          <cell r="AA1707">
            <v>0</v>
          </cell>
        </row>
        <row r="1708">
          <cell r="B1708" t="str">
            <v>PM2207053</v>
          </cell>
          <cell r="C1708" t="str">
            <v>Production</v>
          </cell>
          <cell r="D1708" t="str">
            <v>Tire Building</v>
          </cell>
          <cell r="E1708">
            <v>0</v>
          </cell>
          <cell r="F1708" t="str">
            <v>CW Operator</v>
          </cell>
          <cell r="G1708" t="str">
            <v>Skilled</v>
          </cell>
          <cell r="H1708">
            <v>44756</v>
          </cell>
          <cell r="I1708">
            <v>44765</v>
          </cell>
          <cell r="J1708">
            <v>0</v>
          </cell>
          <cell r="K1708" t="str">
            <v>Bamaniya Anilkumar Pravinbhai</v>
          </cell>
          <cell r="L1708">
            <v>22.512328767123286</v>
          </cell>
          <cell r="M1708">
            <v>37085</v>
          </cell>
          <cell r="N1708">
            <v>6355810938</v>
          </cell>
          <cell r="O1708" t="str">
            <v>bamaniyaanilkumar5@gmail.com</v>
          </cell>
          <cell r="P1708" t="str">
            <v>Pravinbhai</v>
          </cell>
          <cell r="Q1708">
            <v>9537345198</v>
          </cell>
          <cell r="R1708" t="str">
            <v>Father</v>
          </cell>
          <cell r="S1708" t="str">
            <v>Varshaben</v>
          </cell>
          <cell r="T1708" t="str">
            <v>Sanand, Ahmedabad</v>
          </cell>
          <cell r="U1708" t="str">
            <v>Simaliya, Lunavada, Mahisagar- 389235</v>
          </cell>
          <cell r="V1708">
            <v>0</v>
          </cell>
          <cell r="W1708">
            <v>225938023642</v>
          </cell>
          <cell r="X1708">
            <v>0</v>
          </cell>
          <cell r="Y1708" t="str">
            <v>ITI</v>
          </cell>
          <cell r="Z1708" t="str">
            <v>Electrician</v>
          </cell>
          <cell r="AA1708" t="str">
            <v>-</v>
          </cell>
        </row>
        <row r="1709">
          <cell r="B1709" t="str">
            <v>PM2207054</v>
          </cell>
          <cell r="C1709" t="str">
            <v>Production</v>
          </cell>
          <cell r="D1709" t="str">
            <v>Tire Building</v>
          </cell>
          <cell r="E1709">
            <v>0</v>
          </cell>
          <cell r="F1709" t="str">
            <v>CW Operator</v>
          </cell>
          <cell r="G1709" t="str">
            <v>Skilled</v>
          </cell>
          <cell r="H1709">
            <v>44756</v>
          </cell>
          <cell r="I1709">
            <v>45001</v>
          </cell>
          <cell r="J1709">
            <v>0</v>
          </cell>
          <cell r="K1709" t="str">
            <v>Sanjaykumar Meena</v>
          </cell>
          <cell r="L1709">
            <v>23.424657534246574</v>
          </cell>
          <cell r="M1709">
            <v>36752</v>
          </cell>
          <cell r="N1709">
            <v>9024616343</v>
          </cell>
          <cell r="O1709" t="str">
            <v>meenasanjaymeena48@gmail.com</v>
          </cell>
          <cell r="P1709" t="str">
            <v>Bhavarlal</v>
          </cell>
          <cell r="Q1709">
            <v>9024616343</v>
          </cell>
          <cell r="R1709" t="str">
            <v>Father</v>
          </cell>
          <cell r="S1709" t="str">
            <v>Pushpa Devi</v>
          </cell>
          <cell r="T1709" t="str">
            <v>Sanand, Ahmedabad</v>
          </cell>
          <cell r="U1709">
            <v>0</v>
          </cell>
          <cell r="V1709">
            <v>0</v>
          </cell>
          <cell r="W1709">
            <v>501190451853</v>
          </cell>
          <cell r="X1709">
            <v>0</v>
          </cell>
          <cell r="Y1709" t="str">
            <v>ITI</v>
          </cell>
          <cell r="Z1709" t="str">
            <v>Electrician</v>
          </cell>
          <cell r="AA1709" t="str">
            <v>-</v>
          </cell>
        </row>
        <row r="1710">
          <cell r="B1710" t="str">
            <v>PM2207055</v>
          </cell>
          <cell r="C1710" t="str">
            <v>Production</v>
          </cell>
          <cell r="D1710" t="str">
            <v>Tire Building</v>
          </cell>
          <cell r="E1710">
            <v>0</v>
          </cell>
          <cell r="F1710" t="str">
            <v>CW Operator</v>
          </cell>
          <cell r="G1710" t="str">
            <v>Skilled</v>
          </cell>
          <cell r="H1710">
            <v>44756</v>
          </cell>
          <cell r="I1710">
            <v>44779</v>
          </cell>
          <cell r="J1710">
            <v>0</v>
          </cell>
          <cell r="K1710" t="str">
            <v>Surmal Damor</v>
          </cell>
          <cell r="L1710">
            <v>25.534246575342465</v>
          </cell>
          <cell r="M1710">
            <v>35982</v>
          </cell>
          <cell r="N1710">
            <v>6377032765</v>
          </cell>
          <cell r="O1710" t="str">
            <v>surmaldamor69@gmail.com</v>
          </cell>
          <cell r="P1710" t="str">
            <v>prakash Damor</v>
          </cell>
          <cell r="Q1710">
            <v>9610022653</v>
          </cell>
          <cell r="R1710" t="str">
            <v>Father</v>
          </cell>
          <cell r="S1710" t="str">
            <v>Sharda Devi</v>
          </cell>
          <cell r="T1710" t="str">
            <v>Sanand, Ahmedabad</v>
          </cell>
          <cell r="U1710" t="str">
            <v>Viluva, Paldewal, Dunagarpur, Rajasthan-314011</v>
          </cell>
          <cell r="V1710">
            <v>0</v>
          </cell>
          <cell r="W1710">
            <v>710945149592</v>
          </cell>
          <cell r="X1710">
            <v>0</v>
          </cell>
          <cell r="Y1710" t="str">
            <v>Diploma</v>
          </cell>
          <cell r="Z1710" t="str">
            <v>Mechanical</v>
          </cell>
          <cell r="AA1710" t="str">
            <v>-</v>
          </cell>
        </row>
        <row r="1711">
          <cell r="B1711" t="str">
            <v>PM2207056</v>
          </cell>
          <cell r="C1711" t="str">
            <v>Production</v>
          </cell>
          <cell r="D1711" t="str">
            <v>Tire Building</v>
          </cell>
          <cell r="E1711">
            <v>0</v>
          </cell>
          <cell r="F1711" t="str">
            <v>CW Operator</v>
          </cell>
          <cell r="G1711" t="str">
            <v>Skilled</v>
          </cell>
          <cell r="H1711">
            <v>44756</v>
          </cell>
          <cell r="I1711">
            <v>44779</v>
          </cell>
          <cell r="J1711">
            <v>0</v>
          </cell>
          <cell r="K1711" t="str">
            <v>Ashish Meena</v>
          </cell>
          <cell r="L1711">
            <v>26.413698630136988</v>
          </cell>
          <cell r="M1711">
            <v>35661</v>
          </cell>
          <cell r="N1711">
            <v>8107002122</v>
          </cell>
          <cell r="O1711" t="str">
            <v>ashismeena91@gmail.com</v>
          </cell>
          <cell r="P1711" t="str">
            <v>Ram Lal</v>
          </cell>
          <cell r="Q1711">
            <v>7850015440</v>
          </cell>
          <cell r="R1711" t="str">
            <v>Father</v>
          </cell>
          <cell r="S1711" t="str">
            <v>Santara Devi</v>
          </cell>
          <cell r="T1711" t="str">
            <v>Sanand, Ahmedabad</v>
          </cell>
          <cell r="U1711" t="str">
            <v>Somawal, Udaipur, Rajasthan-313802</v>
          </cell>
          <cell r="V1711">
            <v>0</v>
          </cell>
          <cell r="W1711">
            <v>548176631804</v>
          </cell>
          <cell r="X1711">
            <v>0</v>
          </cell>
          <cell r="Y1711" t="str">
            <v>Diploma</v>
          </cell>
          <cell r="Z1711" t="str">
            <v>Mechanical</v>
          </cell>
          <cell r="AA1711" t="str">
            <v>-</v>
          </cell>
        </row>
        <row r="1712">
          <cell r="B1712" t="str">
            <v>PM2207057</v>
          </cell>
          <cell r="C1712" t="str">
            <v>Production</v>
          </cell>
          <cell r="D1712" t="str">
            <v>Tire Building</v>
          </cell>
          <cell r="E1712">
            <v>0</v>
          </cell>
          <cell r="F1712" t="str">
            <v>CW Operator</v>
          </cell>
          <cell r="G1712" t="str">
            <v>Skilled</v>
          </cell>
          <cell r="H1712">
            <v>44756</v>
          </cell>
          <cell r="I1712">
            <v>44874</v>
          </cell>
          <cell r="J1712">
            <v>0</v>
          </cell>
          <cell r="K1712" t="str">
            <v>Parghi Vipulbhai</v>
          </cell>
          <cell r="L1712">
            <v>22.767123287671232</v>
          </cell>
          <cell r="M1712">
            <v>36992</v>
          </cell>
          <cell r="N1712">
            <v>9327801719</v>
          </cell>
          <cell r="O1712" t="str">
            <v>pargivipulbhai9@gmail.com</v>
          </cell>
          <cell r="P1712" t="str">
            <v>Bhaundabhai</v>
          </cell>
          <cell r="Q1712">
            <v>9586527728</v>
          </cell>
          <cell r="R1712" t="str">
            <v>Father</v>
          </cell>
          <cell r="S1712" t="str">
            <v>Rasiben</v>
          </cell>
          <cell r="T1712" t="str">
            <v>Sanand, Ahmedabad</v>
          </cell>
          <cell r="U1712" t="str">
            <v>Dungar, Fatepura, Dahod-389172</v>
          </cell>
          <cell r="V1712">
            <v>0</v>
          </cell>
          <cell r="W1712">
            <v>201935644549</v>
          </cell>
          <cell r="X1712">
            <v>0</v>
          </cell>
          <cell r="Y1712" t="str">
            <v>ITI</v>
          </cell>
          <cell r="Z1712" t="str">
            <v>Fitter</v>
          </cell>
          <cell r="AA1712" t="str">
            <v>-</v>
          </cell>
        </row>
        <row r="1713">
          <cell r="B1713" t="str">
            <v>PM2207058</v>
          </cell>
          <cell r="C1713" t="str">
            <v>Production</v>
          </cell>
          <cell r="D1713" t="str">
            <v>Tire Building</v>
          </cell>
          <cell r="E1713">
            <v>0</v>
          </cell>
          <cell r="F1713" t="str">
            <v>CW Operator</v>
          </cell>
          <cell r="G1713" t="str">
            <v>Skilled</v>
          </cell>
          <cell r="H1713">
            <v>44756</v>
          </cell>
          <cell r="I1713">
            <v>44820</v>
          </cell>
          <cell r="J1713">
            <v>0</v>
          </cell>
          <cell r="K1713" t="str">
            <v>Luhar Shreyaskumar</v>
          </cell>
          <cell r="L1713">
            <v>22.528767123287672</v>
          </cell>
          <cell r="M1713">
            <v>37079</v>
          </cell>
          <cell r="N1713">
            <v>9586945131</v>
          </cell>
          <cell r="O1713" t="str">
            <v>shreyashluhar5@gmailcom</v>
          </cell>
          <cell r="P1713" t="str">
            <v>Rameshbhai</v>
          </cell>
          <cell r="Q1713">
            <v>9712721847</v>
          </cell>
          <cell r="R1713" t="str">
            <v>Father</v>
          </cell>
          <cell r="S1713" t="str">
            <v>Kamilaben</v>
          </cell>
          <cell r="T1713" t="str">
            <v>Sanand, Ahmedabad</v>
          </cell>
          <cell r="U1713" t="str">
            <v>Batakuda, Santrampur, Mahisagar</v>
          </cell>
          <cell r="V1713">
            <v>0</v>
          </cell>
          <cell r="W1713">
            <v>443542334083</v>
          </cell>
          <cell r="X1713">
            <v>0</v>
          </cell>
          <cell r="Y1713" t="str">
            <v>ITI</v>
          </cell>
          <cell r="Z1713" t="str">
            <v>Fitter</v>
          </cell>
          <cell r="AA1713" t="str">
            <v>-</v>
          </cell>
        </row>
        <row r="1714">
          <cell r="B1714" t="str">
            <v>PM2207059</v>
          </cell>
          <cell r="C1714" t="str">
            <v>Production</v>
          </cell>
          <cell r="D1714" t="str">
            <v>Tire Building</v>
          </cell>
          <cell r="E1714">
            <v>0</v>
          </cell>
          <cell r="F1714" t="str">
            <v>CW Operator</v>
          </cell>
          <cell r="G1714" t="str">
            <v>Skilled</v>
          </cell>
          <cell r="H1714">
            <v>44756</v>
          </cell>
          <cell r="I1714">
            <v>44760</v>
          </cell>
          <cell r="J1714">
            <v>0</v>
          </cell>
          <cell r="K1714" t="str">
            <v>Damor Jitubhai Ramanbhai</v>
          </cell>
          <cell r="L1714">
            <v>24.591780821917808</v>
          </cell>
          <cell r="M1714">
            <v>36326</v>
          </cell>
          <cell r="N1714">
            <v>9023769939</v>
          </cell>
          <cell r="O1714" t="str">
            <v>jitudamor662@gmail.com</v>
          </cell>
          <cell r="P1714" t="str">
            <v>Ramanbhai</v>
          </cell>
          <cell r="Q1714">
            <v>8238117475</v>
          </cell>
          <cell r="R1714" t="str">
            <v>Father</v>
          </cell>
          <cell r="S1714" t="str">
            <v>Babliben</v>
          </cell>
          <cell r="T1714" t="str">
            <v>Sanand, Ahmedabad</v>
          </cell>
          <cell r="U1714" t="str">
            <v>Valundi, Fateoura, Dahod-389172</v>
          </cell>
          <cell r="V1714">
            <v>0</v>
          </cell>
          <cell r="W1714">
            <v>914050977478</v>
          </cell>
          <cell r="X1714">
            <v>0</v>
          </cell>
          <cell r="Y1714" t="str">
            <v>ITI</v>
          </cell>
          <cell r="Z1714" t="str">
            <v>Fitter</v>
          </cell>
          <cell r="AA1714" t="str">
            <v>-</v>
          </cell>
        </row>
        <row r="1715">
          <cell r="B1715" t="str">
            <v>PM2207060</v>
          </cell>
          <cell r="C1715" t="str">
            <v>Production</v>
          </cell>
          <cell r="D1715" t="str">
            <v>Tire Building</v>
          </cell>
          <cell r="E1715">
            <v>0</v>
          </cell>
          <cell r="F1715" t="str">
            <v>CW Operator</v>
          </cell>
          <cell r="G1715" t="str">
            <v>Skilled</v>
          </cell>
          <cell r="H1715">
            <v>44756</v>
          </cell>
          <cell r="I1715">
            <v>44873</v>
          </cell>
          <cell r="J1715">
            <v>0</v>
          </cell>
          <cell r="K1715" t="str">
            <v>Bhabhor Sandipbhai</v>
          </cell>
          <cell r="L1715">
            <v>22.021917808219179</v>
          </cell>
          <cell r="M1715">
            <v>37264</v>
          </cell>
          <cell r="N1715">
            <v>7863024376</v>
          </cell>
          <cell r="O1715" t="str">
            <v>bhabhorsandipbhai965@gmail.com</v>
          </cell>
          <cell r="P1715" t="str">
            <v>Dineshbhai</v>
          </cell>
          <cell r="Q1715">
            <v>9925090133</v>
          </cell>
          <cell r="R1715" t="str">
            <v>Father</v>
          </cell>
          <cell r="S1715" t="str">
            <v>Surtaben</v>
          </cell>
          <cell r="T1715" t="str">
            <v>Sanand, Ahmedabad</v>
          </cell>
          <cell r="U1715" t="str">
            <v>Nishal Faliyu, Hindoliya, Dahod-389190</v>
          </cell>
          <cell r="V1715">
            <v>0</v>
          </cell>
          <cell r="W1715">
            <v>822080804807</v>
          </cell>
          <cell r="X1715">
            <v>0</v>
          </cell>
          <cell r="Y1715" t="str">
            <v>ITI</v>
          </cell>
          <cell r="Z1715" t="str">
            <v>Fitter</v>
          </cell>
          <cell r="AA1715" t="str">
            <v>-</v>
          </cell>
        </row>
        <row r="1716">
          <cell r="B1716" t="str">
            <v>PM2207061</v>
          </cell>
          <cell r="C1716" t="str">
            <v>Production</v>
          </cell>
          <cell r="D1716" t="str">
            <v>Mixing</v>
          </cell>
          <cell r="E1716">
            <v>0</v>
          </cell>
          <cell r="F1716" t="str">
            <v>CW Operator</v>
          </cell>
          <cell r="G1716" t="str">
            <v>Skilled</v>
          </cell>
          <cell r="H1716">
            <v>44760</v>
          </cell>
          <cell r="I1716">
            <v>44845</v>
          </cell>
          <cell r="J1716">
            <v>0</v>
          </cell>
          <cell r="K1716" t="str">
            <v>Devang Shankarbhai Makwana</v>
          </cell>
          <cell r="L1716">
            <v>24.161643835616438</v>
          </cell>
          <cell r="M1716">
            <v>36483</v>
          </cell>
          <cell r="N1716">
            <v>8460798995</v>
          </cell>
          <cell r="O1716" t="str">
            <v>makwanadevang64@gmail.com</v>
          </cell>
          <cell r="P1716" t="str">
            <v>Shankarbhai</v>
          </cell>
          <cell r="Q1716">
            <v>6351458383</v>
          </cell>
          <cell r="R1716" t="str">
            <v>Father</v>
          </cell>
          <cell r="S1716" t="str">
            <v>Chetnaben</v>
          </cell>
          <cell r="T1716" t="str">
            <v>Sanand, Ahmedabad</v>
          </cell>
          <cell r="U1716" t="str">
            <v>Jadeswar Mandir Pase, Lakhtar, Surendranagar-382775</v>
          </cell>
          <cell r="V1716" t="str">
            <v>GBBPM2992D</v>
          </cell>
          <cell r="W1716">
            <v>374664670593</v>
          </cell>
          <cell r="X1716">
            <v>0</v>
          </cell>
          <cell r="Y1716" t="str">
            <v>ITI</v>
          </cell>
          <cell r="Z1716" t="str">
            <v>Mechanic Diesel</v>
          </cell>
          <cell r="AA1716" t="str">
            <v>-</v>
          </cell>
        </row>
        <row r="1717">
          <cell r="B1717" t="str">
            <v>PM2207062</v>
          </cell>
          <cell r="C1717" t="str">
            <v>Production</v>
          </cell>
          <cell r="D1717" t="str">
            <v>Mixing</v>
          </cell>
          <cell r="E1717">
            <v>0</v>
          </cell>
          <cell r="F1717" t="str">
            <v>CW Operator</v>
          </cell>
          <cell r="G1717" t="str">
            <v>Skilled</v>
          </cell>
          <cell r="H1717">
            <v>44760</v>
          </cell>
          <cell r="I1717">
            <v>44879</v>
          </cell>
          <cell r="J1717">
            <v>0</v>
          </cell>
          <cell r="K1717" t="str">
            <v>Shudama Chauhan</v>
          </cell>
          <cell r="L1717">
            <v>28.30958904109589</v>
          </cell>
          <cell r="M1717">
            <v>34969</v>
          </cell>
          <cell r="N1717">
            <v>7844053657</v>
          </cell>
          <cell r="O1717">
            <v>0</v>
          </cell>
          <cell r="P1717" t="str">
            <v>Bahadur Chauhan</v>
          </cell>
          <cell r="Q1717">
            <v>7844053657</v>
          </cell>
          <cell r="R1717" t="str">
            <v>Father</v>
          </cell>
          <cell r="S1717" t="str">
            <v>Heera Devi</v>
          </cell>
          <cell r="T1717" t="str">
            <v>Sanand, Ahmedabad</v>
          </cell>
          <cell r="U1717" t="str">
            <v>Hariya, Azamgarg, UP-276406</v>
          </cell>
          <cell r="V1717" t="str">
            <v>BDTPC7136C</v>
          </cell>
          <cell r="W1717">
            <v>922620637651</v>
          </cell>
          <cell r="X1717">
            <v>0</v>
          </cell>
          <cell r="Y1717" t="str">
            <v>ITI</v>
          </cell>
          <cell r="Z1717" t="str">
            <v>Electrician</v>
          </cell>
          <cell r="AA1717" t="str">
            <v>1 Year</v>
          </cell>
        </row>
        <row r="1718">
          <cell r="B1718" t="str">
            <v>PM2207063</v>
          </cell>
          <cell r="C1718" t="str">
            <v>Production</v>
          </cell>
          <cell r="D1718" t="str">
            <v>Mixing</v>
          </cell>
          <cell r="E1718">
            <v>0</v>
          </cell>
          <cell r="F1718" t="str">
            <v>CW Operator</v>
          </cell>
          <cell r="G1718" t="str">
            <v>Skilled</v>
          </cell>
          <cell r="H1718">
            <v>44760</v>
          </cell>
          <cell r="I1718">
            <v>45015</v>
          </cell>
          <cell r="J1718">
            <v>0</v>
          </cell>
          <cell r="K1718" t="str">
            <v>Zala Rajeshkumar</v>
          </cell>
          <cell r="L1718">
            <v>25.547945205479451</v>
          </cell>
          <cell r="M1718">
            <v>35977</v>
          </cell>
          <cell r="N1718">
            <v>7359139954</v>
          </cell>
          <cell r="O1718" t="str">
            <v>zalarajeshkumar143@gmail.com</v>
          </cell>
          <cell r="P1718" t="str">
            <v>Pravin Sinh</v>
          </cell>
          <cell r="Q1718">
            <v>7046698351</v>
          </cell>
          <cell r="R1718" t="str">
            <v>Father</v>
          </cell>
          <cell r="S1718" t="str">
            <v>Kuvarben</v>
          </cell>
          <cell r="T1718" t="str">
            <v>Sanand, Ahmedabad</v>
          </cell>
          <cell r="U1718" t="str">
            <v>Zala faliyu, Shangal, Vasnirel, Sabarkantha-383325</v>
          </cell>
          <cell r="V1718">
            <v>0</v>
          </cell>
          <cell r="W1718">
            <v>992196517550</v>
          </cell>
          <cell r="X1718">
            <v>0</v>
          </cell>
          <cell r="Y1718" t="str">
            <v>ITI</v>
          </cell>
          <cell r="Z1718" t="str">
            <v>MMV</v>
          </cell>
          <cell r="AA1718" t="str">
            <v>1 Year</v>
          </cell>
        </row>
        <row r="1719">
          <cell r="B1719" t="str">
            <v>PM2207064</v>
          </cell>
          <cell r="C1719" t="str">
            <v>Production</v>
          </cell>
          <cell r="D1719" t="str">
            <v>Mixing</v>
          </cell>
          <cell r="E1719">
            <v>0</v>
          </cell>
          <cell r="F1719" t="str">
            <v>CW Operator</v>
          </cell>
          <cell r="G1719" t="str">
            <v>Skilled</v>
          </cell>
          <cell r="H1719">
            <v>44760</v>
          </cell>
          <cell r="I1719">
            <v>45009</v>
          </cell>
          <cell r="J1719">
            <v>0</v>
          </cell>
          <cell r="K1719" t="str">
            <v>Bamaniya Dhameshkumar Mansinhbhai</v>
          </cell>
          <cell r="L1719">
            <v>23.830136986301369</v>
          </cell>
          <cell r="M1719">
            <v>36604</v>
          </cell>
          <cell r="N1719">
            <v>9327000764</v>
          </cell>
          <cell r="O1719" t="str">
            <v>dharmeshbamnya54013@gamil.com</v>
          </cell>
          <cell r="P1719" t="str">
            <v>Mansinh</v>
          </cell>
          <cell r="Q1719">
            <v>9978490478</v>
          </cell>
          <cell r="R1719" t="str">
            <v>Father</v>
          </cell>
          <cell r="S1719" t="str">
            <v>Paniben</v>
          </cell>
          <cell r="T1719" t="str">
            <v>Sanand, Ahmedabad</v>
          </cell>
          <cell r="U1719" t="str">
            <v>Gala Faliyu, Dadur, Garbada, Dahod-389155</v>
          </cell>
          <cell r="V1719">
            <v>0</v>
          </cell>
          <cell r="W1719">
            <v>756653657605</v>
          </cell>
          <cell r="X1719">
            <v>0</v>
          </cell>
          <cell r="Y1719" t="str">
            <v>ITI</v>
          </cell>
          <cell r="Z1719" t="str">
            <v>Fitter</v>
          </cell>
          <cell r="AA1719" t="str">
            <v>-</v>
          </cell>
        </row>
        <row r="1720">
          <cell r="B1720" t="str">
            <v>PM2207065</v>
          </cell>
          <cell r="C1720" t="str">
            <v>Production</v>
          </cell>
          <cell r="D1720" t="str">
            <v>Mixing</v>
          </cell>
          <cell r="E1720">
            <v>0</v>
          </cell>
          <cell r="F1720" t="str">
            <v>CW Operator</v>
          </cell>
          <cell r="G1720" t="str">
            <v>Skilled</v>
          </cell>
          <cell r="H1720">
            <v>44760</v>
          </cell>
          <cell r="I1720">
            <v>44820</v>
          </cell>
          <cell r="J1720">
            <v>0</v>
          </cell>
          <cell r="K1720" t="str">
            <v>Bhabhor Anilbhai Babubhai</v>
          </cell>
          <cell r="L1720">
            <v>26.794520547945204</v>
          </cell>
          <cell r="M1720">
            <v>35522</v>
          </cell>
          <cell r="N1720">
            <v>9773294161</v>
          </cell>
          <cell r="O1720">
            <v>0</v>
          </cell>
          <cell r="P1720" t="str">
            <v>Babubhai</v>
          </cell>
          <cell r="Q1720">
            <v>8469245207</v>
          </cell>
          <cell r="R1720" t="str">
            <v>Father</v>
          </cell>
          <cell r="S1720" t="str">
            <v>Madhuben</v>
          </cell>
          <cell r="T1720" t="str">
            <v>Sanand, Ahmedabad</v>
          </cell>
          <cell r="U1720" t="str">
            <v>Nani Lachheli, Dahod</v>
          </cell>
          <cell r="V1720">
            <v>0</v>
          </cell>
          <cell r="W1720">
            <v>0</v>
          </cell>
          <cell r="X1720">
            <v>0</v>
          </cell>
          <cell r="Y1720" t="str">
            <v>ITI</v>
          </cell>
          <cell r="Z1720" t="str">
            <v>Turner</v>
          </cell>
          <cell r="AA1720" t="str">
            <v>-</v>
          </cell>
        </row>
        <row r="1721">
          <cell r="B1721" t="str">
            <v>PM2207066</v>
          </cell>
          <cell r="C1721" t="str">
            <v>Production</v>
          </cell>
          <cell r="D1721" t="str">
            <v>Mixing</v>
          </cell>
          <cell r="E1721">
            <v>0</v>
          </cell>
          <cell r="F1721" t="str">
            <v>CW Operator</v>
          </cell>
          <cell r="G1721" t="str">
            <v>Skilled</v>
          </cell>
          <cell r="H1721">
            <v>44760</v>
          </cell>
          <cell r="I1721">
            <v>44965</v>
          </cell>
          <cell r="J1721">
            <v>0</v>
          </cell>
          <cell r="K1721" t="str">
            <v>Bariya Sunilbhai Sureshbhai</v>
          </cell>
          <cell r="L1721">
            <v>25.539726027397261</v>
          </cell>
          <cell r="M1721">
            <v>35980</v>
          </cell>
          <cell r="N1721">
            <v>6355013529</v>
          </cell>
          <cell r="O1721" t="str">
            <v>sunilsuresh10098@gmail.com</v>
          </cell>
          <cell r="P1721" t="str">
            <v>Sureshbhai</v>
          </cell>
          <cell r="Q1721">
            <v>0</v>
          </cell>
          <cell r="R1721" t="str">
            <v>Father</v>
          </cell>
          <cell r="S1721">
            <v>0</v>
          </cell>
          <cell r="T1721" t="str">
            <v>Sanand, Ahmedabad</v>
          </cell>
          <cell r="U1721" t="str">
            <v>Timba Faliyu, Dhadiya, Velapura, Dahod-389170</v>
          </cell>
          <cell r="V1721" t="str">
            <v>EXSPB5722D</v>
          </cell>
          <cell r="W1721">
            <v>988704798647</v>
          </cell>
          <cell r="X1721">
            <v>0</v>
          </cell>
          <cell r="Y1721" t="str">
            <v>ITI</v>
          </cell>
          <cell r="Z1721" t="str">
            <v>Electrician</v>
          </cell>
          <cell r="AA1721" t="str">
            <v>07 Month</v>
          </cell>
        </row>
        <row r="1722">
          <cell r="B1722" t="str">
            <v>PM2207067</v>
          </cell>
          <cell r="C1722" t="str">
            <v>Production</v>
          </cell>
          <cell r="D1722" t="str">
            <v>Mixing</v>
          </cell>
          <cell r="E1722">
            <v>0</v>
          </cell>
          <cell r="F1722" t="str">
            <v>CW Operator</v>
          </cell>
          <cell r="G1722" t="str">
            <v>Skilled</v>
          </cell>
          <cell r="H1722">
            <v>44760</v>
          </cell>
          <cell r="I1722">
            <v>45281</v>
          </cell>
          <cell r="J1722">
            <v>0</v>
          </cell>
          <cell r="K1722" t="str">
            <v>Chaudhari himeshkumar Bharatbhai</v>
          </cell>
          <cell r="L1722">
            <v>27.87945205479452</v>
          </cell>
          <cell r="M1722">
            <v>35126</v>
          </cell>
          <cell r="N1722">
            <v>7359133757</v>
          </cell>
          <cell r="O1722" t="str">
            <v>himeshchaudhari2396@gmail.com</v>
          </cell>
          <cell r="P1722" t="str">
            <v>Bharatbhai</v>
          </cell>
          <cell r="Q1722">
            <v>9512558890</v>
          </cell>
          <cell r="R1722" t="str">
            <v>Father</v>
          </cell>
          <cell r="S1722">
            <v>0</v>
          </cell>
          <cell r="T1722" t="str">
            <v>Sanand, Ahmedabad</v>
          </cell>
          <cell r="U1722" t="str">
            <v>Vetla, Chulla, Vadali, Sabarkantha-383440</v>
          </cell>
          <cell r="V1722">
            <v>0</v>
          </cell>
          <cell r="W1722">
            <v>0</v>
          </cell>
          <cell r="X1722">
            <v>0</v>
          </cell>
          <cell r="Y1722" t="str">
            <v>ITI</v>
          </cell>
          <cell r="Z1722" t="str">
            <v>Fitter</v>
          </cell>
          <cell r="AA1722" t="str">
            <v>1 Year</v>
          </cell>
        </row>
        <row r="1723">
          <cell r="B1723" t="str">
            <v>PM2207068</v>
          </cell>
          <cell r="C1723" t="str">
            <v>Production</v>
          </cell>
          <cell r="D1723" t="str">
            <v>Calender</v>
          </cell>
          <cell r="E1723">
            <v>0</v>
          </cell>
          <cell r="F1723" t="str">
            <v>CW Operator</v>
          </cell>
          <cell r="G1723" t="str">
            <v>Skilled</v>
          </cell>
          <cell r="H1723">
            <v>44760</v>
          </cell>
          <cell r="I1723">
            <v>44771</v>
          </cell>
          <cell r="J1723">
            <v>0</v>
          </cell>
          <cell r="K1723" t="str">
            <v>Sindhav Kishanbhai Kadubhai</v>
          </cell>
          <cell r="L1723">
            <v>25.572602739726026</v>
          </cell>
          <cell r="M1723">
            <v>35968</v>
          </cell>
          <cell r="N1723">
            <v>8160120618</v>
          </cell>
          <cell r="O1723" t="str">
            <v>sindhavkishan930@gmail.com</v>
          </cell>
          <cell r="P1723" t="str">
            <v>Kalubhai</v>
          </cell>
          <cell r="Q1723">
            <v>875874558</v>
          </cell>
          <cell r="R1723" t="str">
            <v>Father</v>
          </cell>
          <cell r="S1723" t="str">
            <v>Moghiben</v>
          </cell>
          <cell r="T1723" t="str">
            <v>Ingrodi, Surendranagar-363115</v>
          </cell>
          <cell r="U1723" t="str">
            <v>Ingrodi, Surendranagar-363115</v>
          </cell>
          <cell r="V1723" t="str">
            <v>JWBPS2045R</v>
          </cell>
          <cell r="W1723">
            <v>471527721660</v>
          </cell>
          <cell r="X1723">
            <v>0</v>
          </cell>
          <cell r="Y1723" t="str">
            <v>ITI</v>
          </cell>
          <cell r="Z1723" t="str">
            <v>Mechanic Diesel</v>
          </cell>
          <cell r="AA1723" t="str">
            <v>3 Year</v>
          </cell>
        </row>
        <row r="1724">
          <cell r="B1724" t="str">
            <v>PM2207069</v>
          </cell>
          <cell r="C1724" t="str">
            <v>Production</v>
          </cell>
          <cell r="D1724" t="str">
            <v>Calender</v>
          </cell>
          <cell r="E1724">
            <v>0</v>
          </cell>
          <cell r="F1724" t="str">
            <v>CW Operator</v>
          </cell>
          <cell r="G1724" t="str">
            <v>Skilled</v>
          </cell>
          <cell r="H1724">
            <v>44760</v>
          </cell>
          <cell r="I1724">
            <v>44932</v>
          </cell>
          <cell r="J1724">
            <v>0</v>
          </cell>
          <cell r="K1724" t="str">
            <v xml:space="preserve"> Utkalkumar Arvindbhai Patel</v>
          </cell>
          <cell r="L1724">
            <v>25.4986301369863</v>
          </cell>
          <cell r="M1724">
            <v>35995</v>
          </cell>
          <cell r="N1724">
            <v>948638563</v>
          </cell>
          <cell r="O1724" t="str">
            <v>utkalpatel1998@gmail.com</v>
          </cell>
          <cell r="P1724" t="str">
            <v>Arvindbhai</v>
          </cell>
          <cell r="Q1724">
            <v>0</v>
          </cell>
          <cell r="R1724" t="str">
            <v>Father</v>
          </cell>
          <cell r="S1724">
            <v>0</v>
          </cell>
          <cell r="T1724" t="str">
            <v>Ranip, Ahmedabad</v>
          </cell>
          <cell r="U1724" t="str">
            <v>Jambudi, Sabarkantha-383001</v>
          </cell>
          <cell r="V1724" t="str">
            <v>-</v>
          </cell>
          <cell r="W1724">
            <v>581928518194</v>
          </cell>
          <cell r="X1724">
            <v>0</v>
          </cell>
          <cell r="Y1724" t="str">
            <v>ITI</v>
          </cell>
          <cell r="Z1724" t="str">
            <v>Mechanic Diesel</v>
          </cell>
          <cell r="AA1724" t="str">
            <v>-</v>
          </cell>
        </row>
        <row r="1725">
          <cell r="B1725" t="str">
            <v>PM2207070</v>
          </cell>
          <cell r="C1725" t="str">
            <v>Production</v>
          </cell>
          <cell r="D1725" t="str">
            <v>Calender</v>
          </cell>
          <cell r="E1725">
            <v>0</v>
          </cell>
          <cell r="F1725" t="str">
            <v>CW Operator</v>
          </cell>
          <cell r="G1725" t="str">
            <v>Skilled</v>
          </cell>
          <cell r="H1725">
            <v>44760</v>
          </cell>
          <cell r="I1725">
            <v>44873</v>
          </cell>
          <cell r="J1725">
            <v>0</v>
          </cell>
          <cell r="K1725" t="str">
            <v>Virbhadrasinh Gohil</v>
          </cell>
          <cell r="L1725">
            <v>24.446575342465753</v>
          </cell>
          <cell r="M1725">
            <v>36379</v>
          </cell>
          <cell r="N1725">
            <v>9016932098</v>
          </cell>
          <cell r="O1725" t="str">
            <v>gohilvirbhadra866@gmail.com</v>
          </cell>
          <cell r="P1725" t="str">
            <v>Hardev Sinh</v>
          </cell>
          <cell r="Q1725">
            <v>0</v>
          </cell>
          <cell r="R1725" t="str">
            <v>Father</v>
          </cell>
          <cell r="S1725">
            <v>0</v>
          </cell>
          <cell r="T1725" t="str">
            <v>Sanand, Ahmedabad</v>
          </cell>
          <cell r="U1725" t="str">
            <v>Nava Janiya, Sihor, Bhavnagar-364240</v>
          </cell>
          <cell r="V1725" t="str">
            <v>CKSPG5799N</v>
          </cell>
          <cell r="W1725">
            <v>557174405414</v>
          </cell>
          <cell r="X1725">
            <v>0</v>
          </cell>
          <cell r="Y1725" t="str">
            <v>ITI</v>
          </cell>
          <cell r="Z1725" t="str">
            <v>Fitter</v>
          </cell>
          <cell r="AA1725" t="str">
            <v>-</v>
          </cell>
        </row>
        <row r="1726">
          <cell r="B1726" t="str">
            <v>PM2207071</v>
          </cell>
          <cell r="C1726" t="str">
            <v>Production</v>
          </cell>
          <cell r="D1726" t="str">
            <v>Extrusion</v>
          </cell>
          <cell r="E1726">
            <v>0</v>
          </cell>
          <cell r="F1726" t="str">
            <v>CW Operator</v>
          </cell>
          <cell r="G1726" t="str">
            <v>Skilled</v>
          </cell>
          <cell r="H1726">
            <v>44760</v>
          </cell>
          <cell r="I1726">
            <v>45036</v>
          </cell>
          <cell r="J1726">
            <v>0</v>
          </cell>
          <cell r="K1726" t="str">
            <v>jigneshkumar Haribhai Chaudhary</v>
          </cell>
          <cell r="L1726">
            <v>23.545205479452054</v>
          </cell>
          <cell r="M1726">
            <v>36708</v>
          </cell>
          <cell r="N1726">
            <v>6351830822</v>
          </cell>
          <cell r="O1726" t="str">
            <v>jigneshchaudhary82025@gmail.com</v>
          </cell>
          <cell r="P1726" t="str">
            <v>Haribhai</v>
          </cell>
          <cell r="Q1726">
            <v>0</v>
          </cell>
          <cell r="R1726" t="str">
            <v>Father</v>
          </cell>
          <cell r="S1726">
            <v>0</v>
          </cell>
          <cell r="T1726" t="str">
            <v>Sanand, Ahmedabad</v>
          </cell>
          <cell r="U1726" t="str">
            <v>Chulla, Vadali, Sabarkantha-383440</v>
          </cell>
          <cell r="V1726">
            <v>0</v>
          </cell>
          <cell r="W1726">
            <v>221159347195</v>
          </cell>
          <cell r="X1726">
            <v>0</v>
          </cell>
          <cell r="Y1726" t="str">
            <v>ITI</v>
          </cell>
          <cell r="Z1726" t="str">
            <v>Fitter</v>
          </cell>
          <cell r="AA1726" t="str">
            <v>-</v>
          </cell>
        </row>
        <row r="1727">
          <cell r="B1727" t="str">
            <v>PM2207072</v>
          </cell>
          <cell r="C1727" t="str">
            <v>Production</v>
          </cell>
          <cell r="D1727" t="str">
            <v>Extrusion</v>
          </cell>
          <cell r="E1727">
            <v>0</v>
          </cell>
          <cell r="F1727" t="str">
            <v>CW Operator</v>
          </cell>
          <cell r="G1727" t="str">
            <v>Skilled</v>
          </cell>
          <cell r="H1727">
            <v>44760</v>
          </cell>
          <cell r="I1727">
            <v>44849</v>
          </cell>
          <cell r="J1727">
            <v>0</v>
          </cell>
          <cell r="K1727" t="str">
            <v>Dabhi Dipsinh Shivsinh</v>
          </cell>
          <cell r="L1727">
            <v>27.610958904109587</v>
          </cell>
          <cell r="M1727">
            <v>35224</v>
          </cell>
          <cell r="N1727">
            <v>7622945779</v>
          </cell>
          <cell r="O1727" t="str">
            <v>dipsinhdabhi23@gmail.com</v>
          </cell>
          <cell r="P1727" t="str">
            <v>Shivsinh</v>
          </cell>
          <cell r="Q1727">
            <v>0</v>
          </cell>
          <cell r="R1727" t="str">
            <v>Father</v>
          </cell>
          <cell r="S1727">
            <v>0</v>
          </cell>
          <cell r="T1727" t="str">
            <v>Sanand, Ahmedabad</v>
          </cell>
          <cell r="U1727" t="str">
            <v>Chandap, Sabarkantha- 383434</v>
          </cell>
          <cell r="V1727">
            <v>0</v>
          </cell>
          <cell r="W1727">
            <v>966132408985</v>
          </cell>
          <cell r="X1727">
            <v>0</v>
          </cell>
          <cell r="Y1727" t="str">
            <v>ITI</v>
          </cell>
          <cell r="Z1727" t="str">
            <v>Fitter</v>
          </cell>
          <cell r="AA1727" t="str">
            <v>1 Year</v>
          </cell>
        </row>
        <row r="1728">
          <cell r="B1728" t="str">
            <v>PM2207073</v>
          </cell>
          <cell r="C1728" t="str">
            <v>Production</v>
          </cell>
          <cell r="D1728" t="str">
            <v>Extrusion</v>
          </cell>
          <cell r="E1728">
            <v>0</v>
          </cell>
          <cell r="F1728" t="str">
            <v>CW Operator</v>
          </cell>
          <cell r="G1728" t="str">
            <v>Skilled</v>
          </cell>
          <cell r="H1728">
            <v>44760</v>
          </cell>
          <cell r="I1728">
            <v>44806</v>
          </cell>
          <cell r="J1728">
            <v>0</v>
          </cell>
          <cell r="K1728" t="str">
            <v>Taviyad Dilipbhai Jotibhai</v>
          </cell>
          <cell r="L1728">
            <v>23.849315068493151</v>
          </cell>
          <cell r="M1728">
            <v>36597</v>
          </cell>
          <cell r="N1728">
            <v>9870095317</v>
          </cell>
          <cell r="O1728" t="str">
            <v>taviyaddilip12@gmail.com</v>
          </cell>
          <cell r="P1728" t="str">
            <v>Jotibhai</v>
          </cell>
          <cell r="Q1728">
            <v>0</v>
          </cell>
          <cell r="R1728" t="str">
            <v>Father</v>
          </cell>
          <cell r="S1728" t="str">
            <v>Kaliben</v>
          </cell>
          <cell r="T1728" t="str">
            <v>Sanand, Ahmedabad</v>
          </cell>
          <cell r="U1728" t="str">
            <v>Barsaleda, Fatehpura, Dahod-389172</v>
          </cell>
          <cell r="V1728" t="str">
            <v>-</v>
          </cell>
          <cell r="W1728">
            <v>737962268397</v>
          </cell>
          <cell r="X1728">
            <v>0</v>
          </cell>
          <cell r="Y1728" t="str">
            <v>ITI</v>
          </cell>
          <cell r="Z1728" t="str">
            <v>Wireman</v>
          </cell>
          <cell r="AA1728" t="str">
            <v>-</v>
          </cell>
        </row>
        <row r="1729">
          <cell r="B1729" t="str">
            <v>PM2207074</v>
          </cell>
          <cell r="C1729" t="str">
            <v>Production</v>
          </cell>
          <cell r="D1729" t="str">
            <v>Extrusion</v>
          </cell>
          <cell r="E1729">
            <v>0</v>
          </cell>
          <cell r="F1729" t="str">
            <v>CW Operator</v>
          </cell>
          <cell r="G1729" t="str">
            <v>Skilled</v>
          </cell>
          <cell r="H1729">
            <v>44760</v>
          </cell>
          <cell r="I1729">
            <v>44806</v>
          </cell>
          <cell r="J1729">
            <v>0</v>
          </cell>
          <cell r="K1729" t="str">
            <v>Kakrecha Sagarkumar</v>
          </cell>
          <cell r="L1729">
            <v>25.649315068493152</v>
          </cell>
          <cell r="M1729">
            <v>35940</v>
          </cell>
          <cell r="N1729">
            <v>6354945044</v>
          </cell>
          <cell r="O1729">
            <v>0</v>
          </cell>
          <cell r="P1729" t="str">
            <v>Vinodbhai</v>
          </cell>
          <cell r="Q1729">
            <v>0</v>
          </cell>
          <cell r="R1729" t="str">
            <v>Father</v>
          </cell>
          <cell r="S1729" t="str">
            <v>Premilaben</v>
          </cell>
          <cell r="T1729" t="str">
            <v>Sanand, Ahmedabad</v>
          </cell>
          <cell r="U1729" t="str">
            <v>Kankrena vas, Kadoli, Sabarkantha-383220</v>
          </cell>
          <cell r="V1729" t="str">
            <v>IYJPK3574E</v>
          </cell>
          <cell r="W1729">
            <v>602846092711</v>
          </cell>
          <cell r="X1729">
            <v>0</v>
          </cell>
          <cell r="Y1729" t="str">
            <v>ITI</v>
          </cell>
          <cell r="Z1729" t="str">
            <v>Mechanic Diesel</v>
          </cell>
          <cell r="AA1729" t="str">
            <v>1 Year</v>
          </cell>
        </row>
        <row r="1730">
          <cell r="B1730" t="str">
            <v>PM2207075</v>
          </cell>
          <cell r="C1730" t="str">
            <v>Production</v>
          </cell>
          <cell r="D1730" t="str">
            <v>Extrusion</v>
          </cell>
          <cell r="E1730">
            <v>0</v>
          </cell>
          <cell r="F1730" t="str">
            <v>CW Operator</v>
          </cell>
          <cell r="G1730" t="str">
            <v>Skilled</v>
          </cell>
          <cell r="H1730">
            <v>44760</v>
          </cell>
          <cell r="I1730">
            <v>0</v>
          </cell>
          <cell r="J1730">
            <v>0</v>
          </cell>
          <cell r="K1730" t="str">
            <v>Chaudhary Vaibhav</v>
          </cell>
          <cell r="L1730">
            <v>21.978082191780821</v>
          </cell>
          <cell r="M1730">
            <v>37280</v>
          </cell>
          <cell r="N1730">
            <v>6355464332</v>
          </cell>
          <cell r="O1730">
            <v>0</v>
          </cell>
          <cell r="P1730" t="str">
            <v>Haribhai</v>
          </cell>
          <cell r="Q1730">
            <v>0</v>
          </cell>
          <cell r="R1730" t="str">
            <v>Father</v>
          </cell>
          <cell r="S1730" t="str">
            <v>Kamlaben</v>
          </cell>
          <cell r="T1730" t="str">
            <v>Sanand, Ahmedabad</v>
          </cell>
          <cell r="U1730" t="str">
            <v>Tintoi, Sabarkantha-383250</v>
          </cell>
          <cell r="V1730">
            <v>0</v>
          </cell>
          <cell r="W1730">
            <v>635897536481</v>
          </cell>
          <cell r="X1730">
            <v>0</v>
          </cell>
          <cell r="Y1730" t="str">
            <v>ITI</v>
          </cell>
          <cell r="Z1730">
            <v>0</v>
          </cell>
          <cell r="AA1730" t="str">
            <v>-</v>
          </cell>
        </row>
        <row r="1731">
          <cell r="B1731" t="str">
            <v>PM2207076</v>
          </cell>
          <cell r="C1731" t="str">
            <v>Production</v>
          </cell>
          <cell r="D1731" t="str">
            <v>Calender</v>
          </cell>
          <cell r="E1731">
            <v>0</v>
          </cell>
          <cell r="F1731" t="str">
            <v>CW Operator</v>
          </cell>
          <cell r="G1731" t="str">
            <v>Skilled</v>
          </cell>
          <cell r="H1731">
            <v>44767</v>
          </cell>
          <cell r="I1731">
            <v>45001</v>
          </cell>
          <cell r="J1731">
            <v>0</v>
          </cell>
          <cell r="K1731" t="str">
            <v>Rathva Hareshbhai</v>
          </cell>
          <cell r="L1731">
            <v>24.63013698630137</v>
          </cell>
          <cell r="M1731">
            <v>36312</v>
          </cell>
          <cell r="N1731">
            <v>9510293069</v>
          </cell>
          <cell r="O1731">
            <v>0</v>
          </cell>
          <cell r="P1731" t="str">
            <v>Rimabhai</v>
          </cell>
          <cell r="Q1731">
            <v>0</v>
          </cell>
          <cell r="R1731" t="str">
            <v>Father</v>
          </cell>
          <cell r="S1731" t="str">
            <v>Champaben</v>
          </cell>
          <cell r="T1731" t="str">
            <v>Bol gam</v>
          </cell>
          <cell r="U1731" t="str">
            <v>vadodara</v>
          </cell>
          <cell r="V1731">
            <v>0</v>
          </cell>
          <cell r="W1731">
            <v>380650716232</v>
          </cell>
          <cell r="X1731">
            <v>0</v>
          </cell>
          <cell r="Y1731" t="str">
            <v>ITI</v>
          </cell>
          <cell r="Z1731" t="str">
            <v>Mechanic Diesel</v>
          </cell>
          <cell r="AA1731">
            <v>0</v>
          </cell>
        </row>
        <row r="1732">
          <cell r="B1732" t="str">
            <v>PM2207077</v>
          </cell>
          <cell r="C1732" t="str">
            <v>Production</v>
          </cell>
          <cell r="D1732" t="str">
            <v>Calender</v>
          </cell>
          <cell r="E1732">
            <v>0</v>
          </cell>
          <cell r="F1732" t="str">
            <v>CW Operator</v>
          </cell>
          <cell r="G1732" t="str">
            <v>Skilled</v>
          </cell>
          <cell r="H1732">
            <v>44767</v>
          </cell>
          <cell r="I1732">
            <v>44796</v>
          </cell>
          <cell r="J1732">
            <v>0</v>
          </cell>
          <cell r="K1732" t="str">
            <v>Tarajiya Intiyaz</v>
          </cell>
          <cell r="L1732">
            <v>24.397260273972602</v>
          </cell>
          <cell r="M1732">
            <v>36397</v>
          </cell>
          <cell r="N1732">
            <v>9033921538</v>
          </cell>
          <cell r="O1732" t="str">
            <v>tarajiyaimtiyaz000@gmail.com</v>
          </cell>
          <cell r="P1732" t="str">
            <v>Ikbalbhai</v>
          </cell>
          <cell r="Q1732">
            <v>9924416721</v>
          </cell>
          <cell r="R1732" t="str">
            <v>Father</v>
          </cell>
          <cell r="S1732" t="str">
            <v>Rehmatben</v>
          </cell>
          <cell r="T1732" t="str">
            <v>Sarkhej</v>
          </cell>
          <cell r="U1732" t="str">
            <v>Lakhtar</v>
          </cell>
          <cell r="V1732">
            <v>0</v>
          </cell>
          <cell r="W1732">
            <v>965461144413</v>
          </cell>
          <cell r="X1732">
            <v>0</v>
          </cell>
          <cell r="Y1732" t="str">
            <v>ITI</v>
          </cell>
          <cell r="Z1732" t="str">
            <v>RFM</v>
          </cell>
          <cell r="AA1732">
            <v>0</v>
          </cell>
        </row>
        <row r="1733">
          <cell r="B1733" t="str">
            <v>PM2207078</v>
          </cell>
          <cell r="C1733" t="str">
            <v>Production</v>
          </cell>
          <cell r="D1733" t="str">
            <v>Calender</v>
          </cell>
          <cell r="E1733">
            <v>0</v>
          </cell>
          <cell r="F1733" t="str">
            <v>CW Operator</v>
          </cell>
          <cell r="G1733" t="str">
            <v>Skilled</v>
          </cell>
          <cell r="H1733">
            <v>44767</v>
          </cell>
          <cell r="I1733">
            <v>44849</v>
          </cell>
          <cell r="J1733">
            <v>0</v>
          </cell>
          <cell r="K1733" t="str">
            <v>Santosh Kumar</v>
          </cell>
          <cell r="L1733">
            <v>26.476712328767125</v>
          </cell>
          <cell r="M1733">
            <v>35638</v>
          </cell>
          <cell r="N1733">
            <v>8862855119</v>
          </cell>
          <cell r="O1733" t="str">
            <v>santoshstm27797@gmail.com</v>
          </cell>
          <cell r="P1733" t="str">
            <v>Tejnarayan Mahto</v>
          </cell>
          <cell r="Q1733">
            <v>8864073760</v>
          </cell>
          <cell r="R1733" t="str">
            <v>Father</v>
          </cell>
          <cell r="S1733">
            <v>0</v>
          </cell>
          <cell r="T1733" t="str">
            <v>Sanand</v>
          </cell>
          <cell r="U1733" t="str">
            <v>Bihar</v>
          </cell>
          <cell r="V1733">
            <v>0</v>
          </cell>
          <cell r="W1733">
            <v>332223963096</v>
          </cell>
          <cell r="X1733">
            <v>0</v>
          </cell>
          <cell r="Y1733" t="str">
            <v>ITI</v>
          </cell>
          <cell r="Z1733" t="str">
            <v>Electrician</v>
          </cell>
          <cell r="AA1733">
            <v>0</v>
          </cell>
        </row>
        <row r="1734">
          <cell r="B1734" t="str">
            <v>PM2207079</v>
          </cell>
          <cell r="C1734" t="str">
            <v>Production</v>
          </cell>
          <cell r="D1734" t="str">
            <v>Tire Building</v>
          </cell>
          <cell r="E1734">
            <v>0</v>
          </cell>
          <cell r="F1734" t="str">
            <v>CW Operator</v>
          </cell>
          <cell r="G1734" t="str">
            <v>Skilled</v>
          </cell>
          <cell r="H1734">
            <v>44767</v>
          </cell>
          <cell r="I1734">
            <v>45299</v>
          </cell>
          <cell r="J1734">
            <v>0</v>
          </cell>
          <cell r="K1734" t="str">
            <v>Dhirubhai Vanjara</v>
          </cell>
          <cell r="L1734">
            <v>28.38082191780822</v>
          </cell>
          <cell r="M1734">
            <v>34943</v>
          </cell>
          <cell r="N1734">
            <v>6354404635</v>
          </cell>
          <cell r="O1734" t="str">
            <v>vanjarad111@gmail.com</v>
          </cell>
          <cell r="P1734" t="str">
            <v>Ishavarbhai</v>
          </cell>
          <cell r="Q1734">
            <v>9727553118</v>
          </cell>
          <cell r="R1734" t="str">
            <v>Father</v>
          </cell>
          <cell r="S1734">
            <v>0</v>
          </cell>
          <cell r="T1734" t="str">
            <v>Sanand</v>
          </cell>
          <cell r="U1734" t="str">
            <v>Sabarkantha</v>
          </cell>
          <cell r="V1734">
            <v>0</v>
          </cell>
          <cell r="W1734">
            <v>460295847193</v>
          </cell>
          <cell r="X1734">
            <v>0</v>
          </cell>
          <cell r="Y1734" t="str">
            <v>Diploma</v>
          </cell>
          <cell r="Z1734" t="str">
            <v>Mechanical</v>
          </cell>
          <cell r="AA1734">
            <v>0</v>
          </cell>
        </row>
        <row r="1735">
          <cell r="B1735" t="str">
            <v>PM2207080</v>
          </cell>
          <cell r="C1735" t="str">
            <v>Production</v>
          </cell>
          <cell r="D1735" t="str">
            <v>Mixing</v>
          </cell>
          <cell r="E1735">
            <v>0</v>
          </cell>
          <cell r="F1735" t="str">
            <v>CW Operator</v>
          </cell>
          <cell r="G1735" t="str">
            <v>Skilled</v>
          </cell>
          <cell r="H1735">
            <v>44771</v>
          </cell>
          <cell r="I1735">
            <v>0</v>
          </cell>
          <cell r="J1735">
            <v>0</v>
          </cell>
          <cell r="K1735" t="str">
            <v>Nayi VipulKumar Rameshbhai</v>
          </cell>
          <cell r="L1735">
            <v>22.043835616438358</v>
          </cell>
          <cell r="M1735">
            <v>37256</v>
          </cell>
          <cell r="N1735">
            <v>7623857860</v>
          </cell>
          <cell r="O1735" t="str">
            <v>vipulnayi274@gmail.com</v>
          </cell>
          <cell r="P1735" t="str">
            <v>Rameshbhai</v>
          </cell>
          <cell r="Q1735">
            <v>9913526806</v>
          </cell>
          <cell r="R1735" t="str">
            <v>Father</v>
          </cell>
          <cell r="S1735" t="str">
            <v>Bhaggvatiben</v>
          </cell>
          <cell r="T1735" t="str">
            <v>Vastral,Ahemdabad</v>
          </cell>
          <cell r="U1735" t="str">
            <v>Sahupura,Mehsana</v>
          </cell>
          <cell r="V1735">
            <v>0</v>
          </cell>
          <cell r="W1735">
            <v>476474141077</v>
          </cell>
          <cell r="X1735">
            <v>0</v>
          </cell>
          <cell r="Y1735" t="str">
            <v>ITI</v>
          </cell>
          <cell r="Z1735" t="str">
            <v>Fitter</v>
          </cell>
          <cell r="AA1735">
            <v>0</v>
          </cell>
        </row>
        <row r="1736">
          <cell r="B1736" t="str">
            <v>PM2207081</v>
          </cell>
          <cell r="C1736" t="str">
            <v>Production</v>
          </cell>
          <cell r="D1736" t="str">
            <v>Mixing</v>
          </cell>
          <cell r="E1736">
            <v>0</v>
          </cell>
          <cell r="F1736" t="str">
            <v>CW Operator</v>
          </cell>
          <cell r="G1736" t="str">
            <v>Skilled</v>
          </cell>
          <cell r="H1736">
            <v>44771</v>
          </cell>
          <cell r="I1736">
            <v>44873</v>
          </cell>
          <cell r="J1736">
            <v>0</v>
          </cell>
          <cell r="K1736" t="str">
            <v>Rana Ashish K</v>
          </cell>
          <cell r="L1736">
            <v>26.904109589041095</v>
          </cell>
          <cell r="M1736">
            <v>35482</v>
          </cell>
          <cell r="N1736">
            <v>8488098080</v>
          </cell>
          <cell r="O1736" t="str">
            <v>ranaashish345078@gmail.com</v>
          </cell>
          <cell r="P1736" t="str">
            <v>Ronak</v>
          </cell>
          <cell r="Q1736">
            <v>9687341034</v>
          </cell>
          <cell r="R1736" t="str">
            <v>Brother</v>
          </cell>
          <cell r="S1736" t="str">
            <v>Jayaben</v>
          </cell>
          <cell r="T1736" t="str">
            <v>Sanand Bus stand</v>
          </cell>
          <cell r="U1736" t="str">
            <v>Gallipole,Khambhat</v>
          </cell>
          <cell r="V1736">
            <v>0</v>
          </cell>
          <cell r="W1736">
            <v>693812478086</v>
          </cell>
          <cell r="X1736">
            <v>0</v>
          </cell>
          <cell r="Y1736" t="str">
            <v>ITI</v>
          </cell>
          <cell r="Z1736" t="str">
            <v>Wireman</v>
          </cell>
          <cell r="AA1736">
            <v>0</v>
          </cell>
        </row>
        <row r="1737">
          <cell r="B1737" t="str">
            <v>PM2207082</v>
          </cell>
          <cell r="C1737" t="str">
            <v>Production</v>
          </cell>
          <cell r="D1737" t="str">
            <v>Mixing</v>
          </cell>
          <cell r="E1737">
            <v>0</v>
          </cell>
          <cell r="F1737" t="str">
            <v>CW Operator</v>
          </cell>
          <cell r="G1737" t="str">
            <v>Skilled</v>
          </cell>
          <cell r="H1737">
            <v>44771</v>
          </cell>
          <cell r="I1737">
            <v>44869</v>
          </cell>
          <cell r="J1737">
            <v>0</v>
          </cell>
          <cell r="K1737" t="str">
            <v>Gautam Yadav</v>
          </cell>
          <cell r="L1737">
            <v>25.852054794520548</v>
          </cell>
          <cell r="M1737">
            <v>35866</v>
          </cell>
          <cell r="N1737">
            <v>7985666948</v>
          </cell>
          <cell r="O1737" t="str">
            <v>gautambhai456@gmail.com</v>
          </cell>
          <cell r="P1737" t="str">
            <v>Rampyare Yadav</v>
          </cell>
          <cell r="Q1737">
            <v>7897388307</v>
          </cell>
          <cell r="R1737" t="str">
            <v>Father</v>
          </cell>
          <cell r="S1737" t="str">
            <v>Rambhawati</v>
          </cell>
          <cell r="T1737" t="str">
            <v>Motipuragam,Sanand</v>
          </cell>
          <cell r="U1737" t="str">
            <v>Kushinagar,Uttarpradesh</v>
          </cell>
          <cell r="V1737">
            <v>0</v>
          </cell>
          <cell r="W1737">
            <v>926070315454</v>
          </cell>
          <cell r="X1737">
            <v>0</v>
          </cell>
          <cell r="Y1737" t="str">
            <v>ITI</v>
          </cell>
          <cell r="Z1737" t="str">
            <v>Electrician</v>
          </cell>
          <cell r="AA1737">
            <v>0</v>
          </cell>
        </row>
        <row r="1738">
          <cell r="B1738" t="str">
            <v>PM2207083</v>
          </cell>
          <cell r="C1738" t="str">
            <v>Production</v>
          </cell>
          <cell r="D1738" t="str">
            <v>Mixing</v>
          </cell>
          <cell r="E1738">
            <v>0</v>
          </cell>
          <cell r="F1738" t="str">
            <v>CW Operator</v>
          </cell>
          <cell r="G1738" t="str">
            <v>Skilled</v>
          </cell>
          <cell r="H1738">
            <v>44771</v>
          </cell>
          <cell r="I1738">
            <v>44813</v>
          </cell>
          <cell r="J1738">
            <v>0</v>
          </cell>
          <cell r="K1738" t="str">
            <v>Prakashbhai Pathubhai Nadoda</v>
          </cell>
          <cell r="L1738">
            <v>27.493150684931507</v>
          </cell>
          <cell r="M1738">
            <v>35267</v>
          </cell>
          <cell r="N1738">
            <v>9727554397</v>
          </cell>
          <cell r="O1738" t="str">
            <v>pnadoda76@gmail.com</v>
          </cell>
          <cell r="P1738" t="str">
            <v>Pathubhai</v>
          </cell>
          <cell r="Q1738">
            <v>9825604663</v>
          </cell>
          <cell r="R1738" t="str">
            <v>Father</v>
          </cell>
          <cell r="S1738">
            <v>0</v>
          </cell>
          <cell r="T1738" t="str">
            <v>Bolgam,Sanand</v>
          </cell>
          <cell r="U1738" t="str">
            <v>Sami,patan,Gujarat</v>
          </cell>
          <cell r="V1738">
            <v>0</v>
          </cell>
          <cell r="W1738">
            <v>906528093031</v>
          </cell>
          <cell r="X1738">
            <v>0</v>
          </cell>
          <cell r="Y1738" t="str">
            <v>ITI</v>
          </cell>
          <cell r="Z1738" t="str">
            <v>Fitter</v>
          </cell>
          <cell r="AA1738">
            <v>0</v>
          </cell>
        </row>
        <row r="1739">
          <cell r="B1739" t="str">
            <v>PM2207084</v>
          </cell>
          <cell r="C1739" t="str">
            <v>Production</v>
          </cell>
          <cell r="D1739" t="str">
            <v>Mixing</v>
          </cell>
          <cell r="E1739">
            <v>0</v>
          </cell>
          <cell r="F1739" t="str">
            <v>CW Operator</v>
          </cell>
          <cell r="G1739" t="str">
            <v>Skilled</v>
          </cell>
          <cell r="H1739">
            <v>44771</v>
          </cell>
          <cell r="I1739">
            <v>45046</v>
          </cell>
          <cell r="J1739">
            <v>0</v>
          </cell>
          <cell r="K1739" t="str">
            <v>Ravi Pratap singh</v>
          </cell>
          <cell r="L1739">
            <v>25.6</v>
          </cell>
          <cell r="M1739">
            <v>35958</v>
          </cell>
          <cell r="N1739">
            <v>9118309664</v>
          </cell>
          <cell r="O1739" t="str">
            <v>ravi9118cpj@gmail.com</v>
          </cell>
          <cell r="P1739" t="str">
            <v>Ramgaya Singh</v>
          </cell>
          <cell r="Q1739">
            <v>7348434405</v>
          </cell>
          <cell r="R1739" t="str">
            <v>Father</v>
          </cell>
          <cell r="S1739" t="str">
            <v>Salhantadevi</v>
          </cell>
          <cell r="T1739" t="str">
            <v>Motipuragam,Sanand</v>
          </cell>
          <cell r="U1739" t="str">
            <v>Kushinagar,Uttarpradesh</v>
          </cell>
          <cell r="V1739">
            <v>0</v>
          </cell>
          <cell r="W1739">
            <v>869691297727</v>
          </cell>
          <cell r="X1739">
            <v>0</v>
          </cell>
          <cell r="Y1739" t="str">
            <v>ITI</v>
          </cell>
          <cell r="Z1739" t="str">
            <v>Electrician</v>
          </cell>
          <cell r="AA1739">
            <v>0</v>
          </cell>
        </row>
        <row r="1740">
          <cell r="B1740" t="str">
            <v>PM2207085</v>
          </cell>
          <cell r="C1740" t="str">
            <v>Production</v>
          </cell>
          <cell r="D1740" t="str">
            <v>Tire Building</v>
          </cell>
          <cell r="E1740">
            <v>0</v>
          </cell>
          <cell r="F1740" t="str">
            <v>CW Operator</v>
          </cell>
          <cell r="G1740" t="str">
            <v>Skilled</v>
          </cell>
          <cell r="H1740">
            <v>44771</v>
          </cell>
          <cell r="I1740">
            <v>0</v>
          </cell>
          <cell r="J1740">
            <v>0</v>
          </cell>
          <cell r="K1740" t="str">
            <v>Paban Kumar Behra</v>
          </cell>
          <cell r="L1740">
            <v>26.830136986301369</v>
          </cell>
          <cell r="M1740">
            <v>35509</v>
          </cell>
          <cell r="N1740">
            <v>8342967243</v>
          </cell>
          <cell r="O1740" t="str">
            <v>pabanbehra97@gmail.com</v>
          </cell>
          <cell r="P1740" t="str">
            <v>Gopinath Behra</v>
          </cell>
          <cell r="Q1740">
            <v>8895661911</v>
          </cell>
          <cell r="R1740" t="str">
            <v>Father</v>
          </cell>
          <cell r="S1740">
            <v>0</v>
          </cell>
          <cell r="T1740" t="str">
            <v>Motipuragam,Sanand</v>
          </cell>
          <cell r="U1740" t="str">
            <v>Ganajam,Odisha</v>
          </cell>
          <cell r="V1740">
            <v>0</v>
          </cell>
          <cell r="W1740">
            <v>717713743923</v>
          </cell>
          <cell r="X1740">
            <v>0</v>
          </cell>
          <cell r="Y1740" t="str">
            <v>ITI</v>
          </cell>
          <cell r="Z1740">
            <v>0</v>
          </cell>
          <cell r="AA1740">
            <v>0</v>
          </cell>
        </row>
        <row r="1741">
          <cell r="B1741" t="str">
            <v>PM2207086</v>
          </cell>
          <cell r="C1741" t="str">
            <v>Production</v>
          </cell>
          <cell r="D1741" t="str">
            <v>Tire Building</v>
          </cell>
          <cell r="E1741">
            <v>0</v>
          </cell>
          <cell r="F1741" t="str">
            <v>CW Operator</v>
          </cell>
          <cell r="G1741" t="str">
            <v>Skilled</v>
          </cell>
          <cell r="H1741">
            <v>44771</v>
          </cell>
          <cell r="I1741">
            <v>44902</v>
          </cell>
          <cell r="J1741">
            <v>0</v>
          </cell>
          <cell r="K1741" t="str">
            <v>Patel Viay</v>
          </cell>
          <cell r="L1741">
            <v>23.101369863013698</v>
          </cell>
          <cell r="M1741">
            <v>36870</v>
          </cell>
          <cell r="N1741">
            <v>9313043271</v>
          </cell>
          <cell r="O1741" t="str">
            <v>pv786844@gmail.com</v>
          </cell>
          <cell r="P1741" t="str">
            <v>Shanabhai</v>
          </cell>
          <cell r="Q1741">
            <v>0</v>
          </cell>
          <cell r="R1741" t="str">
            <v>Father</v>
          </cell>
          <cell r="S1741" t="str">
            <v>Naniben</v>
          </cell>
          <cell r="T1741" t="str">
            <v>Ghodagadi,sanand</v>
          </cell>
          <cell r="U1741" t="str">
            <v>Morwahadaf,Panchmahals</v>
          </cell>
          <cell r="V1741">
            <v>0</v>
          </cell>
          <cell r="W1741">
            <v>815531937888</v>
          </cell>
          <cell r="X1741">
            <v>0</v>
          </cell>
          <cell r="Y1741" t="str">
            <v>ITI</v>
          </cell>
          <cell r="Z1741" t="str">
            <v>Wiremen</v>
          </cell>
          <cell r="AA1741">
            <v>0</v>
          </cell>
        </row>
        <row r="1742">
          <cell r="B1742" t="str">
            <v>PM2207087</v>
          </cell>
          <cell r="C1742" t="str">
            <v>Production</v>
          </cell>
          <cell r="D1742" t="str">
            <v>Tire Building</v>
          </cell>
          <cell r="E1742">
            <v>0</v>
          </cell>
          <cell r="F1742" t="str">
            <v>CW Operator</v>
          </cell>
          <cell r="G1742" t="str">
            <v>Skilled</v>
          </cell>
          <cell r="H1742">
            <v>44771</v>
          </cell>
          <cell r="I1742">
            <v>45103</v>
          </cell>
          <cell r="J1742">
            <v>0</v>
          </cell>
          <cell r="K1742" t="str">
            <v>Patel Mayur</v>
          </cell>
          <cell r="L1742">
            <v>22.657534246575342</v>
          </cell>
          <cell r="M1742">
            <v>37032</v>
          </cell>
          <cell r="N1742">
            <v>6352140677</v>
          </cell>
          <cell r="O1742" t="str">
            <v>mayurray@gmail.com</v>
          </cell>
          <cell r="P1742" t="str">
            <v>Prakashbhai</v>
          </cell>
          <cell r="Q1742">
            <v>0</v>
          </cell>
          <cell r="R1742" t="str">
            <v>Father</v>
          </cell>
          <cell r="S1742" t="str">
            <v>Kokilaben</v>
          </cell>
          <cell r="T1742" t="str">
            <v>Ghodagadi,sanand</v>
          </cell>
          <cell r="U1742" t="str">
            <v>Morwahadaf,Panchmahals</v>
          </cell>
          <cell r="V1742">
            <v>0</v>
          </cell>
          <cell r="W1742">
            <v>532633423595</v>
          </cell>
          <cell r="X1742">
            <v>0</v>
          </cell>
          <cell r="Y1742" t="str">
            <v>ITI</v>
          </cell>
          <cell r="Z1742" t="str">
            <v>Wireman</v>
          </cell>
          <cell r="AA1742">
            <v>0</v>
          </cell>
        </row>
        <row r="1743">
          <cell r="B1743" t="str">
            <v>PM2207088</v>
          </cell>
          <cell r="C1743" t="str">
            <v>Production</v>
          </cell>
          <cell r="D1743" t="str">
            <v>Tire Building</v>
          </cell>
          <cell r="E1743">
            <v>0</v>
          </cell>
          <cell r="F1743" t="str">
            <v>CW Operator</v>
          </cell>
          <cell r="G1743" t="str">
            <v>Skilled</v>
          </cell>
          <cell r="H1743">
            <v>44771</v>
          </cell>
          <cell r="I1743">
            <v>45103</v>
          </cell>
          <cell r="J1743">
            <v>0</v>
          </cell>
          <cell r="K1743" t="str">
            <v>Patel Chetan</v>
          </cell>
          <cell r="L1743">
            <v>28.4986301369863</v>
          </cell>
          <cell r="M1743">
            <v>34900</v>
          </cell>
          <cell r="N1743">
            <v>9586151790</v>
          </cell>
          <cell r="O1743" t="str">
            <v>chetanpatelp8@gmail.com</v>
          </cell>
          <cell r="P1743" t="str">
            <v>Pratapbhai</v>
          </cell>
          <cell r="Q1743">
            <v>0</v>
          </cell>
          <cell r="R1743" t="str">
            <v>Father</v>
          </cell>
          <cell r="S1743" t="str">
            <v>Sarojben</v>
          </cell>
          <cell r="T1743" t="str">
            <v>Ghodagadi,sanand</v>
          </cell>
          <cell r="U1743" t="str">
            <v>Morwahadaf,Panchmahals</v>
          </cell>
          <cell r="V1743">
            <v>0</v>
          </cell>
          <cell r="W1743">
            <v>782295731537</v>
          </cell>
          <cell r="X1743">
            <v>0</v>
          </cell>
          <cell r="Y1743" t="str">
            <v>ITI</v>
          </cell>
          <cell r="Z1743" t="str">
            <v>Wireman</v>
          </cell>
          <cell r="AA1743">
            <v>0</v>
          </cell>
        </row>
        <row r="1744">
          <cell r="B1744" t="str">
            <v>PM2207089</v>
          </cell>
          <cell r="C1744" t="str">
            <v>Production</v>
          </cell>
          <cell r="D1744" t="str">
            <v>Tire Building</v>
          </cell>
          <cell r="E1744">
            <v>0</v>
          </cell>
          <cell r="F1744" t="str">
            <v>CW Operator</v>
          </cell>
          <cell r="G1744" t="str">
            <v>Skilled</v>
          </cell>
          <cell r="H1744">
            <v>44771</v>
          </cell>
          <cell r="I1744">
            <v>44805</v>
          </cell>
          <cell r="J1744">
            <v>0</v>
          </cell>
          <cell r="K1744" t="str">
            <v>Patel Maulik</v>
          </cell>
          <cell r="L1744">
            <v>21.731506849315068</v>
          </cell>
          <cell r="M1744">
            <v>37370</v>
          </cell>
          <cell r="N1744">
            <v>6355003492</v>
          </cell>
          <cell r="O1744" t="str">
            <v>maulikspatel2002@gmail.com</v>
          </cell>
          <cell r="P1744" t="str">
            <v>Shaileshbhai</v>
          </cell>
          <cell r="Q1744">
            <v>0</v>
          </cell>
          <cell r="R1744" t="str">
            <v>Father</v>
          </cell>
          <cell r="S1744" t="str">
            <v>Kantaben</v>
          </cell>
          <cell r="T1744" t="str">
            <v>Ghodagadi,sanand</v>
          </cell>
          <cell r="U1744" t="str">
            <v>Morwahadaf,Panchmahals</v>
          </cell>
          <cell r="V1744">
            <v>0</v>
          </cell>
          <cell r="W1744">
            <v>339249827346</v>
          </cell>
          <cell r="X1744">
            <v>0</v>
          </cell>
          <cell r="Y1744" t="str">
            <v>ITI</v>
          </cell>
          <cell r="Z1744" t="str">
            <v>Diesel Mechanic</v>
          </cell>
          <cell r="AA1744">
            <v>0</v>
          </cell>
        </row>
        <row r="1745">
          <cell r="B1745" t="str">
            <v>PM2207090</v>
          </cell>
          <cell r="C1745" t="str">
            <v>Production</v>
          </cell>
          <cell r="D1745" t="str">
            <v>Calender</v>
          </cell>
          <cell r="E1745">
            <v>0</v>
          </cell>
          <cell r="F1745" t="str">
            <v>CW Operator</v>
          </cell>
          <cell r="G1745" t="str">
            <v>Skilled</v>
          </cell>
          <cell r="H1745">
            <v>44771</v>
          </cell>
          <cell r="I1745">
            <v>0</v>
          </cell>
          <cell r="J1745">
            <v>0</v>
          </cell>
          <cell r="K1745" t="str">
            <v>Chauhan Amitkumar</v>
          </cell>
          <cell r="L1745">
            <v>26.169863013698631</v>
          </cell>
          <cell r="M1745">
            <v>35750</v>
          </cell>
          <cell r="N1745">
            <v>7621043174</v>
          </cell>
          <cell r="O1745" t="str">
            <v>chauhanamit161197@gmail.com</v>
          </cell>
          <cell r="P1745" t="str">
            <v>Jitendrabhai</v>
          </cell>
          <cell r="Q1745">
            <v>9106702639</v>
          </cell>
          <cell r="R1745" t="str">
            <v>Father</v>
          </cell>
          <cell r="S1745">
            <v>0</v>
          </cell>
          <cell r="T1745" t="str">
            <v>Jashodanagar</v>
          </cell>
          <cell r="U1745" t="str">
            <v>Indiranagari,Aanand</v>
          </cell>
          <cell r="V1745">
            <v>0</v>
          </cell>
          <cell r="W1745">
            <v>864733724088</v>
          </cell>
          <cell r="X1745">
            <v>0</v>
          </cell>
          <cell r="Y1745" t="str">
            <v>ITI</v>
          </cell>
          <cell r="Z1745" t="str">
            <v>Fitter</v>
          </cell>
          <cell r="AA1745">
            <v>0</v>
          </cell>
        </row>
        <row r="1746">
          <cell r="B1746" t="str">
            <v>PM2208091</v>
          </cell>
          <cell r="C1746" t="str">
            <v>Production</v>
          </cell>
          <cell r="D1746" t="str">
            <v>Tire Building</v>
          </cell>
          <cell r="E1746">
            <v>0</v>
          </cell>
          <cell r="F1746" t="str">
            <v>CW Operator</v>
          </cell>
          <cell r="G1746" t="str">
            <v>Skilled</v>
          </cell>
          <cell r="H1746">
            <v>44781</v>
          </cell>
          <cell r="I1746">
            <v>44795</v>
          </cell>
          <cell r="J1746">
            <v>0</v>
          </cell>
          <cell r="K1746" t="str">
            <v>Nrupesh Patel</v>
          </cell>
          <cell r="L1746">
            <v>25.010958904109589</v>
          </cell>
          <cell r="M1746">
            <v>36173</v>
          </cell>
          <cell r="N1746">
            <v>6355823330</v>
          </cell>
          <cell r="O1746" t="str">
            <v>nrupeshpatel0@gmail.com</v>
          </cell>
          <cell r="P1746" t="str">
            <v xml:space="preserve">Jitendrabhai </v>
          </cell>
          <cell r="Q1746" t="str">
            <v>9429050847</v>
          </cell>
          <cell r="R1746" t="str">
            <v>Father</v>
          </cell>
          <cell r="S1746">
            <v>0</v>
          </cell>
          <cell r="T1746" t="str">
            <v>somnath Society, Sanand</v>
          </cell>
          <cell r="U1746" t="str">
            <v>Zara, Lunavada, Mahisagar</v>
          </cell>
          <cell r="V1746">
            <v>0</v>
          </cell>
          <cell r="W1746" t="str">
            <v>298989916652</v>
          </cell>
          <cell r="X1746">
            <v>0</v>
          </cell>
          <cell r="Y1746" t="str">
            <v>ITI</v>
          </cell>
          <cell r="Z1746" t="str">
            <v>Electrician</v>
          </cell>
          <cell r="AA1746">
            <v>0</v>
          </cell>
        </row>
        <row r="1747">
          <cell r="B1747" t="str">
            <v>PM2208092</v>
          </cell>
          <cell r="C1747" t="str">
            <v>Production</v>
          </cell>
          <cell r="D1747" t="str">
            <v>Tire Building</v>
          </cell>
          <cell r="E1747">
            <v>0</v>
          </cell>
          <cell r="F1747" t="str">
            <v>CW Operator</v>
          </cell>
          <cell r="G1747" t="str">
            <v>Skilled</v>
          </cell>
          <cell r="H1747">
            <v>44781</v>
          </cell>
          <cell r="I1747">
            <v>0</v>
          </cell>
          <cell r="J1747">
            <v>0</v>
          </cell>
          <cell r="K1747" t="str">
            <v>Akash Kumar</v>
          </cell>
          <cell r="L1747">
            <v>28.021917808219179</v>
          </cell>
          <cell r="M1747">
            <v>35074</v>
          </cell>
          <cell r="N1747">
            <v>8598090822</v>
          </cell>
          <cell r="O1747" t="str">
            <v>Akashnahak720@gmail.com</v>
          </cell>
          <cell r="P1747" t="str">
            <v>Kamdev</v>
          </cell>
          <cell r="Q1747">
            <v>8144971044</v>
          </cell>
          <cell r="R1747" t="str">
            <v>Father</v>
          </cell>
          <cell r="S1747">
            <v>0</v>
          </cell>
          <cell r="T1747" t="str">
            <v>Bol Gam, Sanand</v>
          </cell>
          <cell r="U1747" t="str">
            <v>Kabisurya Nagar, Odisha</v>
          </cell>
          <cell r="V1747">
            <v>0</v>
          </cell>
          <cell r="W1747" t="str">
            <v>448812858667</v>
          </cell>
          <cell r="X1747">
            <v>0</v>
          </cell>
          <cell r="Y1747" t="str">
            <v>ITI</v>
          </cell>
          <cell r="Z1747" t="str">
            <v>Fitter</v>
          </cell>
          <cell r="AA1747">
            <v>0</v>
          </cell>
        </row>
        <row r="1748">
          <cell r="B1748" t="str">
            <v>PM2208093</v>
          </cell>
          <cell r="C1748" t="str">
            <v>Engineering</v>
          </cell>
          <cell r="D1748" t="str">
            <v>Utility</v>
          </cell>
          <cell r="E1748" t="str">
            <v>First Class Boiler Operator</v>
          </cell>
          <cell r="F1748" t="str">
            <v>Assistant Operator</v>
          </cell>
          <cell r="G1748" t="str">
            <v>Boiler Operator</v>
          </cell>
          <cell r="H1748">
            <v>44795</v>
          </cell>
          <cell r="I1748">
            <v>0</v>
          </cell>
          <cell r="J1748">
            <v>0</v>
          </cell>
          <cell r="K1748" t="str">
            <v>Chandana Ishvarbhai</v>
          </cell>
          <cell r="L1748">
            <v>33.715068493150682</v>
          </cell>
          <cell r="M1748">
            <v>32996</v>
          </cell>
          <cell r="N1748">
            <v>6354043668</v>
          </cell>
          <cell r="O1748" t="str">
            <v>ishvarchandana946@gmail.com</v>
          </cell>
          <cell r="P1748" t="str">
            <v>Reviben</v>
          </cell>
          <cell r="Q1748">
            <v>6351110944</v>
          </cell>
          <cell r="R1748" t="str">
            <v>Wife</v>
          </cell>
          <cell r="S1748" t="str">
            <v>Gangaben</v>
          </cell>
          <cell r="T1748">
            <v>0</v>
          </cell>
          <cell r="U1748" t="str">
            <v>127, Bhandara Simada Faliyu, Kotra, Panchmahals, Gujarat-389260</v>
          </cell>
          <cell r="V1748" t="str">
            <v>AYCPC5117C</v>
          </cell>
          <cell r="W1748">
            <v>218911253448</v>
          </cell>
          <cell r="X1748">
            <v>0</v>
          </cell>
          <cell r="Y1748" t="str">
            <v>ITI / First Class Boiler Operator</v>
          </cell>
          <cell r="Z1748" t="str">
            <v>Fitter &amp; First Class Boiler Operator</v>
          </cell>
          <cell r="AA1748" t="str">
            <v>7 Year</v>
          </cell>
        </row>
        <row r="1749">
          <cell r="B1749" t="str">
            <v>PM2208094</v>
          </cell>
          <cell r="C1749" t="str">
            <v>HR</v>
          </cell>
          <cell r="D1749" t="str">
            <v>HRM</v>
          </cell>
          <cell r="E1749">
            <v>0</v>
          </cell>
          <cell r="F1749" t="str">
            <v>CW Supervisor</v>
          </cell>
          <cell r="G1749" t="str">
            <v>Supervisor</v>
          </cell>
          <cell r="H1749">
            <v>44796</v>
          </cell>
          <cell r="I1749">
            <v>45009</v>
          </cell>
          <cell r="J1749">
            <v>0</v>
          </cell>
          <cell r="K1749" t="str">
            <v>Viral Patel</v>
          </cell>
          <cell r="L1749">
            <v>29.238356164383561</v>
          </cell>
          <cell r="M1749">
            <v>34630</v>
          </cell>
          <cell r="N1749">
            <v>8866118102</v>
          </cell>
          <cell r="O1749" t="str">
            <v>viralpatel0027@gmail.com</v>
          </cell>
          <cell r="P1749" t="str">
            <v>Satishbhai</v>
          </cell>
          <cell r="Q1749">
            <v>7284917253</v>
          </cell>
          <cell r="R1749" t="str">
            <v>Father</v>
          </cell>
          <cell r="S1749" t="str">
            <v>Rekhaben</v>
          </cell>
          <cell r="T1749" t="str">
            <v>Gam-Malataj, Vadadla, Kheda, Gujrat-387130</v>
          </cell>
          <cell r="U1749" t="str">
            <v>Gam-Malataj, Vadadla, Kheda, Gujrat-387130</v>
          </cell>
          <cell r="V1749">
            <v>0</v>
          </cell>
          <cell r="W1749">
            <v>0</v>
          </cell>
          <cell r="X1749" t="str">
            <v>AB+</v>
          </cell>
          <cell r="Y1749" t="str">
            <v>MBA</v>
          </cell>
          <cell r="Z1749" t="str">
            <v>HR</v>
          </cell>
          <cell r="AA1749" t="str">
            <v>5 Year</v>
          </cell>
        </row>
        <row r="1750">
          <cell r="B1750" t="str">
            <v>PM2208095</v>
          </cell>
          <cell r="C1750" t="str">
            <v>Production</v>
          </cell>
          <cell r="D1750" t="str">
            <v>Tire Building</v>
          </cell>
          <cell r="E1750">
            <v>0</v>
          </cell>
          <cell r="F1750" t="str">
            <v>CW Operator</v>
          </cell>
          <cell r="G1750" t="str">
            <v>Skilled</v>
          </cell>
          <cell r="H1750">
            <v>44802</v>
          </cell>
          <cell r="I1750">
            <v>44874</v>
          </cell>
          <cell r="J1750">
            <v>0</v>
          </cell>
          <cell r="K1750" t="str">
            <v>Jayesh Rajkumar Yadav</v>
          </cell>
          <cell r="L1750">
            <v>19.684931506849313</v>
          </cell>
          <cell r="M1750">
            <v>38117</v>
          </cell>
          <cell r="N1750">
            <v>9723634078</v>
          </cell>
          <cell r="O1750" t="str">
            <v>jayeshryadav05@gmail.com</v>
          </cell>
          <cell r="P1750" t="str">
            <v>Rajkumar Yadav</v>
          </cell>
          <cell r="Q1750">
            <v>7486949952</v>
          </cell>
          <cell r="R1750" t="str">
            <v>Father</v>
          </cell>
          <cell r="S1750" t="str">
            <v>Chandrakantaben</v>
          </cell>
          <cell r="T1750" t="str">
            <v>Bhidbhanjan Hanuman,Nikol Road,Ahmedabadf</v>
          </cell>
          <cell r="U1750" t="str">
            <v>Bhidbhanjan Hanuman,Nikol Road,Ahmedabadf</v>
          </cell>
          <cell r="V1750" t="str">
            <v>BLWPY6321C</v>
          </cell>
          <cell r="W1750">
            <v>935655857786</v>
          </cell>
          <cell r="X1750">
            <v>0</v>
          </cell>
          <cell r="Y1750" t="str">
            <v>ITI</v>
          </cell>
          <cell r="Z1750" t="str">
            <v>Fitter</v>
          </cell>
          <cell r="AA1750">
            <v>0</v>
          </cell>
        </row>
        <row r="1751">
          <cell r="B1751" t="str">
            <v>PM2208096</v>
          </cell>
          <cell r="C1751" t="str">
            <v>Production</v>
          </cell>
          <cell r="D1751" t="str">
            <v>Tire Building</v>
          </cell>
          <cell r="E1751">
            <v>0</v>
          </cell>
          <cell r="F1751" t="str">
            <v>CW Operator</v>
          </cell>
          <cell r="G1751" t="str">
            <v>Skilled</v>
          </cell>
          <cell r="H1751">
            <v>44802</v>
          </cell>
          <cell r="I1751">
            <v>44902</v>
          </cell>
          <cell r="J1751">
            <v>0</v>
          </cell>
          <cell r="K1751" t="str">
            <v>Nilesh Chudiwale</v>
          </cell>
          <cell r="L1751">
            <v>25.232876712328768</v>
          </cell>
          <cell r="M1751">
            <v>36092</v>
          </cell>
          <cell r="N1751">
            <v>7697693418</v>
          </cell>
          <cell r="O1751" t="str">
            <v>chudiwale01@gmail.com</v>
          </cell>
          <cell r="P1751" t="str">
            <v>Vijay Chudiwale</v>
          </cell>
          <cell r="Q1751">
            <v>6265828581</v>
          </cell>
          <cell r="R1751" t="str">
            <v>Father</v>
          </cell>
          <cell r="S1751" t="str">
            <v>Nilima Chudiwale</v>
          </cell>
          <cell r="T1751" t="str">
            <v>Toyota Showroom,Bopal,Ahemdabad</v>
          </cell>
          <cell r="U1751" t="str">
            <v>Pratapura,Burahnpur</v>
          </cell>
          <cell r="V1751" t="str">
            <v>BYYPC1764N</v>
          </cell>
          <cell r="W1751">
            <v>744186354979</v>
          </cell>
          <cell r="X1751">
            <v>0</v>
          </cell>
          <cell r="Y1751" t="str">
            <v>ITI</v>
          </cell>
          <cell r="Z1751" t="str">
            <v>Electrician</v>
          </cell>
          <cell r="AA1751">
            <v>0</v>
          </cell>
        </row>
        <row r="1752">
          <cell r="B1752" t="str">
            <v>PM2208097</v>
          </cell>
          <cell r="C1752" t="str">
            <v>Production</v>
          </cell>
          <cell r="D1752" t="str">
            <v>Tire Building</v>
          </cell>
          <cell r="E1752">
            <v>0</v>
          </cell>
          <cell r="F1752" t="str">
            <v>CW Operator</v>
          </cell>
          <cell r="G1752" t="str">
            <v>Skilled</v>
          </cell>
          <cell r="H1752">
            <v>44802</v>
          </cell>
          <cell r="I1752">
            <v>0</v>
          </cell>
          <cell r="J1752">
            <v>0</v>
          </cell>
          <cell r="K1752" t="str">
            <v>Vikas Kumar</v>
          </cell>
          <cell r="L1752">
            <v>23.526027397260275</v>
          </cell>
          <cell r="M1752">
            <v>36715</v>
          </cell>
          <cell r="N1752">
            <v>6204890676</v>
          </cell>
          <cell r="O1752" t="str">
            <v>vikashvaishali2@gmail.com</v>
          </cell>
          <cell r="P1752" t="str">
            <v>Ramnath Sahni</v>
          </cell>
          <cell r="Q1752">
            <v>8674899460</v>
          </cell>
          <cell r="R1752" t="str">
            <v>Father</v>
          </cell>
          <cell r="S1752" t="str">
            <v>Indudevi</v>
          </cell>
          <cell r="T1752" t="str">
            <v>Ghodagadi,Sanand Bus Stop,Ahmedabad</v>
          </cell>
          <cell r="U1752" t="str">
            <v>Parmanadpur,Dauodnagar,VaishaliBihar</v>
          </cell>
          <cell r="V1752" t="str">
            <v>HVCPK5242Q</v>
          </cell>
          <cell r="W1752">
            <v>618638481161</v>
          </cell>
          <cell r="X1752">
            <v>0</v>
          </cell>
          <cell r="Y1752" t="str">
            <v>ITI</v>
          </cell>
          <cell r="Z1752" t="str">
            <v>Fitter</v>
          </cell>
          <cell r="AA1752">
            <v>0</v>
          </cell>
        </row>
        <row r="1753">
          <cell r="B1753" t="str">
            <v>PM2208098</v>
          </cell>
          <cell r="C1753" t="str">
            <v>Production</v>
          </cell>
          <cell r="D1753" t="str">
            <v>Tire Building</v>
          </cell>
          <cell r="E1753">
            <v>0</v>
          </cell>
          <cell r="F1753" t="str">
            <v>CW Operator</v>
          </cell>
          <cell r="G1753" t="str">
            <v>Skilled</v>
          </cell>
          <cell r="H1753">
            <v>44802</v>
          </cell>
          <cell r="I1753">
            <v>44805</v>
          </cell>
          <cell r="J1753">
            <v>0</v>
          </cell>
          <cell r="K1753" t="str">
            <v>Yogesh Kumar</v>
          </cell>
          <cell r="L1753">
            <v>24.531506849315068</v>
          </cell>
          <cell r="M1753">
            <v>36348</v>
          </cell>
          <cell r="N1753">
            <v>8290993753</v>
          </cell>
          <cell r="O1753" t="str">
            <v>syogeshkumar933@gmail.com</v>
          </cell>
          <cell r="P1753" t="str">
            <v>Ramakant Sharma</v>
          </cell>
          <cell r="Q1753">
            <v>8107776509</v>
          </cell>
          <cell r="R1753" t="str">
            <v>Father</v>
          </cell>
          <cell r="S1753" t="str">
            <v>Sunita Sharma</v>
          </cell>
          <cell r="T1753" t="str">
            <v>Ghodagadi,Sanand Bus Stop,Ahmedabad</v>
          </cell>
          <cell r="U1753" t="str">
            <v>Gahnoli,PaolaDausa,Rajasthan</v>
          </cell>
          <cell r="V1753" t="str">
            <v>KLQPS2945H</v>
          </cell>
          <cell r="W1753">
            <v>545427423982</v>
          </cell>
          <cell r="X1753">
            <v>0</v>
          </cell>
          <cell r="Y1753" t="str">
            <v>ITI</v>
          </cell>
          <cell r="Z1753" t="str">
            <v>Electrician</v>
          </cell>
          <cell r="AA1753">
            <v>0</v>
          </cell>
        </row>
        <row r="1754">
          <cell r="B1754" t="str">
            <v>PM2208099</v>
          </cell>
          <cell r="C1754" t="str">
            <v>Production</v>
          </cell>
          <cell r="D1754" t="str">
            <v>Tire Building</v>
          </cell>
          <cell r="E1754">
            <v>0</v>
          </cell>
          <cell r="F1754" t="str">
            <v>CW Operator</v>
          </cell>
          <cell r="G1754" t="str">
            <v>Skilled</v>
          </cell>
          <cell r="H1754">
            <v>44802</v>
          </cell>
          <cell r="I1754">
            <v>45046</v>
          </cell>
          <cell r="J1754">
            <v>0</v>
          </cell>
          <cell r="K1754" t="str">
            <v>Sumit Kumar</v>
          </cell>
          <cell r="L1754">
            <v>24.81917808219178</v>
          </cell>
          <cell r="M1754">
            <v>36243</v>
          </cell>
          <cell r="N1754">
            <v>6201533189</v>
          </cell>
          <cell r="O1754" t="str">
            <v>sumitrajverma@gmail.com</v>
          </cell>
          <cell r="P1754" t="str">
            <v>Om prakash Gupta</v>
          </cell>
          <cell r="Q1754">
            <v>0</v>
          </cell>
          <cell r="R1754" t="str">
            <v>Father</v>
          </cell>
          <cell r="S1754" t="str">
            <v>Sunita Devi</v>
          </cell>
          <cell r="T1754" t="str">
            <v>Gadhiya Chokdi,Sanand,Ahmedabad</v>
          </cell>
          <cell r="U1754" t="str">
            <v>Chutkiyabazar,patna,bihar</v>
          </cell>
          <cell r="V1754" t="str">
            <v>FWMPK0155B</v>
          </cell>
          <cell r="W1754">
            <v>482587766220</v>
          </cell>
          <cell r="X1754">
            <v>0</v>
          </cell>
          <cell r="Y1754" t="str">
            <v>ITI</v>
          </cell>
          <cell r="Z1754" t="str">
            <v>Fitter</v>
          </cell>
          <cell r="AA1754">
            <v>0</v>
          </cell>
        </row>
        <row r="1755">
          <cell r="B1755" t="str">
            <v>PM2208100</v>
          </cell>
          <cell r="C1755" t="str">
            <v>Production</v>
          </cell>
          <cell r="D1755" t="str">
            <v>Tire Building</v>
          </cell>
          <cell r="E1755">
            <v>0</v>
          </cell>
          <cell r="F1755" t="str">
            <v>CW Operator</v>
          </cell>
          <cell r="G1755" t="str">
            <v>Skilled</v>
          </cell>
          <cell r="H1755">
            <v>44802</v>
          </cell>
          <cell r="I1755">
            <v>44869</v>
          </cell>
          <cell r="J1755">
            <v>0</v>
          </cell>
          <cell r="K1755" t="str">
            <v>Koushal Kumar</v>
          </cell>
          <cell r="L1755">
            <v>28.608219178082191</v>
          </cell>
          <cell r="M1755">
            <v>34860</v>
          </cell>
          <cell r="N1755">
            <v>9725769083</v>
          </cell>
          <cell r="O1755" t="str">
            <v>koushal276138@gmail.com</v>
          </cell>
          <cell r="P1755" t="str">
            <v>Shyam Shundar Ram</v>
          </cell>
          <cell r="Q1755">
            <v>9794318370</v>
          </cell>
          <cell r="R1755" t="str">
            <v>Father</v>
          </cell>
          <cell r="S1755" t="str">
            <v>Dhanawatio Devi</v>
          </cell>
          <cell r="T1755" t="str">
            <v>Gadhiya Chokdi,Sanand,Ahmedabad</v>
          </cell>
          <cell r="U1755" t="str">
            <v>Narayanpur,Azamgadh,Uttarpradesh</v>
          </cell>
          <cell r="V1755" t="str">
            <v>GIAPK5781C</v>
          </cell>
          <cell r="W1755">
            <v>732178127372</v>
          </cell>
          <cell r="X1755">
            <v>0</v>
          </cell>
          <cell r="Y1755" t="str">
            <v>ITI</v>
          </cell>
          <cell r="Z1755" t="str">
            <v>Fitter</v>
          </cell>
          <cell r="AA1755">
            <v>0</v>
          </cell>
        </row>
        <row r="1756">
          <cell r="B1756" t="str">
            <v>PM2209101</v>
          </cell>
          <cell r="C1756" t="str">
            <v>Production</v>
          </cell>
          <cell r="D1756" t="str">
            <v>Tire Building</v>
          </cell>
          <cell r="E1756">
            <v>0</v>
          </cell>
          <cell r="F1756" t="str">
            <v>CW Operator</v>
          </cell>
          <cell r="G1756" t="str">
            <v>Skilled</v>
          </cell>
          <cell r="H1756">
            <v>44809</v>
          </cell>
          <cell r="I1756">
            <v>45009</v>
          </cell>
          <cell r="J1756">
            <v>0</v>
          </cell>
          <cell r="K1756" t="str">
            <v>Dhananjai Kumar</v>
          </cell>
          <cell r="L1756">
            <v>25.021917808219179</v>
          </cell>
          <cell r="M1756">
            <v>36169</v>
          </cell>
          <cell r="N1756" t="str">
            <v>9260992595</v>
          </cell>
          <cell r="O1756" t="str">
            <v>dku232326gmail.com</v>
          </cell>
          <cell r="P1756" t="str">
            <v>Mahesh Prasad</v>
          </cell>
          <cell r="Q1756" t="str">
            <v>6239385340</v>
          </cell>
          <cell r="R1756" t="str">
            <v>Father</v>
          </cell>
          <cell r="S1756" t="str">
            <v>Chandawat Devi</v>
          </cell>
          <cell r="T1756" t="str">
            <v>Sanand,Ahmedabad,Gujarat</v>
          </cell>
          <cell r="U1756" t="str">
            <v>Ghazipur, (U.P)</v>
          </cell>
          <cell r="V1756">
            <v>0</v>
          </cell>
          <cell r="W1756" t="str">
            <v>763607866942</v>
          </cell>
          <cell r="X1756">
            <v>0</v>
          </cell>
          <cell r="Y1756" t="str">
            <v>ITI</v>
          </cell>
          <cell r="Z1756" t="str">
            <v>Fitter</v>
          </cell>
          <cell r="AA1756" t="str">
            <v>1 Year</v>
          </cell>
        </row>
        <row r="1757">
          <cell r="B1757" t="str">
            <v>PM2209102</v>
          </cell>
          <cell r="C1757" t="str">
            <v>Production</v>
          </cell>
          <cell r="D1757" t="str">
            <v>Tire Building</v>
          </cell>
          <cell r="E1757">
            <v>0</v>
          </cell>
          <cell r="F1757" t="str">
            <v>CW Operator</v>
          </cell>
          <cell r="G1757" t="str">
            <v>Skilled</v>
          </cell>
          <cell r="H1757">
            <v>44809</v>
          </cell>
          <cell r="I1757">
            <v>0</v>
          </cell>
          <cell r="J1757">
            <v>0</v>
          </cell>
          <cell r="K1757" t="str">
            <v>Mukesh Kumawat</v>
          </cell>
          <cell r="L1757">
            <v>26.271232876712329</v>
          </cell>
          <cell r="M1757">
            <v>35713</v>
          </cell>
          <cell r="N1757" t="str">
            <v>8426051748</v>
          </cell>
          <cell r="O1757" t="str">
            <v>kumawat97ma@gmail.com</v>
          </cell>
          <cell r="P1757" t="str">
            <v>Maliram Kumawat</v>
          </cell>
          <cell r="Q1757">
            <v>0</v>
          </cell>
          <cell r="R1757" t="str">
            <v>Father</v>
          </cell>
          <cell r="S1757" t="str">
            <v>Geetadevi</v>
          </cell>
          <cell r="T1757" t="str">
            <v>Sanand,Ahmedabad,Gujarat</v>
          </cell>
          <cell r="U1757" t="str">
            <v>Jaipur,Rajsthan</v>
          </cell>
          <cell r="V1757">
            <v>0</v>
          </cell>
          <cell r="W1757" t="str">
            <v>821606083703</v>
          </cell>
          <cell r="X1757">
            <v>0</v>
          </cell>
          <cell r="Y1757" t="str">
            <v>ITI</v>
          </cell>
          <cell r="Z1757" t="str">
            <v>Electrician</v>
          </cell>
          <cell r="AA1757">
            <v>0</v>
          </cell>
        </row>
        <row r="1758">
          <cell r="B1758" t="str">
            <v>PM2209103</v>
          </cell>
          <cell r="C1758" t="str">
            <v>Production</v>
          </cell>
          <cell r="D1758" t="str">
            <v>Tire Building</v>
          </cell>
          <cell r="E1758">
            <v>0</v>
          </cell>
          <cell r="F1758" t="str">
            <v>CW Operator</v>
          </cell>
          <cell r="G1758" t="str">
            <v>Skilled</v>
          </cell>
          <cell r="H1758">
            <v>44809</v>
          </cell>
          <cell r="I1758">
            <v>44921</v>
          </cell>
          <cell r="J1758">
            <v>0</v>
          </cell>
          <cell r="K1758" t="str">
            <v>Anandkumar Jha</v>
          </cell>
          <cell r="L1758">
            <v>25.958904109589042</v>
          </cell>
          <cell r="M1758">
            <v>35827</v>
          </cell>
          <cell r="N1758" t="str">
            <v>9199585200</v>
          </cell>
          <cell r="O1758" t="str">
            <v>jhaanandkumar@gmail.com</v>
          </cell>
          <cell r="P1758" t="str">
            <v>Shivesh Jha</v>
          </cell>
          <cell r="Q1758" t="str">
            <v>9934252506</v>
          </cell>
          <cell r="R1758" t="str">
            <v>Father</v>
          </cell>
          <cell r="S1758" t="str">
            <v>Putuldevi</v>
          </cell>
          <cell r="T1758" t="str">
            <v>Sanand,Ahmedabad,Gujarat</v>
          </cell>
          <cell r="U1758" t="str">
            <v>Vaishali, Bihar</v>
          </cell>
          <cell r="V1758">
            <v>0</v>
          </cell>
          <cell r="W1758" t="str">
            <v>505448774324</v>
          </cell>
          <cell r="X1758">
            <v>0</v>
          </cell>
          <cell r="Y1758" t="str">
            <v>ITI</v>
          </cell>
          <cell r="Z1758">
            <v>0</v>
          </cell>
          <cell r="AA1758">
            <v>0</v>
          </cell>
        </row>
        <row r="1759">
          <cell r="B1759" t="str">
            <v>PM2209104</v>
          </cell>
          <cell r="C1759" t="str">
            <v>Production</v>
          </cell>
          <cell r="D1759" t="str">
            <v>Tire Building</v>
          </cell>
          <cell r="E1759">
            <v>0</v>
          </cell>
          <cell r="F1759" t="str">
            <v>CW Operator</v>
          </cell>
          <cell r="G1759" t="str">
            <v>Skilled</v>
          </cell>
          <cell r="H1759">
            <v>44809</v>
          </cell>
          <cell r="I1759">
            <v>45009</v>
          </cell>
          <cell r="J1759">
            <v>0</v>
          </cell>
          <cell r="K1759" t="str">
            <v>Nirmal Mahato</v>
          </cell>
          <cell r="L1759">
            <v>23.586301369863012</v>
          </cell>
          <cell r="M1759">
            <v>36693</v>
          </cell>
          <cell r="N1759" t="str">
            <v>9547376326</v>
          </cell>
          <cell r="O1759" t="str">
            <v>nirmalokex@gmail.com</v>
          </cell>
          <cell r="P1759" t="str">
            <v>Panchanan Mahato</v>
          </cell>
          <cell r="Q1759">
            <v>0</v>
          </cell>
          <cell r="R1759" t="str">
            <v>Father</v>
          </cell>
          <cell r="S1759">
            <v>0</v>
          </cell>
          <cell r="T1759" t="str">
            <v>Sanand,Ahmedabad,Gujarat</v>
          </cell>
          <cell r="U1759" t="str">
            <v xml:space="preserve">Puruliya,West Bengal </v>
          </cell>
          <cell r="V1759">
            <v>0</v>
          </cell>
          <cell r="W1759" t="str">
            <v>723049779156</v>
          </cell>
          <cell r="X1759">
            <v>0</v>
          </cell>
          <cell r="Y1759" t="str">
            <v>ITI</v>
          </cell>
          <cell r="Z1759">
            <v>0</v>
          </cell>
          <cell r="AA1759">
            <v>0</v>
          </cell>
        </row>
        <row r="1760">
          <cell r="B1760" t="str">
            <v>PM2209105</v>
          </cell>
          <cell r="C1760" t="str">
            <v>Planning</v>
          </cell>
          <cell r="D1760" t="str">
            <v>Product Management</v>
          </cell>
          <cell r="E1760">
            <v>0</v>
          </cell>
          <cell r="F1760" t="str">
            <v>CW Operator</v>
          </cell>
          <cell r="G1760" t="str">
            <v>Skilled</v>
          </cell>
          <cell r="H1760">
            <v>44830</v>
          </cell>
          <cell r="I1760">
            <v>0</v>
          </cell>
          <cell r="J1760">
            <v>0</v>
          </cell>
          <cell r="K1760" t="str">
            <v>Indrabhan Chaudhary</v>
          </cell>
          <cell r="L1760">
            <v>25.701369863013699</v>
          </cell>
          <cell r="M1760">
            <v>35921</v>
          </cell>
          <cell r="N1760">
            <v>9918538377</v>
          </cell>
          <cell r="O1760" t="str">
            <v>ibcchaudhary77@gmail.com</v>
          </cell>
          <cell r="P1760" t="str">
            <v xml:space="preserve">Ramfer </v>
          </cell>
          <cell r="Q1760">
            <v>8948897101</v>
          </cell>
          <cell r="R1760" t="str">
            <v>Father</v>
          </cell>
          <cell r="S1760" t="str">
            <v>Gulabadevi</v>
          </cell>
          <cell r="T1760" t="str">
            <v>Sanand,Ahmedabad -382110</v>
          </cell>
          <cell r="U1760" t="str">
            <v>Shripalpur,UP-272182</v>
          </cell>
          <cell r="V1760" t="str">
            <v>CETPC7885J</v>
          </cell>
          <cell r="W1760">
            <v>431479482408</v>
          </cell>
          <cell r="X1760">
            <v>0</v>
          </cell>
          <cell r="Y1760" t="str">
            <v>ITI</v>
          </cell>
          <cell r="Z1760" t="str">
            <v>Electrician</v>
          </cell>
          <cell r="AA1760">
            <v>0</v>
          </cell>
        </row>
        <row r="1761">
          <cell r="B1761" t="str">
            <v>PM2209106</v>
          </cell>
          <cell r="C1761" t="str">
            <v>QA</v>
          </cell>
          <cell r="D1761" t="str">
            <v>Quality Control</v>
          </cell>
          <cell r="E1761">
            <v>0</v>
          </cell>
          <cell r="F1761" t="str">
            <v>CW Operator</v>
          </cell>
          <cell r="G1761" t="str">
            <v>Skilled</v>
          </cell>
          <cell r="H1761">
            <v>44830</v>
          </cell>
          <cell r="I1761">
            <v>45049</v>
          </cell>
          <cell r="J1761">
            <v>0</v>
          </cell>
          <cell r="K1761" t="str">
            <v>Munna Kumar Pandit</v>
          </cell>
          <cell r="L1761">
            <v>24.032876712328768</v>
          </cell>
          <cell r="M1761">
            <v>36530</v>
          </cell>
          <cell r="N1761">
            <v>6201899363</v>
          </cell>
          <cell r="O1761" t="str">
            <v>munnapd761@gmail.com</v>
          </cell>
          <cell r="P1761" t="str">
            <v>Shambhu</v>
          </cell>
          <cell r="Q1761">
            <v>8797565017</v>
          </cell>
          <cell r="R1761" t="str">
            <v>Father</v>
          </cell>
          <cell r="S1761" t="str">
            <v>Nainadevi</v>
          </cell>
          <cell r="T1761" t="str">
            <v>Sanand,Ahmedabad -382110</v>
          </cell>
          <cell r="U1761" t="str">
            <v>Machhagra,Bihar-841411</v>
          </cell>
          <cell r="V1761" t="str">
            <v>EUQPP0232R</v>
          </cell>
          <cell r="W1761" t="str">
            <v>759800680272</v>
          </cell>
          <cell r="X1761">
            <v>0</v>
          </cell>
          <cell r="Y1761" t="str">
            <v>Diploma</v>
          </cell>
          <cell r="Z1761" t="str">
            <v>Michanical Engineering</v>
          </cell>
          <cell r="AA1761" t="str">
            <v>2 Year</v>
          </cell>
        </row>
        <row r="1762">
          <cell r="B1762" t="str">
            <v>PM2209107</v>
          </cell>
          <cell r="C1762" t="str">
            <v>QA</v>
          </cell>
          <cell r="D1762" t="str">
            <v>Quality Control</v>
          </cell>
          <cell r="E1762">
            <v>0</v>
          </cell>
          <cell r="F1762" t="str">
            <v>CW Operator</v>
          </cell>
          <cell r="G1762" t="str">
            <v>Skilled</v>
          </cell>
          <cell r="H1762">
            <v>44830</v>
          </cell>
          <cell r="I1762">
            <v>45134</v>
          </cell>
          <cell r="J1762">
            <v>0</v>
          </cell>
          <cell r="K1762" t="str">
            <v>Dipak Yadav</v>
          </cell>
          <cell r="L1762">
            <v>28.693150684931506</v>
          </cell>
          <cell r="M1762">
            <v>34829</v>
          </cell>
          <cell r="N1762">
            <v>9631912572</v>
          </cell>
          <cell r="O1762" t="str">
            <v>dipakpaldarihat1995@gmail.com</v>
          </cell>
          <cell r="P1762" t="str">
            <v>Ram subhag</v>
          </cell>
          <cell r="Q1762">
            <v>7277499625</v>
          </cell>
          <cell r="R1762" t="str">
            <v>Father</v>
          </cell>
          <cell r="S1762" t="str">
            <v>Prabhavati</v>
          </cell>
          <cell r="T1762" t="str">
            <v>Sanand,Ahmedabad -382110</v>
          </cell>
          <cell r="U1762" t="str">
            <v>Rohtas,Bihar-821306</v>
          </cell>
          <cell r="V1762">
            <v>0</v>
          </cell>
          <cell r="W1762">
            <v>921320375582</v>
          </cell>
          <cell r="X1762">
            <v>0</v>
          </cell>
          <cell r="Y1762" t="str">
            <v>ITI</v>
          </cell>
          <cell r="Z1762" t="str">
            <v>Fitter</v>
          </cell>
          <cell r="AA1762">
            <v>0</v>
          </cell>
        </row>
        <row r="1763">
          <cell r="B1763" t="str">
            <v>PM2209108</v>
          </cell>
          <cell r="C1763" t="str">
            <v>QA</v>
          </cell>
          <cell r="D1763" t="str">
            <v>Quality Control</v>
          </cell>
          <cell r="E1763">
            <v>0</v>
          </cell>
          <cell r="F1763" t="str">
            <v>CW Operator</v>
          </cell>
          <cell r="G1763" t="str">
            <v>Skilled</v>
          </cell>
          <cell r="H1763">
            <v>44830</v>
          </cell>
          <cell r="I1763">
            <v>44834</v>
          </cell>
          <cell r="J1763">
            <v>0</v>
          </cell>
          <cell r="K1763" t="str">
            <v>Pawan Kumar</v>
          </cell>
          <cell r="L1763">
            <v>23.520547945205479</v>
          </cell>
          <cell r="M1763">
            <v>36717</v>
          </cell>
          <cell r="N1763">
            <v>7891721294</v>
          </cell>
          <cell r="O1763" t="str">
            <v>pk9985244@gmail.com</v>
          </cell>
          <cell r="P1763" t="str">
            <v>Gudduram</v>
          </cell>
          <cell r="Q1763">
            <v>7891721294</v>
          </cell>
          <cell r="R1763" t="str">
            <v>Father</v>
          </cell>
          <cell r="S1763" t="str">
            <v>Vimlesh</v>
          </cell>
          <cell r="T1763" t="str">
            <v>Sanand,Ahmedabad -382110</v>
          </cell>
          <cell r="U1763" t="str">
            <v>Bharatpur,Rajsthan-321615</v>
          </cell>
          <cell r="V1763">
            <v>0</v>
          </cell>
          <cell r="W1763">
            <v>897784890241</v>
          </cell>
          <cell r="X1763">
            <v>0</v>
          </cell>
          <cell r="Y1763" t="str">
            <v>ITI</v>
          </cell>
          <cell r="Z1763" t="str">
            <v>Electrician</v>
          </cell>
          <cell r="AA1763" t="str">
            <v>1 Year</v>
          </cell>
        </row>
        <row r="1764">
          <cell r="B1764" t="str">
            <v>PM2209109</v>
          </cell>
          <cell r="C1764" t="str">
            <v>QA</v>
          </cell>
          <cell r="D1764" t="str">
            <v>Quality Control</v>
          </cell>
          <cell r="E1764">
            <v>0</v>
          </cell>
          <cell r="F1764" t="str">
            <v>CW Operator</v>
          </cell>
          <cell r="G1764" t="str">
            <v>Skilled</v>
          </cell>
          <cell r="H1764">
            <v>44830</v>
          </cell>
          <cell r="I1764">
            <v>44845</v>
          </cell>
          <cell r="J1764">
            <v>0</v>
          </cell>
          <cell r="K1764" t="str">
            <v>Arun Gupta</v>
          </cell>
          <cell r="L1764">
            <v>23.12054794520548</v>
          </cell>
          <cell r="M1764">
            <v>36863</v>
          </cell>
          <cell r="N1764">
            <v>7858945301</v>
          </cell>
          <cell r="O1764" t="str">
            <v>garun6105@gmail.com</v>
          </cell>
          <cell r="P1764" t="str">
            <v>Yamunasah</v>
          </cell>
          <cell r="Q1764">
            <v>7258023893</v>
          </cell>
          <cell r="R1764" t="str">
            <v>Father</v>
          </cell>
          <cell r="S1764" t="str">
            <v>Leeladevi</v>
          </cell>
          <cell r="T1764" t="str">
            <v>Sanand,Ahmedabad -382110</v>
          </cell>
          <cell r="U1764" t="str">
            <v>Dagar,Zarkhand-822120</v>
          </cell>
          <cell r="V1764">
            <v>0</v>
          </cell>
          <cell r="W1764">
            <v>539900372497</v>
          </cell>
          <cell r="X1764">
            <v>0</v>
          </cell>
          <cell r="Y1764" t="str">
            <v>ITI</v>
          </cell>
          <cell r="Z1764" t="str">
            <v>Electrician</v>
          </cell>
          <cell r="AA1764">
            <v>0</v>
          </cell>
        </row>
        <row r="1765">
          <cell r="B1765" t="str">
            <v>PM2209110</v>
          </cell>
          <cell r="C1765" t="str">
            <v>Production</v>
          </cell>
          <cell r="D1765" t="str">
            <v>Curing</v>
          </cell>
          <cell r="E1765">
            <v>0</v>
          </cell>
          <cell r="F1765" t="str">
            <v>CW Operator</v>
          </cell>
          <cell r="G1765" t="str">
            <v>Skilled</v>
          </cell>
          <cell r="H1765">
            <v>44830</v>
          </cell>
          <cell r="I1765">
            <v>44883</v>
          </cell>
          <cell r="J1765">
            <v>0</v>
          </cell>
          <cell r="K1765" t="str">
            <v>Deepak Kumar Pal</v>
          </cell>
          <cell r="L1765">
            <v>28.693150684931506</v>
          </cell>
          <cell r="M1765">
            <v>34829</v>
          </cell>
          <cell r="N1765">
            <v>9631912572</v>
          </cell>
          <cell r="O1765" t="str">
            <v>dipakpaldarihat1995@gmail.com</v>
          </cell>
          <cell r="P1765" t="str">
            <v>Ram subhag</v>
          </cell>
          <cell r="Q1765">
            <v>7277499625</v>
          </cell>
          <cell r="R1765" t="str">
            <v>Father</v>
          </cell>
          <cell r="S1765" t="str">
            <v>Prabhavati</v>
          </cell>
          <cell r="T1765" t="str">
            <v>Sanand,Ahmedabad -382110</v>
          </cell>
          <cell r="U1765" t="str">
            <v>Rohtas,Bihar-821306</v>
          </cell>
          <cell r="V1765">
            <v>0</v>
          </cell>
          <cell r="W1765">
            <v>921320375582</v>
          </cell>
          <cell r="X1765">
            <v>0</v>
          </cell>
          <cell r="Y1765" t="str">
            <v>ITI</v>
          </cell>
          <cell r="Z1765" t="str">
            <v>Fitter</v>
          </cell>
          <cell r="AA1765">
            <v>0</v>
          </cell>
        </row>
        <row r="1766">
          <cell r="B1766" t="str">
            <v>PM2209111</v>
          </cell>
          <cell r="C1766" t="str">
            <v>Production</v>
          </cell>
          <cell r="D1766" t="str">
            <v>Curing</v>
          </cell>
          <cell r="E1766">
            <v>0</v>
          </cell>
          <cell r="F1766" t="str">
            <v>CW Operator</v>
          </cell>
          <cell r="G1766" t="str">
            <v>Skilled</v>
          </cell>
          <cell r="H1766">
            <v>44830</v>
          </cell>
          <cell r="I1766">
            <v>44834</v>
          </cell>
          <cell r="J1766">
            <v>0</v>
          </cell>
          <cell r="K1766" t="str">
            <v>Nitish Kumar Jha</v>
          </cell>
          <cell r="L1766">
            <v>25.452054794520549</v>
          </cell>
          <cell r="M1766">
            <v>36012</v>
          </cell>
          <cell r="N1766">
            <v>7352475804</v>
          </cell>
          <cell r="O1766" t="str">
            <v>nitishkumar2355@gmail.com</v>
          </cell>
          <cell r="P1766" t="str">
            <v>Rambali</v>
          </cell>
          <cell r="Q1766">
            <v>7549939706</v>
          </cell>
          <cell r="R1766" t="str">
            <v>Father</v>
          </cell>
          <cell r="S1766" t="str">
            <v>Anita</v>
          </cell>
          <cell r="T1766" t="str">
            <v>Sanand,Ahmedabad -382110</v>
          </cell>
          <cell r="U1766" t="str">
            <v>Darbhanga,Bihar-847201</v>
          </cell>
          <cell r="V1766" t="str">
            <v>BQCPJ8196F</v>
          </cell>
          <cell r="W1766">
            <v>455435863849</v>
          </cell>
          <cell r="X1766">
            <v>0</v>
          </cell>
          <cell r="Y1766" t="str">
            <v>ITI</v>
          </cell>
          <cell r="Z1766" t="str">
            <v>Fitter</v>
          </cell>
          <cell r="AA1766" t="str">
            <v>2 Year</v>
          </cell>
        </row>
        <row r="1767">
          <cell r="B1767" t="str">
            <v>PM2209112</v>
          </cell>
          <cell r="C1767" t="str">
            <v>Production</v>
          </cell>
          <cell r="D1767" t="str">
            <v>Curing</v>
          </cell>
          <cell r="E1767">
            <v>0</v>
          </cell>
          <cell r="F1767" t="str">
            <v>CW Operator</v>
          </cell>
          <cell r="G1767" t="str">
            <v>Skilled</v>
          </cell>
          <cell r="H1767">
            <v>44830</v>
          </cell>
          <cell r="I1767">
            <v>45022</v>
          </cell>
          <cell r="J1767">
            <v>0</v>
          </cell>
          <cell r="K1767" t="str">
            <v>Bidhan Bhandary</v>
          </cell>
          <cell r="L1767">
            <v>23.317808219178083</v>
          </cell>
          <cell r="M1767">
            <v>36791</v>
          </cell>
          <cell r="N1767">
            <v>7857814842</v>
          </cell>
          <cell r="O1767" t="str">
            <v>bhandarybidhan785@gmail.com</v>
          </cell>
          <cell r="P1767" t="str">
            <v>Kamal</v>
          </cell>
          <cell r="Q1767">
            <v>7463880339</v>
          </cell>
          <cell r="R1767" t="str">
            <v>Father</v>
          </cell>
          <cell r="S1767" t="str">
            <v>Mangala</v>
          </cell>
          <cell r="T1767" t="str">
            <v>Sanand,Ahmedabad -382110</v>
          </cell>
          <cell r="U1767" t="str">
            <v>Jamtara,Jharkhand-815351</v>
          </cell>
          <cell r="V1767">
            <v>0</v>
          </cell>
          <cell r="W1767">
            <v>452668403973</v>
          </cell>
          <cell r="X1767">
            <v>0</v>
          </cell>
          <cell r="Y1767" t="str">
            <v>ITI</v>
          </cell>
          <cell r="Z1767" t="str">
            <v>Electrician</v>
          </cell>
          <cell r="AA1767" t="str">
            <v>1 Year</v>
          </cell>
        </row>
        <row r="1768">
          <cell r="B1768" t="str">
            <v>PM2209113</v>
          </cell>
          <cell r="C1768" t="str">
            <v>Production</v>
          </cell>
          <cell r="D1768" t="str">
            <v>Curing</v>
          </cell>
          <cell r="E1768">
            <v>0</v>
          </cell>
          <cell r="F1768" t="str">
            <v>CW Operator</v>
          </cell>
          <cell r="G1768" t="str">
            <v>Skilled</v>
          </cell>
          <cell r="H1768">
            <v>44830</v>
          </cell>
          <cell r="I1768">
            <v>44834</v>
          </cell>
          <cell r="J1768">
            <v>0</v>
          </cell>
          <cell r="K1768" t="str">
            <v>Pushpendra Yadav</v>
          </cell>
          <cell r="L1768">
            <v>26.413698630136988</v>
          </cell>
          <cell r="M1768">
            <v>35661</v>
          </cell>
          <cell r="N1768">
            <v>7875111870</v>
          </cell>
          <cell r="O1768" t="str">
            <v>pushpendrayadav068@gmail.com</v>
          </cell>
          <cell r="P1768" t="str">
            <v>Ajaykumar</v>
          </cell>
          <cell r="Q1768">
            <v>9001324862</v>
          </cell>
          <cell r="R1768" t="str">
            <v>Father</v>
          </cell>
          <cell r="S1768" t="str">
            <v>Bindra</v>
          </cell>
          <cell r="T1768" t="str">
            <v>Sanand,Ahmedabad -382110</v>
          </cell>
          <cell r="U1768" t="str">
            <v>Kota,Rajasthan-324001</v>
          </cell>
          <cell r="V1768" t="str">
            <v>ANNPY7574K</v>
          </cell>
          <cell r="W1768">
            <v>463218085088</v>
          </cell>
          <cell r="X1768">
            <v>0</v>
          </cell>
          <cell r="Y1768" t="str">
            <v>ITI</v>
          </cell>
          <cell r="Z1768" t="str">
            <v>Electrician</v>
          </cell>
          <cell r="AA1768" t="str">
            <v>1 Year</v>
          </cell>
        </row>
        <row r="1769">
          <cell r="B1769" t="str">
            <v>PM2209114</v>
          </cell>
          <cell r="C1769" t="str">
            <v>Production</v>
          </cell>
          <cell r="D1769" t="str">
            <v>Curing</v>
          </cell>
          <cell r="E1769">
            <v>0</v>
          </cell>
          <cell r="F1769" t="str">
            <v>CW Operator</v>
          </cell>
          <cell r="G1769" t="str">
            <v>Skilled</v>
          </cell>
          <cell r="H1769">
            <v>44830</v>
          </cell>
          <cell r="I1769">
            <v>44834</v>
          </cell>
          <cell r="J1769">
            <v>0</v>
          </cell>
          <cell r="K1769" t="str">
            <v xml:space="preserve">Satish Kumar Gupta </v>
          </cell>
          <cell r="L1769">
            <v>21.783561643835615</v>
          </cell>
          <cell r="M1769">
            <v>37351</v>
          </cell>
          <cell r="N1769">
            <v>9123178508</v>
          </cell>
          <cell r="O1769" t="str">
            <v>satishkumar9123178308@gmail.com</v>
          </cell>
          <cell r="P1769" t="str">
            <v>Brajmohan</v>
          </cell>
          <cell r="Q1769">
            <v>9799863371</v>
          </cell>
          <cell r="R1769" t="str">
            <v>Father</v>
          </cell>
          <cell r="S1769" t="str">
            <v>Ushadevi</v>
          </cell>
          <cell r="T1769" t="str">
            <v>Sanand,Ahmedabad -382110</v>
          </cell>
          <cell r="U1769" t="str">
            <v>Garhwa,Jharkhand-822120</v>
          </cell>
          <cell r="V1769">
            <v>0</v>
          </cell>
          <cell r="W1769">
            <v>742031037959</v>
          </cell>
          <cell r="X1769">
            <v>0</v>
          </cell>
          <cell r="Y1769" t="str">
            <v>ITI</v>
          </cell>
          <cell r="Z1769" t="str">
            <v>Electrician</v>
          </cell>
          <cell r="AA1769">
            <v>0</v>
          </cell>
        </row>
        <row r="1770">
          <cell r="B1770" t="str">
            <v>PM2209115</v>
          </cell>
          <cell r="C1770" t="str">
            <v>Production</v>
          </cell>
          <cell r="D1770" t="str">
            <v>Tire Building</v>
          </cell>
          <cell r="E1770">
            <v>0</v>
          </cell>
          <cell r="F1770" t="str">
            <v>CW Operator</v>
          </cell>
          <cell r="G1770" t="str">
            <v>Skilled</v>
          </cell>
          <cell r="H1770">
            <v>44830</v>
          </cell>
          <cell r="I1770">
            <v>44878</v>
          </cell>
          <cell r="J1770">
            <v>0</v>
          </cell>
          <cell r="K1770" t="str">
            <v xml:space="preserve">Shaktiranjan Dehury </v>
          </cell>
          <cell r="L1770">
            <v>19.772602739726029</v>
          </cell>
          <cell r="M1770">
            <v>38085</v>
          </cell>
          <cell r="N1770">
            <v>9556667944</v>
          </cell>
          <cell r="O1770" t="str">
            <v>shaktiranjandehury265@gmail.com</v>
          </cell>
          <cell r="P1770" t="str">
            <v>Aruna</v>
          </cell>
          <cell r="Q1770">
            <v>9937193597</v>
          </cell>
          <cell r="R1770" t="str">
            <v>Father</v>
          </cell>
          <cell r="S1770" t="str">
            <v>Santosini</v>
          </cell>
          <cell r="T1770" t="str">
            <v>Sanand,Ahmedabad -382110</v>
          </cell>
          <cell r="U1770" t="str">
            <v>Angul,Odisha-759126</v>
          </cell>
          <cell r="V1770" t="str">
            <v>HXWPD5889J</v>
          </cell>
          <cell r="W1770">
            <v>399587554077</v>
          </cell>
          <cell r="X1770">
            <v>0</v>
          </cell>
          <cell r="Y1770" t="str">
            <v>ITI</v>
          </cell>
          <cell r="Z1770" t="str">
            <v>Electrician</v>
          </cell>
          <cell r="AA1770">
            <v>0</v>
          </cell>
        </row>
        <row r="1771">
          <cell r="B1771" t="str">
            <v>PM2209116</v>
          </cell>
          <cell r="C1771" t="str">
            <v>Production</v>
          </cell>
          <cell r="D1771" t="str">
            <v>Tire Building</v>
          </cell>
          <cell r="E1771">
            <v>0</v>
          </cell>
          <cell r="F1771" t="str">
            <v>CW Operator</v>
          </cell>
          <cell r="G1771" t="str">
            <v>Skilled</v>
          </cell>
          <cell r="H1771">
            <v>44830</v>
          </cell>
          <cell r="I1771">
            <v>44912</v>
          </cell>
          <cell r="J1771">
            <v>0</v>
          </cell>
          <cell r="K1771" t="str">
            <v>Bikash Bhoi</v>
          </cell>
          <cell r="L1771">
            <v>22.835616438356166</v>
          </cell>
          <cell r="M1771">
            <v>36967</v>
          </cell>
          <cell r="N1771">
            <v>6371203194</v>
          </cell>
          <cell r="O1771" t="str">
            <v>bbhoi1007@gmail.com</v>
          </cell>
          <cell r="P1771" t="str">
            <v>Tarasa</v>
          </cell>
          <cell r="Q1771">
            <v>7790056802</v>
          </cell>
          <cell r="R1771" t="str">
            <v>Father</v>
          </cell>
          <cell r="S1771" t="str">
            <v>Basanti</v>
          </cell>
          <cell r="T1771" t="str">
            <v>Sanand,Ahmedabad -382110</v>
          </cell>
          <cell r="U1771" t="str">
            <v>Sambalpur,Odisha-768006</v>
          </cell>
          <cell r="V1771" t="str">
            <v>GIHPB6901G</v>
          </cell>
          <cell r="W1771">
            <v>416213291093</v>
          </cell>
          <cell r="X1771">
            <v>0</v>
          </cell>
          <cell r="Y1771" t="str">
            <v>ITI</v>
          </cell>
          <cell r="Z1771" t="str">
            <v>Electrician</v>
          </cell>
          <cell r="AA1771">
            <v>0</v>
          </cell>
        </row>
        <row r="1772">
          <cell r="B1772" t="str">
            <v>PM2209117</v>
          </cell>
          <cell r="C1772" t="str">
            <v>Production</v>
          </cell>
          <cell r="D1772" t="str">
            <v>Tire Building</v>
          </cell>
          <cell r="E1772">
            <v>0</v>
          </cell>
          <cell r="F1772" t="str">
            <v>CW Operator</v>
          </cell>
          <cell r="G1772" t="str">
            <v>Skilled</v>
          </cell>
          <cell r="H1772">
            <v>44830</v>
          </cell>
          <cell r="I1772">
            <v>0</v>
          </cell>
          <cell r="J1772">
            <v>0</v>
          </cell>
          <cell r="K1772" t="str">
            <v>Suraj Thakare</v>
          </cell>
          <cell r="L1772">
            <v>24.186301369863013</v>
          </cell>
          <cell r="M1772">
            <v>36474</v>
          </cell>
          <cell r="N1772">
            <v>7558406964</v>
          </cell>
          <cell r="O1772" t="str">
            <v>surajthakare832@gmail.com</v>
          </cell>
          <cell r="P1772" t="str">
            <v>Maraotaro</v>
          </cell>
          <cell r="Q1772">
            <v>8459238365</v>
          </cell>
          <cell r="R1772" t="str">
            <v>Father</v>
          </cell>
          <cell r="S1772">
            <v>0</v>
          </cell>
          <cell r="T1772" t="str">
            <v>Sanand,Ahmedabad -382110</v>
          </cell>
          <cell r="U1772" t="str">
            <v>Dhamangaon,Amravati,Maharashtra</v>
          </cell>
          <cell r="V1772">
            <v>0</v>
          </cell>
          <cell r="W1772">
            <v>886512376989</v>
          </cell>
          <cell r="X1772">
            <v>0</v>
          </cell>
          <cell r="Y1772" t="str">
            <v>ITI</v>
          </cell>
          <cell r="Z1772" t="str">
            <v>MMV</v>
          </cell>
          <cell r="AA1772">
            <v>0</v>
          </cell>
        </row>
        <row r="1773">
          <cell r="B1773" t="str">
            <v>PM2209118</v>
          </cell>
          <cell r="C1773" t="str">
            <v>Production</v>
          </cell>
          <cell r="D1773" t="str">
            <v>Tire Building</v>
          </cell>
          <cell r="E1773">
            <v>0</v>
          </cell>
          <cell r="F1773" t="str">
            <v>CW Operator</v>
          </cell>
          <cell r="G1773" t="str">
            <v>Skilled</v>
          </cell>
          <cell r="H1773">
            <v>44830</v>
          </cell>
          <cell r="I1773">
            <v>44960</v>
          </cell>
          <cell r="J1773">
            <v>0</v>
          </cell>
          <cell r="K1773" t="str">
            <v>Vivek Pratap singh</v>
          </cell>
          <cell r="L1773">
            <v>27.397260273972602</v>
          </cell>
          <cell r="M1773">
            <v>35302</v>
          </cell>
          <cell r="N1773">
            <v>8127378101</v>
          </cell>
          <cell r="O1773" t="str">
            <v>svivekpratap992@gmail.com</v>
          </cell>
          <cell r="P1773" t="str">
            <v>Chhotelal</v>
          </cell>
          <cell r="Q1773">
            <v>7523927524</v>
          </cell>
          <cell r="R1773" t="str">
            <v>Father</v>
          </cell>
          <cell r="S1773">
            <v>0</v>
          </cell>
          <cell r="T1773" t="str">
            <v>Bol,Sanand,Ahmedabad-382110</v>
          </cell>
          <cell r="U1773" t="str">
            <v>Alhabad,UP</v>
          </cell>
          <cell r="V1773">
            <v>0</v>
          </cell>
          <cell r="W1773">
            <v>403547484371</v>
          </cell>
          <cell r="X1773">
            <v>0</v>
          </cell>
          <cell r="Y1773" t="str">
            <v>ITI</v>
          </cell>
          <cell r="Z1773" t="str">
            <v>Electrician</v>
          </cell>
          <cell r="AA1773">
            <v>0</v>
          </cell>
        </row>
        <row r="1774">
          <cell r="B1774" t="str">
            <v>PM2209119</v>
          </cell>
          <cell r="C1774" t="str">
            <v>Production</v>
          </cell>
          <cell r="D1774" t="str">
            <v>Tire Building</v>
          </cell>
          <cell r="E1774">
            <v>0</v>
          </cell>
          <cell r="F1774" t="str">
            <v>CW Operator</v>
          </cell>
          <cell r="G1774" t="str">
            <v>Skilled</v>
          </cell>
          <cell r="H1774">
            <v>44830</v>
          </cell>
          <cell r="I1774">
            <v>44879</v>
          </cell>
          <cell r="J1774">
            <v>0</v>
          </cell>
          <cell r="K1774" t="str">
            <v>Amankumar Gupta</v>
          </cell>
          <cell r="L1774">
            <v>23.764383561643836</v>
          </cell>
          <cell r="M1774">
            <v>36628</v>
          </cell>
          <cell r="N1774">
            <v>6206059461</v>
          </cell>
          <cell r="O1774" t="str">
            <v>ag018335@gmail.com</v>
          </cell>
          <cell r="P1774" t="str">
            <v>Ganesh</v>
          </cell>
          <cell r="Q1774">
            <v>8271805694</v>
          </cell>
          <cell r="R1774" t="str">
            <v>Father</v>
          </cell>
          <cell r="S1774" t="str">
            <v>Babydevi</v>
          </cell>
          <cell r="T1774" t="str">
            <v>Sanand,Ahmedabad -382110</v>
          </cell>
          <cell r="U1774" t="str">
            <v>Bokaro,Jharkhand</v>
          </cell>
          <cell r="V1774">
            <v>0</v>
          </cell>
          <cell r="W1774">
            <v>211756616288</v>
          </cell>
          <cell r="X1774">
            <v>0</v>
          </cell>
          <cell r="Y1774" t="str">
            <v>ITI</v>
          </cell>
          <cell r="Z1774" t="str">
            <v>Electrician</v>
          </cell>
          <cell r="AA1774">
            <v>0</v>
          </cell>
        </row>
        <row r="1775">
          <cell r="B1775" t="str">
            <v>PM2209120</v>
          </cell>
          <cell r="C1775" t="str">
            <v>Marketing</v>
          </cell>
          <cell r="D1775" t="str">
            <v>Channel Management</v>
          </cell>
          <cell r="E1775">
            <v>0</v>
          </cell>
          <cell r="F1775" t="str">
            <v>Loading &amp; Unloading Operator</v>
          </cell>
          <cell r="G1775" t="str">
            <v>Loading &amp; Unloading</v>
          </cell>
          <cell r="H1775">
            <v>44830</v>
          </cell>
          <cell r="I1775">
            <v>0</v>
          </cell>
          <cell r="J1775">
            <v>0</v>
          </cell>
          <cell r="K1775" t="str">
            <v>Makvana Devabhai</v>
          </cell>
          <cell r="L1775">
            <v>26.616438356164384</v>
          </cell>
          <cell r="M1775">
            <v>35587</v>
          </cell>
          <cell r="N1775">
            <v>9723374641</v>
          </cell>
          <cell r="O1775" t="str">
            <v>makwanadevraj1997@gmail.com</v>
          </cell>
          <cell r="P1775" t="str">
            <v>Muljibhai</v>
          </cell>
          <cell r="Q1775">
            <v>0</v>
          </cell>
          <cell r="R1775" t="str">
            <v>Father</v>
          </cell>
          <cell r="S1775" t="str">
            <v>Lakhuben</v>
          </cell>
          <cell r="T1775" t="str">
            <v>Liya,Ahmedabad -382150</v>
          </cell>
          <cell r="U1775" t="str">
            <v>Liya,Ahmedabad -382150</v>
          </cell>
          <cell r="V1775">
            <v>0</v>
          </cell>
          <cell r="W1775">
            <v>682531824897</v>
          </cell>
          <cell r="X1775">
            <v>0</v>
          </cell>
          <cell r="Y1775" t="str">
            <v>ITI</v>
          </cell>
          <cell r="Z1775" t="str">
            <v>MMV</v>
          </cell>
          <cell r="AA1775" t="str">
            <v>3 Year</v>
          </cell>
        </row>
        <row r="1776">
          <cell r="B1776" t="str">
            <v>PM2210121</v>
          </cell>
          <cell r="C1776" t="str">
            <v>Production</v>
          </cell>
          <cell r="D1776" t="str">
            <v>Mixing</v>
          </cell>
          <cell r="E1776">
            <v>0</v>
          </cell>
          <cell r="F1776" t="str">
            <v>Loading &amp; Unloading Operator</v>
          </cell>
          <cell r="G1776" t="str">
            <v>Loading &amp; Unloading</v>
          </cell>
          <cell r="H1776">
            <v>44837</v>
          </cell>
          <cell r="I1776">
            <v>44921</v>
          </cell>
          <cell r="J1776">
            <v>0</v>
          </cell>
          <cell r="K1776" t="str">
            <v>Shivam Saini</v>
          </cell>
          <cell r="L1776">
            <v>21.041095890410958</v>
          </cell>
          <cell r="M1776">
            <v>37622</v>
          </cell>
          <cell r="N1776">
            <v>8287361272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 t="str">
            <v>Kusum</v>
          </cell>
          <cell r="T1776" t="str">
            <v>Bol,Sanand</v>
          </cell>
          <cell r="U1776" t="str">
            <v>Sagar,MP-470001</v>
          </cell>
          <cell r="V1776">
            <v>0</v>
          </cell>
          <cell r="W1776" t="str">
            <v>300155283281</v>
          </cell>
          <cell r="X1776">
            <v>0</v>
          </cell>
          <cell r="Y1776" t="str">
            <v>HSC</v>
          </cell>
          <cell r="Z1776">
            <v>0</v>
          </cell>
          <cell r="AA1776">
            <v>0</v>
          </cell>
        </row>
        <row r="1777">
          <cell r="B1777" t="str">
            <v>PM2210122</v>
          </cell>
          <cell r="C1777" t="str">
            <v>Production</v>
          </cell>
          <cell r="D1777" t="str">
            <v>Mixing</v>
          </cell>
          <cell r="E1777">
            <v>0</v>
          </cell>
          <cell r="F1777" t="str">
            <v>Loading &amp; Unloading Operator</v>
          </cell>
          <cell r="G1777" t="str">
            <v>Loading &amp; Unloading</v>
          </cell>
          <cell r="H1777">
            <v>44837</v>
          </cell>
          <cell r="I1777">
            <v>44980</v>
          </cell>
          <cell r="J1777">
            <v>0</v>
          </cell>
          <cell r="K1777" t="str">
            <v xml:space="preserve"> Anil Ahirvar  </v>
          </cell>
          <cell r="L1777">
            <v>21.506849315068493</v>
          </cell>
          <cell r="M1777">
            <v>37452</v>
          </cell>
          <cell r="N1777">
            <v>7898559276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 t="str">
            <v>Sunita Bai</v>
          </cell>
          <cell r="T1777" t="str">
            <v>Bol,Sanand</v>
          </cell>
          <cell r="U1777" t="str">
            <v>Guna,MP-473226</v>
          </cell>
          <cell r="V1777">
            <v>0</v>
          </cell>
          <cell r="W1777" t="str">
            <v>885403034131</v>
          </cell>
          <cell r="X1777">
            <v>0</v>
          </cell>
          <cell r="Y1777" t="str">
            <v>HSC</v>
          </cell>
          <cell r="Z1777">
            <v>0</v>
          </cell>
          <cell r="AA1777">
            <v>0</v>
          </cell>
        </row>
        <row r="1778">
          <cell r="B1778" t="str">
            <v>PM2210123</v>
          </cell>
          <cell r="C1778" t="str">
            <v>Production</v>
          </cell>
          <cell r="D1778" t="str">
            <v>Curing</v>
          </cell>
          <cell r="E1778">
            <v>0</v>
          </cell>
          <cell r="F1778" t="str">
            <v>CW Operator</v>
          </cell>
          <cell r="G1778" t="str">
            <v>Skilled</v>
          </cell>
          <cell r="H1778">
            <v>44851</v>
          </cell>
          <cell r="I1778">
            <v>45028</v>
          </cell>
          <cell r="J1778">
            <v>0</v>
          </cell>
          <cell r="K1778" t="str">
            <v>Janeshshwar Yadav</v>
          </cell>
          <cell r="L1778">
            <v>24.663013698630138</v>
          </cell>
          <cell r="M1778">
            <v>36300</v>
          </cell>
          <cell r="N1778">
            <v>6306840779</v>
          </cell>
          <cell r="O1778">
            <v>0</v>
          </cell>
          <cell r="P1778" t="str">
            <v>Nandlal</v>
          </cell>
          <cell r="Q1778">
            <v>0</v>
          </cell>
          <cell r="R1778" t="str">
            <v>Father</v>
          </cell>
          <cell r="S1778" t="str">
            <v>Lalita devi</v>
          </cell>
          <cell r="T1778" t="str">
            <v>Sanand,Ahmedabad -382110</v>
          </cell>
          <cell r="U1778" t="str">
            <v>Ghazipur,UP-232332</v>
          </cell>
          <cell r="V1778" t="str">
            <v>AYFPY0730J</v>
          </cell>
          <cell r="W1778">
            <v>706279480168</v>
          </cell>
          <cell r="X1778">
            <v>0</v>
          </cell>
          <cell r="Y1778" t="str">
            <v>ITI</v>
          </cell>
          <cell r="Z1778" t="str">
            <v>Electrician</v>
          </cell>
          <cell r="AA1778">
            <v>0</v>
          </cell>
        </row>
        <row r="1779">
          <cell r="B1779" t="str">
            <v>PM2210124</v>
          </cell>
          <cell r="C1779" t="str">
            <v>Production</v>
          </cell>
          <cell r="D1779" t="str">
            <v>Curing</v>
          </cell>
          <cell r="E1779">
            <v>0</v>
          </cell>
          <cell r="F1779" t="str">
            <v>CW Operator</v>
          </cell>
          <cell r="G1779" t="str">
            <v>Skilled</v>
          </cell>
          <cell r="H1779">
            <v>44851</v>
          </cell>
          <cell r="I1779">
            <v>0</v>
          </cell>
          <cell r="J1779">
            <v>0</v>
          </cell>
          <cell r="K1779" t="str">
            <v>Kalasva Ajaykumar</v>
          </cell>
          <cell r="L1779">
            <v>25.63013698630137</v>
          </cell>
          <cell r="M1779">
            <v>35947</v>
          </cell>
          <cell r="N1779">
            <v>7041979163</v>
          </cell>
          <cell r="O1779" t="str">
            <v>kalasvaajay180@gmail.com</v>
          </cell>
          <cell r="P1779" t="str">
            <v>Pratapbhai</v>
          </cell>
          <cell r="Q1779">
            <v>9601527532</v>
          </cell>
          <cell r="R1779" t="str">
            <v>Father</v>
          </cell>
          <cell r="S1779">
            <v>0</v>
          </cell>
          <cell r="T1779" t="str">
            <v>Sanand,Ahmedabad -382110</v>
          </cell>
          <cell r="U1779" t="str">
            <v>Kalvan,Sabarkantha-383440</v>
          </cell>
          <cell r="V1779">
            <v>972180246844</v>
          </cell>
          <cell r="W1779">
            <v>404737739707</v>
          </cell>
          <cell r="X1779">
            <v>0</v>
          </cell>
          <cell r="Y1779" t="str">
            <v>ITI</v>
          </cell>
          <cell r="Z1779" t="str">
            <v>Fitter</v>
          </cell>
          <cell r="AA1779" t="str">
            <v>2.5 Year</v>
          </cell>
        </row>
        <row r="1780">
          <cell r="B1780" t="str">
            <v>PM2210125</v>
          </cell>
          <cell r="C1780" t="str">
            <v>Production</v>
          </cell>
          <cell r="D1780" t="str">
            <v>Curing</v>
          </cell>
          <cell r="E1780">
            <v>0</v>
          </cell>
          <cell r="F1780" t="str">
            <v>CW Operator</v>
          </cell>
          <cell r="G1780" t="str">
            <v>Skilled</v>
          </cell>
          <cell r="H1780">
            <v>44851</v>
          </cell>
          <cell r="I1780">
            <v>45085</v>
          </cell>
          <cell r="J1780">
            <v>0</v>
          </cell>
          <cell r="K1780" t="str">
            <v>Bhimajibhai Bhagora</v>
          </cell>
          <cell r="L1780">
            <v>25.63013698630137</v>
          </cell>
          <cell r="M1780">
            <v>35947</v>
          </cell>
          <cell r="N1780">
            <v>9998783372</v>
          </cell>
          <cell r="O1780" t="str">
            <v>bhagorabhimaji937@gmail.com</v>
          </cell>
          <cell r="P1780" t="str">
            <v>Badaji</v>
          </cell>
          <cell r="Q1780">
            <v>8128952037</v>
          </cell>
          <cell r="R1780" t="str">
            <v>Father</v>
          </cell>
          <cell r="S1780">
            <v>0</v>
          </cell>
          <cell r="T1780" t="str">
            <v>Sanand,Ahmedabad -382110</v>
          </cell>
          <cell r="U1780" t="str">
            <v>Vireshwar,Sambarkantha-383440</v>
          </cell>
          <cell r="V1780">
            <v>0</v>
          </cell>
          <cell r="W1780">
            <v>972180246844</v>
          </cell>
          <cell r="X1780">
            <v>0</v>
          </cell>
          <cell r="Y1780" t="str">
            <v>ITI</v>
          </cell>
          <cell r="Z1780" t="str">
            <v>Fitter</v>
          </cell>
          <cell r="AA1780" t="str">
            <v>2.5 Year</v>
          </cell>
        </row>
        <row r="1781">
          <cell r="B1781" t="str">
            <v>PM2210126</v>
          </cell>
          <cell r="C1781" t="str">
            <v>Production</v>
          </cell>
          <cell r="D1781" t="str">
            <v>Curing</v>
          </cell>
          <cell r="E1781">
            <v>0</v>
          </cell>
          <cell r="F1781" t="str">
            <v>CW Operator</v>
          </cell>
          <cell r="G1781" t="str">
            <v>Skilled</v>
          </cell>
          <cell r="H1781">
            <v>44851</v>
          </cell>
          <cell r="I1781">
            <v>44883</v>
          </cell>
          <cell r="J1781">
            <v>0</v>
          </cell>
          <cell r="K1781" t="str">
            <v>Khelu Das</v>
          </cell>
          <cell r="L1781">
            <v>28.67945205479452</v>
          </cell>
          <cell r="M1781">
            <v>34834</v>
          </cell>
          <cell r="N1781">
            <v>9973859583</v>
          </cell>
          <cell r="O1781" t="str">
            <v>kheludas0109@gmail.com</v>
          </cell>
          <cell r="P1781" t="str">
            <v>Ravidas</v>
          </cell>
          <cell r="Q1781">
            <v>0</v>
          </cell>
          <cell r="R1781" t="str">
            <v>Father</v>
          </cell>
          <cell r="S1781">
            <v>0</v>
          </cell>
          <cell r="T1781" t="str">
            <v>Sanand,Ahmedabad -382110</v>
          </cell>
          <cell r="U1781" t="str">
            <v>Deoghar,Jharkhand-815353</v>
          </cell>
          <cell r="V1781">
            <v>0</v>
          </cell>
          <cell r="W1781">
            <v>940717865132</v>
          </cell>
          <cell r="X1781">
            <v>0</v>
          </cell>
          <cell r="Y1781" t="str">
            <v>ITI</v>
          </cell>
          <cell r="Z1781" t="str">
            <v>Fitter</v>
          </cell>
          <cell r="AA1781" t="str">
            <v>2 Year</v>
          </cell>
        </row>
        <row r="1782">
          <cell r="B1782" t="str">
            <v>PM2210127</v>
          </cell>
          <cell r="C1782" t="str">
            <v>Production</v>
          </cell>
          <cell r="D1782" t="str">
            <v>Curing</v>
          </cell>
          <cell r="E1782">
            <v>0</v>
          </cell>
          <cell r="F1782" t="str">
            <v>CW Operator</v>
          </cell>
          <cell r="G1782" t="str">
            <v>Skilled</v>
          </cell>
          <cell r="H1782">
            <v>44851</v>
          </cell>
          <cell r="I1782">
            <v>45031</v>
          </cell>
          <cell r="J1782">
            <v>0</v>
          </cell>
          <cell r="K1782" t="str">
            <v>Nikolas Marandi</v>
          </cell>
          <cell r="L1782">
            <v>26.602739726027398</v>
          </cell>
          <cell r="M1782">
            <v>35592</v>
          </cell>
          <cell r="N1782">
            <v>8488030632</v>
          </cell>
          <cell r="O1782" t="str">
            <v>nikolasmarand0097@gmail.com</v>
          </cell>
          <cell r="P1782" t="str">
            <v>Badan</v>
          </cell>
          <cell r="Q1782">
            <v>9905072911</v>
          </cell>
          <cell r="R1782" t="str">
            <v>Father</v>
          </cell>
          <cell r="S1782" t="str">
            <v>Bahamuni</v>
          </cell>
          <cell r="T1782" t="str">
            <v>Sanand,Ahmedabad -382110</v>
          </cell>
          <cell r="U1782" t="str">
            <v>Deoghar,Jharkhand-815353</v>
          </cell>
          <cell r="V1782" t="str">
            <v>BYFPM1524H</v>
          </cell>
          <cell r="W1782">
            <v>265692296182</v>
          </cell>
          <cell r="X1782">
            <v>0</v>
          </cell>
          <cell r="Y1782" t="str">
            <v>ITI</v>
          </cell>
          <cell r="Z1782" t="str">
            <v>Fitter</v>
          </cell>
          <cell r="AA1782" t="str">
            <v>2 Year</v>
          </cell>
        </row>
        <row r="1783">
          <cell r="B1783" t="str">
            <v>PM2210128</v>
          </cell>
          <cell r="C1783" t="str">
            <v>Production</v>
          </cell>
          <cell r="D1783" t="str">
            <v>Curing</v>
          </cell>
          <cell r="E1783">
            <v>0</v>
          </cell>
          <cell r="F1783" t="str">
            <v>CW Operator</v>
          </cell>
          <cell r="G1783" t="str">
            <v>Skilled</v>
          </cell>
          <cell r="H1783">
            <v>44851</v>
          </cell>
          <cell r="I1783">
            <v>44883</v>
          </cell>
          <cell r="J1783">
            <v>0</v>
          </cell>
          <cell r="K1783" t="str">
            <v>Pankaj  Chaurasiya</v>
          </cell>
          <cell r="L1783">
            <v>27.435616438356163</v>
          </cell>
          <cell r="M1783">
            <v>35288</v>
          </cell>
          <cell r="N1783">
            <v>7052871580</v>
          </cell>
          <cell r="O1783" t="str">
            <v>chaurasiyapankaj62@gmail.com</v>
          </cell>
          <cell r="P1783" t="str">
            <v>Jayram</v>
          </cell>
          <cell r="Q1783">
            <v>9040766693</v>
          </cell>
          <cell r="R1783" t="str">
            <v>Father</v>
          </cell>
          <cell r="S1783" t="str">
            <v>Geeta Devi</v>
          </cell>
          <cell r="T1783" t="str">
            <v>Sanand,Ahmedabad -382110</v>
          </cell>
          <cell r="U1783" t="str">
            <v>Ghazipur,Kandesar,UP-233227</v>
          </cell>
          <cell r="V1783">
            <v>0</v>
          </cell>
          <cell r="W1783">
            <v>491137679716</v>
          </cell>
          <cell r="X1783">
            <v>0</v>
          </cell>
          <cell r="Y1783" t="str">
            <v>ITI</v>
          </cell>
          <cell r="Z1783" t="str">
            <v>Electrician</v>
          </cell>
          <cell r="AA1783" t="str">
            <v>2 Year</v>
          </cell>
        </row>
        <row r="1784">
          <cell r="B1784" t="str">
            <v>PM2210129</v>
          </cell>
          <cell r="C1784" t="str">
            <v>Production</v>
          </cell>
          <cell r="D1784" t="str">
            <v>Mixing</v>
          </cell>
          <cell r="E1784">
            <v>0</v>
          </cell>
          <cell r="F1784" t="str">
            <v>CW Operator</v>
          </cell>
          <cell r="G1784" t="str">
            <v>Skilled</v>
          </cell>
          <cell r="H1784">
            <v>44851</v>
          </cell>
          <cell r="I1784">
            <v>44883</v>
          </cell>
          <cell r="J1784">
            <v>0</v>
          </cell>
          <cell r="K1784" t="str">
            <v>Debojit Barman</v>
          </cell>
          <cell r="L1784">
            <v>24.449315068493149</v>
          </cell>
          <cell r="M1784">
            <v>36378</v>
          </cell>
          <cell r="N1784">
            <v>7478914681</v>
          </cell>
          <cell r="O1784" t="str">
            <v>debojitbarman144@gmail.com</v>
          </cell>
          <cell r="P1784" t="str">
            <v>Anilbhai</v>
          </cell>
          <cell r="Q1784">
            <v>9832533678</v>
          </cell>
          <cell r="R1784" t="str">
            <v>Father</v>
          </cell>
          <cell r="S1784" t="str">
            <v>Doli</v>
          </cell>
          <cell r="T1784" t="str">
            <v>Sanand,Ahmedabad -382110</v>
          </cell>
          <cell r="U1784" t="str">
            <v>Cooch Behar,West Bangal-736172</v>
          </cell>
          <cell r="V1784" t="str">
            <v>DXSPB9001C</v>
          </cell>
          <cell r="W1784">
            <v>652434072686</v>
          </cell>
          <cell r="X1784">
            <v>0</v>
          </cell>
          <cell r="Y1784" t="str">
            <v>ITI</v>
          </cell>
          <cell r="Z1784" t="str">
            <v>Fitter</v>
          </cell>
          <cell r="AA1784" t="str">
            <v>1 Year</v>
          </cell>
        </row>
        <row r="1785">
          <cell r="B1785" t="str">
            <v>PM2210130</v>
          </cell>
          <cell r="C1785" t="str">
            <v>Production</v>
          </cell>
          <cell r="D1785" t="str">
            <v>Mixing</v>
          </cell>
          <cell r="E1785">
            <v>0</v>
          </cell>
          <cell r="F1785" t="str">
            <v>CW Operator</v>
          </cell>
          <cell r="G1785" t="str">
            <v>Skilled</v>
          </cell>
          <cell r="H1785">
            <v>44851</v>
          </cell>
          <cell r="I1785">
            <v>45147</v>
          </cell>
          <cell r="J1785">
            <v>0</v>
          </cell>
          <cell r="K1785" t="str">
            <v>Chhotu kumar</v>
          </cell>
          <cell r="L1785">
            <v>22.041095890410958</v>
          </cell>
          <cell r="M1785">
            <v>37257</v>
          </cell>
          <cell r="N1785">
            <v>6205039013</v>
          </cell>
          <cell r="O1785" t="str">
            <v>chhotuyadavmuz144@gmail.com</v>
          </cell>
          <cell r="P1785" t="str">
            <v>Naginaray</v>
          </cell>
          <cell r="Q1785">
            <v>9708071529</v>
          </cell>
          <cell r="R1785" t="str">
            <v>Father</v>
          </cell>
          <cell r="S1785" t="str">
            <v>Reetadevi</v>
          </cell>
          <cell r="T1785" t="str">
            <v>Sanand,Ahmedabad -382110</v>
          </cell>
          <cell r="U1785" t="str">
            <v>Muzzapur,Bihar-843109</v>
          </cell>
          <cell r="V1785">
            <v>0</v>
          </cell>
          <cell r="W1785">
            <v>447017693826</v>
          </cell>
          <cell r="X1785">
            <v>0</v>
          </cell>
          <cell r="Y1785" t="str">
            <v>ITI</v>
          </cell>
          <cell r="Z1785" t="str">
            <v>Electrician</v>
          </cell>
          <cell r="AA1785" t="str">
            <v>1 Year</v>
          </cell>
        </row>
        <row r="1786">
          <cell r="B1786" t="str">
            <v>PM2210131</v>
          </cell>
          <cell r="C1786" t="str">
            <v>Production</v>
          </cell>
          <cell r="D1786" t="str">
            <v>Mixing</v>
          </cell>
          <cell r="E1786">
            <v>0</v>
          </cell>
          <cell r="F1786" t="str">
            <v>CW Operator</v>
          </cell>
          <cell r="G1786" t="str">
            <v>Skilled</v>
          </cell>
          <cell r="H1786">
            <v>44851</v>
          </cell>
          <cell r="I1786">
            <v>0</v>
          </cell>
          <cell r="J1786">
            <v>0</v>
          </cell>
          <cell r="K1786" t="str">
            <v>Makwana Ashokkumar</v>
          </cell>
          <cell r="L1786">
            <v>29.632876712328766</v>
          </cell>
          <cell r="M1786">
            <v>34486</v>
          </cell>
          <cell r="N1786">
            <v>8238385253</v>
          </cell>
          <cell r="O1786" t="str">
            <v>ashokthakor731@gmail.com</v>
          </cell>
          <cell r="P1786" t="str">
            <v>Ajamelji</v>
          </cell>
          <cell r="Q1786">
            <v>9687756507</v>
          </cell>
          <cell r="R1786" t="str">
            <v>Father</v>
          </cell>
          <cell r="S1786">
            <v>0</v>
          </cell>
          <cell r="T1786" t="str">
            <v>Sanand,Ahmedabad -382110</v>
          </cell>
          <cell r="U1786" t="str">
            <v>Vadali,Sabarkantha-383434</v>
          </cell>
          <cell r="V1786">
            <v>0</v>
          </cell>
          <cell r="W1786" t="str">
            <v>810295872036</v>
          </cell>
          <cell r="X1786">
            <v>0</v>
          </cell>
          <cell r="Y1786" t="str">
            <v>ITI</v>
          </cell>
          <cell r="Z1786" t="str">
            <v>Diesel Mechanic</v>
          </cell>
          <cell r="AA1786" t="str">
            <v>5 Year</v>
          </cell>
        </row>
        <row r="1787">
          <cell r="B1787" t="str">
            <v>PM2210132</v>
          </cell>
          <cell r="C1787" t="str">
            <v>Production</v>
          </cell>
          <cell r="D1787" t="str">
            <v>Tire Building</v>
          </cell>
          <cell r="E1787">
            <v>0</v>
          </cell>
          <cell r="F1787" t="str">
            <v>CW Operator</v>
          </cell>
          <cell r="G1787" t="str">
            <v>Skilled</v>
          </cell>
          <cell r="H1787">
            <v>44865</v>
          </cell>
          <cell r="I1787">
            <v>44912</v>
          </cell>
          <cell r="J1787">
            <v>0</v>
          </cell>
          <cell r="K1787" t="str">
            <v>Anshukumar Singh</v>
          </cell>
          <cell r="L1787">
            <v>21.463013698630139</v>
          </cell>
          <cell r="M1787">
            <v>37468</v>
          </cell>
          <cell r="N1787">
            <v>9304500724</v>
          </cell>
          <cell r="O1787" t="str">
            <v>ak9304300724@gmail.com</v>
          </cell>
          <cell r="P1787" t="str">
            <v>Surendrasingh</v>
          </cell>
          <cell r="Q1787">
            <v>9801140001</v>
          </cell>
          <cell r="R1787" t="str">
            <v>Father</v>
          </cell>
          <cell r="S1787" t="str">
            <v>Pushpadevi</v>
          </cell>
          <cell r="T1787" t="str">
            <v>Sanand,Ahmedabad-382110</v>
          </cell>
          <cell r="U1787" t="str">
            <v>Kaimur,Bihar-802132</v>
          </cell>
          <cell r="V1787">
            <v>0</v>
          </cell>
          <cell r="W1787">
            <v>797854543429</v>
          </cell>
          <cell r="X1787">
            <v>0</v>
          </cell>
          <cell r="Y1787" t="str">
            <v>ITI</v>
          </cell>
          <cell r="Z1787" t="str">
            <v>Fitter</v>
          </cell>
          <cell r="AA1787">
            <v>0</v>
          </cell>
        </row>
        <row r="1788">
          <cell r="B1788" t="str">
            <v>PM2210133</v>
          </cell>
          <cell r="C1788" t="str">
            <v>Production</v>
          </cell>
          <cell r="D1788" t="str">
            <v>Tire Building</v>
          </cell>
          <cell r="E1788">
            <v>0</v>
          </cell>
          <cell r="F1788" t="str">
            <v>CW Operator</v>
          </cell>
          <cell r="G1788" t="str">
            <v>Skilled</v>
          </cell>
          <cell r="H1788">
            <v>44865</v>
          </cell>
          <cell r="I1788">
            <v>0</v>
          </cell>
          <cell r="J1788">
            <v>0</v>
          </cell>
          <cell r="K1788" t="str">
            <v>Shambhu Kumar</v>
          </cell>
          <cell r="L1788">
            <v>25.550684931506851</v>
          </cell>
          <cell r="M1788">
            <v>35976</v>
          </cell>
          <cell r="N1788">
            <v>9326848916</v>
          </cell>
          <cell r="O1788" t="str">
            <v>shambhujoga01234</v>
          </cell>
          <cell r="P1788" t="str">
            <v>Krishna Mahto</v>
          </cell>
          <cell r="Q1788">
            <v>7739257881</v>
          </cell>
          <cell r="R1788" t="str">
            <v>Father</v>
          </cell>
          <cell r="S1788" t="str">
            <v>Sarodevi</v>
          </cell>
          <cell r="T1788" t="str">
            <v>Sanand,Ahmedabad-382110</v>
          </cell>
          <cell r="U1788" t="str">
            <v>Joga,untari road,palanu,jharkhand-822116</v>
          </cell>
          <cell r="V1788">
            <v>0</v>
          </cell>
          <cell r="W1788">
            <v>941895660155</v>
          </cell>
          <cell r="X1788">
            <v>0</v>
          </cell>
          <cell r="Y1788" t="str">
            <v>ITI</v>
          </cell>
          <cell r="Z1788" t="str">
            <v>Electrician</v>
          </cell>
          <cell r="AA1788">
            <v>0</v>
          </cell>
        </row>
        <row r="1789">
          <cell r="B1789" t="str">
            <v>PM2210134</v>
          </cell>
          <cell r="C1789" t="str">
            <v>Production</v>
          </cell>
          <cell r="D1789" t="str">
            <v>Tire Building</v>
          </cell>
          <cell r="E1789">
            <v>0</v>
          </cell>
          <cell r="F1789" t="str">
            <v>CW Operator</v>
          </cell>
          <cell r="G1789" t="str">
            <v>Skilled</v>
          </cell>
          <cell r="H1789">
            <v>44865</v>
          </cell>
          <cell r="I1789">
            <v>0</v>
          </cell>
          <cell r="J1789">
            <v>0</v>
          </cell>
          <cell r="K1789" t="str">
            <v>Rajendrakumar Mandal</v>
          </cell>
          <cell r="L1789">
            <v>26.104109589041094</v>
          </cell>
          <cell r="M1789">
            <v>35774</v>
          </cell>
          <cell r="N1789">
            <v>9973915429</v>
          </cell>
          <cell r="O1789">
            <v>0</v>
          </cell>
          <cell r="P1789" t="str">
            <v>Sahdev Mandal</v>
          </cell>
          <cell r="Q1789">
            <v>7484886443</v>
          </cell>
          <cell r="R1789" t="str">
            <v>Father</v>
          </cell>
          <cell r="S1789" t="str">
            <v>Bhuneshwridevi</v>
          </cell>
          <cell r="T1789" t="str">
            <v>Sanand,Ahmedabad-382110</v>
          </cell>
          <cell r="U1789" t="str">
            <v>Barki Saraiya,Giridih,Jharkhand-825320</v>
          </cell>
          <cell r="V1789">
            <v>0</v>
          </cell>
          <cell r="W1789">
            <v>559031596023</v>
          </cell>
          <cell r="X1789">
            <v>0</v>
          </cell>
          <cell r="Y1789" t="str">
            <v>ITI</v>
          </cell>
          <cell r="Z1789" t="str">
            <v>Electrician</v>
          </cell>
          <cell r="AA1789">
            <v>0</v>
          </cell>
        </row>
        <row r="1790">
          <cell r="B1790" t="str">
            <v>PM2210135</v>
          </cell>
          <cell r="C1790" t="str">
            <v>Production</v>
          </cell>
          <cell r="D1790" t="str">
            <v>Tire Building</v>
          </cell>
          <cell r="E1790">
            <v>0</v>
          </cell>
          <cell r="F1790" t="str">
            <v>CW Operator</v>
          </cell>
          <cell r="G1790" t="str">
            <v>Skilled</v>
          </cell>
          <cell r="H1790">
            <v>44865</v>
          </cell>
          <cell r="I1790">
            <v>45247</v>
          </cell>
          <cell r="J1790">
            <v>0</v>
          </cell>
          <cell r="K1790" t="str">
            <v>Ramkushal Singh</v>
          </cell>
          <cell r="L1790">
            <v>32.254794520547946</v>
          </cell>
          <cell r="M1790">
            <v>33529</v>
          </cell>
          <cell r="N1790">
            <v>8305540297</v>
          </cell>
          <cell r="O1790">
            <v>0</v>
          </cell>
          <cell r="P1790" t="str">
            <v>Balaprasad</v>
          </cell>
          <cell r="Q1790">
            <v>0</v>
          </cell>
          <cell r="R1790" t="str">
            <v>Father</v>
          </cell>
          <cell r="S1790">
            <v>0</v>
          </cell>
          <cell r="T1790" t="str">
            <v>Sanand,Ahmedabad-382110</v>
          </cell>
          <cell r="U1790" t="str">
            <v>Podi,Satna,MP-485771</v>
          </cell>
          <cell r="V1790">
            <v>0</v>
          </cell>
          <cell r="W1790">
            <v>777017619863</v>
          </cell>
          <cell r="X1790">
            <v>0</v>
          </cell>
          <cell r="Y1790" t="str">
            <v>ITI</v>
          </cell>
          <cell r="Z1790" t="str">
            <v>Welder</v>
          </cell>
          <cell r="AA1790">
            <v>0</v>
          </cell>
        </row>
        <row r="1791">
          <cell r="B1791" t="str">
            <v>PM2210136</v>
          </cell>
          <cell r="C1791" t="str">
            <v>Production</v>
          </cell>
          <cell r="D1791" t="str">
            <v>Tire Building</v>
          </cell>
          <cell r="E1791">
            <v>0</v>
          </cell>
          <cell r="F1791" t="str">
            <v>CW Operator</v>
          </cell>
          <cell r="G1791" t="str">
            <v>Skilled</v>
          </cell>
          <cell r="H1791">
            <v>44865</v>
          </cell>
          <cell r="I1791">
            <v>45151</v>
          </cell>
          <cell r="J1791">
            <v>0</v>
          </cell>
          <cell r="K1791" t="str">
            <v>Jagannath Naik</v>
          </cell>
          <cell r="L1791">
            <v>21.813698630136987</v>
          </cell>
          <cell r="M1791">
            <v>37340</v>
          </cell>
          <cell r="N1791">
            <v>7750089822</v>
          </cell>
          <cell r="O1791">
            <v>0</v>
          </cell>
          <cell r="P1791" t="str">
            <v>Kanhucharan</v>
          </cell>
          <cell r="Q1791">
            <v>8984016679</v>
          </cell>
          <cell r="R1791" t="str">
            <v>Father</v>
          </cell>
          <cell r="S1791" t="str">
            <v>Kuni Naik</v>
          </cell>
          <cell r="T1791" t="str">
            <v>Sanand,Ahmedabad-382110</v>
          </cell>
          <cell r="U1791" t="str">
            <v>Badbalichua,Bisoi,Odisha-757033</v>
          </cell>
          <cell r="V1791">
            <v>0</v>
          </cell>
          <cell r="W1791">
            <v>782656570642</v>
          </cell>
          <cell r="X1791">
            <v>0</v>
          </cell>
          <cell r="Y1791" t="str">
            <v>Diploma</v>
          </cell>
          <cell r="Z1791" t="str">
            <v xml:space="preserve">Electrical </v>
          </cell>
          <cell r="AA1791">
            <v>0</v>
          </cell>
        </row>
        <row r="1792">
          <cell r="B1792" t="str">
            <v>PM2210137</v>
          </cell>
          <cell r="C1792" t="str">
            <v>Production</v>
          </cell>
          <cell r="D1792" t="str">
            <v>Tire Building</v>
          </cell>
          <cell r="E1792">
            <v>0</v>
          </cell>
          <cell r="F1792" t="str">
            <v>CW Operator</v>
          </cell>
          <cell r="G1792" t="str">
            <v>Skilled</v>
          </cell>
          <cell r="H1792">
            <v>44865</v>
          </cell>
          <cell r="I1792">
            <v>44980</v>
          </cell>
          <cell r="J1792">
            <v>0</v>
          </cell>
          <cell r="K1792" t="str">
            <v>Siddhanta Sahu</v>
          </cell>
          <cell r="L1792">
            <v>22.873972602739727</v>
          </cell>
          <cell r="M1792">
            <v>36953</v>
          </cell>
          <cell r="N1792">
            <v>8260493470</v>
          </cell>
          <cell r="O1792">
            <v>0</v>
          </cell>
          <cell r="P1792" t="str">
            <v>Saisab Sahu</v>
          </cell>
          <cell r="Q1792">
            <v>0</v>
          </cell>
          <cell r="R1792" t="str">
            <v>Father</v>
          </cell>
          <cell r="S1792" t="str">
            <v>Chini Sahu</v>
          </cell>
          <cell r="T1792" t="str">
            <v>Sanand,Ahmedabad-382110</v>
          </cell>
          <cell r="U1792" t="str">
            <v>Tileswar,Boudh,Odisha-762013</v>
          </cell>
          <cell r="V1792">
            <v>0</v>
          </cell>
          <cell r="W1792">
            <v>701493957140</v>
          </cell>
          <cell r="X1792">
            <v>0</v>
          </cell>
          <cell r="Y1792" t="str">
            <v>ITI</v>
          </cell>
          <cell r="Z1792">
            <v>0</v>
          </cell>
          <cell r="AA1792">
            <v>0</v>
          </cell>
        </row>
        <row r="1793">
          <cell r="B1793" t="str">
            <v>PM2210138</v>
          </cell>
          <cell r="C1793" t="str">
            <v>Production</v>
          </cell>
          <cell r="D1793" t="str">
            <v>Tire Building</v>
          </cell>
          <cell r="E1793">
            <v>0</v>
          </cell>
          <cell r="F1793" t="str">
            <v>CW Operator</v>
          </cell>
          <cell r="G1793" t="str">
            <v>Skilled</v>
          </cell>
          <cell r="H1793">
            <v>44865</v>
          </cell>
          <cell r="I1793">
            <v>45049</v>
          </cell>
          <cell r="J1793">
            <v>0</v>
          </cell>
          <cell r="K1793" t="str">
            <v>Suryamani Pradhan</v>
          </cell>
          <cell r="L1793">
            <v>23.109589041095891</v>
          </cell>
          <cell r="M1793">
            <v>36867</v>
          </cell>
          <cell r="N1793">
            <v>9556196203</v>
          </cell>
          <cell r="O1793">
            <v>0</v>
          </cell>
          <cell r="P1793" t="str">
            <v>Ramesh</v>
          </cell>
          <cell r="Q1793">
            <v>0</v>
          </cell>
          <cell r="R1793" t="str">
            <v>Father</v>
          </cell>
          <cell r="S1793" t="str">
            <v xml:space="preserve">Manjula </v>
          </cell>
          <cell r="T1793" t="str">
            <v>Sanand,Ahmedabad-382110</v>
          </cell>
          <cell r="U1793" t="str">
            <v>Baradakata,Angul,Odisha-759125</v>
          </cell>
          <cell r="V1793">
            <v>0</v>
          </cell>
          <cell r="W1793">
            <v>438604766120</v>
          </cell>
          <cell r="X1793">
            <v>0</v>
          </cell>
          <cell r="Y1793" t="str">
            <v>ITI</v>
          </cell>
          <cell r="Z1793" t="str">
            <v xml:space="preserve">Electrical </v>
          </cell>
          <cell r="AA1793">
            <v>0</v>
          </cell>
        </row>
        <row r="1794">
          <cell r="B1794" t="str">
            <v>PM2210139</v>
          </cell>
          <cell r="C1794" t="str">
            <v>Production</v>
          </cell>
          <cell r="D1794" t="str">
            <v>Tire Building</v>
          </cell>
          <cell r="E1794">
            <v>0</v>
          </cell>
          <cell r="F1794" t="str">
            <v>CW Operator</v>
          </cell>
          <cell r="G1794" t="str">
            <v>Skilled</v>
          </cell>
          <cell r="H1794">
            <v>44865</v>
          </cell>
          <cell r="I1794">
            <v>45075</v>
          </cell>
          <cell r="J1794">
            <v>0</v>
          </cell>
          <cell r="K1794" t="str">
            <v>Pavan Sharma</v>
          </cell>
          <cell r="L1794">
            <v>27.410958904109588</v>
          </cell>
          <cell r="M1794">
            <v>35297</v>
          </cell>
          <cell r="N1794">
            <v>8319931732</v>
          </cell>
          <cell r="O1794">
            <v>0</v>
          </cell>
          <cell r="P1794" t="str">
            <v>Virendra</v>
          </cell>
          <cell r="Q1794">
            <v>0</v>
          </cell>
          <cell r="R1794" t="str">
            <v>Father</v>
          </cell>
          <cell r="S1794" t="str">
            <v>Guddi</v>
          </cell>
          <cell r="T1794" t="str">
            <v>Sanand,Ahmedabad-382110</v>
          </cell>
          <cell r="U1794" t="str">
            <v>Gird,Gwalior,MP-474005</v>
          </cell>
          <cell r="V1794">
            <v>0</v>
          </cell>
          <cell r="W1794">
            <v>580961135106</v>
          </cell>
          <cell r="X1794">
            <v>0</v>
          </cell>
          <cell r="Y1794" t="str">
            <v>ITI</v>
          </cell>
          <cell r="Z1794" t="str">
            <v>Welder</v>
          </cell>
          <cell r="AA1794">
            <v>0</v>
          </cell>
        </row>
        <row r="1795">
          <cell r="B1795" t="str">
            <v>PM2210140</v>
          </cell>
          <cell r="C1795" t="str">
            <v>Production</v>
          </cell>
          <cell r="D1795" t="str">
            <v>Extrusion</v>
          </cell>
          <cell r="E1795">
            <v>0</v>
          </cell>
          <cell r="F1795" t="str">
            <v>CW Operator</v>
          </cell>
          <cell r="G1795" t="str">
            <v>Skilled</v>
          </cell>
          <cell r="H1795">
            <v>44865</v>
          </cell>
          <cell r="I1795">
            <v>0</v>
          </cell>
          <cell r="J1795">
            <v>0</v>
          </cell>
          <cell r="K1795" t="str">
            <v>Akash Kumar N.</v>
          </cell>
          <cell r="L1795">
            <v>23.906849315068492</v>
          </cell>
          <cell r="M1795">
            <v>36576</v>
          </cell>
          <cell r="N1795">
            <v>9548605636</v>
          </cell>
          <cell r="O1795">
            <v>0</v>
          </cell>
          <cell r="P1795" t="str">
            <v>Nawabsingh</v>
          </cell>
          <cell r="Q1795">
            <v>7830724748</v>
          </cell>
          <cell r="R1795" t="str">
            <v>Father</v>
          </cell>
          <cell r="S1795" t="str">
            <v>Bobydevi</v>
          </cell>
          <cell r="T1795" t="str">
            <v>Sanand,Ahmedabad-382110</v>
          </cell>
          <cell r="U1795" t="str">
            <v>Tawalpur,Kasganj,UP-207123</v>
          </cell>
          <cell r="V1795">
            <v>0</v>
          </cell>
          <cell r="W1795">
            <v>411190538393</v>
          </cell>
          <cell r="X1795">
            <v>0</v>
          </cell>
          <cell r="Y1795" t="str">
            <v>ITI</v>
          </cell>
          <cell r="Z1795" t="str">
            <v xml:space="preserve">Electrical </v>
          </cell>
          <cell r="AA1795">
            <v>0</v>
          </cell>
        </row>
        <row r="1796">
          <cell r="B1796" t="str">
            <v>PM2210141</v>
          </cell>
          <cell r="C1796" t="str">
            <v>Production</v>
          </cell>
          <cell r="D1796" t="str">
            <v>Extrusion</v>
          </cell>
          <cell r="E1796">
            <v>0</v>
          </cell>
          <cell r="F1796" t="str">
            <v>CW Operator</v>
          </cell>
          <cell r="G1796" t="str">
            <v>Skilled</v>
          </cell>
          <cell r="H1796">
            <v>44865</v>
          </cell>
          <cell r="I1796">
            <v>44966</v>
          </cell>
          <cell r="J1796">
            <v>0</v>
          </cell>
          <cell r="K1796" t="str">
            <v>Niranjan Sharma</v>
          </cell>
          <cell r="L1796">
            <v>25.712328767123289</v>
          </cell>
          <cell r="M1796">
            <v>35917</v>
          </cell>
          <cell r="N1796">
            <v>6204353595</v>
          </cell>
          <cell r="O1796" t="str">
            <v>niranjanatdc@gmail.com</v>
          </cell>
          <cell r="P1796" t="str">
            <v>Shanker</v>
          </cell>
          <cell r="Q1796">
            <v>9987597344</v>
          </cell>
          <cell r="R1796" t="str">
            <v>Father</v>
          </cell>
          <cell r="S1796" t="str">
            <v>Sitadevi</v>
          </cell>
          <cell r="T1796" t="str">
            <v>Sanand,Ahmedabad-382110</v>
          </cell>
          <cell r="U1796" t="str">
            <v>Kasathi,Gariya,Deoghar,Jharkhand-815353</v>
          </cell>
          <cell r="V1796">
            <v>0</v>
          </cell>
          <cell r="W1796">
            <v>399468390436</v>
          </cell>
          <cell r="X1796">
            <v>0</v>
          </cell>
          <cell r="Y1796" t="str">
            <v>ITI</v>
          </cell>
          <cell r="Z1796" t="str">
            <v>Welder</v>
          </cell>
          <cell r="AA1796">
            <v>0</v>
          </cell>
        </row>
        <row r="1797">
          <cell r="B1797" t="str">
            <v>PM2210142</v>
          </cell>
          <cell r="C1797" t="str">
            <v>Production</v>
          </cell>
          <cell r="D1797" t="str">
            <v>Extrusion</v>
          </cell>
          <cell r="E1797">
            <v>0</v>
          </cell>
          <cell r="F1797" t="str">
            <v>CW Operator</v>
          </cell>
          <cell r="G1797" t="str">
            <v>Skilled</v>
          </cell>
          <cell r="H1797">
            <v>44865</v>
          </cell>
          <cell r="I1797">
            <v>45143</v>
          </cell>
          <cell r="J1797">
            <v>0</v>
          </cell>
          <cell r="K1797" t="str">
            <v>Arumkumar Ram</v>
          </cell>
          <cell r="L1797">
            <v>30.268493150684932</v>
          </cell>
          <cell r="M1797">
            <v>34254</v>
          </cell>
          <cell r="N1797">
            <v>7766885900</v>
          </cell>
          <cell r="O1797">
            <v>0</v>
          </cell>
          <cell r="P1797" t="str">
            <v>Ramchandra</v>
          </cell>
          <cell r="Q1797">
            <v>0</v>
          </cell>
          <cell r="R1797" t="str">
            <v>Father</v>
          </cell>
          <cell r="S1797" t="str">
            <v>Saleharidevi</v>
          </cell>
          <cell r="T1797" t="str">
            <v>Sanand,Ahmedabad-382110</v>
          </cell>
          <cell r="U1797" t="str">
            <v>Paiga kala,Chhapra,Bihar-841218</v>
          </cell>
          <cell r="V1797">
            <v>0</v>
          </cell>
          <cell r="W1797">
            <v>705530108326</v>
          </cell>
          <cell r="X1797">
            <v>0</v>
          </cell>
          <cell r="Y1797" t="str">
            <v>ITI</v>
          </cell>
          <cell r="Z1797" t="str">
            <v>Fitter</v>
          </cell>
          <cell r="AA1797">
            <v>0</v>
          </cell>
        </row>
        <row r="1798">
          <cell r="B1798" t="str">
            <v>PM2210143</v>
          </cell>
          <cell r="C1798" t="str">
            <v>Production</v>
          </cell>
          <cell r="D1798" t="str">
            <v>Extrusion</v>
          </cell>
          <cell r="E1798">
            <v>0</v>
          </cell>
          <cell r="F1798" t="str">
            <v>CW Operator</v>
          </cell>
          <cell r="G1798" t="str">
            <v>Skilled</v>
          </cell>
          <cell r="H1798">
            <v>44865</v>
          </cell>
          <cell r="I1798">
            <v>0</v>
          </cell>
          <cell r="J1798">
            <v>0</v>
          </cell>
          <cell r="K1798" t="str">
            <v>AkashKumar K.Sharma</v>
          </cell>
          <cell r="L1798">
            <v>20.602739726027398</v>
          </cell>
          <cell r="M1798">
            <v>37782</v>
          </cell>
          <cell r="N1798">
            <v>9867261567</v>
          </cell>
          <cell r="O1798">
            <v>0</v>
          </cell>
          <cell r="P1798" t="str">
            <v>Kunjlal</v>
          </cell>
          <cell r="Q1798">
            <v>8521700240</v>
          </cell>
          <cell r="R1798" t="str">
            <v>Father</v>
          </cell>
          <cell r="S1798" t="str">
            <v>Radhadevi</v>
          </cell>
          <cell r="T1798" t="str">
            <v>Sanand,Ahmedabad-382110</v>
          </cell>
          <cell r="U1798" t="str">
            <v>Nawadih,Giridih,Jharkhand-825322</v>
          </cell>
          <cell r="V1798">
            <v>0</v>
          </cell>
          <cell r="W1798">
            <v>979496074052</v>
          </cell>
          <cell r="X1798">
            <v>0</v>
          </cell>
          <cell r="Y1798" t="str">
            <v>ITI</v>
          </cell>
          <cell r="Z1798" t="str">
            <v>Fitter</v>
          </cell>
          <cell r="AA1798">
            <v>0</v>
          </cell>
        </row>
        <row r="1799">
          <cell r="B1799" t="str">
            <v>PM2210144</v>
          </cell>
          <cell r="C1799" t="str">
            <v>Production</v>
          </cell>
          <cell r="D1799" t="str">
            <v>Extrusion</v>
          </cell>
          <cell r="E1799">
            <v>0</v>
          </cell>
          <cell r="F1799" t="str">
            <v>CW Operator</v>
          </cell>
          <cell r="G1799" t="str">
            <v>Skilled</v>
          </cell>
          <cell r="H1799">
            <v>44865</v>
          </cell>
          <cell r="I1799">
            <v>0</v>
          </cell>
          <cell r="J1799">
            <v>0</v>
          </cell>
          <cell r="K1799" t="str">
            <v>Suresh Mandal</v>
          </cell>
          <cell r="L1799">
            <v>20.698630136986303</v>
          </cell>
          <cell r="M1799">
            <v>37747</v>
          </cell>
          <cell r="N1799">
            <v>8434511071</v>
          </cell>
          <cell r="O1799">
            <v>0</v>
          </cell>
          <cell r="P1799" t="str">
            <v>Mohan</v>
          </cell>
          <cell r="Q1799">
            <v>7858935422</v>
          </cell>
          <cell r="R1799" t="str">
            <v>Father</v>
          </cell>
          <cell r="S1799" t="str">
            <v>Koshalya</v>
          </cell>
          <cell r="T1799" t="str">
            <v>Sanand,Ahmedabad-382110</v>
          </cell>
          <cell r="U1799" t="str">
            <v>Jhagrahi,Dhanbad,Jharkhand,828125</v>
          </cell>
          <cell r="V1799">
            <v>0</v>
          </cell>
          <cell r="W1799">
            <v>942942092583</v>
          </cell>
          <cell r="X1799">
            <v>0</v>
          </cell>
          <cell r="Y1799" t="str">
            <v>ITI</v>
          </cell>
          <cell r="Z1799" t="str">
            <v>Fitter</v>
          </cell>
          <cell r="AA1799">
            <v>0</v>
          </cell>
        </row>
        <row r="1800">
          <cell r="B1800" t="str">
            <v>PM2210145</v>
          </cell>
          <cell r="C1800" t="str">
            <v>Production</v>
          </cell>
          <cell r="D1800" t="str">
            <v>Extrusion</v>
          </cell>
          <cell r="E1800">
            <v>0</v>
          </cell>
          <cell r="F1800" t="str">
            <v>CW Operator</v>
          </cell>
          <cell r="G1800" t="str">
            <v>Skilled</v>
          </cell>
          <cell r="H1800">
            <v>44865</v>
          </cell>
          <cell r="I1800">
            <v>44921</v>
          </cell>
          <cell r="J1800">
            <v>0</v>
          </cell>
          <cell r="K1800" t="str">
            <v>Ashad D. Pathan</v>
          </cell>
          <cell r="L1800">
            <v>27.594520547945205</v>
          </cell>
          <cell r="M1800">
            <v>35230</v>
          </cell>
          <cell r="N1800">
            <v>9316645375</v>
          </cell>
          <cell r="O1800" t="str">
            <v>ashadpathan096@gmail.com</v>
          </cell>
          <cell r="P1800" t="str">
            <v>Dilaver</v>
          </cell>
          <cell r="Q1800">
            <v>9879147081</v>
          </cell>
          <cell r="R1800" t="str">
            <v>Father</v>
          </cell>
          <cell r="S1800" t="str">
            <v>Sakera bibi</v>
          </cell>
          <cell r="T1800" t="str">
            <v>Sanand,Ahmedabad-382110</v>
          </cell>
          <cell r="U1800" t="str">
            <v>Lal Mandva,Kapadvanj,Kheda,Gujarat-287650</v>
          </cell>
          <cell r="V1800">
            <v>0</v>
          </cell>
          <cell r="W1800">
            <v>423942850400</v>
          </cell>
          <cell r="X1800">
            <v>0</v>
          </cell>
          <cell r="Y1800" t="str">
            <v>ITI</v>
          </cell>
          <cell r="Z1800" t="str">
            <v>Welder</v>
          </cell>
          <cell r="AA1800">
            <v>0</v>
          </cell>
        </row>
        <row r="1801">
          <cell r="B1801" t="str">
            <v>PM2210146</v>
          </cell>
          <cell r="C1801" t="str">
            <v>Production</v>
          </cell>
          <cell r="D1801" t="str">
            <v>Calender</v>
          </cell>
          <cell r="E1801">
            <v>0</v>
          </cell>
          <cell r="F1801" t="str">
            <v>CW Operator</v>
          </cell>
          <cell r="G1801" t="str">
            <v>Skilled</v>
          </cell>
          <cell r="H1801">
            <v>44865</v>
          </cell>
          <cell r="I1801">
            <v>45001</v>
          </cell>
          <cell r="J1801">
            <v>0</v>
          </cell>
          <cell r="K1801" t="str">
            <v>Shashi Bhushan</v>
          </cell>
          <cell r="L1801">
            <v>28.873972602739727</v>
          </cell>
          <cell r="M1801">
            <v>34763</v>
          </cell>
          <cell r="N1801">
            <v>8294195573</v>
          </cell>
          <cell r="O1801" t="str">
            <v>shashivaishali1@gmail.com</v>
          </cell>
          <cell r="P1801" t="str">
            <v>Jaylal</v>
          </cell>
          <cell r="Q1801">
            <v>0</v>
          </cell>
          <cell r="R1801" t="str">
            <v>Father</v>
          </cell>
          <cell r="S1801" t="str">
            <v>Mintadevi</v>
          </cell>
          <cell r="T1801" t="str">
            <v>Sanand,Ahmedabad-382110</v>
          </cell>
          <cell r="U1801" t="str">
            <v>Sahbajpur,Purina,Bihar-843102</v>
          </cell>
          <cell r="V1801">
            <v>0</v>
          </cell>
          <cell r="W1801">
            <v>841128119851</v>
          </cell>
          <cell r="X1801">
            <v>0</v>
          </cell>
          <cell r="Y1801" t="str">
            <v>ITI</v>
          </cell>
          <cell r="Z1801" t="str">
            <v xml:space="preserve">Electrical </v>
          </cell>
          <cell r="AA1801">
            <v>0</v>
          </cell>
        </row>
        <row r="1802">
          <cell r="B1802" t="str">
            <v>PM2210147</v>
          </cell>
          <cell r="C1802" t="str">
            <v>Production</v>
          </cell>
          <cell r="D1802" t="str">
            <v>Curing</v>
          </cell>
          <cell r="E1802">
            <v>0</v>
          </cell>
          <cell r="F1802" t="str">
            <v>CW Operator</v>
          </cell>
          <cell r="G1802" t="str">
            <v>Skilled</v>
          </cell>
          <cell r="H1802">
            <v>44865</v>
          </cell>
          <cell r="I1802">
            <v>44896</v>
          </cell>
          <cell r="J1802">
            <v>0</v>
          </cell>
          <cell r="K1802" t="str">
            <v>Amitkumar Das</v>
          </cell>
          <cell r="L1802">
            <v>22.950684931506849</v>
          </cell>
          <cell r="M1802">
            <v>36925</v>
          </cell>
          <cell r="N1802">
            <v>9661148671</v>
          </cell>
          <cell r="O1802">
            <v>0</v>
          </cell>
          <cell r="P1802" t="str">
            <v>Visheshwar</v>
          </cell>
          <cell r="Q1802">
            <v>0</v>
          </cell>
          <cell r="R1802" t="str">
            <v>Father</v>
          </cell>
          <cell r="S1802">
            <v>0</v>
          </cell>
          <cell r="T1802" t="str">
            <v>Sanand,Ahmedabad-382110</v>
          </cell>
          <cell r="U1802" t="str">
            <v>Giridih,Jharkhand-815301</v>
          </cell>
          <cell r="V1802">
            <v>0</v>
          </cell>
          <cell r="W1802">
            <v>695826467078</v>
          </cell>
          <cell r="X1802">
            <v>0</v>
          </cell>
          <cell r="Y1802" t="str">
            <v>ITI</v>
          </cell>
          <cell r="Z1802" t="str">
            <v xml:space="preserve">Electrical </v>
          </cell>
          <cell r="AA1802">
            <v>0</v>
          </cell>
        </row>
        <row r="1803">
          <cell r="B1803" t="str">
            <v>PM2210148</v>
          </cell>
          <cell r="C1803" t="str">
            <v>Production</v>
          </cell>
          <cell r="D1803" t="str">
            <v>Curing</v>
          </cell>
          <cell r="E1803">
            <v>0</v>
          </cell>
          <cell r="F1803" t="str">
            <v>CW Operator</v>
          </cell>
          <cell r="G1803" t="str">
            <v>Skilled</v>
          </cell>
          <cell r="H1803">
            <v>44865</v>
          </cell>
          <cell r="I1803">
            <v>44902</v>
          </cell>
          <cell r="J1803">
            <v>0</v>
          </cell>
          <cell r="K1803" t="str">
            <v>Arjookumar Upadhyay</v>
          </cell>
          <cell r="L1803">
            <v>26.169863013698631</v>
          </cell>
          <cell r="M1803">
            <v>35750</v>
          </cell>
          <cell r="N1803">
            <v>9199038292</v>
          </cell>
          <cell r="O1803" t="str">
            <v>arjooupadhyay1997@gmail.com</v>
          </cell>
          <cell r="P1803" t="str">
            <v>Lakshmikant</v>
          </cell>
          <cell r="Q1803">
            <v>0</v>
          </cell>
          <cell r="R1803" t="str">
            <v>Father</v>
          </cell>
          <cell r="S1803" t="str">
            <v>Bagamanidevi</v>
          </cell>
          <cell r="T1803" t="str">
            <v>Sanand,Ahmedabad-382110</v>
          </cell>
          <cell r="U1803" t="str">
            <v>Parao,Varansi,UP-221001</v>
          </cell>
          <cell r="V1803">
            <v>0</v>
          </cell>
          <cell r="W1803">
            <v>880753486536</v>
          </cell>
          <cell r="X1803">
            <v>0</v>
          </cell>
          <cell r="Y1803" t="str">
            <v>ITI</v>
          </cell>
          <cell r="Z1803" t="str">
            <v>Fitter</v>
          </cell>
          <cell r="AA1803">
            <v>0</v>
          </cell>
        </row>
        <row r="1804">
          <cell r="B1804" t="str">
            <v>PM2210149</v>
          </cell>
          <cell r="C1804" t="str">
            <v>Production</v>
          </cell>
          <cell r="D1804" t="str">
            <v>Calender</v>
          </cell>
          <cell r="E1804">
            <v>0</v>
          </cell>
          <cell r="F1804" t="str">
            <v>CW Operator</v>
          </cell>
          <cell r="G1804" t="str">
            <v>Skilled</v>
          </cell>
          <cell r="H1804">
            <v>44865</v>
          </cell>
          <cell r="I1804">
            <v>45084</v>
          </cell>
          <cell r="J1804">
            <v>0</v>
          </cell>
          <cell r="K1804" t="str">
            <v>Vaghela Dashrathbhai</v>
          </cell>
          <cell r="L1804">
            <v>28.553424657534247</v>
          </cell>
          <cell r="M1804">
            <v>34880</v>
          </cell>
          <cell r="N1804">
            <v>7359116561</v>
          </cell>
          <cell r="O1804" t="str">
            <v>dashratvaghela51@gmail.com</v>
          </cell>
          <cell r="P1804" t="str">
            <v>Rameshbhai</v>
          </cell>
          <cell r="Q1804">
            <v>0</v>
          </cell>
          <cell r="R1804" t="str">
            <v>Father</v>
          </cell>
          <cell r="S1804" t="str">
            <v>Manguben</v>
          </cell>
          <cell r="T1804" t="str">
            <v>Sanand,Ahmedabad-382110</v>
          </cell>
          <cell r="U1804" t="str">
            <v>Vadol,kapadvanj,Kheda-387640</v>
          </cell>
          <cell r="V1804">
            <v>0</v>
          </cell>
          <cell r="W1804">
            <v>274019078006</v>
          </cell>
          <cell r="X1804">
            <v>0</v>
          </cell>
          <cell r="Y1804" t="str">
            <v>ITI</v>
          </cell>
          <cell r="Z1804" t="str">
            <v>Diesel Mechanic</v>
          </cell>
          <cell r="AA1804">
            <v>0</v>
          </cell>
        </row>
        <row r="1805">
          <cell r="B1805" t="str">
            <v>R2206001</v>
          </cell>
          <cell r="C1805" t="str">
            <v>Production</v>
          </cell>
          <cell r="D1805" t="str">
            <v>Extrusion</v>
          </cell>
          <cell r="E1805">
            <v>0</v>
          </cell>
          <cell r="F1805" t="str">
            <v>CW Operator</v>
          </cell>
          <cell r="G1805" t="str">
            <v>Skilled</v>
          </cell>
          <cell r="H1805">
            <v>44721</v>
          </cell>
          <cell r="I1805">
            <v>44873</v>
          </cell>
          <cell r="J1805">
            <v>0</v>
          </cell>
          <cell r="K1805" t="str">
            <v>Prajapati Dhaval</v>
          </cell>
          <cell r="L1805">
            <v>26.983561643835618</v>
          </cell>
          <cell r="M1805">
            <v>35138</v>
          </cell>
          <cell r="N1805">
            <v>9408442006</v>
          </cell>
          <cell r="O1805" t="str">
            <v>prajapatidhavalkumar91@gmail.com</v>
          </cell>
          <cell r="P1805" t="str">
            <v>Narendrabhai</v>
          </cell>
          <cell r="Q1805">
            <v>9428962728</v>
          </cell>
          <cell r="R1805" t="str">
            <v>Father</v>
          </cell>
          <cell r="S1805">
            <v>0</v>
          </cell>
          <cell r="T1805" t="str">
            <v>Sanand, Ahmedabad, Gujarat - 382110</v>
          </cell>
          <cell r="U1805" t="str">
            <v>Yogeshwar Socicty,Choila Road,Bayad</v>
          </cell>
          <cell r="V1805">
            <v>0</v>
          </cell>
          <cell r="W1805" t="str">
            <v>380151312600</v>
          </cell>
          <cell r="X1805">
            <v>0</v>
          </cell>
          <cell r="Y1805" t="str">
            <v>ITI</v>
          </cell>
          <cell r="Z1805" t="str">
            <v>Electrical</v>
          </cell>
          <cell r="AA1805" t="str">
            <v>Fresher</v>
          </cell>
        </row>
        <row r="1806">
          <cell r="B1806" t="str">
            <v>R2206002</v>
          </cell>
          <cell r="C1806" t="str">
            <v>Production</v>
          </cell>
          <cell r="D1806" t="str">
            <v>Extrusion</v>
          </cell>
          <cell r="E1806">
            <v>0</v>
          </cell>
          <cell r="F1806" t="str">
            <v>CW Operator</v>
          </cell>
          <cell r="G1806" t="str">
            <v>Skilled</v>
          </cell>
          <cell r="H1806">
            <v>44721</v>
          </cell>
          <cell r="I1806">
            <v>44733</v>
          </cell>
          <cell r="J1806">
            <v>0</v>
          </cell>
          <cell r="K1806" t="str">
            <v>Ram Birla</v>
          </cell>
          <cell r="L1806">
            <v>23.30958904109589</v>
          </cell>
          <cell r="M1806">
            <v>36479</v>
          </cell>
          <cell r="N1806">
            <v>6260155023</v>
          </cell>
          <cell r="O1806" t="str">
            <v>birlaram87@Gmail.Com</v>
          </cell>
          <cell r="P1806" t="str">
            <v>Bala Kumar</v>
          </cell>
          <cell r="Q1806">
            <v>6260155023</v>
          </cell>
          <cell r="R1806" t="str">
            <v>Father</v>
          </cell>
          <cell r="S1806">
            <v>0</v>
          </cell>
          <cell r="T1806" t="str">
            <v>Bol Gam, Sanand GIDC</v>
          </cell>
          <cell r="U1806" t="str">
            <v>Ward No 1,Mortakka Mafi,Po:Mortakka,Thehasil,Punasa,Di:Khanwa,M.P</v>
          </cell>
          <cell r="V1806">
            <v>0</v>
          </cell>
          <cell r="W1806" t="str">
            <v>859155817168</v>
          </cell>
          <cell r="X1806">
            <v>0</v>
          </cell>
          <cell r="Y1806" t="str">
            <v>ITI</v>
          </cell>
          <cell r="Z1806" t="str">
            <v>Electrician</v>
          </cell>
          <cell r="AA1806" t="str">
            <v>1 Year</v>
          </cell>
        </row>
        <row r="1807">
          <cell r="B1807" t="str">
            <v>R2206003</v>
          </cell>
          <cell r="C1807" t="str">
            <v>Production</v>
          </cell>
          <cell r="D1807" t="str">
            <v>Tire Building</v>
          </cell>
          <cell r="E1807">
            <v>0</v>
          </cell>
          <cell r="F1807" t="str">
            <v>CW Operator</v>
          </cell>
          <cell r="G1807" t="str">
            <v>Skilled</v>
          </cell>
          <cell r="H1807">
            <v>44721</v>
          </cell>
          <cell r="I1807">
            <v>44847</v>
          </cell>
          <cell r="J1807">
            <v>0</v>
          </cell>
          <cell r="K1807" t="str">
            <v>Nayi Govidkumar</v>
          </cell>
          <cell r="L1807">
            <v>28.80821917808219</v>
          </cell>
          <cell r="M1807">
            <v>34472</v>
          </cell>
          <cell r="N1807">
            <v>9265710644</v>
          </cell>
          <cell r="O1807" t="str">
            <v>nayigovind8980@gmail.com</v>
          </cell>
          <cell r="P1807" t="str">
            <v>Jayantibhai</v>
          </cell>
          <cell r="Q1807">
            <v>9265710644</v>
          </cell>
          <cell r="R1807" t="str">
            <v>Father</v>
          </cell>
          <cell r="S1807">
            <v>0</v>
          </cell>
          <cell r="T1807" t="str">
            <v>Sanand, Ahmedabad, Gujarat - 382110</v>
          </cell>
          <cell r="U1807" t="str">
            <v>Valand Fali,Himmatnagar,Bavsar,Sabarkantha,Gujarat</v>
          </cell>
          <cell r="V1807">
            <v>0</v>
          </cell>
          <cell r="W1807" t="str">
            <v>949999649261</v>
          </cell>
          <cell r="X1807">
            <v>0</v>
          </cell>
          <cell r="Y1807" t="str">
            <v>ITI</v>
          </cell>
          <cell r="Z1807" t="str">
            <v>Surveyor</v>
          </cell>
          <cell r="AA1807" t="str">
            <v>Fresher</v>
          </cell>
        </row>
        <row r="1808">
          <cell r="B1808" t="str">
            <v>R2206004</v>
          </cell>
          <cell r="C1808" t="str">
            <v>Production</v>
          </cell>
          <cell r="D1808" t="str">
            <v>Tire Building</v>
          </cell>
          <cell r="E1808">
            <v>0</v>
          </cell>
          <cell r="F1808" t="str">
            <v>CW Operator</v>
          </cell>
          <cell r="G1808" t="str">
            <v>Skilled</v>
          </cell>
          <cell r="H1808">
            <v>44721</v>
          </cell>
          <cell r="I1808">
            <v>44733</v>
          </cell>
          <cell r="J1808">
            <v>0</v>
          </cell>
          <cell r="K1808" t="str">
            <v>Parmar Jaydeepsinh</v>
          </cell>
          <cell r="L1808">
            <v>27.950684931506849</v>
          </cell>
          <cell r="M1808">
            <v>34785</v>
          </cell>
          <cell r="N1808">
            <v>6354195807</v>
          </cell>
          <cell r="O1808">
            <v>0</v>
          </cell>
          <cell r="P1808" t="str">
            <v>Kanabhai</v>
          </cell>
          <cell r="Q1808">
            <v>6354195807</v>
          </cell>
          <cell r="R1808" t="str">
            <v>Father</v>
          </cell>
          <cell r="S1808">
            <v>0</v>
          </cell>
          <cell r="T1808" t="str">
            <v>Sanand, Ahmedabad, Gujarat - 382110</v>
          </cell>
          <cell r="U1808" t="str">
            <v>Vadi Vistar,Ghumli,Khera,Junagadh,Gujarat</v>
          </cell>
          <cell r="V1808">
            <v>0</v>
          </cell>
          <cell r="W1808" t="str">
            <v>430157463036</v>
          </cell>
          <cell r="X1808">
            <v>0</v>
          </cell>
          <cell r="Y1808" t="str">
            <v>ITI</v>
          </cell>
          <cell r="Z1808" t="str">
            <v>Electrician</v>
          </cell>
          <cell r="AA1808" t="str">
            <v>Fresher</v>
          </cell>
        </row>
        <row r="1809">
          <cell r="B1809" t="str">
            <v>R2206005</v>
          </cell>
          <cell r="C1809" t="str">
            <v>Production</v>
          </cell>
          <cell r="D1809" t="str">
            <v>Tire Building</v>
          </cell>
          <cell r="E1809">
            <v>0</v>
          </cell>
          <cell r="F1809" t="str">
            <v>CW Operator</v>
          </cell>
          <cell r="G1809" t="str">
            <v>Skilled</v>
          </cell>
          <cell r="H1809">
            <v>44721</v>
          </cell>
          <cell r="I1809">
            <v>44754</v>
          </cell>
          <cell r="J1809">
            <v>0</v>
          </cell>
          <cell r="K1809" t="str">
            <v>Bhupendra Salunke</v>
          </cell>
          <cell r="L1809">
            <v>26.460273972602739</v>
          </cell>
          <cell r="M1809">
            <v>35329</v>
          </cell>
          <cell r="N1809">
            <v>7057389516</v>
          </cell>
          <cell r="O1809" t="str">
            <v>Basolunke1996@Gmail.Com</v>
          </cell>
          <cell r="P1809" t="str">
            <v>Anil</v>
          </cell>
          <cell r="Q1809">
            <v>7057389516</v>
          </cell>
          <cell r="R1809" t="str">
            <v>Father</v>
          </cell>
          <cell r="S1809">
            <v>0</v>
          </cell>
          <cell r="T1809" t="str">
            <v>Sanand, Ahmedabad, Gujarat - 382110</v>
          </cell>
          <cell r="U1809" t="str">
            <v xml:space="preserve">At Post Torkheda Maharashtra </v>
          </cell>
          <cell r="V1809">
            <v>0</v>
          </cell>
          <cell r="W1809" t="str">
            <v>840806252748</v>
          </cell>
          <cell r="X1809">
            <v>0</v>
          </cell>
          <cell r="Y1809" t="str">
            <v xml:space="preserve">ITI </v>
          </cell>
          <cell r="Z1809" t="str">
            <v>Fitter</v>
          </cell>
          <cell r="AA1809" t="str">
            <v>2 Year</v>
          </cell>
        </row>
        <row r="1810">
          <cell r="B1810" t="str">
            <v>R2206006</v>
          </cell>
          <cell r="C1810" t="str">
            <v>Production</v>
          </cell>
          <cell r="D1810" t="str">
            <v>Extrusion</v>
          </cell>
          <cell r="E1810">
            <v>0</v>
          </cell>
          <cell r="F1810" t="str">
            <v>CW Operator</v>
          </cell>
          <cell r="G1810" t="str">
            <v>Skilled</v>
          </cell>
          <cell r="H1810">
            <v>44721</v>
          </cell>
          <cell r="I1810">
            <v>0</v>
          </cell>
          <cell r="J1810">
            <v>0</v>
          </cell>
          <cell r="K1810" t="str">
            <v>Vankar Alpitkuma</v>
          </cell>
          <cell r="L1810">
            <v>30.854794520547944</v>
          </cell>
          <cell r="M1810">
            <v>33725</v>
          </cell>
          <cell r="N1810">
            <v>7600247018</v>
          </cell>
          <cell r="O1810" t="str">
            <v>Alpit125@Gmail.Com</v>
          </cell>
          <cell r="P1810" t="str">
            <v>Bhikhabhai</v>
          </cell>
          <cell r="Q1810">
            <v>9700247018</v>
          </cell>
          <cell r="R1810" t="str">
            <v>Father</v>
          </cell>
          <cell r="S1810">
            <v>0</v>
          </cell>
          <cell r="T1810" t="str">
            <v>Sanand, Ahmedabad, Gujarat - 382110</v>
          </cell>
          <cell r="U1810" t="str">
            <v>Vankar Vas,Vaniyad,Arvalli</v>
          </cell>
          <cell r="V1810">
            <v>0</v>
          </cell>
          <cell r="W1810" t="str">
            <v>837735350053</v>
          </cell>
          <cell r="X1810">
            <v>0</v>
          </cell>
          <cell r="Y1810" t="str">
            <v>ITI</v>
          </cell>
          <cell r="Z1810" t="str">
            <v>Mechanic Diesal</v>
          </cell>
          <cell r="AA1810" t="str">
            <v>2 Year</v>
          </cell>
        </row>
        <row r="1811">
          <cell r="B1811" t="str">
            <v>R2206007</v>
          </cell>
          <cell r="C1811" t="str">
            <v>Production</v>
          </cell>
          <cell r="D1811" t="str">
            <v>Tire Building</v>
          </cell>
          <cell r="E1811">
            <v>0</v>
          </cell>
          <cell r="F1811" t="str">
            <v>CW Operator</v>
          </cell>
          <cell r="G1811" t="str">
            <v>Skilled</v>
          </cell>
          <cell r="H1811">
            <v>44721</v>
          </cell>
          <cell r="I1811">
            <v>44866</v>
          </cell>
          <cell r="J1811">
            <v>0</v>
          </cell>
          <cell r="K1811" t="str">
            <v>Katara Vipulkumar</v>
          </cell>
          <cell r="L1811">
            <v>22.893150684931506</v>
          </cell>
          <cell r="M1811">
            <v>36631</v>
          </cell>
          <cell r="N1811">
            <v>8469230826</v>
          </cell>
          <cell r="O1811" t="str">
            <v>Vkatara536@Gmail.Com</v>
          </cell>
          <cell r="P1811" t="str">
            <v>Chaganbhai</v>
          </cell>
          <cell r="Q1811">
            <v>8469230826</v>
          </cell>
          <cell r="R1811" t="str">
            <v>Father</v>
          </cell>
          <cell r="S1811">
            <v>0</v>
          </cell>
          <cell r="T1811" t="str">
            <v>Sanand, Ahmedabad, Gujarat - 382110</v>
          </cell>
          <cell r="U1811" t="str">
            <v>Po;Aafwa,Taluka:Fatehpura,Dahod,Gujarat</v>
          </cell>
          <cell r="V1811">
            <v>0</v>
          </cell>
          <cell r="W1811" t="str">
            <v>484993650592</v>
          </cell>
          <cell r="X1811">
            <v>0</v>
          </cell>
          <cell r="Y1811" t="str">
            <v>ITI</v>
          </cell>
          <cell r="Z1811" t="str">
            <v>Fitter</v>
          </cell>
          <cell r="AA1811" t="str">
            <v>Fresher</v>
          </cell>
        </row>
        <row r="1812">
          <cell r="B1812" t="str">
            <v>R2206008</v>
          </cell>
          <cell r="C1812" t="str">
            <v>Production</v>
          </cell>
          <cell r="D1812" t="str">
            <v>Extrusion</v>
          </cell>
          <cell r="E1812">
            <v>0</v>
          </cell>
          <cell r="F1812" t="str">
            <v>CW Operator</v>
          </cell>
          <cell r="G1812" t="str">
            <v>Skilled</v>
          </cell>
          <cell r="H1812">
            <v>44721</v>
          </cell>
          <cell r="I1812">
            <v>44737</v>
          </cell>
          <cell r="J1812">
            <v>0</v>
          </cell>
          <cell r="K1812" t="str">
            <v>Prajapati Ankitkkumar</v>
          </cell>
          <cell r="L1812">
            <v>28.306849315068494</v>
          </cell>
          <cell r="M1812">
            <v>34655</v>
          </cell>
          <cell r="N1812">
            <v>9099893414</v>
          </cell>
          <cell r="O1812">
            <v>0</v>
          </cell>
          <cell r="P1812" t="str">
            <v>Kanaiyalal</v>
          </cell>
          <cell r="Q1812">
            <v>9099893414</v>
          </cell>
          <cell r="R1812" t="str">
            <v>Father</v>
          </cell>
          <cell r="S1812">
            <v>0</v>
          </cell>
          <cell r="T1812" t="str">
            <v>Sanand, Ahmedabad, Gujarat - 382110</v>
          </cell>
          <cell r="U1812" t="str">
            <v>Salal,Sabarkantha,Gujarat</v>
          </cell>
          <cell r="V1812">
            <v>0</v>
          </cell>
          <cell r="W1812" t="str">
            <v>670933346089</v>
          </cell>
          <cell r="X1812">
            <v>0</v>
          </cell>
          <cell r="Y1812" t="str">
            <v>ITI</v>
          </cell>
          <cell r="Z1812" t="str">
            <v>Electrician</v>
          </cell>
          <cell r="AA1812" t="str">
            <v>Fresher</v>
          </cell>
        </row>
        <row r="1813">
          <cell r="B1813" t="str">
            <v>R2206009</v>
          </cell>
          <cell r="C1813" t="str">
            <v>Production</v>
          </cell>
          <cell r="D1813" t="str">
            <v>Extrusion</v>
          </cell>
          <cell r="E1813">
            <v>0</v>
          </cell>
          <cell r="F1813" t="str">
            <v>CW Operator</v>
          </cell>
          <cell r="G1813" t="str">
            <v>Skilled</v>
          </cell>
          <cell r="H1813">
            <v>44721</v>
          </cell>
          <cell r="I1813">
            <v>44733</v>
          </cell>
          <cell r="J1813">
            <v>0</v>
          </cell>
          <cell r="K1813" t="str">
            <v>Chavda Ravindrakumar Subhashbhai</v>
          </cell>
          <cell r="L1813">
            <v>25.290410958904111</v>
          </cell>
          <cell r="M1813">
            <v>35756</v>
          </cell>
          <cell r="N1813">
            <v>7434958661</v>
          </cell>
          <cell r="O1813">
            <v>0</v>
          </cell>
          <cell r="P1813" t="str">
            <v>Subhashbhai</v>
          </cell>
          <cell r="Q1813">
            <v>7434958661</v>
          </cell>
          <cell r="R1813" t="str">
            <v>Father</v>
          </cell>
          <cell r="S1813">
            <v>0</v>
          </cell>
          <cell r="T1813" t="str">
            <v>Sanand, Ahmedabad, Gujarat - 382110</v>
          </cell>
          <cell r="U1813" t="str">
            <v>Ta: Malpur,Aniyol,Arvalli,Gujarat</v>
          </cell>
          <cell r="V1813">
            <v>0</v>
          </cell>
          <cell r="W1813" t="str">
            <v>916646861103</v>
          </cell>
          <cell r="X1813">
            <v>0</v>
          </cell>
          <cell r="Y1813" t="str">
            <v>ITI</v>
          </cell>
          <cell r="Z1813" t="str">
            <v>Wireman</v>
          </cell>
          <cell r="AA1813" t="str">
            <v>Fresher</v>
          </cell>
        </row>
        <row r="1814">
          <cell r="B1814" t="str">
            <v>R2206010</v>
          </cell>
          <cell r="C1814" t="str">
            <v>Production</v>
          </cell>
          <cell r="D1814" t="str">
            <v>Mixing</v>
          </cell>
          <cell r="E1814">
            <v>0</v>
          </cell>
          <cell r="F1814" t="str">
            <v>CW Operator</v>
          </cell>
          <cell r="G1814" t="str">
            <v>Skilled</v>
          </cell>
          <cell r="H1814">
            <v>44722</v>
          </cell>
          <cell r="I1814">
            <v>44926</v>
          </cell>
          <cell r="J1814">
            <v>0</v>
          </cell>
          <cell r="K1814" t="str">
            <v>Soumyadeb Ban</v>
          </cell>
          <cell r="L1814">
            <v>23.471232876712328</v>
          </cell>
          <cell r="M1814">
            <v>36420</v>
          </cell>
          <cell r="N1814">
            <v>8250587518</v>
          </cell>
          <cell r="O1814" t="str">
            <v>Soumyadeb120@Gmail.Com</v>
          </cell>
          <cell r="P1814" t="str">
            <v>Badal Chandrab</v>
          </cell>
          <cell r="Q1814">
            <v>8250587518</v>
          </cell>
          <cell r="R1814" t="str">
            <v>Father</v>
          </cell>
          <cell r="S1814">
            <v>0</v>
          </cell>
          <cell r="T1814" t="str">
            <v>Sanand Hajarimata Ahmedabad - 382110</v>
          </cell>
          <cell r="U1814" t="str">
            <v>Vill,Nayabasan ,P.O.Akanda,West Bengal</v>
          </cell>
          <cell r="V1814">
            <v>0</v>
          </cell>
          <cell r="W1814" t="str">
            <v>500587900031</v>
          </cell>
          <cell r="X1814">
            <v>0</v>
          </cell>
          <cell r="Y1814" t="str">
            <v>Diploma</v>
          </cell>
          <cell r="Z1814" t="str">
            <v>Electrician</v>
          </cell>
          <cell r="AA1814" t="str">
            <v>Fresher</v>
          </cell>
        </row>
        <row r="1815">
          <cell r="B1815" t="str">
            <v>R2206011</v>
          </cell>
          <cell r="C1815" t="str">
            <v>Production</v>
          </cell>
          <cell r="D1815" t="str">
            <v>Curing</v>
          </cell>
          <cell r="E1815">
            <v>0</v>
          </cell>
          <cell r="F1815" t="str">
            <v>CW Operator</v>
          </cell>
          <cell r="G1815" t="str">
            <v>Skilled</v>
          </cell>
          <cell r="H1815">
            <v>44722</v>
          </cell>
          <cell r="I1815">
            <v>44748</v>
          </cell>
          <cell r="J1815">
            <v>0</v>
          </cell>
          <cell r="K1815" t="str">
            <v>Damor Jayeshbhai Bharatbhai</v>
          </cell>
          <cell r="L1815">
            <v>20.764383561643836</v>
          </cell>
          <cell r="M1815">
            <v>37408</v>
          </cell>
          <cell r="N1815">
            <v>9316179309</v>
          </cell>
          <cell r="O1815" t="str">
            <v>Jayeshdamor744@Gmail.Com</v>
          </cell>
          <cell r="P1815" t="str">
            <v>Bharatbhai</v>
          </cell>
          <cell r="Q1815">
            <v>9879159162</v>
          </cell>
          <cell r="R1815" t="str">
            <v>Father</v>
          </cell>
          <cell r="S1815">
            <v>0</v>
          </cell>
          <cell r="T1815" t="str">
            <v>Sanand Hajarimata Ahmedabad - 382110</v>
          </cell>
          <cell r="U1815" t="str">
            <v>At-Dalelpura Ta-Khanpur Dist Mahisagar</v>
          </cell>
          <cell r="V1815">
            <v>0</v>
          </cell>
          <cell r="W1815" t="str">
            <v>754869910588</v>
          </cell>
          <cell r="X1815">
            <v>0</v>
          </cell>
          <cell r="Y1815" t="str">
            <v>ITI</v>
          </cell>
          <cell r="Z1815" t="str">
            <v>Mechanic Diesal</v>
          </cell>
          <cell r="AA1815" t="str">
            <v>Fresher</v>
          </cell>
        </row>
        <row r="1816">
          <cell r="B1816" t="str">
            <v>R2206012</v>
          </cell>
          <cell r="C1816" t="str">
            <v>Production</v>
          </cell>
          <cell r="D1816" t="str">
            <v>Tire Building</v>
          </cell>
          <cell r="E1816">
            <v>0</v>
          </cell>
          <cell r="F1816" t="str">
            <v>CW Operator</v>
          </cell>
          <cell r="G1816" t="str">
            <v>Skilled</v>
          </cell>
          <cell r="H1816">
            <v>44722</v>
          </cell>
          <cell r="I1816">
            <v>44795</v>
          </cell>
          <cell r="J1816">
            <v>0</v>
          </cell>
          <cell r="K1816" t="str">
            <v>Kolipatel Rameshbhai Godhabhai</v>
          </cell>
          <cell r="L1816">
            <v>25.917808219178081</v>
          </cell>
          <cell r="M1816">
            <v>35527</v>
          </cell>
          <cell r="N1816">
            <v>9081404919</v>
          </cell>
          <cell r="O1816">
            <v>0</v>
          </cell>
          <cell r="P1816" t="str">
            <v>Gidhabhai</v>
          </cell>
          <cell r="Q1816">
            <v>9081404919</v>
          </cell>
          <cell r="R1816" t="str">
            <v>Father</v>
          </cell>
          <cell r="S1816">
            <v>0</v>
          </cell>
          <cell r="T1816" t="str">
            <v xml:space="preserve">Viramgam </v>
          </cell>
          <cell r="U1816" t="str">
            <v>Ramjimandir Vas,Liya,Viramgam,Ahmedabad</v>
          </cell>
          <cell r="V1816">
            <v>0</v>
          </cell>
          <cell r="W1816" t="str">
            <v>460243106573</v>
          </cell>
          <cell r="X1816">
            <v>0</v>
          </cell>
          <cell r="Y1816" t="str">
            <v>ITI</v>
          </cell>
          <cell r="Z1816" t="str">
            <v>Fitter</v>
          </cell>
          <cell r="AA1816" t="str">
            <v>Fresher</v>
          </cell>
        </row>
        <row r="1817">
          <cell r="B1817" t="str">
            <v>R2206013</v>
          </cell>
          <cell r="C1817" t="str">
            <v>Production</v>
          </cell>
          <cell r="D1817" t="str">
            <v>Tire Building</v>
          </cell>
          <cell r="E1817">
            <v>0</v>
          </cell>
          <cell r="F1817" t="str">
            <v>CW Operator</v>
          </cell>
          <cell r="G1817" t="str">
            <v>Skilled</v>
          </cell>
          <cell r="H1817">
            <v>44722</v>
          </cell>
          <cell r="I1817">
            <v>45141</v>
          </cell>
          <cell r="J1817">
            <v>0</v>
          </cell>
          <cell r="K1817" t="str">
            <v>Vikashkumar Vaishya</v>
          </cell>
          <cell r="L1817">
            <v>25.967123287671232</v>
          </cell>
          <cell r="M1817">
            <v>35509</v>
          </cell>
          <cell r="N1817">
            <v>9074998448</v>
          </cell>
          <cell r="O1817" t="str">
            <v>Vikas.Vaishya@Gmail.Com</v>
          </cell>
          <cell r="P1817" t="str">
            <v>Vijaykumar</v>
          </cell>
          <cell r="Q1817">
            <v>9074998448</v>
          </cell>
          <cell r="R1817" t="str">
            <v>Father</v>
          </cell>
          <cell r="S1817">
            <v>0</v>
          </cell>
          <cell r="T1817" t="str">
            <v>Sanand, Ahmedabad, Gujarat - 382110</v>
          </cell>
          <cell r="U1817" t="str">
            <v xml:space="preserve">Virat Nagar Gali No,02 Satng Madhya Pradesh </v>
          </cell>
          <cell r="V1817">
            <v>0</v>
          </cell>
          <cell r="W1817" t="str">
            <v>691144110890</v>
          </cell>
          <cell r="X1817">
            <v>0</v>
          </cell>
          <cell r="Y1817" t="str">
            <v xml:space="preserve">ITI </v>
          </cell>
          <cell r="Z1817" t="str">
            <v>Mechanical</v>
          </cell>
          <cell r="AA1817" t="str">
            <v>Fresher</v>
          </cell>
        </row>
        <row r="1818">
          <cell r="B1818" t="str">
            <v>R2206014</v>
          </cell>
          <cell r="C1818" t="str">
            <v>Production</v>
          </cell>
          <cell r="D1818" t="str">
            <v>Tire Building</v>
          </cell>
          <cell r="E1818">
            <v>0</v>
          </cell>
          <cell r="F1818" t="str">
            <v>CW Operator</v>
          </cell>
          <cell r="G1818" t="str">
            <v>Skilled</v>
          </cell>
          <cell r="H1818">
            <v>44722</v>
          </cell>
          <cell r="I1818">
            <v>44811</v>
          </cell>
          <cell r="J1818">
            <v>0</v>
          </cell>
          <cell r="K1818" t="str">
            <v>Shaunak Saha</v>
          </cell>
          <cell r="L1818">
            <v>25.093150684931508</v>
          </cell>
          <cell r="M1818">
            <v>35828</v>
          </cell>
          <cell r="N1818">
            <v>9140188940</v>
          </cell>
          <cell r="O1818" t="str">
            <v>Shashanksaha362@Gmail.Com</v>
          </cell>
          <cell r="P1818" t="str">
            <v>Abhasaha</v>
          </cell>
          <cell r="Q1818">
            <v>9131203012</v>
          </cell>
          <cell r="R1818" t="str">
            <v>Father</v>
          </cell>
          <cell r="S1818">
            <v>0</v>
          </cell>
          <cell r="T1818" t="str">
            <v>Sanand, Ahmedabad, Gujarat - 382110</v>
          </cell>
          <cell r="U1818" t="str">
            <v>T-50Sector,Obra,Word17,(Up)</v>
          </cell>
          <cell r="V1818">
            <v>0</v>
          </cell>
          <cell r="W1818" t="str">
            <v>297038558842</v>
          </cell>
          <cell r="X1818">
            <v>0</v>
          </cell>
          <cell r="Y1818" t="str">
            <v xml:space="preserve">ITI </v>
          </cell>
          <cell r="Z1818" t="str">
            <v>Mechanical</v>
          </cell>
          <cell r="AA1818" t="str">
            <v>Fresher</v>
          </cell>
        </row>
        <row r="1819">
          <cell r="B1819" t="str">
            <v>R2206015</v>
          </cell>
          <cell r="C1819" t="str">
            <v>Production</v>
          </cell>
          <cell r="D1819" t="str">
            <v>Tire Building</v>
          </cell>
          <cell r="E1819">
            <v>0</v>
          </cell>
          <cell r="F1819" t="str">
            <v>CW Operator</v>
          </cell>
          <cell r="G1819" t="str">
            <v>Skilled</v>
          </cell>
          <cell r="H1819">
            <v>44722</v>
          </cell>
          <cell r="I1819">
            <v>0</v>
          </cell>
          <cell r="J1819">
            <v>0</v>
          </cell>
          <cell r="K1819" t="str">
            <v>Pandar Parvatbhai Lakshmanbhai</v>
          </cell>
          <cell r="L1819">
            <v>26.079452054794519</v>
          </cell>
          <cell r="M1819">
            <v>35468</v>
          </cell>
          <cell r="N1819">
            <v>9327493612</v>
          </cell>
          <cell r="O1819">
            <v>0</v>
          </cell>
          <cell r="P1819" t="str">
            <v>Laxmanbhai</v>
          </cell>
          <cell r="Q1819">
            <v>9327493612</v>
          </cell>
          <cell r="R1819" t="str">
            <v>Father</v>
          </cell>
          <cell r="S1819">
            <v>0</v>
          </cell>
          <cell r="T1819" t="str">
            <v>Sanand, Ahmedabad, Gujarat - 382110</v>
          </cell>
          <cell r="U1819" t="str">
            <v>At Alampur Ta Virpur Dist Mahisagar</v>
          </cell>
          <cell r="V1819">
            <v>0</v>
          </cell>
          <cell r="W1819" t="str">
            <v>719205709387</v>
          </cell>
          <cell r="X1819">
            <v>0</v>
          </cell>
          <cell r="Y1819" t="str">
            <v>ITI</v>
          </cell>
          <cell r="Z1819" t="str">
            <v>Fitter</v>
          </cell>
          <cell r="AA1819" t="str">
            <v>Fresher</v>
          </cell>
        </row>
        <row r="1820">
          <cell r="B1820" t="str">
            <v>R2206016</v>
          </cell>
          <cell r="C1820" t="str">
            <v>Production</v>
          </cell>
          <cell r="D1820" t="str">
            <v>Tire Building</v>
          </cell>
          <cell r="E1820">
            <v>0</v>
          </cell>
          <cell r="F1820" t="str">
            <v>CW Operator</v>
          </cell>
          <cell r="G1820" t="str">
            <v>Skilled</v>
          </cell>
          <cell r="H1820">
            <v>44722</v>
          </cell>
          <cell r="I1820">
            <v>44847</v>
          </cell>
          <cell r="J1820">
            <v>0</v>
          </cell>
          <cell r="K1820" t="str">
            <v>Surpalsinh Ramanbhai Thakor</v>
          </cell>
          <cell r="L1820">
            <v>24.756164383561643</v>
          </cell>
          <cell r="M1820">
            <v>35951</v>
          </cell>
          <cell r="N1820">
            <v>7861976893</v>
          </cell>
          <cell r="O1820" t="str">
            <v>Surpal1268@Gamil.Com</v>
          </cell>
          <cell r="P1820" t="str">
            <v>Ramanbhai</v>
          </cell>
          <cell r="Q1820">
            <v>7861976813</v>
          </cell>
          <cell r="R1820" t="str">
            <v>Father</v>
          </cell>
          <cell r="S1820">
            <v>0</v>
          </cell>
          <cell r="T1820" t="str">
            <v>Sanand, Ahmedabad, Gujarat - 382110</v>
          </cell>
          <cell r="U1820" t="str">
            <v xml:space="preserve">At.Jodhapur Virpur Mahisagar Gujarat </v>
          </cell>
          <cell r="V1820">
            <v>0</v>
          </cell>
          <cell r="W1820" t="str">
            <v>365970553391</v>
          </cell>
          <cell r="X1820">
            <v>0</v>
          </cell>
          <cell r="Y1820" t="str">
            <v>ITI</v>
          </cell>
          <cell r="Z1820" t="str">
            <v>Fitter</v>
          </cell>
          <cell r="AA1820" t="str">
            <v>Fresher</v>
          </cell>
        </row>
        <row r="1821">
          <cell r="B1821" t="str">
            <v>R2206017</v>
          </cell>
          <cell r="C1821" t="str">
            <v>Production</v>
          </cell>
          <cell r="D1821" t="str">
            <v>Tire Building</v>
          </cell>
          <cell r="E1821">
            <v>0</v>
          </cell>
          <cell r="F1821" t="str">
            <v>CW Operator</v>
          </cell>
          <cell r="G1821" t="str">
            <v>Skilled</v>
          </cell>
          <cell r="H1821">
            <v>44722</v>
          </cell>
          <cell r="I1821">
            <v>44748</v>
          </cell>
          <cell r="J1821">
            <v>0</v>
          </cell>
          <cell r="K1821" t="str">
            <v>Kureshi Moin Yusufbhai</v>
          </cell>
          <cell r="L1821">
            <v>24.358904109589041</v>
          </cell>
          <cell r="M1821">
            <v>36096</v>
          </cell>
          <cell r="N1821">
            <v>9723455618</v>
          </cell>
          <cell r="O1821" t="str">
            <v>Kmoin6560@Gmail.Com</v>
          </cell>
          <cell r="P1821" t="str">
            <v>Yusufbhai</v>
          </cell>
          <cell r="Q1821">
            <v>9724766064</v>
          </cell>
          <cell r="R1821" t="str">
            <v>Father</v>
          </cell>
          <cell r="S1821">
            <v>0</v>
          </cell>
          <cell r="T1821" t="str">
            <v xml:space="preserve">Viramgam </v>
          </cell>
          <cell r="U1821" t="str">
            <v>Kasampura ,Viramgam,Ahmedabad,Gujarat</v>
          </cell>
          <cell r="V1821">
            <v>0</v>
          </cell>
          <cell r="W1821" t="str">
            <v>687568209200</v>
          </cell>
          <cell r="X1821">
            <v>0</v>
          </cell>
          <cell r="Y1821" t="str">
            <v>ITI</v>
          </cell>
          <cell r="Z1821" t="str">
            <v>Fitter</v>
          </cell>
          <cell r="AA1821" t="str">
            <v>Fresher</v>
          </cell>
        </row>
        <row r="1822">
          <cell r="B1822" t="str">
            <v>R2206018</v>
          </cell>
          <cell r="C1822" t="str">
            <v>QA</v>
          </cell>
          <cell r="D1822" t="str">
            <v>Quality Control</v>
          </cell>
          <cell r="E1822">
            <v>0</v>
          </cell>
          <cell r="F1822" t="str">
            <v>CW Operator</v>
          </cell>
          <cell r="G1822" t="str">
            <v>Skilled</v>
          </cell>
          <cell r="H1822">
            <v>44722</v>
          </cell>
          <cell r="I1822">
            <v>45079</v>
          </cell>
          <cell r="J1822">
            <v>0</v>
          </cell>
          <cell r="K1822" t="str">
            <v>Ramankumar Gautam</v>
          </cell>
          <cell r="L1822">
            <v>22.745205479452054</v>
          </cell>
          <cell r="M1822">
            <v>36685</v>
          </cell>
          <cell r="N1822">
            <v>6389436779</v>
          </cell>
          <cell r="O1822" t="str">
            <v>Ramankumargautam@.Gmail.Com</v>
          </cell>
          <cell r="P1822" t="str">
            <v>Ashok</v>
          </cell>
          <cell r="Q1822">
            <v>7302690017</v>
          </cell>
          <cell r="R1822" t="str">
            <v>Father</v>
          </cell>
          <cell r="S1822">
            <v>0</v>
          </cell>
          <cell r="T1822" t="str">
            <v>Motipura</v>
          </cell>
          <cell r="U1822" t="str">
            <v>Vill-Rampur Mishrt,Post-Arjundumri,Dist-Kushinagar</v>
          </cell>
          <cell r="V1822">
            <v>0</v>
          </cell>
          <cell r="W1822" t="str">
            <v>912197330581</v>
          </cell>
          <cell r="X1822">
            <v>0</v>
          </cell>
          <cell r="Y1822" t="str">
            <v>Diploma</v>
          </cell>
          <cell r="Z1822" t="str">
            <v>Electrical</v>
          </cell>
          <cell r="AA1822" t="str">
            <v>Fresher</v>
          </cell>
        </row>
        <row r="1823">
          <cell r="B1823" t="str">
            <v>R2206019</v>
          </cell>
          <cell r="C1823" t="str">
            <v>QA</v>
          </cell>
          <cell r="D1823" t="str">
            <v>Quality Control</v>
          </cell>
          <cell r="E1823">
            <v>0</v>
          </cell>
          <cell r="F1823" t="str">
            <v>CW Operator</v>
          </cell>
          <cell r="G1823" t="str">
            <v>Skilled</v>
          </cell>
          <cell r="H1823">
            <v>44722</v>
          </cell>
          <cell r="I1823">
            <v>44733</v>
          </cell>
          <cell r="J1823">
            <v>0</v>
          </cell>
          <cell r="K1823" t="str">
            <v>Achinta Haldev</v>
          </cell>
          <cell r="L1823">
            <v>31.2</v>
          </cell>
          <cell r="M1823">
            <v>33599</v>
          </cell>
          <cell r="N1823">
            <v>9749783458</v>
          </cell>
          <cell r="O1823" t="str">
            <v>Achinta.Halder91@Gmail.Com</v>
          </cell>
          <cell r="P1823" t="str">
            <v>Debdas Halder</v>
          </cell>
          <cell r="Q1823">
            <v>9749783458</v>
          </cell>
          <cell r="R1823" t="str">
            <v>Father</v>
          </cell>
          <cell r="S1823">
            <v>0</v>
          </cell>
          <cell r="T1823" t="str">
            <v>Aagam</v>
          </cell>
          <cell r="U1823" t="str">
            <v>Vill-Paglachandi,P.Oradhakantapur Dist-Nadia West Bangal</v>
          </cell>
          <cell r="V1823">
            <v>0</v>
          </cell>
          <cell r="W1823" t="str">
            <v>889382104397</v>
          </cell>
          <cell r="X1823">
            <v>0</v>
          </cell>
          <cell r="Y1823" t="str">
            <v>Diploma</v>
          </cell>
          <cell r="Z1823" t="str">
            <v>Electrician</v>
          </cell>
          <cell r="AA1823" t="str">
            <v>2 Year</v>
          </cell>
        </row>
        <row r="1824">
          <cell r="B1824" t="str">
            <v>R2206020</v>
          </cell>
          <cell r="C1824" t="str">
            <v>QA</v>
          </cell>
          <cell r="D1824" t="str">
            <v>Quality Control</v>
          </cell>
          <cell r="E1824">
            <v>0</v>
          </cell>
          <cell r="F1824" t="str">
            <v>CW Operator</v>
          </cell>
          <cell r="G1824" t="str">
            <v>Skilled</v>
          </cell>
          <cell r="H1824">
            <v>44722</v>
          </cell>
          <cell r="I1824">
            <v>0</v>
          </cell>
          <cell r="J1824">
            <v>0</v>
          </cell>
          <cell r="K1824" t="str">
            <v>Anilkumar Vinodbhai Gameti</v>
          </cell>
          <cell r="L1824">
            <v>23.55890410958904</v>
          </cell>
          <cell r="M1824">
            <v>36388</v>
          </cell>
          <cell r="N1824">
            <v>7567221959</v>
          </cell>
          <cell r="O1824">
            <v>0</v>
          </cell>
          <cell r="P1824" t="str">
            <v>Vinodbhai</v>
          </cell>
          <cell r="Q1824">
            <v>7567221959</v>
          </cell>
          <cell r="R1824" t="str">
            <v>Father</v>
          </cell>
          <cell r="S1824">
            <v>0</v>
          </cell>
          <cell r="T1824" t="str">
            <v>Sanand, Ahmedabad, Gujarat - 382110</v>
          </cell>
          <cell r="U1824" t="str">
            <v>At-Dholeswar-Ta-Malpur-Dist Arvalli</v>
          </cell>
          <cell r="V1824">
            <v>0</v>
          </cell>
          <cell r="W1824" t="str">
            <v>357293882218</v>
          </cell>
          <cell r="X1824">
            <v>0</v>
          </cell>
          <cell r="Y1824" t="str">
            <v>ITI</v>
          </cell>
          <cell r="Z1824" t="str">
            <v>Electrician</v>
          </cell>
          <cell r="AA1824" t="str">
            <v>Fresher</v>
          </cell>
        </row>
        <row r="1825">
          <cell r="B1825" t="str">
            <v>R2206021</v>
          </cell>
          <cell r="C1825" t="str">
            <v>QA</v>
          </cell>
          <cell r="D1825" t="str">
            <v>Quality Control</v>
          </cell>
          <cell r="E1825">
            <v>0</v>
          </cell>
          <cell r="F1825" t="str">
            <v>CW Operator</v>
          </cell>
          <cell r="G1825" t="str">
            <v>Skilled</v>
          </cell>
          <cell r="H1825">
            <v>44722</v>
          </cell>
          <cell r="I1825">
            <v>44874</v>
          </cell>
          <cell r="J1825">
            <v>0</v>
          </cell>
          <cell r="K1825" t="str">
            <v>Akhilesh Maurya</v>
          </cell>
          <cell r="L1825">
            <v>24.67945205479452</v>
          </cell>
          <cell r="M1825">
            <v>35979</v>
          </cell>
          <cell r="N1825">
            <v>6393646613</v>
          </cell>
          <cell r="O1825" t="str">
            <v>Akhileshma143@Gmail.Com</v>
          </cell>
          <cell r="P1825" t="str">
            <v>Chhangur</v>
          </cell>
          <cell r="Q1825">
            <v>9793503109</v>
          </cell>
          <cell r="R1825" t="str">
            <v>Father</v>
          </cell>
          <cell r="S1825">
            <v>0</v>
          </cell>
          <cell r="T1825" t="str">
            <v>Bol Gam, Sanand GIDC</v>
          </cell>
          <cell r="U1825" t="str">
            <v>Jungle Rasoolpur No 2 Gorkhpur (Up)</v>
          </cell>
          <cell r="V1825">
            <v>0</v>
          </cell>
          <cell r="W1825" t="str">
            <v>831628510446</v>
          </cell>
          <cell r="X1825">
            <v>0</v>
          </cell>
          <cell r="Y1825" t="str">
            <v>ITI</v>
          </cell>
          <cell r="Z1825" t="str">
            <v>Fitter</v>
          </cell>
          <cell r="AA1825" t="str">
            <v>2 Year</v>
          </cell>
        </row>
        <row r="1826">
          <cell r="B1826" t="str">
            <v>R2206022</v>
          </cell>
          <cell r="C1826" t="str">
            <v>QA</v>
          </cell>
          <cell r="D1826" t="str">
            <v>Quality Control</v>
          </cell>
          <cell r="E1826">
            <v>0</v>
          </cell>
          <cell r="F1826" t="str">
            <v>CW Operator</v>
          </cell>
          <cell r="G1826" t="str">
            <v>Skilled</v>
          </cell>
          <cell r="H1826">
            <v>44722</v>
          </cell>
          <cell r="I1826">
            <v>0</v>
          </cell>
          <cell r="J1826">
            <v>0</v>
          </cell>
          <cell r="K1826" t="str">
            <v>Parmar Mahendra S</v>
          </cell>
          <cell r="L1826">
            <v>22.764383561643836</v>
          </cell>
          <cell r="M1826">
            <v>36678</v>
          </cell>
          <cell r="N1826">
            <v>9016880970</v>
          </cell>
          <cell r="O1826" t="str">
            <v>Pm577280@Gmail.Com</v>
          </cell>
          <cell r="P1826" t="str">
            <v>Saybhesinh</v>
          </cell>
          <cell r="Q1826">
            <v>9016880970</v>
          </cell>
          <cell r="R1826" t="str">
            <v>Father</v>
          </cell>
          <cell r="S1826">
            <v>0</v>
          </cell>
          <cell r="T1826" t="str">
            <v>Sanand, Ahmedabad, Gujarat - 382110</v>
          </cell>
          <cell r="U1826" t="str">
            <v>At Champalibay Bar Virpur Dist Mahisagar</v>
          </cell>
          <cell r="V1826">
            <v>0</v>
          </cell>
          <cell r="W1826" t="str">
            <v>751761896322</v>
          </cell>
          <cell r="X1826">
            <v>0</v>
          </cell>
          <cell r="Y1826" t="str">
            <v>ITI</v>
          </cell>
          <cell r="Z1826" t="str">
            <v>COPA</v>
          </cell>
          <cell r="AA1826" t="str">
            <v>Fresher</v>
          </cell>
        </row>
        <row r="1827">
          <cell r="B1827" t="str">
            <v>R2206023</v>
          </cell>
          <cell r="C1827" t="str">
            <v>QA</v>
          </cell>
          <cell r="D1827" t="str">
            <v>Quality Control</v>
          </cell>
          <cell r="E1827">
            <v>0</v>
          </cell>
          <cell r="F1827" t="str">
            <v>CW Operator</v>
          </cell>
          <cell r="G1827" t="str">
            <v>Skilled</v>
          </cell>
          <cell r="H1827">
            <v>44722</v>
          </cell>
          <cell r="I1827">
            <v>45086</v>
          </cell>
          <cell r="J1827">
            <v>0</v>
          </cell>
          <cell r="K1827" t="str">
            <v>Sahilkumar Gautam</v>
          </cell>
          <cell r="L1827">
            <v>20.479452054794521</v>
          </cell>
          <cell r="M1827">
            <v>37512</v>
          </cell>
          <cell r="N1827">
            <v>7302690017</v>
          </cell>
          <cell r="O1827" t="str">
            <v>Gautamsahil891@Gmail.Com</v>
          </cell>
          <cell r="P1827" t="str">
            <v>Nandlal</v>
          </cell>
          <cell r="Q1827">
            <v>6389436779</v>
          </cell>
          <cell r="R1827" t="str">
            <v>Father</v>
          </cell>
          <cell r="S1827">
            <v>0</v>
          </cell>
          <cell r="T1827" t="str">
            <v>Motipura</v>
          </cell>
          <cell r="U1827" t="str">
            <v>Hata,Ward No10-Ambedkar Nagar Dist-Kushinagar</v>
          </cell>
          <cell r="V1827">
            <v>0</v>
          </cell>
          <cell r="W1827" t="str">
            <v>712047367517</v>
          </cell>
          <cell r="X1827">
            <v>0</v>
          </cell>
          <cell r="Y1827" t="str">
            <v>Diploma</v>
          </cell>
          <cell r="Z1827" t="str">
            <v>Technician</v>
          </cell>
          <cell r="AA1827" t="str">
            <v>Fresher</v>
          </cell>
        </row>
        <row r="1828">
          <cell r="B1828" t="str">
            <v>R2206024</v>
          </cell>
          <cell r="C1828" t="str">
            <v>QA</v>
          </cell>
          <cell r="D1828" t="str">
            <v>Quality Control</v>
          </cell>
          <cell r="E1828">
            <v>0</v>
          </cell>
          <cell r="F1828" t="str">
            <v>CW Operator</v>
          </cell>
          <cell r="G1828" t="str">
            <v>Skilled</v>
          </cell>
          <cell r="H1828">
            <v>44723</v>
          </cell>
          <cell r="I1828">
            <v>44737</v>
          </cell>
          <cell r="J1828">
            <v>0</v>
          </cell>
          <cell r="K1828" t="str">
            <v>Parmar Nirav bharatbhai</v>
          </cell>
          <cell r="L1828">
            <v>25.345205479452055</v>
          </cell>
          <cell r="M1828">
            <v>35736</v>
          </cell>
          <cell r="N1828">
            <v>8849985502</v>
          </cell>
          <cell r="O1828" t="str">
            <v>Niravparmar8055@Gmail.Com</v>
          </cell>
          <cell r="P1828" t="str">
            <v>Bharatbhai</v>
          </cell>
          <cell r="Q1828">
            <v>9574541315</v>
          </cell>
          <cell r="R1828" t="str">
            <v>Father</v>
          </cell>
          <cell r="S1828">
            <v>0</v>
          </cell>
          <cell r="T1828" t="str">
            <v>Chadlodia Ahmedabad Gujarat</v>
          </cell>
          <cell r="U1828" t="str">
            <v>Chadlodia Ahmedabad Gujarat</v>
          </cell>
          <cell r="V1828">
            <v>0</v>
          </cell>
          <cell r="W1828" t="str">
            <v>528278151408</v>
          </cell>
          <cell r="X1828">
            <v>0</v>
          </cell>
          <cell r="Y1828" t="str">
            <v>ITI</v>
          </cell>
          <cell r="Z1828" t="str">
            <v>Fitter</v>
          </cell>
          <cell r="AA1828" t="str">
            <v>Fresher</v>
          </cell>
        </row>
        <row r="1829">
          <cell r="B1829" t="str">
            <v>R2206025</v>
          </cell>
          <cell r="C1829" t="str">
            <v>Production</v>
          </cell>
          <cell r="D1829" t="str">
            <v>Curing</v>
          </cell>
          <cell r="E1829">
            <v>0</v>
          </cell>
          <cell r="F1829" t="str">
            <v>CW Operator</v>
          </cell>
          <cell r="G1829" t="str">
            <v>Skilled</v>
          </cell>
          <cell r="H1829">
            <v>44726</v>
          </cell>
          <cell r="I1829">
            <v>44854</v>
          </cell>
          <cell r="J1829">
            <v>0</v>
          </cell>
          <cell r="K1829" t="str">
            <v>Goswami Parth Jayendragiri</v>
          </cell>
          <cell r="L1829">
            <v>24.158904109589042</v>
          </cell>
          <cell r="M1829">
            <v>36169</v>
          </cell>
          <cell r="N1829">
            <v>6354639688</v>
          </cell>
          <cell r="O1829" t="str">
            <v>parthgiri9199@Gmail.Com</v>
          </cell>
          <cell r="P1829" t="str">
            <v>Jayendra Giri</v>
          </cell>
          <cell r="Q1829">
            <v>8140139765</v>
          </cell>
          <cell r="R1829" t="str">
            <v>Father</v>
          </cell>
          <cell r="S1829">
            <v>0</v>
          </cell>
          <cell r="T1829" t="str">
            <v>Sanand Hajarimata Ahmedabad - 382110</v>
          </cell>
          <cell r="U1829" t="str">
            <v>Savela,Ta:Bayad,Dist:Arvalli,Gujarat</v>
          </cell>
          <cell r="V1829">
            <v>0</v>
          </cell>
          <cell r="W1829" t="str">
            <v>833978208392</v>
          </cell>
          <cell r="X1829">
            <v>0</v>
          </cell>
          <cell r="Y1829" t="str">
            <v>ITI</v>
          </cell>
          <cell r="Z1829" t="str">
            <v>Fitter</v>
          </cell>
          <cell r="AA1829" t="str">
            <v xml:space="preserve"> 3.5 Year</v>
          </cell>
        </row>
        <row r="1830">
          <cell r="B1830" t="str">
            <v>R2206026</v>
          </cell>
          <cell r="C1830" t="str">
            <v>Production</v>
          </cell>
          <cell r="D1830" t="str">
            <v>Curing</v>
          </cell>
          <cell r="E1830">
            <v>0</v>
          </cell>
          <cell r="F1830" t="str">
            <v>CW Operator</v>
          </cell>
          <cell r="G1830" t="str">
            <v>Skilled</v>
          </cell>
          <cell r="H1830">
            <v>44728</v>
          </cell>
          <cell r="I1830">
            <v>0</v>
          </cell>
          <cell r="J1830">
            <v>0</v>
          </cell>
          <cell r="K1830" t="str">
            <v>Ravikumar Babubhai Prajapati</v>
          </cell>
          <cell r="L1830">
            <v>22.526027397260275</v>
          </cell>
          <cell r="M1830">
            <v>36765</v>
          </cell>
          <cell r="N1830">
            <v>6353029034</v>
          </cell>
          <cell r="O1830" t="str">
            <v>Prajapatiravikumar2000@Gmail.Com</v>
          </cell>
          <cell r="P1830" t="str">
            <v>Babubhai</v>
          </cell>
          <cell r="Q1830">
            <v>6353029034</v>
          </cell>
          <cell r="R1830" t="str">
            <v>Father</v>
          </cell>
          <cell r="S1830">
            <v>0</v>
          </cell>
          <cell r="T1830" t="str">
            <v>Sanand, Ahmedabad, Gujarat - 382110</v>
          </cell>
          <cell r="U1830" t="str">
            <v>Mota Saleta,Taluka: Bhiloda,Do: Aravalli,Gujarat</v>
          </cell>
          <cell r="V1830">
            <v>0</v>
          </cell>
          <cell r="W1830" t="str">
            <v>732002502942</v>
          </cell>
          <cell r="X1830">
            <v>0</v>
          </cell>
          <cell r="Y1830" t="str">
            <v>ITI</v>
          </cell>
          <cell r="Z1830" t="str">
            <v>Mechanic Diesal</v>
          </cell>
          <cell r="AA1830" t="str">
            <v>Fresher</v>
          </cell>
        </row>
        <row r="1831">
          <cell r="B1831" t="str">
            <v>R2206027</v>
          </cell>
          <cell r="C1831" t="str">
            <v>Production</v>
          </cell>
          <cell r="D1831" t="str">
            <v>Curing</v>
          </cell>
          <cell r="E1831">
            <v>0</v>
          </cell>
          <cell r="F1831" t="str">
            <v>CW Operator</v>
          </cell>
          <cell r="G1831" t="str">
            <v>Skilled</v>
          </cell>
          <cell r="H1831">
            <v>44728</v>
          </cell>
          <cell r="I1831">
            <v>44993</v>
          </cell>
          <cell r="J1831">
            <v>0</v>
          </cell>
          <cell r="K1831" t="str">
            <v>Damor Jaydipbhai Bachubhai</v>
          </cell>
          <cell r="L1831">
            <v>25.81095890410959</v>
          </cell>
          <cell r="M1831">
            <v>35566</v>
          </cell>
          <cell r="N1831">
            <v>8238002992</v>
          </cell>
          <cell r="O1831" t="str">
            <v>Jayudamor868@Gmail.Com</v>
          </cell>
          <cell r="P1831" t="str">
            <v>Bachubhai</v>
          </cell>
          <cell r="Q1831">
            <v>8758895211</v>
          </cell>
          <cell r="R1831" t="str">
            <v>Father</v>
          </cell>
          <cell r="S1831">
            <v>0</v>
          </cell>
          <cell r="T1831" t="str">
            <v>Bol Gam, Sanand GIDC</v>
          </cell>
          <cell r="U1831" t="str">
            <v>Vank Faliyu,Sarmariya,Dahod,Gujarat</v>
          </cell>
          <cell r="V1831">
            <v>0</v>
          </cell>
          <cell r="W1831" t="str">
            <v>322759911765</v>
          </cell>
          <cell r="X1831">
            <v>0</v>
          </cell>
          <cell r="Y1831" t="str">
            <v>ITI</v>
          </cell>
          <cell r="Z1831" t="str">
            <v>Mechanic Diesal</v>
          </cell>
          <cell r="AA1831" t="str">
            <v>4 Year</v>
          </cell>
        </row>
        <row r="1832">
          <cell r="B1832" t="str">
            <v>R2206028</v>
          </cell>
          <cell r="C1832" t="str">
            <v>Production</v>
          </cell>
          <cell r="D1832" t="str">
            <v>Curing</v>
          </cell>
          <cell r="E1832">
            <v>0</v>
          </cell>
          <cell r="F1832" t="str">
            <v>CW Operator</v>
          </cell>
          <cell r="G1832" t="str">
            <v>Skilled</v>
          </cell>
          <cell r="H1832">
            <v>44728</v>
          </cell>
          <cell r="I1832">
            <v>45196</v>
          </cell>
          <cell r="J1832">
            <v>0</v>
          </cell>
          <cell r="K1832" t="str">
            <v>Abhishek Kumar</v>
          </cell>
          <cell r="L1832">
            <v>23.323287671232876</v>
          </cell>
          <cell r="M1832">
            <v>36474</v>
          </cell>
          <cell r="N1832">
            <v>9310162436</v>
          </cell>
          <cell r="O1832" t="str">
            <v>Abhishekkumar7762734@Gmail.Com</v>
          </cell>
          <cell r="P1832" t="str">
            <v>Mundrika</v>
          </cell>
          <cell r="Q1832">
            <v>9546506874</v>
          </cell>
          <cell r="R1832" t="str">
            <v>Father</v>
          </cell>
          <cell r="S1832">
            <v>0</v>
          </cell>
          <cell r="T1832" t="str">
            <v>Sanand, Ahmedabad, Gujarat - 382110</v>
          </cell>
          <cell r="U1832" t="str">
            <v>Navdiha.Post:Navdiha,Khizisarai,Gaya,Bihar</v>
          </cell>
          <cell r="V1832">
            <v>0</v>
          </cell>
          <cell r="W1832" t="str">
            <v>596482689757</v>
          </cell>
          <cell r="X1832">
            <v>0</v>
          </cell>
          <cell r="Y1832" t="str">
            <v>ITI</v>
          </cell>
          <cell r="Z1832" t="str">
            <v>Electrician</v>
          </cell>
          <cell r="AA1832" t="str">
            <v>Fresher</v>
          </cell>
        </row>
        <row r="1833">
          <cell r="B1833" t="str">
            <v>R2206029</v>
          </cell>
          <cell r="C1833" t="str">
            <v>Production</v>
          </cell>
          <cell r="D1833" t="str">
            <v>Curing</v>
          </cell>
          <cell r="E1833">
            <v>0</v>
          </cell>
          <cell r="F1833" t="str">
            <v>CW Operator</v>
          </cell>
          <cell r="G1833" t="str">
            <v>Skilled</v>
          </cell>
          <cell r="H1833">
            <v>44728</v>
          </cell>
          <cell r="I1833">
            <v>44833</v>
          </cell>
          <cell r="J1833">
            <v>0</v>
          </cell>
          <cell r="K1833" t="str">
            <v>Chandan Kumar</v>
          </cell>
          <cell r="L1833">
            <v>24.095890410958905</v>
          </cell>
          <cell r="M1833">
            <v>36192</v>
          </cell>
          <cell r="N1833">
            <v>7352081737</v>
          </cell>
          <cell r="O1833" t="str">
            <v>Chandankumar@Gmail.Com</v>
          </cell>
          <cell r="P1833" t="str">
            <v>Chotan</v>
          </cell>
          <cell r="Q1833">
            <v>7352081737</v>
          </cell>
          <cell r="R1833" t="str">
            <v>Father</v>
          </cell>
          <cell r="S1833">
            <v>0</v>
          </cell>
          <cell r="T1833" t="str">
            <v>Sanand, Ahmedabad, Gujarat - 382110</v>
          </cell>
          <cell r="U1833" t="str">
            <v>Post: Dona,Hisua,Di:Nawada,Bihar</v>
          </cell>
          <cell r="V1833">
            <v>0</v>
          </cell>
          <cell r="W1833" t="str">
            <v>343857395922</v>
          </cell>
          <cell r="X1833">
            <v>0</v>
          </cell>
          <cell r="Y1833" t="str">
            <v>ITI</v>
          </cell>
          <cell r="Z1833" t="str">
            <v>Electrician</v>
          </cell>
          <cell r="AA1833" t="str">
            <v>Fresher</v>
          </cell>
        </row>
        <row r="1834">
          <cell r="B1834" t="str">
            <v>R2206030</v>
          </cell>
          <cell r="C1834" t="str">
            <v>Production</v>
          </cell>
          <cell r="D1834" t="str">
            <v>Curing</v>
          </cell>
          <cell r="E1834">
            <v>0</v>
          </cell>
          <cell r="F1834" t="str">
            <v>CW Operator</v>
          </cell>
          <cell r="G1834" t="str">
            <v>Skilled</v>
          </cell>
          <cell r="H1834">
            <v>44728</v>
          </cell>
          <cell r="I1834">
            <v>44841</v>
          </cell>
          <cell r="J1834">
            <v>0</v>
          </cell>
          <cell r="K1834" t="str">
            <v>Ajaykumar Rameshbhai Bhagora</v>
          </cell>
          <cell r="L1834">
            <v>24.767123287671232</v>
          </cell>
          <cell r="M1834">
            <v>35947</v>
          </cell>
          <cell r="N1834">
            <v>7984783450</v>
          </cell>
          <cell r="O1834" t="str">
            <v>Jaybhagora005@Gmail.Com</v>
          </cell>
          <cell r="P1834" t="str">
            <v>Rameshbhai</v>
          </cell>
          <cell r="Q1834">
            <v>8733924242</v>
          </cell>
          <cell r="R1834" t="str">
            <v>Father</v>
          </cell>
          <cell r="S1834">
            <v>0</v>
          </cell>
          <cell r="T1834" t="str">
            <v>Bol Gam, Sanand GIDC</v>
          </cell>
          <cell r="U1834" t="str">
            <v>Bhagora Faliyu,Rampur Mori,Aravalli,Gujarat</v>
          </cell>
          <cell r="V1834">
            <v>0</v>
          </cell>
          <cell r="W1834" t="str">
            <v>486340203421</v>
          </cell>
          <cell r="X1834">
            <v>0</v>
          </cell>
          <cell r="Y1834" t="str">
            <v>ITI</v>
          </cell>
          <cell r="Z1834" t="str">
            <v>Wireman</v>
          </cell>
          <cell r="AA1834" t="str">
            <v>Fresher</v>
          </cell>
        </row>
        <row r="1835">
          <cell r="B1835" t="str">
            <v>R2206031</v>
          </cell>
          <cell r="C1835" t="str">
            <v>Production</v>
          </cell>
          <cell r="D1835" t="str">
            <v>Tire Building</v>
          </cell>
          <cell r="E1835">
            <v>0</v>
          </cell>
          <cell r="F1835" t="str">
            <v>CW Operator</v>
          </cell>
          <cell r="G1835" t="str">
            <v>Skilled</v>
          </cell>
          <cell r="H1835">
            <v>44728</v>
          </cell>
          <cell r="I1835">
            <v>44806</v>
          </cell>
          <cell r="J1835">
            <v>0</v>
          </cell>
          <cell r="K1835" t="str">
            <v>Panchal Dixitkumar Jyantibhai</v>
          </cell>
          <cell r="L1835">
            <v>22.701369863013699</v>
          </cell>
          <cell r="M1835">
            <v>36701</v>
          </cell>
          <cell r="N1835">
            <v>9586043387</v>
          </cell>
          <cell r="O1835" t="str">
            <v>Dixitpanchal787@Gmail.Com</v>
          </cell>
          <cell r="P1835" t="str">
            <v>Jayantibhai</v>
          </cell>
          <cell r="Q1835">
            <v>9586043387</v>
          </cell>
          <cell r="R1835" t="str">
            <v>Father</v>
          </cell>
          <cell r="S1835">
            <v>0</v>
          </cell>
          <cell r="T1835" t="str">
            <v>Bopal, Ahmedabad, Gujarat</v>
          </cell>
          <cell r="U1835" t="str">
            <v>Seri Peta Chhapra,Sabarkantha</v>
          </cell>
          <cell r="V1835">
            <v>0</v>
          </cell>
          <cell r="W1835" t="str">
            <v>252740383922</v>
          </cell>
          <cell r="X1835">
            <v>0</v>
          </cell>
          <cell r="Y1835" t="str">
            <v>ITI</v>
          </cell>
          <cell r="Z1835" t="str">
            <v>Mechanical</v>
          </cell>
          <cell r="AA1835" t="str">
            <v>Fresher</v>
          </cell>
        </row>
        <row r="1836">
          <cell r="B1836" t="str">
            <v>R2206032</v>
          </cell>
          <cell r="C1836" t="str">
            <v>QA</v>
          </cell>
          <cell r="D1836" t="str">
            <v>Quality Control</v>
          </cell>
          <cell r="E1836">
            <v>0</v>
          </cell>
          <cell r="F1836" t="str">
            <v>CW Operator</v>
          </cell>
          <cell r="G1836" t="str">
            <v>Skilled</v>
          </cell>
          <cell r="H1836">
            <v>44728</v>
          </cell>
          <cell r="I1836">
            <v>44917</v>
          </cell>
          <cell r="J1836">
            <v>0</v>
          </cell>
          <cell r="K1836" t="str">
            <v>Tarajiya Mahammadparvez Jakirbhai</v>
          </cell>
          <cell r="L1836">
            <v>22.536986301369861</v>
          </cell>
          <cell r="M1836">
            <v>36761</v>
          </cell>
          <cell r="N1836">
            <v>9033921398</v>
          </cell>
          <cell r="O1836" t="str">
            <v>Parvejkhan9033@Gmail.Com</v>
          </cell>
          <cell r="P1836" t="str">
            <v>Jakirbhai</v>
          </cell>
          <cell r="Q1836">
            <v>9825851199</v>
          </cell>
          <cell r="R1836" t="str">
            <v>Father</v>
          </cell>
          <cell r="S1836">
            <v>0</v>
          </cell>
          <cell r="T1836" t="str">
            <v>Sanand, Ahmedabad, Gujarat - 382110</v>
          </cell>
          <cell r="U1836" t="str">
            <v>Balbodh Chowk,Lakhtar,Surendranagar,Gujarat</v>
          </cell>
          <cell r="V1836">
            <v>0</v>
          </cell>
          <cell r="W1836" t="str">
            <v>511282734674</v>
          </cell>
          <cell r="X1836">
            <v>0</v>
          </cell>
          <cell r="Y1836" t="str">
            <v>Diploma</v>
          </cell>
          <cell r="Z1836" t="str">
            <v>Mechanical</v>
          </cell>
          <cell r="AA1836" t="str">
            <v>Fresher</v>
          </cell>
        </row>
        <row r="1837">
          <cell r="B1837" t="str">
            <v>R2206033</v>
          </cell>
          <cell r="C1837" t="str">
            <v>Production</v>
          </cell>
          <cell r="D1837" t="str">
            <v>Calender</v>
          </cell>
          <cell r="E1837">
            <v>0</v>
          </cell>
          <cell r="F1837" t="str">
            <v>CW Operator</v>
          </cell>
          <cell r="G1837" t="str">
            <v>Skilled</v>
          </cell>
          <cell r="H1837">
            <v>44729</v>
          </cell>
          <cell r="I1837">
            <v>0</v>
          </cell>
          <cell r="J1837">
            <v>0</v>
          </cell>
          <cell r="K1837" t="str">
            <v>Krunal Piyushbhai Darji</v>
          </cell>
          <cell r="L1837">
            <v>22.008219178082193</v>
          </cell>
          <cell r="M1837">
            <v>36954</v>
          </cell>
          <cell r="N1837">
            <v>9428556904</v>
          </cell>
          <cell r="O1837" t="str">
            <v>Krunaldarji@Gmail.Com</v>
          </cell>
          <cell r="P1837" t="str">
            <v>Piyushbhai</v>
          </cell>
          <cell r="Q1837">
            <v>9428556904</v>
          </cell>
          <cell r="R1837" t="str">
            <v>Father</v>
          </cell>
          <cell r="S1837">
            <v>0</v>
          </cell>
          <cell r="T1837" t="str">
            <v>Naroda, Ahmedabad, Gujarat</v>
          </cell>
          <cell r="U1837" t="str">
            <v>Dhansura,Sabarkantha,Gujarat</v>
          </cell>
          <cell r="V1837">
            <v>0</v>
          </cell>
          <cell r="W1837" t="str">
            <v>863823100850</v>
          </cell>
          <cell r="X1837">
            <v>0</v>
          </cell>
          <cell r="Y1837" t="str">
            <v>ITI</v>
          </cell>
          <cell r="Z1837" t="str">
            <v>Wireman</v>
          </cell>
          <cell r="AA1837" t="str">
            <v>Fresher</v>
          </cell>
        </row>
        <row r="1838">
          <cell r="B1838" t="str">
            <v>R2206034</v>
          </cell>
          <cell r="C1838" t="str">
            <v>Production</v>
          </cell>
          <cell r="D1838" t="str">
            <v>Tire Building</v>
          </cell>
          <cell r="E1838">
            <v>0</v>
          </cell>
          <cell r="F1838" t="str">
            <v>CW Operator</v>
          </cell>
          <cell r="G1838" t="str">
            <v>Skilled</v>
          </cell>
          <cell r="H1838">
            <v>44735</v>
          </cell>
          <cell r="I1838">
            <v>44795</v>
          </cell>
          <cell r="J1838">
            <v>0</v>
          </cell>
          <cell r="K1838" t="str">
            <v>Rohitkumar Galababhai Parmar</v>
          </cell>
          <cell r="L1838">
            <v>30.673972602739727</v>
          </cell>
          <cell r="M1838">
            <v>33791</v>
          </cell>
          <cell r="N1838">
            <v>6353957123</v>
          </cell>
          <cell r="O1838">
            <v>0</v>
          </cell>
          <cell r="P1838" t="str">
            <v>Galababhai</v>
          </cell>
          <cell r="Q1838">
            <v>9924656323</v>
          </cell>
          <cell r="R1838" t="str">
            <v>Father</v>
          </cell>
          <cell r="S1838">
            <v>0</v>
          </cell>
          <cell r="T1838" t="str">
            <v>Nalsarovar Road,Gadhiya chokadi sanand</v>
          </cell>
          <cell r="U1838" t="str">
            <v>Veda,Gajipur,sabarkantha, gujarat</v>
          </cell>
          <cell r="V1838">
            <v>0</v>
          </cell>
          <cell r="W1838">
            <v>484672900225</v>
          </cell>
          <cell r="X1838">
            <v>0</v>
          </cell>
          <cell r="Y1838" t="str">
            <v>ITI</v>
          </cell>
          <cell r="Z1838" t="str">
            <v xml:space="preserve">Welder </v>
          </cell>
          <cell r="AA1838" t="str">
            <v>Fresher</v>
          </cell>
        </row>
        <row r="1839">
          <cell r="B1839" t="str">
            <v>R2206035</v>
          </cell>
          <cell r="C1839" t="str">
            <v>Production</v>
          </cell>
          <cell r="D1839" t="str">
            <v>Tire Building</v>
          </cell>
          <cell r="E1839">
            <v>0</v>
          </cell>
          <cell r="F1839" t="str">
            <v>CW Operator</v>
          </cell>
          <cell r="G1839" t="str">
            <v>Skilled</v>
          </cell>
          <cell r="H1839">
            <v>44735</v>
          </cell>
          <cell r="I1839">
            <v>44741</v>
          </cell>
          <cell r="J1839">
            <v>0</v>
          </cell>
          <cell r="K1839" t="str">
            <v>Vasita Nihar</v>
          </cell>
          <cell r="L1839">
            <v>25.715068493150685</v>
          </cell>
          <cell r="M1839" t="str">
            <v>20-06-1997</v>
          </cell>
          <cell r="N1839">
            <v>8141295344</v>
          </cell>
          <cell r="O1839">
            <v>0</v>
          </cell>
          <cell r="P1839" t="str">
            <v>Chandrakantbhai</v>
          </cell>
          <cell r="Q1839">
            <v>7778930270</v>
          </cell>
          <cell r="R1839" t="str">
            <v>Father</v>
          </cell>
          <cell r="S1839">
            <v>0</v>
          </cell>
          <cell r="T1839" t="str">
            <v>E-1010 Ajitnath krupa  Ambika nagar Ahmedabad</v>
          </cell>
          <cell r="U1839" t="str">
            <v>E-1010 Ajitnathkrupa  Ambikanagar  Odhav Ahmedabad</v>
          </cell>
          <cell r="V1839">
            <v>0</v>
          </cell>
          <cell r="W1839">
            <v>899476288002</v>
          </cell>
          <cell r="X1839">
            <v>0</v>
          </cell>
          <cell r="Y1839" t="str">
            <v>ITI</v>
          </cell>
          <cell r="Z1839" t="str">
            <v>Auto Repairers</v>
          </cell>
          <cell r="AA1839" t="str">
            <v>Fresher</v>
          </cell>
        </row>
        <row r="1840">
          <cell r="B1840" t="str">
            <v>R2206036</v>
          </cell>
          <cell r="C1840" t="str">
            <v>Production</v>
          </cell>
          <cell r="D1840" t="str">
            <v>Tire Building</v>
          </cell>
          <cell r="E1840">
            <v>0</v>
          </cell>
          <cell r="F1840" t="str">
            <v>CW Operator</v>
          </cell>
          <cell r="G1840" t="str">
            <v>Skilled</v>
          </cell>
          <cell r="H1840">
            <v>44735</v>
          </cell>
          <cell r="I1840">
            <v>45086</v>
          </cell>
          <cell r="J1840">
            <v>0</v>
          </cell>
          <cell r="K1840" t="str">
            <v>Parmar Amitkumar</v>
          </cell>
          <cell r="L1840">
            <v>24.931506849315067</v>
          </cell>
          <cell r="M1840">
            <v>35887</v>
          </cell>
          <cell r="N1840">
            <v>8160972741</v>
          </cell>
          <cell r="O1840" t="str">
            <v>amit93268@gmail.com</v>
          </cell>
          <cell r="P1840" t="str">
            <v>Mangalsinh</v>
          </cell>
          <cell r="Q1840">
            <v>8160972741</v>
          </cell>
          <cell r="R1840" t="str">
            <v>Father</v>
          </cell>
          <cell r="S1840">
            <v>0</v>
          </cell>
          <cell r="T1840" t="str">
            <v>Sanand Bus Stand</v>
          </cell>
          <cell r="U1840" t="str">
            <v>At.Motpura,Post Thavad,Kapadvanj Kheda</v>
          </cell>
          <cell r="V1840">
            <v>0</v>
          </cell>
          <cell r="W1840">
            <v>348859674794</v>
          </cell>
          <cell r="X1840">
            <v>0</v>
          </cell>
          <cell r="Y1840" t="str">
            <v>Diploma</v>
          </cell>
          <cell r="Z1840" t="str">
            <v xml:space="preserve">Electrical </v>
          </cell>
          <cell r="AA1840" t="str">
            <v>Fresher</v>
          </cell>
        </row>
        <row r="1841">
          <cell r="B1841" t="str">
            <v>R2206037</v>
          </cell>
          <cell r="C1841" t="str">
            <v>Production</v>
          </cell>
          <cell r="D1841" t="str">
            <v>Tire Building</v>
          </cell>
          <cell r="E1841">
            <v>0</v>
          </cell>
          <cell r="F1841" t="str">
            <v>CW Operator</v>
          </cell>
          <cell r="G1841" t="str">
            <v>Skilled</v>
          </cell>
          <cell r="H1841">
            <v>44736</v>
          </cell>
          <cell r="I1841">
            <v>44939</v>
          </cell>
          <cell r="J1841">
            <v>0</v>
          </cell>
          <cell r="K1841" t="str">
            <v>Farman Khalil Diwan</v>
          </cell>
          <cell r="L1841">
            <v>21.63013698630137</v>
          </cell>
          <cell r="M1841">
            <v>37092</v>
          </cell>
          <cell r="N1841">
            <v>7385881101</v>
          </cell>
          <cell r="O1841" t="str">
            <v>farmandiwan146@gmail.com</v>
          </cell>
          <cell r="P1841" t="str">
            <v>Farman Khalil Diwan</v>
          </cell>
          <cell r="Q1841">
            <v>9623646271</v>
          </cell>
          <cell r="R1841" t="str">
            <v>Father</v>
          </cell>
          <cell r="S1841">
            <v>0</v>
          </cell>
          <cell r="T1841" t="str">
            <v>Sanand Police Station</v>
          </cell>
          <cell r="U1841" t="str">
            <v>66 Gausiya  Colony Ring Road Dighori Hanuman Nagar S.O Nagpur (MH)</v>
          </cell>
          <cell r="V1841">
            <v>0</v>
          </cell>
          <cell r="W1841">
            <v>412671281573</v>
          </cell>
          <cell r="X1841">
            <v>0</v>
          </cell>
          <cell r="Y1841" t="str">
            <v>ITI</v>
          </cell>
          <cell r="Z1841" t="str">
            <v>Civil</v>
          </cell>
          <cell r="AA1841" t="str">
            <v>Fresher</v>
          </cell>
        </row>
        <row r="1842">
          <cell r="B1842" t="str">
            <v>R2206038</v>
          </cell>
          <cell r="C1842" t="str">
            <v>Production</v>
          </cell>
          <cell r="D1842" t="str">
            <v>Tire Building</v>
          </cell>
          <cell r="E1842">
            <v>0</v>
          </cell>
          <cell r="F1842" t="str">
            <v>CW Operator</v>
          </cell>
          <cell r="G1842" t="str">
            <v>Skilled</v>
          </cell>
          <cell r="H1842">
            <v>44740</v>
          </cell>
          <cell r="I1842">
            <v>44741</v>
          </cell>
          <cell r="J1842">
            <v>0</v>
          </cell>
          <cell r="K1842" t="str">
            <v>Tuvar Vinit Laxmanbhai</v>
          </cell>
          <cell r="L1842">
            <v>27.073972602739726</v>
          </cell>
          <cell r="M1842">
            <v>35105</v>
          </cell>
          <cell r="N1842">
            <v>7621832246</v>
          </cell>
          <cell r="O1842" t="str">
            <v>Vinittuvar@gmail.com</v>
          </cell>
          <cell r="P1842" t="str">
            <v>Laxmanbhai</v>
          </cell>
          <cell r="Q1842">
            <v>7046701756</v>
          </cell>
          <cell r="R1842" t="str">
            <v>Father</v>
          </cell>
          <cell r="S1842">
            <v>0</v>
          </cell>
          <cell r="T1842" t="str">
            <v>Chandkheda</v>
          </cell>
          <cell r="U1842" t="str">
            <v>616/C Jantanagar,Chandkheda, Ahmedabad</v>
          </cell>
          <cell r="V1842">
            <v>0</v>
          </cell>
          <cell r="W1842">
            <v>815228027031</v>
          </cell>
          <cell r="X1842">
            <v>0</v>
          </cell>
          <cell r="Y1842" t="str">
            <v>Diploma</v>
          </cell>
          <cell r="Z1842" t="str">
            <v>Mechanical</v>
          </cell>
          <cell r="AA1842" t="str">
            <v>5 Year</v>
          </cell>
        </row>
        <row r="1843">
          <cell r="B1843" t="str">
            <v>R2206039</v>
          </cell>
          <cell r="C1843" t="str">
            <v>Production</v>
          </cell>
          <cell r="D1843" t="str">
            <v>Tire Building</v>
          </cell>
          <cell r="E1843">
            <v>0</v>
          </cell>
          <cell r="F1843" t="str">
            <v>CW Operator</v>
          </cell>
          <cell r="G1843" t="str">
            <v>Skilled</v>
          </cell>
          <cell r="H1843">
            <v>44740</v>
          </cell>
          <cell r="I1843">
            <v>45038</v>
          </cell>
          <cell r="J1843">
            <v>0</v>
          </cell>
          <cell r="K1843" t="str">
            <v>Thakor Pradipkumar Balubhai</v>
          </cell>
          <cell r="L1843">
            <v>26.394520547945206</v>
          </cell>
          <cell r="M1843">
            <v>35353</v>
          </cell>
          <cell r="N1843">
            <v>8238773860</v>
          </cell>
          <cell r="O1843">
            <v>0</v>
          </cell>
          <cell r="P1843" t="str">
            <v>Balubhai</v>
          </cell>
          <cell r="Q1843">
            <v>8238773860</v>
          </cell>
          <cell r="R1843" t="str">
            <v>Father</v>
          </cell>
          <cell r="S1843">
            <v>0</v>
          </cell>
          <cell r="T1843" t="str">
            <v>Sanand Gadhiya Chokdi</v>
          </cell>
          <cell r="U1843" t="str">
            <v>Aspur,kheda,Gujarat</v>
          </cell>
          <cell r="V1843">
            <v>0</v>
          </cell>
          <cell r="W1843">
            <v>555932314257</v>
          </cell>
          <cell r="X1843">
            <v>0</v>
          </cell>
          <cell r="Y1843" t="str">
            <v>ITI</v>
          </cell>
          <cell r="Z1843" t="str">
            <v>Wireman</v>
          </cell>
          <cell r="AA1843" t="str">
            <v>Fresher</v>
          </cell>
        </row>
        <row r="1844">
          <cell r="B1844" t="str">
            <v>R2206040</v>
          </cell>
          <cell r="C1844" t="str">
            <v>Production</v>
          </cell>
          <cell r="D1844" t="str">
            <v>Tire Building</v>
          </cell>
          <cell r="E1844">
            <v>0</v>
          </cell>
          <cell r="F1844" t="str">
            <v>CW Operator</v>
          </cell>
          <cell r="G1844" t="str">
            <v>Skilled</v>
          </cell>
          <cell r="H1844">
            <v>44740</v>
          </cell>
          <cell r="I1844">
            <v>44806</v>
          </cell>
          <cell r="J1844">
            <v>0</v>
          </cell>
          <cell r="K1844" t="str">
            <v>Anand Kumar</v>
          </cell>
          <cell r="L1844">
            <v>28.153424657534245</v>
          </cell>
          <cell r="M1844">
            <v>34711</v>
          </cell>
          <cell r="N1844">
            <v>7310024081</v>
          </cell>
          <cell r="O1844">
            <v>0</v>
          </cell>
          <cell r="P1844" t="str">
            <v>Prakesh  Shukla</v>
          </cell>
          <cell r="Q1844">
            <v>7310024081</v>
          </cell>
          <cell r="R1844" t="str">
            <v>Father</v>
          </cell>
          <cell r="S1844">
            <v>0</v>
          </cell>
          <cell r="T1844" t="str">
            <v>Sanand Moti Pura</v>
          </cell>
          <cell r="U1844" t="str">
            <v>Bhaisa sur Savaiya Unchahar RaeBaebarelu.UP</v>
          </cell>
          <cell r="V1844">
            <v>0</v>
          </cell>
          <cell r="W1844">
            <v>540022974881</v>
          </cell>
          <cell r="X1844">
            <v>0</v>
          </cell>
          <cell r="Y1844" t="str">
            <v>ITI</v>
          </cell>
          <cell r="Z1844" t="str">
            <v>Fitter</v>
          </cell>
          <cell r="AA1844" t="str">
            <v>4 Year</v>
          </cell>
        </row>
        <row r="1845">
          <cell r="B1845" t="str">
            <v>R2206041</v>
          </cell>
          <cell r="C1845" t="str">
            <v>Production</v>
          </cell>
          <cell r="D1845" t="str">
            <v>Tire Building</v>
          </cell>
          <cell r="E1845">
            <v>0</v>
          </cell>
          <cell r="F1845" t="str">
            <v>CW Operator</v>
          </cell>
          <cell r="G1845" t="str">
            <v>Skilled</v>
          </cell>
          <cell r="H1845">
            <v>44740</v>
          </cell>
          <cell r="I1845">
            <v>44873</v>
          </cell>
          <cell r="J1845">
            <v>0</v>
          </cell>
          <cell r="K1845" t="str">
            <v>Semari Amitkumar Motibhai</v>
          </cell>
          <cell r="L1845">
            <v>21.169863013698631</v>
          </cell>
          <cell r="M1845">
            <v>37260</v>
          </cell>
          <cell r="N1845">
            <v>8758232999</v>
          </cell>
          <cell r="O1845" t="str">
            <v>amitsemari83@gmail.com</v>
          </cell>
          <cell r="P1845" t="str">
            <v>Motibhai</v>
          </cell>
          <cell r="Q1845">
            <v>8758232999</v>
          </cell>
          <cell r="R1845" t="str">
            <v>Father</v>
          </cell>
          <cell r="S1845">
            <v>0</v>
          </cell>
          <cell r="T1845" t="str">
            <v>Ctm. Char.Rasta</v>
          </cell>
          <cell r="U1845" t="str">
            <v>At-Dlariya, Po-Kanesar, Ta- Lunavada,Dist- Mahisagar</v>
          </cell>
          <cell r="V1845">
            <v>0</v>
          </cell>
          <cell r="W1845">
            <v>892806969226</v>
          </cell>
          <cell r="X1845">
            <v>0</v>
          </cell>
          <cell r="Y1845" t="str">
            <v>ITI</v>
          </cell>
          <cell r="Z1845" t="str">
            <v>Fitter</v>
          </cell>
          <cell r="AA1845" t="str">
            <v>1 Year</v>
          </cell>
        </row>
        <row r="1846">
          <cell r="B1846" t="str">
            <v>R2206042</v>
          </cell>
          <cell r="C1846" t="str">
            <v>Production</v>
          </cell>
          <cell r="D1846" t="str">
            <v>Tire Building</v>
          </cell>
          <cell r="E1846">
            <v>0</v>
          </cell>
          <cell r="F1846" t="str">
            <v>CW Operator</v>
          </cell>
          <cell r="G1846" t="str">
            <v>Skilled</v>
          </cell>
          <cell r="H1846">
            <v>44740</v>
          </cell>
          <cell r="I1846">
            <v>45060</v>
          </cell>
          <cell r="J1846">
            <v>0</v>
          </cell>
          <cell r="K1846" t="str">
            <v>Patel Hardikkumar Jayeshbhai</v>
          </cell>
          <cell r="L1846">
            <v>24.769863013698629</v>
          </cell>
          <cell r="M1846">
            <v>35946</v>
          </cell>
          <cell r="N1846">
            <v>8347182429</v>
          </cell>
          <cell r="O1846" t="str">
            <v>patelhardikPatelsss@gmail.com</v>
          </cell>
          <cell r="P1846" t="str">
            <v>Jayeshbhai</v>
          </cell>
          <cell r="Q1846">
            <v>8155833423</v>
          </cell>
          <cell r="R1846" t="str">
            <v>Father</v>
          </cell>
          <cell r="S1846">
            <v>0</v>
          </cell>
          <cell r="T1846" t="str">
            <v>Narol</v>
          </cell>
          <cell r="U1846" t="str">
            <v>Vinayak Residency B.h.Sunrise Homes Narol</v>
          </cell>
          <cell r="V1846">
            <v>0</v>
          </cell>
          <cell r="W1846">
            <v>449548856881</v>
          </cell>
          <cell r="X1846">
            <v>0</v>
          </cell>
          <cell r="Y1846" t="str">
            <v>Diploma</v>
          </cell>
          <cell r="Z1846" t="str">
            <v>Engineering</v>
          </cell>
          <cell r="AA1846" t="str">
            <v>1 Year</v>
          </cell>
        </row>
        <row r="1847">
          <cell r="B1847" t="str">
            <v>R2206043</v>
          </cell>
          <cell r="C1847" t="str">
            <v>Production</v>
          </cell>
          <cell r="D1847" t="str">
            <v>Tire Building</v>
          </cell>
          <cell r="E1847">
            <v>0</v>
          </cell>
          <cell r="F1847" t="str">
            <v>CW Operator</v>
          </cell>
          <cell r="G1847" t="str">
            <v>Skilled</v>
          </cell>
          <cell r="H1847">
            <v>44741</v>
          </cell>
          <cell r="I1847">
            <v>44806</v>
          </cell>
          <cell r="J1847">
            <v>0</v>
          </cell>
          <cell r="K1847" t="str">
            <v>Mer Rahul Parbatbhai</v>
          </cell>
          <cell r="L1847">
            <v>21.81095890410959</v>
          </cell>
          <cell r="M1847">
            <v>37026</v>
          </cell>
          <cell r="N1847">
            <v>7600534485</v>
          </cell>
          <cell r="O1847" t="str">
            <v>rahulmer004@gmail.com</v>
          </cell>
          <cell r="P1847" t="str">
            <v>Mer Parbatbhai</v>
          </cell>
          <cell r="Q1847">
            <v>9904680824</v>
          </cell>
          <cell r="R1847" t="str">
            <v>Father</v>
          </cell>
          <cell r="S1847">
            <v>0</v>
          </cell>
          <cell r="T1847" t="str">
            <v>Sanand</v>
          </cell>
          <cell r="U1847" t="str">
            <v>Khandheri Veran,Gir somnath</v>
          </cell>
          <cell r="V1847">
            <v>0</v>
          </cell>
          <cell r="W1847">
            <v>820698138201</v>
          </cell>
          <cell r="X1847">
            <v>0</v>
          </cell>
          <cell r="Y1847" t="str">
            <v>ITI</v>
          </cell>
          <cell r="Z1847" t="str">
            <v>Fitter</v>
          </cell>
          <cell r="AA1847" t="str">
            <v>1 Year</v>
          </cell>
        </row>
        <row r="1848">
          <cell r="B1848" t="str">
            <v>R2206044</v>
          </cell>
          <cell r="C1848" t="str">
            <v>Production</v>
          </cell>
          <cell r="D1848" t="str">
            <v>Tire Building</v>
          </cell>
          <cell r="E1848">
            <v>0</v>
          </cell>
          <cell r="F1848" t="str">
            <v>CW Operator</v>
          </cell>
          <cell r="G1848" t="str">
            <v>Skilled</v>
          </cell>
          <cell r="H1848">
            <v>44741</v>
          </cell>
          <cell r="I1848">
            <v>44795</v>
          </cell>
          <cell r="J1848">
            <v>0</v>
          </cell>
          <cell r="K1848" t="str">
            <v>Aniyaliya Hirenbhai Baldevbhai</v>
          </cell>
          <cell r="L1848">
            <v>24.413698630136988</v>
          </cell>
          <cell r="M1848">
            <v>36076</v>
          </cell>
          <cell r="N1848">
            <v>9723633988</v>
          </cell>
          <cell r="O1848" t="str">
            <v>hirenaniyaliya78@gmail.com</v>
          </cell>
          <cell r="P1848" t="str">
            <v>Baldevbhai</v>
          </cell>
          <cell r="Q1848">
            <v>7698768030</v>
          </cell>
          <cell r="R1848" t="str">
            <v>Father</v>
          </cell>
          <cell r="S1848">
            <v>0</v>
          </cell>
          <cell r="T1848" t="str">
            <v>Sanand Gadhiya Chokdi</v>
          </cell>
          <cell r="U1848" t="str">
            <v>Raipur,Tahsil,Waduvan Surendranagar</v>
          </cell>
          <cell r="V1848">
            <v>0</v>
          </cell>
          <cell r="W1848">
            <v>930101100376</v>
          </cell>
          <cell r="X1848">
            <v>0</v>
          </cell>
          <cell r="Y1848" t="str">
            <v>ITI</v>
          </cell>
          <cell r="Z1848" t="str">
            <v>Fitter</v>
          </cell>
          <cell r="AA1848" t="str">
            <v>Fresher</v>
          </cell>
        </row>
        <row r="1849">
          <cell r="B1849" t="str">
            <v>R2207045</v>
          </cell>
          <cell r="C1849" t="str">
            <v>Production</v>
          </cell>
          <cell r="D1849" t="str">
            <v>Curing</v>
          </cell>
          <cell r="E1849">
            <v>0</v>
          </cell>
          <cell r="F1849" t="str">
            <v>CW Operator</v>
          </cell>
          <cell r="G1849" t="str">
            <v>Skilled</v>
          </cell>
          <cell r="H1849">
            <v>44753</v>
          </cell>
          <cell r="I1849">
            <v>44841</v>
          </cell>
          <cell r="J1849">
            <v>0</v>
          </cell>
          <cell r="K1849" t="str">
            <v>Krishna Kumar</v>
          </cell>
          <cell r="L1849">
            <v>23.084931506849315</v>
          </cell>
          <cell r="M1849">
            <v>36561</v>
          </cell>
          <cell r="N1849">
            <v>6202120090</v>
          </cell>
          <cell r="O1849" t="str">
            <v>krishnayadav6202120090@gmail.com</v>
          </cell>
          <cell r="P1849" t="str">
            <v>Kanhaiya Ray</v>
          </cell>
          <cell r="Q1849">
            <v>9835595583</v>
          </cell>
          <cell r="R1849" t="str">
            <v>Father</v>
          </cell>
          <cell r="S1849">
            <v>0</v>
          </cell>
          <cell r="T1849" t="str">
            <v>Sanand Gadhiya Chokdi</v>
          </cell>
          <cell r="U1849" t="str">
            <v>Kreshna Nagar  Colony Chas,Bokaro Jarkhand</v>
          </cell>
          <cell r="V1849">
            <v>0</v>
          </cell>
          <cell r="W1849" t="str">
            <v xml:space="preserve">631306170353
</v>
          </cell>
          <cell r="X1849">
            <v>0</v>
          </cell>
          <cell r="Y1849" t="str">
            <v>ITI</v>
          </cell>
          <cell r="Z1849" t="str">
            <v>Fitter</v>
          </cell>
          <cell r="AA1849" t="str">
            <v>Fresher</v>
          </cell>
        </row>
        <row r="1850">
          <cell r="B1850" t="str">
            <v>R2207046</v>
          </cell>
          <cell r="C1850" t="str">
            <v>Production</v>
          </cell>
          <cell r="D1850" t="str">
            <v>Curing</v>
          </cell>
          <cell r="E1850">
            <v>0</v>
          </cell>
          <cell r="F1850" t="str">
            <v>CW Operator</v>
          </cell>
          <cell r="G1850" t="str">
            <v>Skilled</v>
          </cell>
          <cell r="H1850">
            <v>44753</v>
          </cell>
          <cell r="I1850">
            <v>44774</v>
          </cell>
          <cell r="J1850">
            <v>0</v>
          </cell>
          <cell r="K1850" t="str">
            <v>Prahladkumar Rupsinh Rathod</v>
          </cell>
          <cell r="L1850">
            <v>20.745205479452054</v>
          </cell>
          <cell r="M1850">
            <v>37415</v>
          </cell>
          <cell r="N1850">
            <v>7069238101</v>
          </cell>
          <cell r="O1850" t="str">
            <v>Prahlad484@gmail.com</v>
          </cell>
          <cell r="P1850" t="str">
            <v>Rupsingbhai</v>
          </cell>
          <cell r="Q1850">
            <v>9099202730</v>
          </cell>
          <cell r="R1850" t="str">
            <v>Father</v>
          </cell>
          <cell r="S1850">
            <v>0</v>
          </cell>
          <cell r="T1850" t="str">
            <v>Jasodanagar Ahmedabad</v>
          </cell>
          <cell r="U1850" t="str">
            <v xml:space="preserve">510,Johadhed Faliyu,Bavka,Dahod,Gujarat </v>
          </cell>
          <cell r="V1850">
            <v>0</v>
          </cell>
          <cell r="W1850">
            <v>776004084054</v>
          </cell>
          <cell r="X1850">
            <v>0</v>
          </cell>
          <cell r="Y1850" t="str">
            <v>Diploma</v>
          </cell>
          <cell r="Z1850" t="str">
            <v>Electrical Engineer</v>
          </cell>
          <cell r="AA1850" t="str">
            <v>Fresher</v>
          </cell>
        </row>
        <row r="1851">
          <cell r="B1851" t="str">
            <v>R2207047</v>
          </cell>
          <cell r="C1851" t="str">
            <v>Production</v>
          </cell>
          <cell r="D1851" t="str">
            <v>Tire Building</v>
          </cell>
          <cell r="E1851">
            <v>0</v>
          </cell>
          <cell r="F1851" t="str">
            <v>CW Operator</v>
          </cell>
          <cell r="G1851" t="str">
            <v>Skilled</v>
          </cell>
          <cell r="H1851">
            <v>44756</v>
          </cell>
          <cell r="I1851">
            <v>45119</v>
          </cell>
          <cell r="J1851">
            <v>0</v>
          </cell>
          <cell r="K1851" t="str">
            <v>Shyam Bahadur</v>
          </cell>
          <cell r="L1851">
            <v>25.164383561643834</v>
          </cell>
          <cell r="M1851">
            <v>35802</v>
          </cell>
          <cell r="N1851">
            <v>7236915991</v>
          </cell>
          <cell r="O1851" t="str">
            <v>bahadurshyam886@gmail.com</v>
          </cell>
          <cell r="P1851" t="str">
            <v xml:space="preserve">Ram Charitra </v>
          </cell>
          <cell r="Q1851">
            <v>7408723650</v>
          </cell>
          <cell r="R1851" t="str">
            <v>Father</v>
          </cell>
          <cell r="S1851">
            <v>0</v>
          </cell>
          <cell r="T1851" t="str">
            <v>Sanand  Hajarimata</v>
          </cell>
          <cell r="U1851" t="str">
            <v>Rauha  Khurd Usarahiva Post Bela Thana Cholapur Varanasi UP</v>
          </cell>
          <cell r="V1851">
            <v>0</v>
          </cell>
          <cell r="W1851">
            <v>555599699774</v>
          </cell>
          <cell r="X1851">
            <v>0</v>
          </cell>
          <cell r="Y1851" t="str">
            <v>ITI</v>
          </cell>
          <cell r="Z1851" t="str">
            <v>Fitter</v>
          </cell>
          <cell r="AA1851" t="str">
            <v>1 Year</v>
          </cell>
        </row>
        <row r="1852">
          <cell r="B1852" t="str">
            <v>R2207048</v>
          </cell>
          <cell r="C1852" t="str">
            <v>Production</v>
          </cell>
          <cell r="D1852" t="str">
            <v>Tire Building</v>
          </cell>
          <cell r="E1852">
            <v>0</v>
          </cell>
          <cell r="F1852" t="str">
            <v>CW Operator</v>
          </cell>
          <cell r="G1852" t="str">
            <v>Skilled</v>
          </cell>
          <cell r="H1852">
            <v>44756</v>
          </cell>
          <cell r="I1852">
            <v>44795</v>
          </cell>
          <cell r="J1852">
            <v>0</v>
          </cell>
          <cell r="K1852" t="str">
            <v>Anuj Bauddh</v>
          </cell>
          <cell r="L1852">
            <v>23.660273972602738</v>
          </cell>
          <cell r="M1852">
            <v>36351</v>
          </cell>
          <cell r="N1852">
            <v>9773663539</v>
          </cell>
          <cell r="O1852" t="str">
            <v>anujbauddh100799@gmail.com</v>
          </cell>
          <cell r="P1852" t="str">
            <v>Baburam</v>
          </cell>
          <cell r="Q1852">
            <v>9410092649</v>
          </cell>
          <cell r="R1852" t="str">
            <v>Father</v>
          </cell>
          <cell r="S1852">
            <v>0</v>
          </cell>
          <cell r="T1852" t="str">
            <v>Sanand Hajarimata</v>
          </cell>
          <cell r="U1852" t="str">
            <v>Mohalla ChaUdhari post Bhogaon District Mainpuri UP</v>
          </cell>
          <cell r="V1852">
            <v>0</v>
          </cell>
          <cell r="W1852">
            <v>697884628467</v>
          </cell>
          <cell r="X1852">
            <v>0</v>
          </cell>
          <cell r="Y1852" t="str">
            <v>ITI</v>
          </cell>
          <cell r="Z1852" t="str">
            <v>Fitter</v>
          </cell>
          <cell r="AA1852" t="str">
            <v>1 Year</v>
          </cell>
        </row>
        <row r="1853">
          <cell r="B1853" t="str">
            <v>R2207049</v>
          </cell>
          <cell r="C1853" t="str">
            <v>Production</v>
          </cell>
          <cell r="D1853" t="str">
            <v>Tire Building</v>
          </cell>
          <cell r="E1853">
            <v>0</v>
          </cell>
          <cell r="F1853" t="str">
            <v>CW Operator</v>
          </cell>
          <cell r="G1853" t="str">
            <v>Skilled</v>
          </cell>
          <cell r="H1853">
            <v>44756</v>
          </cell>
          <cell r="I1853">
            <v>0</v>
          </cell>
          <cell r="J1853">
            <v>0</v>
          </cell>
          <cell r="K1853" t="str">
            <v>Dileepkumar Garasiya</v>
          </cell>
          <cell r="L1853">
            <v>24.701369863013699</v>
          </cell>
          <cell r="M1853">
            <v>35971</v>
          </cell>
          <cell r="N1853">
            <v>7229858003</v>
          </cell>
          <cell r="O1853" t="str">
            <v>garasiyadileepkumar@gmail.com</v>
          </cell>
          <cell r="P1853" t="str">
            <v>Valji Garasiya</v>
          </cell>
          <cell r="Q1853">
            <v>9726528874</v>
          </cell>
          <cell r="R1853" t="str">
            <v>Father</v>
          </cell>
          <cell r="S1853">
            <v>0</v>
          </cell>
          <cell r="T1853" t="str">
            <v>Sanand Gadhiya Chokdi</v>
          </cell>
          <cell r="U1853" t="str">
            <v xml:space="preserve">Vard  No 1 .Virotfala Malakhoda,Mala Kholra ,Dungarpur,Rajasthan </v>
          </cell>
          <cell r="V1853">
            <v>0</v>
          </cell>
          <cell r="W1853">
            <v>767625172096</v>
          </cell>
          <cell r="X1853">
            <v>0</v>
          </cell>
          <cell r="Y1853" t="str">
            <v>ITI</v>
          </cell>
          <cell r="Z1853" t="str">
            <v>Fitter</v>
          </cell>
          <cell r="AA1853" t="str">
            <v>Fresher</v>
          </cell>
        </row>
        <row r="1854">
          <cell r="B1854" t="str">
            <v>R2207050</v>
          </cell>
          <cell r="C1854" t="str">
            <v>Production</v>
          </cell>
          <cell r="D1854" t="str">
            <v>Tire Building</v>
          </cell>
          <cell r="E1854">
            <v>0</v>
          </cell>
          <cell r="F1854" t="str">
            <v>CW Operator</v>
          </cell>
          <cell r="G1854" t="str">
            <v>Skilled</v>
          </cell>
          <cell r="H1854">
            <v>44756</v>
          </cell>
          <cell r="I1854">
            <v>0</v>
          </cell>
          <cell r="J1854">
            <v>0</v>
          </cell>
          <cell r="K1854" t="str">
            <v>Ranjeet Kushwaha</v>
          </cell>
          <cell r="L1854">
            <v>27.158904109589042</v>
          </cell>
          <cell r="M1854">
            <v>35074</v>
          </cell>
          <cell r="N1854">
            <v>7485916250</v>
          </cell>
          <cell r="O1854">
            <v>0</v>
          </cell>
          <cell r="P1854" t="str">
            <v>Chandrabhan Kushwaha</v>
          </cell>
          <cell r="Q1854">
            <v>0</v>
          </cell>
          <cell r="R1854" t="str">
            <v>Father</v>
          </cell>
          <cell r="S1854">
            <v>0</v>
          </cell>
          <cell r="T1854" t="str">
            <v>Sanand Muktidham</v>
          </cell>
          <cell r="U1854" t="str">
            <v>Tiwani,Word No 15 Mangawan Sirmour,Mangawan,Rewa, MP</v>
          </cell>
          <cell r="V1854">
            <v>0</v>
          </cell>
          <cell r="W1854">
            <v>390060295498</v>
          </cell>
          <cell r="X1854">
            <v>0</v>
          </cell>
          <cell r="Y1854" t="str">
            <v>ITI</v>
          </cell>
          <cell r="Z1854" t="str">
            <v>Turner</v>
          </cell>
          <cell r="AA1854" t="str">
            <v>Fresher</v>
          </cell>
        </row>
        <row r="1855">
          <cell r="B1855" t="str">
            <v>R2207051</v>
          </cell>
          <cell r="C1855" t="str">
            <v>Production</v>
          </cell>
          <cell r="D1855" t="str">
            <v>Extrusion</v>
          </cell>
          <cell r="E1855">
            <v>0</v>
          </cell>
          <cell r="F1855" t="str">
            <v>CW Operator</v>
          </cell>
          <cell r="G1855" t="str">
            <v>Skilled</v>
          </cell>
          <cell r="H1855">
            <v>44760</v>
          </cell>
          <cell r="I1855">
            <v>45005</v>
          </cell>
          <cell r="J1855">
            <v>0</v>
          </cell>
          <cell r="K1855" t="str">
            <v>Barad Devendrabhai Ramanbhai</v>
          </cell>
          <cell r="L1855">
            <v>20.676712328767124</v>
          </cell>
          <cell r="M1855">
            <v>37440</v>
          </cell>
          <cell r="N1855">
            <v>9870072051</v>
          </cell>
          <cell r="O1855" t="str">
            <v>devendrabarad532@Gmail.com</v>
          </cell>
          <cell r="P1855" t="str">
            <v>Ramabhai</v>
          </cell>
          <cell r="Q1855">
            <v>9328503055</v>
          </cell>
          <cell r="R1855" t="str">
            <v>Father</v>
          </cell>
          <cell r="S1855">
            <v>0</v>
          </cell>
          <cell r="T1855" t="str">
            <v>Sanand Gadhiya Chokdi</v>
          </cell>
          <cell r="U1855" t="str">
            <v>Chagiya, Sutrapada,Gujarat</v>
          </cell>
          <cell r="V1855">
            <v>0</v>
          </cell>
          <cell r="W1855">
            <v>250141733462</v>
          </cell>
          <cell r="X1855">
            <v>0</v>
          </cell>
          <cell r="Y1855" t="str">
            <v>ITI</v>
          </cell>
          <cell r="Z1855" t="str">
            <v>Fitter</v>
          </cell>
          <cell r="AA1855" t="str">
            <v>Fresher</v>
          </cell>
        </row>
        <row r="1856">
          <cell r="B1856" t="str">
            <v>R2207052</v>
          </cell>
          <cell r="C1856" t="str">
            <v>Production</v>
          </cell>
          <cell r="D1856" t="str">
            <v>Extrusion</v>
          </cell>
          <cell r="E1856">
            <v>0</v>
          </cell>
          <cell r="F1856" t="str">
            <v>CW Operator</v>
          </cell>
          <cell r="G1856" t="str">
            <v>Skilled</v>
          </cell>
          <cell r="H1856">
            <v>44760</v>
          </cell>
          <cell r="I1856">
            <v>45005</v>
          </cell>
          <cell r="J1856">
            <v>0</v>
          </cell>
          <cell r="K1856" t="str">
            <v>Parmar Pareshbhai Kishorbhai</v>
          </cell>
          <cell r="L1856">
            <v>23.049315068493151</v>
          </cell>
          <cell r="M1856">
            <v>36574</v>
          </cell>
          <cell r="N1856">
            <v>9328503055</v>
          </cell>
          <cell r="O1856">
            <v>0</v>
          </cell>
          <cell r="P1856" t="str">
            <v>KishorBhai</v>
          </cell>
          <cell r="Q1856">
            <v>9328503055</v>
          </cell>
          <cell r="R1856" t="str">
            <v>Father</v>
          </cell>
          <cell r="S1856">
            <v>0</v>
          </cell>
          <cell r="T1856" t="str">
            <v>Sanand Gadhiya Chokdi</v>
          </cell>
          <cell r="U1856" t="str">
            <v>138,Gaam Vistar,Navapara,Gir Somnath, Gujarat</v>
          </cell>
          <cell r="V1856">
            <v>0</v>
          </cell>
          <cell r="W1856">
            <v>678123928008</v>
          </cell>
          <cell r="X1856">
            <v>0</v>
          </cell>
          <cell r="Y1856" t="str">
            <v>ITI</v>
          </cell>
          <cell r="Z1856" t="str">
            <v>Fitter</v>
          </cell>
          <cell r="AA1856" t="str">
            <v>6 Month</v>
          </cell>
        </row>
        <row r="1857">
          <cell r="B1857" t="str">
            <v>R2207053</v>
          </cell>
          <cell r="C1857" t="str">
            <v>Production</v>
          </cell>
          <cell r="D1857" t="str">
            <v>Tire Building</v>
          </cell>
          <cell r="E1857">
            <v>0</v>
          </cell>
          <cell r="F1857" t="str">
            <v>CW Operator</v>
          </cell>
          <cell r="G1857" t="str">
            <v>Skilled</v>
          </cell>
          <cell r="H1857">
            <v>44771</v>
          </cell>
          <cell r="I1857">
            <v>44806</v>
          </cell>
          <cell r="J1857">
            <v>0</v>
          </cell>
          <cell r="K1857" t="str">
            <v>Indrasing Arjunsing</v>
          </cell>
          <cell r="L1857">
            <v>25.153424657534245</v>
          </cell>
          <cell r="M1857">
            <v>35806</v>
          </cell>
          <cell r="N1857">
            <v>7821099048</v>
          </cell>
          <cell r="O1857" t="str">
            <v>Indrasingh11011998@gmail.com</v>
          </cell>
          <cell r="P1857" t="str">
            <v xml:space="preserve">Arjunsingh </v>
          </cell>
          <cell r="Q1857">
            <v>7023505977</v>
          </cell>
          <cell r="R1857" t="str">
            <v>Father</v>
          </cell>
          <cell r="S1857">
            <v>0</v>
          </cell>
          <cell r="T1857" t="str">
            <v xml:space="preserve">Kanba Hospital Odhav </v>
          </cell>
          <cell r="U1857" t="str">
            <v>Jagon Ka Mohalla,Kansuwa,Kota (RJ)</v>
          </cell>
          <cell r="V1857">
            <v>0</v>
          </cell>
          <cell r="W1857">
            <v>935624731904</v>
          </cell>
          <cell r="X1857">
            <v>0</v>
          </cell>
          <cell r="Y1857" t="str">
            <v>ITI</v>
          </cell>
          <cell r="Z1857" t="str">
            <v>Electrician</v>
          </cell>
          <cell r="AA1857" t="str">
            <v>1 Year</v>
          </cell>
        </row>
        <row r="1858">
          <cell r="B1858" t="str">
            <v>R2207054</v>
          </cell>
          <cell r="C1858" t="str">
            <v>Production</v>
          </cell>
          <cell r="D1858" t="str">
            <v>Tire Building</v>
          </cell>
          <cell r="E1858">
            <v>0</v>
          </cell>
          <cell r="F1858" t="str">
            <v>CW Operator</v>
          </cell>
          <cell r="G1858" t="str">
            <v>Skilled</v>
          </cell>
          <cell r="H1858">
            <v>44771</v>
          </cell>
          <cell r="I1858">
            <v>44795</v>
          </cell>
          <cell r="J1858">
            <v>0</v>
          </cell>
          <cell r="K1858" t="str">
            <v>Malaviya Chimanbhai  Dharmabhai</v>
          </cell>
          <cell r="L1858">
            <v>26.156164383561645</v>
          </cell>
          <cell r="M1858">
            <v>35440</v>
          </cell>
          <cell r="N1858">
            <v>6359483109</v>
          </cell>
          <cell r="O1858" t="str">
            <v>malviya1997@gmail.com</v>
          </cell>
          <cell r="P1858" t="str">
            <v>Dharmabhai</v>
          </cell>
          <cell r="Q1858">
            <v>6359595402</v>
          </cell>
          <cell r="R1858" t="str">
            <v>Father</v>
          </cell>
          <cell r="S1858">
            <v>0</v>
          </cell>
          <cell r="T1858" t="str">
            <v>Sanand Muktidham</v>
          </cell>
          <cell r="U1858" t="str">
            <v>At.Voravan ,Post Siyasan,Ta,Idar.Sabarkantha</v>
          </cell>
          <cell r="V1858">
            <v>0</v>
          </cell>
          <cell r="W1858">
            <v>953111738212</v>
          </cell>
          <cell r="X1858">
            <v>0</v>
          </cell>
          <cell r="Y1858" t="str">
            <v>Diploma</v>
          </cell>
          <cell r="Z1858" t="str">
            <v>Electrical</v>
          </cell>
          <cell r="AA1858" t="str">
            <v>-</v>
          </cell>
        </row>
        <row r="1859">
          <cell r="B1859" t="str">
            <v>R2208055</v>
          </cell>
          <cell r="C1859" t="str">
            <v>Production</v>
          </cell>
          <cell r="D1859" t="str">
            <v>Tire Building</v>
          </cell>
          <cell r="E1859">
            <v>0</v>
          </cell>
          <cell r="F1859" t="str">
            <v>CW Operator</v>
          </cell>
          <cell r="G1859" t="str">
            <v>Skilled</v>
          </cell>
          <cell r="H1859">
            <v>44781</v>
          </cell>
          <cell r="I1859">
            <v>0</v>
          </cell>
          <cell r="J1859">
            <v>0</v>
          </cell>
          <cell r="K1859" t="str">
            <v>Uttamkumar Omprakash Sah</v>
          </cell>
          <cell r="L1859">
            <v>23.756164383561643</v>
          </cell>
          <cell r="M1859">
            <v>36316</v>
          </cell>
          <cell r="N1859">
            <v>7562034881</v>
          </cell>
          <cell r="O1859" t="str">
            <v>uttamkumar10raj@gmail.com</v>
          </cell>
          <cell r="P1859" t="str">
            <v>Omprakash Sah</v>
          </cell>
          <cell r="Q1859">
            <v>8340276971</v>
          </cell>
          <cell r="R1859" t="str">
            <v>Father</v>
          </cell>
          <cell r="S1859">
            <v>0</v>
          </cell>
          <cell r="T1859" t="str">
            <v>Sanand Gadhiya chokdi</v>
          </cell>
          <cell r="U1859" t="str">
            <v>Saghar ,Sultanpur, Siwan,Bihar,841417</v>
          </cell>
          <cell r="V1859">
            <v>0</v>
          </cell>
          <cell r="W1859">
            <v>752235028157</v>
          </cell>
          <cell r="X1859">
            <v>0</v>
          </cell>
          <cell r="Y1859" t="str">
            <v>ITI</v>
          </cell>
          <cell r="Z1859" t="str">
            <v>Electrician</v>
          </cell>
          <cell r="AA1859" t="str">
            <v>1 Year</v>
          </cell>
        </row>
        <row r="1860">
          <cell r="B1860" t="str">
            <v>R2208056</v>
          </cell>
          <cell r="C1860" t="str">
            <v>Production</v>
          </cell>
          <cell r="D1860" t="str">
            <v>Tire Building</v>
          </cell>
          <cell r="E1860">
            <v>0</v>
          </cell>
          <cell r="F1860" t="str">
            <v>CW Operator</v>
          </cell>
          <cell r="G1860" t="str">
            <v>Skilled</v>
          </cell>
          <cell r="H1860">
            <v>44781</v>
          </cell>
          <cell r="I1860">
            <v>44795</v>
          </cell>
          <cell r="J1860">
            <v>0</v>
          </cell>
          <cell r="K1860" t="str">
            <v>Varma Amitkumar Atbalsing</v>
          </cell>
          <cell r="L1860">
            <v>123.25205479452055</v>
          </cell>
          <cell r="M1860">
            <v>0</v>
          </cell>
          <cell r="N1860">
            <v>9601536781</v>
          </cell>
          <cell r="O1860" t="str">
            <v>amitvarma1874@gmail.com</v>
          </cell>
          <cell r="P1860" t="str">
            <v>Atbalsingh</v>
          </cell>
          <cell r="Q1860">
            <v>8866464168</v>
          </cell>
          <cell r="R1860" t="str">
            <v>Father</v>
          </cell>
          <cell r="S1860">
            <v>0</v>
          </cell>
          <cell r="T1860" t="str">
            <v>Khodiyar nagar Ahmedabad</v>
          </cell>
          <cell r="U1860" t="str">
            <v>371/1977 Gujarat Housing Board,Bapunagar,Ahmedabad 380024</v>
          </cell>
          <cell r="V1860">
            <v>0</v>
          </cell>
          <cell r="W1860">
            <v>531104173912</v>
          </cell>
          <cell r="X1860">
            <v>0</v>
          </cell>
          <cell r="Y1860" t="str">
            <v>ITI</v>
          </cell>
          <cell r="Z1860" t="str">
            <v>Welder</v>
          </cell>
          <cell r="AA1860">
            <v>1.5</v>
          </cell>
        </row>
        <row r="1861">
          <cell r="B1861" t="str">
            <v>R2208057</v>
          </cell>
          <cell r="C1861" t="str">
            <v>Production</v>
          </cell>
          <cell r="D1861" t="str">
            <v>Tire Building</v>
          </cell>
          <cell r="E1861">
            <v>0</v>
          </cell>
          <cell r="F1861" t="str">
            <v>CW Operator</v>
          </cell>
          <cell r="G1861" t="str">
            <v>Skilled</v>
          </cell>
          <cell r="H1861">
            <v>44781</v>
          </cell>
          <cell r="I1861">
            <v>44795</v>
          </cell>
          <cell r="J1861">
            <v>0</v>
          </cell>
          <cell r="K1861" t="str">
            <v>Chauhan Jaydipsinh Jayendrasinh</v>
          </cell>
          <cell r="L1861">
            <v>20.964383561643835</v>
          </cell>
          <cell r="M1861">
            <v>37335</v>
          </cell>
          <cell r="N1861">
            <v>9328876109</v>
          </cell>
          <cell r="O1861">
            <v>0</v>
          </cell>
          <cell r="P1861" t="str">
            <v>Jayendrasinh</v>
          </cell>
          <cell r="Q1861">
            <v>9328876109</v>
          </cell>
          <cell r="R1861" t="str">
            <v>Father</v>
          </cell>
          <cell r="S1861">
            <v>0</v>
          </cell>
          <cell r="T1861" t="str">
            <v>Sanand Gadhiya Chokdi</v>
          </cell>
          <cell r="U1861" t="str">
            <v>Undava,Rajput Faliyu,Gothib,Panchmahal Gujarat 389190</v>
          </cell>
          <cell r="V1861">
            <v>0</v>
          </cell>
          <cell r="W1861">
            <v>536315344019</v>
          </cell>
          <cell r="X1861">
            <v>0</v>
          </cell>
          <cell r="Y1861" t="str">
            <v>ITI</v>
          </cell>
          <cell r="Z1861" t="str">
            <v>Fitter</v>
          </cell>
          <cell r="AA1861" t="str">
            <v>-</v>
          </cell>
        </row>
        <row r="1862">
          <cell r="B1862" t="str">
            <v>R2208058</v>
          </cell>
          <cell r="C1862" t="str">
            <v>Production</v>
          </cell>
          <cell r="D1862" t="str">
            <v>Tire Building</v>
          </cell>
          <cell r="E1862">
            <v>0</v>
          </cell>
          <cell r="F1862" t="str">
            <v>CW Operator</v>
          </cell>
          <cell r="G1862" t="str">
            <v>Skilled</v>
          </cell>
          <cell r="H1862">
            <v>44802</v>
          </cell>
          <cell r="I1862">
            <v>45070</v>
          </cell>
          <cell r="J1862">
            <v>0</v>
          </cell>
          <cell r="K1862" t="str">
            <v>NiteshKumar Ramachandra</v>
          </cell>
          <cell r="L1862">
            <v>25.682191780821917</v>
          </cell>
          <cell r="M1862">
            <v>35613</v>
          </cell>
          <cell r="N1862">
            <v>9170945474</v>
          </cell>
          <cell r="O1862" t="str">
            <v>nk768354@gmail.com</v>
          </cell>
          <cell r="P1862" t="str">
            <v>Ramchandra</v>
          </cell>
          <cell r="Q1862">
            <v>8858070654</v>
          </cell>
          <cell r="R1862" t="str">
            <v>Father</v>
          </cell>
          <cell r="S1862">
            <v>0</v>
          </cell>
          <cell r="T1862" t="str">
            <v>Sanand Bus Stop</v>
          </cell>
          <cell r="U1862" t="str">
            <v>Motiram,AddaRoad,kushmahi,Kothi,Gorakhpur, (UP)</v>
          </cell>
          <cell r="V1862">
            <v>0</v>
          </cell>
          <cell r="W1862">
            <v>979270542702</v>
          </cell>
          <cell r="X1862">
            <v>0</v>
          </cell>
          <cell r="Y1862" t="str">
            <v>Diploma</v>
          </cell>
          <cell r="Z1862" t="str">
            <v>Mechanical</v>
          </cell>
          <cell r="AA1862">
            <v>0</v>
          </cell>
        </row>
        <row r="1863">
          <cell r="B1863" t="str">
            <v>R2208059</v>
          </cell>
          <cell r="C1863" t="str">
            <v>Production</v>
          </cell>
          <cell r="D1863" t="str">
            <v>Tire Building</v>
          </cell>
          <cell r="E1863">
            <v>0</v>
          </cell>
          <cell r="F1863" t="str">
            <v>CW Operator</v>
          </cell>
          <cell r="G1863" t="str">
            <v>Skilled</v>
          </cell>
          <cell r="H1863">
            <v>44802</v>
          </cell>
          <cell r="I1863">
            <v>44917</v>
          </cell>
          <cell r="J1863">
            <v>0</v>
          </cell>
          <cell r="K1863" t="str">
            <v>Abhishek Vishwakarma</v>
          </cell>
          <cell r="L1863">
            <v>24.063013698630137</v>
          </cell>
          <cell r="M1863">
            <v>36204</v>
          </cell>
          <cell r="N1863">
            <v>9140755517</v>
          </cell>
          <cell r="O1863">
            <v>0</v>
          </cell>
          <cell r="P1863" t="str">
            <v>Vishwakarma</v>
          </cell>
          <cell r="Q1863">
            <v>8423527012</v>
          </cell>
          <cell r="R1863" t="str">
            <v>Father</v>
          </cell>
          <cell r="S1863">
            <v>0</v>
          </cell>
          <cell r="T1863" t="str">
            <v xml:space="preserve">Sanand Hajari Mata </v>
          </cell>
          <cell r="U1863" t="str">
            <v>Kolpandey,Azamgarh, (UP)</v>
          </cell>
          <cell r="V1863">
            <v>0</v>
          </cell>
          <cell r="W1863">
            <v>364576227064</v>
          </cell>
          <cell r="X1863">
            <v>0</v>
          </cell>
          <cell r="Y1863" t="str">
            <v>Diploma</v>
          </cell>
          <cell r="Z1863" t="str">
            <v>Electrical</v>
          </cell>
          <cell r="AA1863">
            <v>0</v>
          </cell>
        </row>
        <row r="1864">
          <cell r="B1864" t="str">
            <v>R2208060</v>
          </cell>
          <cell r="C1864" t="str">
            <v>Production</v>
          </cell>
          <cell r="D1864" t="str">
            <v>Tire Building</v>
          </cell>
          <cell r="E1864">
            <v>0</v>
          </cell>
          <cell r="F1864" t="str">
            <v>CW Operator</v>
          </cell>
          <cell r="G1864" t="str">
            <v>Skilled</v>
          </cell>
          <cell r="H1864">
            <v>44802</v>
          </cell>
          <cell r="I1864">
            <v>45077</v>
          </cell>
          <cell r="J1864">
            <v>0</v>
          </cell>
          <cell r="K1864" t="str">
            <v>Sonu Kumar Yadav</v>
          </cell>
          <cell r="L1864">
            <v>24.090410958904108</v>
          </cell>
          <cell r="M1864">
            <v>36194</v>
          </cell>
          <cell r="N1864">
            <v>8539046455</v>
          </cell>
          <cell r="O1864" t="str">
            <v>sonuyadavnew@gmali.com</v>
          </cell>
          <cell r="P1864" t="str">
            <v>Brajesh Yadav</v>
          </cell>
          <cell r="Q1864">
            <v>7301036291</v>
          </cell>
          <cell r="R1864" t="str">
            <v>Father</v>
          </cell>
          <cell r="S1864">
            <v>0</v>
          </cell>
          <cell r="T1864" t="str">
            <v>Sanand Gadhiya Chokadi</v>
          </cell>
          <cell r="U1864" t="str">
            <v>Saraiya, Saraiyan, Bhojpur,Bihar.</v>
          </cell>
          <cell r="V1864">
            <v>0</v>
          </cell>
          <cell r="W1864">
            <v>212972269269</v>
          </cell>
          <cell r="X1864">
            <v>0</v>
          </cell>
          <cell r="Y1864" t="str">
            <v>Diploma</v>
          </cell>
          <cell r="Z1864" t="str">
            <v>Civil Eng.</v>
          </cell>
          <cell r="AA1864" t="str">
            <v>8 Month</v>
          </cell>
        </row>
        <row r="1865">
          <cell r="B1865" t="str">
            <v>R2208061</v>
          </cell>
          <cell r="C1865" t="str">
            <v>Production</v>
          </cell>
          <cell r="D1865" t="str">
            <v>Tire Building</v>
          </cell>
          <cell r="E1865">
            <v>0</v>
          </cell>
          <cell r="F1865" t="str">
            <v>CW Operator</v>
          </cell>
          <cell r="G1865" t="str">
            <v>Skilled</v>
          </cell>
          <cell r="H1865">
            <v>44802</v>
          </cell>
          <cell r="I1865">
            <v>44811</v>
          </cell>
          <cell r="J1865">
            <v>0</v>
          </cell>
          <cell r="K1865" t="str">
            <v xml:space="preserve">Prabhat Ranjan Mahato </v>
          </cell>
          <cell r="L1865">
            <v>24.304109589041097</v>
          </cell>
          <cell r="M1865">
            <v>36116</v>
          </cell>
          <cell r="N1865">
            <v>9162759982</v>
          </cell>
          <cell r="O1865" t="str">
            <v>Prabhatranjan81957@gmail.com</v>
          </cell>
          <cell r="P1865" t="str">
            <v>Panchanan</v>
          </cell>
          <cell r="Q1865">
            <v>7739504457</v>
          </cell>
          <cell r="R1865" t="str">
            <v>Father</v>
          </cell>
          <cell r="S1865">
            <v>0</v>
          </cell>
          <cell r="T1865" t="str">
            <v>Bolgam, Sanad GIDC, Ahmedabad</v>
          </cell>
          <cell r="U1865" t="str">
            <v>Durgapur,Khamarbendi, Bokaro,Jharkhand.</v>
          </cell>
          <cell r="V1865">
            <v>0</v>
          </cell>
          <cell r="W1865">
            <v>667840077998</v>
          </cell>
          <cell r="X1865">
            <v>0</v>
          </cell>
          <cell r="Y1865" t="str">
            <v>Diploma</v>
          </cell>
          <cell r="Z1865" t="str">
            <v>Mechanical</v>
          </cell>
          <cell r="AA1865" t="str">
            <v>2 Year</v>
          </cell>
        </row>
        <row r="1866">
          <cell r="B1866" t="str">
            <v>R2208062</v>
          </cell>
          <cell r="C1866" t="str">
            <v>Production</v>
          </cell>
          <cell r="D1866" t="str">
            <v>Tire Building</v>
          </cell>
          <cell r="E1866">
            <v>0</v>
          </cell>
          <cell r="F1866" t="str">
            <v>CW Operator</v>
          </cell>
          <cell r="G1866" t="str">
            <v>Skilled</v>
          </cell>
          <cell r="H1866">
            <v>44802</v>
          </cell>
          <cell r="I1866">
            <v>45295</v>
          </cell>
          <cell r="J1866">
            <v>0</v>
          </cell>
          <cell r="K1866" t="str">
            <v xml:space="preserve">Saurav Mahata  </v>
          </cell>
          <cell r="L1866">
            <v>24.789041095890411</v>
          </cell>
          <cell r="M1866">
            <v>35939</v>
          </cell>
          <cell r="N1866">
            <v>7001796001</v>
          </cell>
          <cell r="O1866">
            <v>0</v>
          </cell>
          <cell r="P1866" t="str">
            <v>Sitanshu Mahata</v>
          </cell>
          <cell r="Q1866">
            <v>7586037669</v>
          </cell>
          <cell r="R1866" t="str">
            <v>Father</v>
          </cell>
          <cell r="S1866">
            <v>0</v>
          </cell>
          <cell r="T1866" t="str">
            <v xml:space="preserve">Sanand Hajarimata </v>
          </cell>
          <cell r="U1866" t="str">
            <v>Bela Jaor,Baligeria,Nayagram,Paschim,West Bengal.</v>
          </cell>
          <cell r="V1866">
            <v>0</v>
          </cell>
          <cell r="W1866">
            <v>807865010375</v>
          </cell>
          <cell r="X1866">
            <v>0</v>
          </cell>
          <cell r="Y1866" t="str">
            <v>Diploma</v>
          </cell>
          <cell r="Z1866" t="str">
            <v>Mechanical</v>
          </cell>
          <cell r="AA1866">
            <v>0</v>
          </cell>
        </row>
        <row r="1867">
          <cell r="B1867" t="str">
            <v>R2209063</v>
          </cell>
          <cell r="C1867" t="str">
            <v>Production</v>
          </cell>
          <cell r="D1867" t="str">
            <v>Tire Building</v>
          </cell>
          <cell r="E1867">
            <v>0</v>
          </cell>
          <cell r="F1867" t="str">
            <v>CW Operator</v>
          </cell>
          <cell r="G1867" t="str">
            <v>Skilled</v>
          </cell>
          <cell r="H1867">
            <v>44809</v>
          </cell>
          <cell r="I1867">
            <v>45041</v>
          </cell>
          <cell r="J1867">
            <v>0</v>
          </cell>
          <cell r="K1867" t="str">
            <v xml:space="preserve">Nandalal Nayak </v>
          </cell>
          <cell r="L1867">
            <v>27.731506849315068</v>
          </cell>
          <cell r="M1867">
            <v>34865</v>
          </cell>
          <cell r="N1867">
            <v>9978700394</v>
          </cell>
          <cell r="O1867">
            <v>0</v>
          </cell>
          <cell r="P1867" t="str">
            <v>Bhima Nayak</v>
          </cell>
          <cell r="Q1867">
            <v>9978700394</v>
          </cell>
          <cell r="R1867" t="str">
            <v>Father</v>
          </cell>
          <cell r="S1867">
            <v>0</v>
          </cell>
          <cell r="T1867" t="str">
            <v>Sanand Bus Stop</v>
          </cell>
          <cell r="U1867" t="str">
            <v>Saragachhida,Mayurbhanji, Odisha.</v>
          </cell>
          <cell r="V1867">
            <v>0</v>
          </cell>
          <cell r="W1867">
            <v>443672781882</v>
          </cell>
          <cell r="X1867">
            <v>0</v>
          </cell>
          <cell r="Y1867" t="str">
            <v>ITI</v>
          </cell>
          <cell r="Z1867" t="str">
            <v>Fitter</v>
          </cell>
          <cell r="AA1867">
            <v>0</v>
          </cell>
        </row>
        <row r="1868">
          <cell r="B1868" t="str">
            <v>R2209064</v>
          </cell>
          <cell r="C1868" t="str">
            <v>Production</v>
          </cell>
          <cell r="D1868" t="str">
            <v>Tire Building</v>
          </cell>
          <cell r="E1868">
            <v>0</v>
          </cell>
          <cell r="F1868" t="str">
            <v>CW Operator</v>
          </cell>
          <cell r="G1868" t="str">
            <v>Skilled</v>
          </cell>
          <cell r="H1868">
            <v>44809</v>
          </cell>
          <cell r="I1868">
            <v>0</v>
          </cell>
          <cell r="J1868">
            <v>0</v>
          </cell>
          <cell r="K1868" t="str">
            <v>Pavankumar Kanhaiyalal Kushwaha</v>
          </cell>
          <cell r="L1868">
            <v>26.583561643835615</v>
          </cell>
          <cell r="M1868">
            <v>35284</v>
          </cell>
          <cell r="N1868">
            <v>8174955904</v>
          </cell>
          <cell r="O1868">
            <v>0</v>
          </cell>
          <cell r="P1868" t="str">
            <v>Kanhaiya Lal</v>
          </cell>
          <cell r="Q1868">
            <v>8174955904</v>
          </cell>
          <cell r="R1868" t="str">
            <v>Father</v>
          </cell>
          <cell r="S1868">
            <v>0</v>
          </cell>
          <cell r="T1868" t="str">
            <v>Sanand Muktidham</v>
          </cell>
          <cell r="U1868" t="str">
            <v xml:space="preserve">Baddiha,Pal Patti,Allahabad, Meta, U.P </v>
          </cell>
          <cell r="V1868">
            <v>0</v>
          </cell>
          <cell r="W1868">
            <v>7225068557392</v>
          </cell>
          <cell r="X1868">
            <v>0</v>
          </cell>
          <cell r="Y1868" t="str">
            <v>ITI</v>
          </cell>
          <cell r="Z1868" t="str">
            <v>Fitter</v>
          </cell>
          <cell r="AA1868" t="str">
            <v xml:space="preserve">3 Year </v>
          </cell>
        </row>
        <row r="1869">
          <cell r="B1869" t="str">
            <v>R2209065</v>
          </cell>
          <cell r="C1869" t="str">
            <v>Production</v>
          </cell>
          <cell r="D1869" t="str">
            <v>Tire Building</v>
          </cell>
          <cell r="E1869">
            <v>0</v>
          </cell>
          <cell r="F1869" t="str">
            <v>CW Operator</v>
          </cell>
          <cell r="G1869" t="str">
            <v>Skilled</v>
          </cell>
          <cell r="H1869">
            <v>44809</v>
          </cell>
          <cell r="I1869">
            <v>0</v>
          </cell>
          <cell r="J1869">
            <v>0</v>
          </cell>
          <cell r="K1869" t="str">
            <v>Mantu Kumar Ram</v>
          </cell>
          <cell r="L1869">
            <v>19.753424657534246</v>
          </cell>
          <cell r="M1869">
            <v>37777</v>
          </cell>
          <cell r="N1869">
            <v>8709651239</v>
          </cell>
          <cell r="O1869" t="str">
            <v>kumarmantu52002@gmail.com</v>
          </cell>
          <cell r="P1869" t="str">
            <v>Parshuram</v>
          </cell>
          <cell r="Q1869">
            <v>7700879641</v>
          </cell>
          <cell r="R1869" t="str">
            <v>Fitter</v>
          </cell>
          <cell r="S1869">
            <v>0</v>
          </cell>
          <cell r="T1869" t="str">
            <v>Sanand Gadhiya Chokdi</v>
          </cell>
          <cell r="U1869" t="str">
            <v>Masahan,Shio,Mahamadpur,Saran,Bihar</v>
          </cell>
          <cell r="V1869">
            <v>0</v>
          </cell>
          <cell r="W1869">
            <v>692648933495</v>
          </cell>
          <cell r="X1869">
            <v>0</v>
          </cell>
          <cell r="Y1869" t="str">
            <v>ITI</v>
          </cell>
          <cell r="Z1869" t="str">
            <v>Fitter</v>
          </cell>
          <cell r="AA1869" t="str">
            <v>-</v>
          </cell>
        </row>
        <row r="1870">
          <cell r="B1870" t="str">
            <v>R2209066</v>
          </cell>
          <cell r="C1870" t="str">
            <v>Production</v>
          </cell>
          <cell r="D1870" t="str">
            <v>Mixing</v>
          </cell>
          <cell r="E1870">
            <v>0</v>
          </cell>
          <cell r="F1870" t="str">
            <v>CW Operator</v>
          </cell>
          <cell r="G1870" t="str">
            <v>Skilled</v>
          </cell>
          <cell r="H1870">
            <v>44816</v>
          </cell>
          <cell r="I1870">
            <v>44841</v>
          </cell>
          <cell r="J1870">
            <v>0</v>
          </cell>
          <cell r="K1870" t="str">
            <v>NileshKumar Duby</v>
          </cell>
          <cell r="L1870">
            <v>29.561643835616437</v>
          </cell>
          <cell r="M1870">
            <v>34197</v>
          </cell>
          <cell r="N1870">
            <v>7723058493</v>
          </cell>
          <cell r="O1870">
            <v>0</v>
          </cell>
          <cell r="P1870" t="str">
            <v>Ratenshwar Ram</v>
          </cell>
          <cell r="Q1870">
            <v>0</v>
          </cell>
          <cell r="R1870" t="str">
            <v>Father</v>
          </cell>
          <cell r="S1870">
            <v>0</v>
          </cell>
          <cell r="T1870" t="str">
            <v>BolGam</v>
          </cell>
          <cell r="U1870" t="str">
            <v>Singrauli,Karsualal,state: MP</v>
          </cell>
          <cell r="V1870">
            <v>0</v>
          </cell>
          <cell r="W1870">
            <v>480103366979</v>
          </cell>
          <cell r="X1870">
            <v>0</v>
          </cell>
          <cell r="Y1870" t="str">
            <v>ITI</v>
          </cell>
          <cell r="Z1870" t="str">
            <v xml:space="preserve">Election </v>
          </cell>
          <cell r="AA1870" t="str">
            <v>-</v>
          </cell>
        </row>
        <row r="1871">
          <cell r="B1871" t="str">
            <v>R2209067</v>
          </cell>
          <cell r="C1871" t="str">
            <v>Production</v>
          </cell>
          <cell r="D1871" t="str">
            <v>Mixing</v>
          </cell>
          <cell r="E1871">
            <v>0</v>
          </cell>
          <cell r="F1871" t="str">
            <v>CW Operator</v>
          </cell>
          <cell r="G1871" t="str">
            <v>Skilled</v>
          </cell>
          <cell r="H1871">
            <v>44816</v>
          </cell>
          <cell r="I1871">
            <v>44981</v>
          </cell>
          <cell r="J1871">
            <v>0</v>
          </cell>
          <cell r="K1871" t="str">
            <v>Brijesh Kumar</v>
          </cell>
          <cell r="L1871">
            <v>19.739726027397261</v>
          </cell>
          <cell r="M1871">
            <v>37782</v>
          </cell>
          <cell r="N1871">
            <v>7080227417</v>
          </cell>
          <cell r="O1871">
            <v>0</v>
          </cell>
          <cell r="P1871" t="str">
            <v>Rajaram</v>
          </cell>
          <cell r="Q1871">
            <v>6354146641</v>
          </cell>
          <cell r="R1871" t="str">
            <v>Father</v>
          </cell>
          <cell r="S1871">
            <v>0</v>
          </cell>
          <cell r="T1871" t="str">
            <v>Sanand Hajari Mata</v>
          </cell>
          <cell r="U1871" t="str">
            <v>Barai,Kerakat,Barai,Jaunpur, UP</v>
          </cell>
          <cell r="V1871">
            <v>0</v>
          </cell>
          <cell r="W1871" t="str">
            <v>494189194410</v>
          </cell>
          <cell r="X1871">
            <v>0</v>
          </cell>
          <cell r="Y1871" t="str">
            <v>ITI</v>
          </cell>
          <cell r="Z1871" t="str">
            <v>Fitter</v>
          </cell>
          <cell r="AA1871" t="str">
            <v>-</v>
          </cell>
        </row>
        <row r="1872">
          <cell r="B1872" t="str">
            <v>R2209068</v>
          </cell>
          <cell r="C1872" t="str">
            <v>Production</v>
          </cell>
          <cell r="D1872" t="str">
            <v>Mixing</v>
          </cell>
          <cell r="E1872">
            <v>0</v>
          </cell>
          <cell r="F1872" t="str">
            <v>CW Operator</v>
          </cell>
          <cell r="G1872" t="str">
            <v>Skilled</v>
          </cell>
          <cell r="H1872">
            <v>44816</v>
          </cell>
          <cell r="I1872">
            <v>45000</v>
          </cell>
          <cell r="J1872">
            <v>0</v>
          </cell>
          <cell r="K1872" t="str">
            <v>BrijieshKumar Singh</v>
          </cell>
          <cell r="L1872">
            <v>26.846575342465755</v>
          </cell>
          <cell r="M1872">
            <v>35188</v>
          </cell>
          <cell r="N1872">
            <v>8858070654</v>
          </cell>
          <cell r="O1872">
            <v>0</v>
          </cell>
          <cell r="P1872" t="str">
            <v>Jaysingh</v>
          </cell>
          <cell r="Q1872">
            <v>0</v>
          </cell>
          <cell r="R1872" t="str">
            <v>Father</v>
          </cell>
          <cell r="S1872">
            <v>0</v>
          </cell>
          <cell r="T1872" t="str">
            <v>Sanand Gadhiya chokdi</v>
          </cell>
          <cell r="U1872" t="str">
            <v>Bhaishaha, Gorakhpur, UP</v>
          </cell>
          <cell r="V1872">
            <v>0</v>
          </cell>
          <cell r="W1872">
            <v>605638368534</v>
          </cell>
          <cell r="X1872">
            <v>0</v>
          </cell>
          <cell r="Y1872" t="str">
            <v>ITI</v>
          </cell>
          <cell r="Z1872" t="str">
            <v>Electrician</v>
          </cell>
          <cell r="AA1872" t="str">
            <v>-</v>
          </cell>
        </row>
        <row r="1873">
          <cell r="B1873" t="str">
            <v>R2209069</v>
          </cell>
          <cell r="C1873" t="str">
            <v>Production</v>
          </cell>
          <cell r="D1873" t="str">
            <v>Tire Building</v>
          </cell>
          <cell r="E1873">
            <v>0</v>
          </cell>
          <cell r="F1873" t="str">
            <v>CW Operator</v>
          </cell>
          <cell r="G1873" t="str">
            <v>Skilled</v>
          </cell>
          <cell r="H1873">
            <v>44816</v>
          </cell>
          <cell r="I1873">
            <v>0</v>
          </cell>
          <cell r="J1873">
            <v>0</v>
          </cell>
          <cell r="K1873" t="str">
            <v>Rohitash Sharma</v>
          </cell>
          <cell r="L1873">
            <v>23.353424657534248</v>
          </cell>
          <cell r="M1873">
            <v>36463</v>
          </cell>
          <cell r="N1873">
            <v>9024687003</v>
          </cell>
          <cell r="O1873" t="str">
            <v>rohitsharma30101999@gmail.com</v>
          </cell>
          <cell r="P1873" t="str">
            <v>Nand kishor</v>
          </cell>
          <cell r="Q1873">
            <v>8094483582</v>
          </cell>
          <cell r="R1873" t="str">
            <v>Father</v>
          </cell>
          <cell r="S1873">
            <v>0</v>
          </cell>
          <cell r="T1873" t="str">
            <v>Sanand Bus Stop</v>
          </cell>
          <cell r="U1873" t="str">
            <v>Mali Mahalla,Dhamared, Alwar,RJ</v>
          </cell>
          <cell r="V1873">
            <v>0</v>
          </cell>
          <cell r="W1873">
            <v>580537520207</v>
          </cell>
          <cell r="X1873">
            <v>0</v>
          </cell>
          <cell r="Y1873" t="str">
            <v>ITI</v>
          </cell>
          <cell r="Z1873" t="str">
            <v>Fitter</v>
          </cell>
          <cell r="AA1873" t="str">
            <v>2 Year</v>
          </cell>
        </row>
        <row r="1874">
          <cell r="B1874" t="str">
            <v>R2209070</v>
          </cell>
          <cell r="C1874" t="str">
            <v>Production</v>
          </cell>
          <cell r="D1874" t="str">
            <v>Extrusion</v>
          </cell>
          <cell r="E1874">
            <v>0</v>
          </cell>
          <cell r="F1874" t="str">
            <v>CW Operator</v>
          </cell>
          <cell r="G1874" t="str">
            <v>Skilled</v>
          </cell>
          <cell r="H1874">
            <v>44823</v>
          </cell>
          <cell r="I1874">
            <v>44841</v>
          </cell>
          <cell r="J1874">
            <v>0</v>
          </cell>
          <cell r="K1874" t="str">
            <v>Krishnakumar</v>
          </cell>
          <cell r="L1874">
            <v>21.564383561643837</v>
          </cell>
          <cell r="M1874">
            <v>37116</v>
          </cell>
          <cell r="N1874">
            <v>8576989007</v>
          </cell>
          <cell r="O1874" t="str">
            <v>krishnagupta@gimal.com</v>
          </cell>
          <cell r="P1874" t="str">
            <v>Bindesh Kumar</v>
          </cell>
          <cell r="Q1874">
            <v>0</v>
          </cell>
          <cell r="R1874" t="str">
            <v>Father</v>
          </cell>
          <cell r="S1874">
            <v>0</v>
          </cell>
          <cell r="T1874" t="str">
            <v>Sanand Hajarimata</v>
          </cell>
          <cell r="U1874" t="str">
            <v>Ramnagar,Jaunpur,Machhlishahr,(UP)</v>
          </cell>
          <cell r="V1874">
            <v>0</v>
          </cell>
          <cell r="W1874">
            <v>882012351770</v>
          </cell>
          <cell r="X1874">
            <v>0</v>
          </cell>
          <cell r="Y1874" t="str">
            <v>ITI</v>
          </cell>
          <cell r="Z1874" t="str">
            <v>Fitter</v>
          </cell>
          <cell r="AA1874" t="str">
            <v>-</v>
          </cell>
        </row>
        <row r="1875">
          <cell r="B1875" t="str">
            <v>R2209071</v>
          </cell>
          <cell r="C1875" t="str">
            <v>Production</v>
          </cell>
          <cell r="D1875" t="str">
            <v>Extrusion</v>
          </cell>
          <cell r="E1875">
            <v>0</v>
          </cell>
          <cell r="F1875" t="str">
            <v>CW Operator</v>
          </cell>
          <cell r="G1875" t="str">
            <v>Skilled</v>
          </cell>
          <cell r="H1875">
            <v>44823</v>
          </cell>
          <cell r="I1875">
            <v>44866</v>
          </cell>
          <cell r="J1875">
            <v>0</v>
          </cell>
          <cell r="K1875" t="str">
            <v xml:space="preserve">Vikash Yadav </v>
          </cell>
          <cell r="L1875">
            <v>21.923287671232877</v>
          </cell>
          <cell r="M1875">
            <v>36985</v>
          </cell>
          <cell r="N1875">
            <v>9792660172</v>
          </cell>
          <cell r="O1875" t="str">
            <v>vy560665@gmail.com</v>
          </cell>
          <cell r="P1875" t="str">
            <v>Faujdar Yadav</v>
          </cell>
          <cell r="Q1875">
            <v>0</v>
          </cell>
          <cell r="R1875" t="str">
            <v>Father</v>
          </cell>
          <cell r="S1875">
            <v>0</v>
          </cell>
          <cell r="T1875" t="str">
            <v>Sanand Hajarimata</v>
          </cell>
          <cell r="U1875" t="str">
            <v>Paienda  Pur,Azamgarh,(UP)</v>
          </cell>
          <cell r="V1875">
            <v>0</v>
          </cell>
          <cell r="W1875">
            <v>660046440542</v>
          </cell>
          <cell r="X1875">
            <v>0</v>
          </cell>
          <cell r="Y1875" t="str">
            <v>ITI</v>
          </cell>
          <cell r="Z1875" t="str">
            <v>Electrician</v>
          </cell>
          <cell r="AA1875" t="str">
            <v>-</v>
          </cell>
        </row>
        <row r="1876">
          <cell r="B1876" t="str">
            <v>R2209072</v>
          </cell>
          <cell r="C1876" t="str">
            <v>Production</v>
          </cell>
          <cell r="D1876" t="str">
            <v>Extrusion</v>
          </cell>
          <cell r="E1876">
            <v>0</v>
          </cell>
          <cell r="F1876" t="str">
            <v>CW Operator</v>
          </cell>
          <cell r="G1876" t="str">
            <v>Skilled</v>
          </cell>
          <cell r="H1876">
            <v>44823</v>
          </cell>
          <cell r="I1876">
            <v>44841</v>
          </cell>
          <cell r="J1876">
            <v>0</v>
          </cell>
          <cell r="K1876" t="str">
            <v>Pradeep kumar</v>
          </cell>
          <cell r="L1876">
            <v>22.671232876712327</v>
          </cell>
          <cell r="M1876">
            <v>36712</v>
          </cell>
          <cell r="N1876">
            <v>7748806511</v>
          </cell>
          <cell r="O1876" t="str">
            <v>pradeeppatel73270@gmail.com</v>
          </cell>
          <cell r="P1876" t="str">
            <v>Balram</v>
          </cell>
          <cell r="Q1876">
            <v>7354776051</v>
          </cell>
          <cell r="R1876" t="str">
            <v>Father</v>
          </cell>
          <cell r="S1876">
            <v>0</v>
          </cell>
          <cell r="T1876" t="str">
            <v>Sanand Bus Stop</v>
          </cell>
          <cell r="U1876" t="str">
            <v>New Abadi,Badkua, Post-Bhadwa,Neemuch ,(MP)</v>
          </cell>
          <cell r="V1876">
            <v>0</v>
          </cell>
          <cell r="W1876">
            <v>550962295903</v>
          </cell>
          <cell r="X1876">
            <v>0</v>
          </cell>
          <cell r="Y1876" t="str">
            <v>ITI</v>
          </cell>
          <cell r="Z1876" t="str">
            <v>Diesel Mechanic</v>
          </cell>
          <cell r="AA1876" t="str">
            <v>-</v>
          </cell>
        </row>
        <row r="1877">
          <cell r="B1877" t="str">
            <v>R2209073</v>
          </cell>
          <cell r="C1877" t="str">
            <v>Production</v>
          </cell>
          <cell r="D1877" t="str">
            <v>Extrusion</v>
          </cell>
          <cell r="E1877">
            <v>0</v>
          </cell>
          <cell r="F1877" t="str">
            <v>CW Operator</v>
          </cell>
          <cell r="G1877" t="str">
            <v>Skilled</v>
          </cell>
          <cell r="H1877">
            <v>44823</v>
          </cell>
          <cell r="I1877">
            <v>45173</v>
          </cell>
          <cell r="J1877">
            <v>0</v>
          </cell>
          <cell r="K1877" t="str">
            <v>Ramjisingh</v>
          </cell>
          <cell r="L1877">
            <v>27.326027397260273</v>
          </cell>
          <cell r="M1877">
            <v>35013</v>
          </cell>
          <cell r="N1877">
            <v>8168940512</v>
          </cell>
          <cell r="O1877" t="str">
            <v>Ramjisingh582@gmail.com</v>
          </cell>
          <cell r="P1877" t="str">
            <v>Birendra Singh</v>
          </cell>
          <cell r="Q1877">
            <v>0</v>
          </cell>
          <cell r="R1877" t="str">
            <v>Father</v>
          </cell>
          <cell r="S1877">
            <v>0</v>
          </cell>
          <cell r="T1877" t="str">
            <v>Sanand Bus Stop</v>
          </cell>
          <cell r="U1877" t="str">
            <v>Bamor,Jhansi,(UP)</v>
          </cell>
          <cell r="V1877">
            <v>0</v>
          </cell>
          <cell r="W1877">
            <v>749130051577</v>
          </cell>
          <cell r="X1877">
            <v>0</v>
          </cell>
          <cell r="Y1877" t="str">
            <v>ITI</v>
          </cell>
          <cell r="Z1877" t="str">
            <v xml:space="preserve">Motor Vehicle </v>
          </cell>
          <cell r="AA1877" t="str">
            <v>-</v>
          </cell>
        </row>
        <row r="1878">
          <cell r="B1878" t="str">
            <v>R2209074</v>
          </cell>
          <cell r="C1878" t="str">
            <v>Production</v>
          </cell>
          <cell r="D1878" t="str">
            <v>Extrusion</v>
          </cell>
          <cell r="E1878">
            <v>0</v>
          </cell>
          <cell r="F1878" t="str">
            <v>CW Operator</v>
          </cell>
          <cell r="G1878" t="str">
            <v>Skilled</v>
          </cell>
          <cell r="H1878">
            <v>44823</v>
          </cell>
          <cell r="I1878">
            <v>45029</v>
          </cell>
          <cell r="J1878">
            <v>0</v>
          </cell>
          <cell r="K1878" t="str">
            <v>Sanjaykumar Saini</v>
          </cell>
          <cell r="L1878">
            <v>24.742465753424657</v>
          </cell>
          <cell r="M1878">
            <v>35956</v>
          </cell>
          <cell r="N1878">
            <v>8058877969</v>
          </cell>
          <cell r="O1878" t="str">
            <v>Sanjaysaini6296@gmail.com</v>
          </cell>
          <cell r="P1878" t="str">
            <v>Ramkishor Saini</v>
          </cell>
          <cell r="Q1878">
            <v>8562851141</v>
          </cell>
          <cell r="R1878" t="str">
            <v>Father</v>
          </cell>
          <cell r="S1878">
            <v>0</v>
          </cell>
          <cell r="T1878" t="str">
            <v>Sanand Gadhiya Chokdi</v>
          </cell>
          <cell r="U1878" t="str">
            <v>Garoo,Alwar,Garu,(RJ)</v>
          </cell>
          <cell r="V1878">
            <v>0</v>
          </cell>
          <cell r="W1878">
            <v>576184156030</v>
          </cell>
          <cell r="X1878">
            <v>0</v>
          </cell>
          <cell r="Y1878" t="str">
            <v>ITI</v>
          </cell>
          <cell r="Z1878" t="str">
            <v xml:space="preserve"> Electrician</v>
          </cell>
          <cell r="AA1878" t="str">
            <v>-</v>
          </cell>
        </row>
        <row r="1879">
          <cell r="B1879" t="str">
            <v>R2209075</v>
          </cell>
          <cell r="C1879" t="str">
            <v>Production</v>
          </cell>
          <cell r="D1879" t="str">
            <v>Extrusion</v>
          </cell>
          <cell r="E1879">
            <v>0</v>
          </cell>
          <cell r="F1879" t="str">
            <v>CW Operator</v>
          </cell>
          <cell r="G1879" t="str">
            <v>Skilled</v>
          </cell>
          <cell r="H1879">
            <v>44823</v>
          </cell>
          <cell r="I1879">
            <v>44841</v>
          </cell>
          <cell r="J1879">
            <v>0</v>
          </cell>
          <cell r="K1879" t="str">
            <v xml:space="preserve">Dheerendrakumar Sahu </v>
          </cell>
          <cell r="L1879">
            <v>29.684931506849313</v>
          </cell>
          <cell r="M1879">
            <v>34152</v>
          </cell>
          <cell r="N1879">
            <v>7433979772</v>
          </cell>
          <cell r="O1879">
            <v>0</v>
          </cell>
          <cell r="P1879" t="str">
            <v>Rameshkumar Sahu</v>
          </cell>
          <cell r="Q1879">
            <v>0</v>
          </cell>
          <cell r="R1879" t="str">
            <v>Father</v>
          </cell>
          <cell r="S1879">
            <v>0</v>
          </cell>
          <cell r="T1879" t="str">
            <v>Sanand Bus Stop</v>
          </cell>
          <cell r="U1879" t="str">
            <v>Sardar Bajar,Charkhari,Mahoba,(UP)</v>
          </cell>
          <cell r="V1879">
            <v>0</v>
          </cell>
          <cell r="W1879">
            <v>382666241829</v>
          </cell>
          <cell r="X1879">
            <v>0</v>
          </cell>
          <cell r="Y1879" t="str">
            <v>ITI</v>
          </cell>
          <cell r="Z1879" t="str">
            <v>Fitter</v>
          </cell>
          <cell r="AA1879" t="str">
            <v>-</v>
          </cell>
        </row>
        <row r="1880">
          <cell r="B1880" t="str">
            <v>R2209076</v>
          </cell>
          <cell r="C1880" t="str">
            <v>Production</v>
          </cell>
          <cell r="D1880" t="str">
            <v>Curing</v>
          </cell>
          <cell r="E1880">
            <v>0</v>
          </cell>
          <cell r="F1880" t="str">
            <v>CW Operator</v>
          </cell>
          <cell r="G1880" t="str">
            <v>Skilled</v>
          </cell>
          <cell r="H1880">
            <v>44823</v>
          </cell>
          <cell r="I1880">
            <v>45086</v>
          </cell>
          <cell r="J1880">
            <v>0</v>
          </cell>
          <cell r="K1880" t="str">
            <v>Sangamkumar Ravi</v>
          </cell>
          <cell r="L1880">
            <v>19.920547945205481</v>
          </cell>
          <cell r="M1880">
            <v>37716</v>
          </cell>
          <cell r="N1880" t="str">
            <v xml:space="preserve"> 93056 13315</v>
          </cell>
          <cell r="O1880">
            <v>0</v>
          </cell>
          <cell r="P1880" t="str">
            <v>Rajesh</v>
          </cell>
          <cell r="Q1880">
            <v>0</v>
          </cell>
          <cell r="R1880" t="str">
            <v>Father</v>
          </cell>
          <cell r="S1880">
            <v>0</v>
          </cell>
          <cell r="T1880" t="str">
            <v>Sanand Gadhiya Chokdi</v>
          </cell>
          <cell r="U1880" t="str">
            <v>Rauna Khurd,Usarahiya,Bela,Cholapur,Varanasi, (UP)</v>
          </cell>
          <cell r="V1880">
            <v>0</v>
          </cell>
          <cell r="W1880">
            <v>402822651164</v>
          </cell>
          <cell r="X1880">
            <v>0</v>
          </cell>
          <cell r="Y1880" t="str">
            <v>ITI</v>
          </cell>
          <cell r="Z1880" t="str">
            <v>Fitter</v>
          </cell>
          <cell r="AA1880" t="str">
            <v>-</v>
          </cell>
        </row>
        <row r="1881">
          <cell r="B1881" t="str">
            <v>R2209077</v>
          </cell>
          <cell r="C1881" t="str">
            <v>Production</v>
          </cell>
          <cell r="D1881" t="str">
            <v>Curing</v>
          </cell>
          <cell r="E1881">
            <v>0</v>
          </cell>
          <cell r="F1881" t="str">
            <v>CW Operator</v>
          </cell>
          <cell r="G1881" t="str">
            <v>Skilled</v>
          </cell>
          <cell r="H1881">
            <v>44823</v>
          </cell>
          <cell r="I1881">
            <v>0</v>
          </cell>
          <cell r="J1881">
            <v>0</v>
          </cell>
          <cell r="K1881" t="str">
            <v>Ajaykumar Patel</v>
          </cell>
          <cell r="L1881">
            <v>24.654794520547945</v>
          </cell>
          <cell r="M1881">
            <v>35988</v>
          </cell>
          <cell r="N1881">
            <v>9076955394</v>
          </cell>
          <cell r="O1881" t="str">
            <v>ajaykumarpatel,@9978gmail.com</v>
          </cell>
          <cell r="P1881" t="str">
            <v>Shyam Bahadur</v>
          </cell>
          <cell r="Q1881">
            <v>9984250731</v>
          </cell>
          <cell r="R1881" t="str">
            <v>Father</v>
          </cell>
          <cell r="S1881">
            <v>0</v>
          </cell>
          <cell r="T1881" t="str">
            <v>Sanand Hajarimata</v>
          </cell>
          <cell r="U1881" t="str">
            <v>Rajmalpur, Post-Mokalpur,Jaunpur(UP)</v>
          </cell>
          <cell r="V1881">
            <v>0</v>
          </cell>
          <cell r="W1881">
            <v>800980459491</v>
          </cell>
          <cell r="X1881">
            <v>0</v>
          </cell>
          <cell r="Y1881" t="str">
            <v>ITI</v>
          </cell>
          <cell r="Z1881" t="str">
            <v>Fitter</v>
          </cell>
          <cell r="AA1881">
            <v>2</v>
          </cell>
        </row>
        <row r="1882">
          <cell r="B1882" t="str">
            <v>R2209078</v>
          </cell>
          <cell r="C1882" t="str">
            <v>Production</v>
          </cell>
          <cell r="D1882" t="str">
            <v>Curing</v>
          </cell>
          <cell r="E1882">
            <v>0</v>
          </cell>
          <cell r="F1882" t="str">
            <v>CW Operator</v>
          </cell>
          <cell r="G1882" t="str">
            <v>Skilled</v>
          </cell>
          <cell r="H1882">
            <v>44823</v>
          </cell>
          <cell r="I1882">
            <v>45100</v>
          </cell>
          <cell r="J1882">
            <v>0</v>
          </cell>
          <cell r="K1882" t="str">
            <v>Govindsingh</v>
          </cell>
          <cell r="L1882">
            <v>28.405479452054795</v>
          </cell>
          <cell r="M1882">
            <v>34619</v>
          </cell>
          <cell r="N1882">
            <v>9935236442</v>
          </cell>
          <cell r="O1882" t="str">
            <v>govindsinghgovind037@gmail.com</v>
          </cell>
          <cell r="P1882" t="str">
            <v>Narendra Singh</v>
          </cell>
          <cell r="Q1882">
            <v>0</v>
          </cell>
          <cell r="R1882" t="str">
            <v>Father</v>
          </cell>
          <cell r="S1882">
            <v>0</v>
          </cell>
          <cell r="T1882" t="str">
            <v>Sanand Hajarimata</v>
          </cell>
          <cell r="U1882" t="str">
            <v>Thakuras  Mohalla,Babina,Jansi,(UP)</v>
          </cell>
          <cell r="V1882">
            <v>0</v>
          </cell>
          <cell r="W1882">
            <v>850972742816</v>
          </cell>
          <cell r="X1882">
            <v>0</v>
          </cell>
          <cell r="Y1882" t="str">
            <v>ITI</v>
          </cell>
          <cell r="Z1882" t="str">
            <v>MMV</v>
          </cell>
          <cell r="AA1882">
            <v>1</v>
          </cell>
        </row>
        <row r="1883">
          <cell r="B1883" t="str">
            <v>R2209079</v>
          </cell>
          <cell r="C1883" t="str">
            <v>QA</v>
          </cell>
          <cell r="D1883" t="str">
            <v>Quality Control</v>
          </cell>
          <cell r="E1883">
            <v>0</v>
          </cell>
          <cell r="F1883" t="str">
            <v>CW Operator</v>
          </cell>
          <cell r="G1883" t="str">
            <v>Skilled</v>
          </cell>
          <cell r="H1883">
            <v>44830</v>
          </cell>
          <cell r="I1883">
            <v>0</v>
          </cell>
          <cell r="J1883">
            <v>0</v>
          </cell>
          <cell r="K1883" t="str">
            <v>Pravin Kumar</v>
          </cell>
          <cell r="L1883">
            <v>24.895890410958906</v>
          </cell>
          <cell r="M1883">
            <v>35900</v>
          </cell>
          <cell r="N1883">
            <v>9973007275</v>
          </cell>
          <cell r="O1883">
            <v>0</v>
          </cell>
          <cell r="P1883" t="str">
            <v>Ramangina</v>
          </cell>
          <cell r="Q1883">
            <v>9611841632</v>
          </cell>
          <cell r="R1883" t="str">
            <v>Father</v>
          </cell>
          <cell r="S1883">
            <v>0</v>
          </cell>
          <cell r="T1883" t="str">
            <v>Sanand Gad hiya chokdi</v>
          </cell>
          <cell r="U1883" t="str">
            <v xml:space="preserve">Bakarpura nirpur bihar </v>
          </cell>
          <cell r="V1883">
            <v>0</v>
          </cell>
          <cell r="W1883">
            <v>830205910789</v>
          </cell>
          <cell r="X1883">
            <v>0</v>
          </cell>
          <cell r="Y1883" t="str">
            <v>ITI</v>
          </cell>
          <cell r="Z1883" t="str">
            <v>Auto Repairers</v>
          </cell>
          <cell r="AA1883" t="str">
            <v>1 Year</v>
          </cell>
        </row>
        <row r="1884">
          <cell r="B1884" t="str">
            <v>R2209080</v>
          </cell>
          <cell r="C1884" t="str">
            <v>QA</v>
          </cell>
          <cell r="D1884" t="str">
            <v>Quality Control</v>
          </cell>
          <cell r="E1884">
            <v>0</v>
          </cell>
          <cell r="F1884" t="str">
            <v>CW Operator</v>
          </cell>
          <cell r="G1884" t="str">
            <v>Skilled</v>
          </cell>
          <cell r="H1884">
            <v>44830</v>
          </cell>
          <cell r="I1884">
            <v>44873</v>
          </cell>
          <cell r="J1884">
            <v>0</v>
          </cell>
          <cell r="K1884" t="str">
            <v xml:space="preserve">Amit Yadav </v>
          </cell>
          <cell r="L1884">
            <v>28.098630136986301</v>
          </cell>
          <cell r="M1884">
            <v>34731</v>
          </cell>
          <cell r="N1884">
            <v>7043259780</v>
          </cell>
          <cell r="O1884" t="str">
            <v>ayo45775@gmail.com</v>
          </cell>
          <cell r="P1884" t="str">
            <v>Chagan Yadav</v>
          </cell>
          <cell r="Q1884">
            <v>9893463883</v>
          </cell>
          <cell r="R1884" t="str">
            <v>Father</v>
          </cell>
          <cell r="S1884">
            <v>0</v>
          </cell>
          <cell r="T1884" t="str">
            <v>Sananad Hajarimata</v>
          </cell>
          <cell r="U1884" t="str">
            <v>Krishna Kaloni,Jaora,Ratlam,(MP)</v>
          </cell>
          <cell r="V1884">
            <v>0</v>
          </cell>
          <cell r="W1884">
            <v>339636957641</v>
          </cell>
          <cell r="X1884">
            <v>0</v>
          </cell>
          <cell r="Y1884" t="str">
            <v>Diploma</v>
          </cell>
          <cell r="Z1884" t="str">
            <v>Computer Science</v>
          </cell>
          <cell r="AA1884" t="str">
            <v>Fresher</v>
          </cell>
        </row>
        <row r="1885">
          <cell r="B1885" t="str">
            <v>R2209081</v>
          </cell>
          <cell r="C1885" t="str">
            <v>QA</v>
          </cell>
          <cell r="D1885" t="str">
            <v>Quality Control</v>
          </cell>
          <cell r="E1885">
            <v>0</v>
          </cell>
          <cell r="F1885" t="str">
            <v>CW Operator</v>
          </cell>
          <cell r="G1885" t="str">
            <v>Skilled</v>
          </cell>
          <cell r="H1885">
            <v>44830</v>
          </cell>
          <cell r="I1885">
            <v>0</v>
          </cell>
          <cell r="J1885">
            <v>0</v>
          </cell>
          <cell r="K1885" t="str">
            <v>Mandeep Kumar Kushawaha</v>
          </cell>
          <cell r="L1885">
            <v>27.410958904109588</v>
          </cell>
          <cell r="M1885">
            <v>34982</v>
          </cell>
          <cell r="N1885">
            <v>97921313678</v>
          </cell>
          <cell r="O1885" t="str">
            <v>mandeepkushwahabtt@gmail.com</v>
          </cell>
          <cell r="P1885" t="str">
            <v>Gopal Kushwaha</v>
          </cell>
          <cell r="Q1885">
            <v>9793915475</v>
          </cell>
          <cell r="R1885" t="str">
            <v>Father</v>
          </cell>
          <cell r="S1885">
            <v>0</v>
          </cell>
          <cell r="T1885" t="str">
            <v>Sanand Bus Stop</v>
          </cell>
          <cell r="U1885" t="str">
            <v>Siswa,Deoria,(UP)</v>
          </cell>
          <cell r="V1885">
            <v>0</v>
          </cell>
          <cell r="W1885">
            <v>937071409191</v>
          </cell>
          <cell r="X1885">
            <v>0</v>
          </cell>
          <cell r="Y1885" t="str">
            <v>ITI</v>
          </cell>
          <cell r="Z1885" t="str">
            <v>Fitter</v>
          </cell>
          <cell r="AA1885" t="str">
            <v>5 Months</v>
          </cell>
        </row>
        <row r="1886">
          <cell r="B1886" t="str">
            <v>R2209082</v>
          </cell>
          <cell r="C1886" t="str">
            <v>QA</v>
          </cell>
          <cell r="D1886" t="str">
            <v>Quality Control</v>
          </cell>
          <cell r="E1886">
            <v>0</v>
          </cell>
          <cell r="F1886" t="str">
            <v>CW Operator</v>
          </cell>
          <cell r="G1886" t="str">
            <v>Skilled</v>
          </cell>
          <cell r="H1886">
            <v>44830</v>
          </cell>
          <cell r="I1886">
            <v>44930</v>
          </cell>
          <cell r="J1886">
            <v>0</v>
          </cell>
          <cell r="K1886" t="str">
            <v>Basant Kumar</v>
          </cell>
          <cell r="L1886">
            <v>23.021917808219179</v>
          </cell>
          <cell r="M1886">
            <v>36584</v>
          </cell>
          <cell r="N1886">
            <v>7493081841</v>
          </cell>
          <cell r="O1886">
            <v>0</v>
          </cell>
          <cell r="P1886" t="str">
            <v>Kamal Chaudhry</v>
          </cell>
          <cell r="Q1886">
            <v>7079221541</v>
          </cell>
          <cell r="R1886" t="str">
            <v>Father</v>
          </cell>
          <cell r="S1886">
            <v>0</v>
          </cell>
          <cell r="T1886" t="str">
            <v xml:space="preserve">Sanand Busstop </v>
          </cell>
          <cell r="U1886" t="str">
            <v>Mirjapur,Inayatpur,Patory,Bihar</v>
          </cell>
          <cell r="V1886">
            <v>0</v>
          </cell>
          <cell r="W1886">
            <v>943435208988</v>
          </cell>
          <cell r="X1886">
            <v>0</v>
          </cell>
          <cell r="Y1886" t="str">
            <v>ITI</v>
          </cell>
          <cell r="Z1886" t="str">
            <v>Motor Vehicle</v>
          </cell>
          <cell r="AA1886" t="str">
            <v>10 Months</v>
          </cell>
        </row>
        <row r="1887">
          <cell r="B1887" t="str">
            <v>R2209083</v>
          </cell>
          <cell r="C1887" t="str">
            <v>QA</v>
          </cell>
          <cell r="D1887" t="str">
            <v>Quality Control</v>
          </cell>
          <cell r="E1887">
            <v>0</v>
          </cell>
          <cell r="F1887" t="str">
            <v>CW Operator</v>
          </cell>
          <cell r="G1887" t="str">
            <v>Skilled</v>
          </cell>
          <cell r="H1887">
            <v>44830</v>
          </cell>
          <cell r="I1887">
            <v>45096</v>
          </cell>
          <cell r="J1887">
            <v>0</v>
          </cell>
          <cell r="K1887" t="str">
            <v>Pradeep Kumar</v>
          </cell>
          <cell r="L1887">
            <v>26.476712328767125</v>
          </cell>
          <cell r="M1887">
            <v>35323</v>
          </cell>
          <cell r="N1887">
            <v>8709078012</v>
          </cell>
          <cell r="O1887" t="str">
            <v>pradeepraijdmr123@gmail.com</v>
          </cell>
          <cell r="P1887" t="str">
            <v>Ram Suresh Singh</v>
          </cell>
          <cell r="Q1887">
            <v>9931087327</v>
          </cell>
          <cell r="R1887" t="str">
            <v>Father</v>
          </cell>
          <cell r="S1887">
            <v>0</v>
          </cell>
          <cell r="T1887" t="str">
            <v>Bolgam, Motipura</v>
          </cell>
          <cell r="U1887" t="str">
            <v>Lakhan Dehara,Buxar, Bihar</v>
          </cell>
          <cell r="V1887">
            <v>0</v>
          </cell>
          <cell r="W1887">
            <v>956442079808</v>
          </cell>
          <cell r="X1887">
            <v>0</v>
          </cell>
          <cell r="Y1887" t="str">
            <v>ITI</v>
          </cell>
          <cell r="Z1887" t="str">
            <v>Electrician</v>
          </cell>
          <cell r="AA1887" t="str">
            <v>Fresher</v>
          </cell>
        </row>
        <row r="1888">
          <cell r="B1888" t="str">
            <v>R2209084</v>
          </cell>
          <cell r="C1888" t="str">
            <v>QA</v>
          </cell>
          <cell r="D1888" t="str">
            <v>Quality Control</v>
          </cell>
          <cell r="E1888">
            <v>0</v>
          </cell>
          <cell r="F1888" t="str">
            <v>CW Operator</v>
          </cell>
          <cell r="G1888" t="str">
            <v>Skilled</v>
          </cell>
          <cell r="H1888">
            <v>44830</v>
          </cell>
          <cell r="I1888">
            <v>44998</v>
          </cell>
          <cell r="J1888">
            <v>0</v>
          </cell>
          <cell r="K1888" t="str">
            <v>Sipun Behera</v>
          </cell>
          <cell r="L1888">
            <v>24.068493150684933</v>
          </cell>
          <cell r="M1888">
            <v>36202</v>
          </cell>
          <cell r="N1888">
            <v>9090045229</v>
          </cell>
          <cell r="O1888" t="str">
            <v>sipun3027@gmail.com</v>
          </cell>
          <cell r="P1888" t="str">
            <v>Surendra Behera</v>
          </cell>
          <cell r="Q1888">
            <v>9958587402</v>
          </cell>
          <cell r="R1888" t="str">
            <v>Father</v>
          </cell>
          <cell r="S1888">
            <v>0</v>
          </cell>
          <cell r="T1888" t="str">
            <v>Sananad Hajarimata</v>
          </cell>
          <cell r="U1888" t="str">
            <v>Bhatakumarada,Ganjam,Odisha.</v>
          </cell>
          <cell r="V1888">
            <v>0</v>
          </cell>
          <cell r="W1888">
            <v>450430028752</v>
          </cell>
          <cell r="X1888">
            <v>0</v>
          </cell>
          <cell r="Y1888" t="str">
            <v>ITI</v>
          </cell>
          <cell r="Z1888" t="str">
            <v>Fitter</v>
          </cell>
          <cell r="AA1888" t="str">
            <v>1 Year</v>
          </cell>
        </row>
        <row r="1889">
          <cell r="B1889" t="str">
            <v>R2209085</v>
          </cell>
          <cell r="C1889" t="str">
            <v>QA</v>
          </cell>
          <cell r="D1889" t="str">
            <v>Quality Control</v>
          </cell>
          <cell r="E1889">
            <v>0</v>
          </cell>
          <cell r="F1889" t="str">
            <v>CW Operator</v>
          </cell>
          <cell r="G1889" t="str">
            <v>Skilled</v>
          </cell>
          <cell r="H1889">
            <v>44830</v>
          </cell>
          <cell r="I1889">
            <v>44847</v>
          </cell>
          <cell r="J1889">
            <v>0</v>
          </cell>
          <cell r="K1889" t="str">
            <v>Vivek Sachan</v>
          </cell>
          <cell r="L1889">
            <v>21.682191780821917</v>
          </cell>
          <cell r="M1889">
            <v>37073</v>
          </cell>
          <cell r="N1889">
            <v>9651308151</v>
          </cell>
          <cell r="O1889" t="str">
            <v>Viveksachan8299@gmail.com</v>
          </cell>
          <cell r="P1889" t="str">
            <v>Rajesh Sachan</v>
          </cell>
          <cell r="Q1889">
            <v>6392337216</v>
          </cell>
          <cell r="R1889" t="str">
            <v>Father</v>
          </cell>
          <cell r="S1889">
            <v>0</v>
          </cell>
          <cell r="T1889" t="str">
            <v>Sanand Gadhiya Chokdi</v>
          </cell>
          <cell r="U1889" t="str">
            <v>Vihari Purwa,Mardanpur,Kanpur Nagar,(UP)</v>
          </cell>
          <cell r="V1889">
            <v>0</v>
          </cell>
          <cell r="W1889">
            <v>249434751185</v>
          </cell>
          <cell r="X1889">
            <v>0</v>
          </cell>
          <cell r="Y1889" t="str">
            <v>Diploma</v>
          </cell>
          <cell r="Z1889" t="str">
            <v>Mechanical Engineering</v>
          </cell>
          <cell r="AA1889" t="str">
            <v>Fresher</v>
          </cell>
        </row>
        <row r="1890">
          <cell r="B1890" t="str">
            <v>R2209086</v>
          </cell>
          <cell r="C1890" t="str">
            <v>QA</v>
          </cell>
          <cell r="D1890" t="str">
            <v>Quality Control</v>
          </cell>
          <cell r="E1890">
            <v>0</v>
          </cell>
          <cell r="F1890" t="str">
            <v>CW Operator</v>
          </cell>
          <cell r="G1890" t="str">
            <v>Skilled</v>
          </cell>
          <cell r="H1890">
            <v>44830</v>
          </cell>
          <cell r="I1890">
            <v>44847</v>
          </cell>
          <cell r="J1890">
            <v>0</v>
          </cell>
          <cell r="K1890" t="str">
            <v>Sandeepkumar Yadav</v>
          </cell>
          <cell r="L1890">
            <v>20.63013698630137</v>
          </cell>
          <cell r="M1890">
            <v>37457</v>
          </cell>
          <cell r="N1890">
            <v>9026142189</v>
          </cell>
          <cell r="O1890" t="str">
            <v>skyadav20072002@gmail.com</v>
          </cell>
          <cell r="P1890" t="str">
            <v>Ramavadh Yadav</v>
          </cell>
          <cell r="Q1890">
            <v>0</v>
          </cell>
          <cell r="R1890" t="str">
            <v>Father</v>
          </cell>
          <cell r="S1890">
            <v>0</v>
          </cell>
          <cell r="T1890" t="str">
            <v>Sanand Bus Stop</v>
          </cell>
          <cell r="U1890" t="str">
            <v>Jamuaon,Khampur,Ballia,(UP)</v>
          </cell>
          <cell r="V1890">
            <v>0</v>
          </cell>
          <cell r="W1890">
            <v>945011381924</v>
          </cell>
          <cell r="X1890">
            <v>0</v>
          </cell>
          <cell r="Y1890" t="str">
            <v>Diploma</v>
          </cell>
          <cell r="Z1890" t="str">
            <v>Mechanical Engineering</v>
          </cell>
          <cell r="AA1890" t="str">
            <v>Fresher</v>
          </cell>
        </row>
        <row r="1891">
          <cell r="B1891" t="str">
            <v>R2209087</v>
          </cell>
          <cell r="C1891" t="str">
            <v>Production</v>
          </cell>
          <cell r="D1891" t="str">
            <v>Curing</v>
          </cell>
          <cell r="E1891">
            <v>0</v>
          </cell>
          <cell r="F1891" t="str">
            <v>CW Operator</v>
          </cell>
          <cell r="G1891" t="str">
            <v>Skilled</v>
          </cell>
          <cell r="H1891">
            <v>44830</v>
          </cell>
          <cell r="I1891">
            <v>44841</v>
          </cell>
          <cell r="J1891">
            <v>0</v>
          </cell>
          <cell r="K1891" t="str">
            <v>Sibaram Padhan</v>
          </cell>
          <cell r="L1891">
            <v>26.419178082191781</v>
          </cell>
          <cell r="M1891">
            <v>35344</v>
          </cell>
          <cell r="N1891">
            <v>8734954908</v>
          </cell>
          <cell r="O1891">
            <v>0</v>
          </cell>
          <cell r="P1891" t="str">
            <v>Biswanath Padhan</v>
          </cell>
          <cell r="Q1891">
            <v>0</v>
          </cell>
          <cell r="R1891" t="str">
            <v>Father</v>
          </cell>
          <cell r="S1891">
            <v>0</v>
          </cell>
          <cell r="T1891" t="str">
            <v xml:space="preserve">Sanand bus stop </v>
          </cell>
          <cell r="U1891" t="str">
            <v>Manikyapur,Ganjam,Odisha</v>
          </cell>
          <cell r="V1891">
            <v>0</v>
          </cell>
          <cell r="W1891">
            <v>741532971614</v>
          </cell>
          <cell r="X1891">
            <v>0</v>
          </cell>
          <cell r="Y1891" t="str">
            <v>ITI</v>
          </cell>
          <cell r="Z1891" t="str">
            <v>Fitter</v>
          </cell>
          <cell r="AA1891" t="str">
            <v>2 Year</v>
          </cell>
        </row>
        <row r="1892">
          <cell r="B1892" t="str">
            <v>R2209088</v>
          </cell>
          <cell r="C1892" t="str">
            <v>Production</v>
          </cell>
          <cell r="D1892" t="str">
            <v>Curing</v>
          </cell>
          <cell r="E1892">
            <v>0</v>
          </cell>
          <cell r="F1892" t="str">
            <v>CW Operator</v>
          </cell>
          <cell r="G1892" t="str">
            <v>Skilled</v>
          </cell>
          <cell r="H1892">
            <v>44830</v>
          </cell>
          <cell r="I1892">
            <v>44841</v>
          </cell>
          <cell r="J1892">
            <v>0</v>
          </cell>
          <cell r="K1892" t="str">
            <v>Anjangi Prasantkumar</v>
          </cell>
          <cell r="L1892">
            <v>24.512328767123286</v>
          </cell>
          <cell r="M1892">
            <v>36040</v>
          </cell>
          <cell r="N1892">
            <v>8310978591</v>
          </cell>
          <cell r="O1892">
            <v>0</v>
          </cell>
          <cell r="P1892" t="str">
            <v>Anjangi Srinibash</v>
          </cell>
          <cell r="Q1892">
            <v>7573027630</v>
          </cell>
          <cell r="R1892" t="str">
            <v>Father</v>
          </cell>
          <cell r="S1892">
            <v>0</v>
          </cell>
          <cell r="T1892" t="str">
            <v xml:space="preserve"> Bopal Ahmedbad</v>
          </cell>
          <cell r="U1892" t="str">
            <v>Rankuda,Jarada,Badapur,Odisha</v>
          </cell>
          <cell r="V1892">
            <v>0</v>
          </cell>
          <cell r="W1892">
            <v>243554787748</v>
          </cell>
          <cell r="X1892">
            <v>0</v>
          </cell>
          <cell r="Y1892" t="str">
            <v>ITI</v>
          </cell>
          <cell r="Z1892" t="str">
            <v>Fitter</v>
          </cell>
          <cell r="AA1892" t="str">
            <v>Fresher</v>
          </cell>
        </row>
        <row r="1893">
          <cell r="B1893" t="str">
            <v>R2209089</v>
          </cell>
          <cell r="C1893" t="str">
            <v>Production</v>
          </cell>
          <cell r="D1893" t="str">
            <v>Curing</v>
          </cell>
          <cell r="E1893">
            <v>0</v>
          </cell>
          <cell r="F1893" t="str">
            <v>CW Operator</v>
          </cell>
          <cell r="G1893" t="str">
            <v>Skilled</v>
          </cell>
          <cell r="H1893">
            <v>44830</v>
          </cell>
          <cell r="I1893">
            <v>45007</v>
          </cell>
          <cell r="J1893">
            <v>0</v>
          </cell>
          <cell r="K1893" t="str">
            <v>Pinku Nahak</v>
          </cell>
          <cell r="L1893">
            <v>24.972602739726028</v>
          </cell>
          <cell r="M1893">
            <v>35872</v>
          </cell>
          <cell r="N1893">
            <v>8320406775</v>
          </cell>
          <cell r="O1893" t="str">
            <v>kumarnahkapinku@gmail.com</v>
          </cell>
          <cell r="P1893" t="str">
            <v>Padma Charan Nahaka</v>
          </cell>
          <cell r="Q1893">
            <v>9938329185</v>
          </cell>
          <cell r="R1893" t="str">
            <v>Father</v>
          </cell>
          <cell r="S1893">
            <v>0</v>
          </cell>
          <cell r="T1893" t="str">
            <v xml:space="preserve"> Bopal Ahmedbad</v>
          </cell>
          <cell r="U1893" t="str">
            <v>Baghala,Paliama,Ganjam,Odisha</v>
          </cell>
          <cell r="V1893">
            <v>0</v>
          </cell>
          <cell r="W1893">
            <v>402337600518</v>
          </cell>
          <cell r="X1893">
            <v>0</v>
          </cell>
          <cell r="Y1893" t="str">
            <v>ITI</v>
          </cell>
          <cell r="Z1893" t="str">
            <v>Fitter</v>
          </cell>
          <cell r="AA1893" t="str">
            <v>3 Year</v>
          </cell>
        </row>
        <row r="1894">
          <cell r="B1894" t="str">
            <v>R2209090</v>
          </cell>
          <cell r="C1894" t="str">
            <v>Production</v>
          </cell>
          <cell r="D1894" t="str">
            <v>Curing</v>
          </cell>
          <cell r="E1894">
            <v>0</v>
          </cell>
          <cell r="F1894" t="str">
            <v>CW Operator</v>
          </cell>
          <cell r="G1894" t="str">
            <v>Skilled</v>
          </cell>
          <cell r="H1894">
            <v>44830</v>
          </cell>
          <cell r="I1894">
            <v>44841</v>
          </cell>
          <cell r="J1894">
            <v>0</v>
          </cell>
          <cell r="K1894" t="str">
            <v>Hesamuddin Ansari</v>
          </cell>
          <cell r="L1894">
            <v>24.646575342465752</v>
          </cell>
          <cell r="M1894">
            <v>35991</v>
          </cell>
          <cell r="N1894">
            <v>9161977370</v>
          </cell>
          <cell r="O1894">
            <v>0</v>
          </cell>
          <cell r="P1894" t="str">
            <v xml:space="preserve">Ibrahim Ansari </v>
          </cell>
          <cell r="Q1894">
            <v>0</v>
          </cell>
          <cell r="R1894" t="str">
            <v>Father</v>
          </cell>
          <cell r="S1894">
            <v>0</v>
          </cell>
          <cell r="T1894" t="str">
            <v>Muktidham Sanand</v>
          </cell>
          <cell r="U1894" t="str">
            <v>kurmaul urf sohanpur,nahar chhapra,padrauna,kushinagar (UP)</v>
          </cell>
          <cell r="V1894">
            <v>0</v>
          </cell>
          <cell r="W1894">
            <v>313545166704</v>
          </cell>
          <cell r="X1894">
            <v>0</v>
          </cell>
          <cell r="Y1894" t="str">
            <v>Diploma</v>
          </cell>
          <cell r="Z1894" t="str">
            <v>Health Safety</v>
          </cell>
          <cell r="AA1894" t="str">
            <v>Fresher</v>
          </cell>
        </row>
        <row r="1895">
          <cell r="B1895" t="str">
            <v>R2210091</v>
          </cell>
          <cell r="C1895" t="str">
            <v>Production</v>
          </cell>
          <cell r="D1895" t="str">
            <v>Mixing</v>
          </cell>
          <cell r="E1895">
            <v>0</v>
          </cell>
          <cell r="F1895" t="str">
            <v>CW Operator</v>
          </cell>
          <cell r="G1895" t="str">
            <v>Skilled</v>
          </cell>
          <cell r="H1895">
            <v>44837</v>
          </cell>
          <cell r="I1895">
            <v>44841</v>
          </cell>
          <cell r="J1895">
            <v>0</v>
          </cell>
          <cell r="K1895" t="str">
            <v>Sushil Kumar</v>
          </cell>
          <cell r="L1895">
            <v>24.668493150684931</v>
          </cell>
          <cell r="M1895">
            <v>35983</v>
          </cell>
          <cell r="N1895">
            <v>6265445610</v>
          </cell>
          <cell r="O1895">
            <v>0</v>
          </cell>
          <cell r="P1895" t="str">
            <v>Sharvan Prasad</v>
          </cell>
          <cell r="Q1895">
            <v>0</v>
          </cell>
          <cell r="R1895" t="str">
            <v>Father</v>
          </cell>
          <cell r="S1895">
            <v>0</v>
          </cell>
          <cell r="T1895" t="str">
            <v>Bolgam Motipura</v>
          </cell>
          <cell r="U1895" t="str">
            <v>Ambedkarnagar Word No 1,Hata,Kushinagar, (UP)</v>
          </cell>
          <cell r="V1895">
            <v>0</v>
          </cell>
          <cell r="W1895">
            <v>485025111068</v>
          </cell>
          <cell r="X1895">
            <v>0</v>
          </cell>
          <cell r="Y1895" t="str">
            <v>Diploma</v>
          </cell>
          <cell r="Z1895" t="str">
            <v>Electricals</v>
          </cell>
          <cell r="AA1895">
            <v>0</v>
          </cell>
        </row>
        <row r="1896">
          <cell r="B1896" t="str">
            <v>R2210092</v>
          </cell>
          <cell r="C1896" t="str">
            <v>Production</v>
          </cell>
          <cell r="D1896" t="str">
            <v>Mixing</v>
          </cell>
          <cell r="E1896">
            <v>0</v>
          </cell>
          <cell r="F1896" t="str">
            <v>CW Operator</v>
          </cell>
          <cell r="G1896" t="str">
            <v>Skilled</v>
          </cell>
          <cell r="H1896">
            <v>44837</v>
          </cell>
          <cell r="I1896">
            <v>44841</v>
          </cell>
          <cell r="J1896">
            <v>0</v>
          </cell>
          <cell r="K1896" t="str">
            <v>Akash Kumar</v>
          </cell>
          <cell r="L1896">
            <v>23.216438356164385</v>
          </cell>
          <cell r="M1896">
            <v>36513</v>
          </cell>
          <cell r="N1896">
            <v>8960328566</v>
          </cell>
          <cell r="O1896" t="str">
            <v>akashku8960@gmail.com</v>
          </cell>
          <cell r="P1896" t="str">
            <v>Mr.Ravindra Prasad</v>
          </cell>
          <cell r="Q1896">
            <v>7080247845</v>
          </cell>
          <cell r="R1896" t="str">
            <v>Father</v>
          </cell>
          <cell r="S1896">
            <v>0</v>
          </cell>
          <cell r="T1896" t="str">
            <v>Bolgam Motipura</v>
          </cell>
          <cell r="U1896" t="str">
            <v>Ambedkarnagar Word No 1,Hata,Kushinagar, (UP)</v>
          </cell>
          <cell r="V1896">
            <v>0</v>
          </cell>
          <cell r="W1896">
            <v>479280162099</v>
          </cell>
          <cell r="X1896">
            <v>0</v>
          </cell>
          <cell r="Y1896" t="str">
            <v>Diploma</v>
          </cell>
          <cell r="Z1896" t="str">
            <v>Electricals</v>
          </cell>
          <cell r="AA1896">
            <v>1</v>
          </cell>
        </row>
        <row r="1897">
          <cell r="B1897" t="str">
            <v>R2210093</v>
          </cell>
          <cell r="C1897" t="str">
            <v>Production</v>
          </cell>
          <cell r="D1897" t="str">
            <v>Mixing</v>
          </cell>
          <cell r="E1897">
            <v>0</v>
          </cell>
          <cell r="F1897" t="str">
            <v>CW Operator</v>
          </cell>
          <cell r="G1897" t="str">
            <v>Skilled</v>
          </cell>
          <cell r="H1897">
            <v>44837</v>
          </cell>
          <cell r="I1897">
            <v>44841</v>
          </cell>
          <cell r="J1897">
            <v>0</v>
          </cell>
          <cell r="K1897" t="str">
            <v xml:space="preserve">Rohit Yadav </v>
          </cell>
          <cell r="L1897">
            <v>22.082191780821919</v>
          </cell>
          <cell r="M1897">
            <v>36927</v>
          </cell>
          <cell r="N1897">
            <v>7080347845</v>
          </cell>
          <cell r="O1897" t="str">
            <v>rohiteai@gmail.com</v>
          </cell>
          <cell r="P1897" t="str">
            <v>Mahendra Yadav</v>
          </cell>
          <cell r="Q1897">
            <v>8960328566</v>
          </cell>
          <cell r="R1897" t="str">
            <v>Father</v>
          </cell>
          <cell r="S1897">
            <v>0</v>
          </cell>
          <cell r="T1897" t="str">
            <v>Bol Gam Motipura</v>
          </cell>
          <cell r="U1897" t="str">
            <v>Word Number 8,Kalika Rao Nagar Pagara ,Hata,Kushinagar, (UP)</v>
          </cell>
          <cell r="V1897">
            <v>0</v>
          </cell>
          <cell r="W1897">
            <v>281893503005</v>
          </cell>
          <cell r="X1897">
            <v>0</v>
          </cell>
          <cell r="Y1897" t="str">
            <v>Diploma</v>
          </cell>
          <cell r="Z1897" t="str">
            <v>Electricals</v>
          </cell>
          <cell r="AA1897">
            <v>1</v>
          </cell>
        </row>
        <row r="1898">
          <cell r="B1898" t="str">
            <v>R2210094</v>
          </cell>
          <cell r="C1898" t="str">
            <v>Production</v>
          </cell>
          <cell r="D1898" t="str">
            <v>Mixing</v>
          </cell>
          <cell r="E1898">
            <v>0</v>
          </cell>
          <cell r="F1898" t="str">
            <v>CW Operator</v>
          </cell>
          <cell r="G1898" t="str">
            <v>Skilled</v>
          </cell>
          <cell r="H1898">
            <v>44837</v>
          </cell>
          <cell r="I1898">
            <v>44849</v>
          </cell>
          <cell r="J1898">
            <v>0</v>
          </cell>
          <cell r="K1898" t="str">
            <v xml:space="preserve">Arjun Singh </v>
          </cell>
          <cell r="L1898">
            <v>22.55890410958904</v>
          </cell>
          <cell r="M1898">
            <v>36753</v>
          </cell>
          <cell r="N1898">
            <v>9598201419</v>
          </cell>
          <cell r="O1898">
            <v>0</v>
          </cell>
          <cell r="P1898" t="str">
            <v>Muni Lal</v>
          </cell>
          <cell r="Q1898">
            <v>0</v>
          </cell>
          <cell r="R1898" t="str">
            <v>Father</v>
          </cell>
          <cell r="S1898">
            <v>0</v>
          </cell>
          <cell r="T1898" t="str">
            <v>Bolgam Motipura</v>
          </cell>
          <cell r="U1898" t="str">
            <v>Nayakheda,Mahuagav,Sarsual,Kanpurnagar,(UP)</v>
          </cell>
          <cell r="V1898">
            <v>0</v>
          </cell>
          <cell r="W1898">
            <v>806632744922</v>
          </cell>
          <cell r="X1898">
            <v>0</v>
          </cell>
          <cell r="Y1898" t="str">
            <v>ITI</v>
          </cell>
          <cell r="Z1898" t="str">
            <v>Fitter</v>
          </cell>
          <cell r="AA1898">
            <v>2</v>
          </cell>
        </row>
        <row r="1899">
          <cell r="B1899" t="str">
            <v>R2210095</v>
          </cell>
          <cell r="C1899" t="str">
            <v>Production</v>
          </cell>
          <cell r="D1899" t="str">
            <v>Curing</v>
          </cell>
          <cell r="E1899">
            <v>0</v>
          </cell>
          <cell r="F1899" t="str">
            <v>CW Operator</v>
          </cell>
          <cell r="G1899" t="str">
            <v>Skilled</v>
          </cell>
          <cell r="H1899">
            <v>44837</v>
          </cell>
          <cell r="I1899">
            <v>44875</v>
          </cell>
          <cell r="J1899">
            <v>0</v>
          </cell>
          <cell r="K1899" t="str">
            <v xml:space="preserve">Sunil Kumar </v>
          </cell>
          <cell r="L1899">
            <v>22.175342465753424</v>
          </cell>
          <cell r="M1899">
            <v>36893</v>
          </cell>
          <cell r="N1899">
            <v>7061514840</v>
          </cell>
          <cell r="O1899" t="str">
            <v>sk7061514@gmail.com</v>
          </cell>
          <cell r="P1899" t="str">
            <v>Binod singh</v>
          </cell>
          <cell r="Q1899">
            <v>0</v>
          </cell>
          <cell r="R1899" t="str">
            <v>Father</v>
          </cell>
          <cell r="S1899">
            <v>0</v>
          </cell>
          <cell r="T1899" t="str">
            <v xml:space="preserve">Bol Gam </v>
          </cell>
          <cell r="U1899" t="str">
            <v>Khandaul,Bhojpur,Bihar</v>
          </cell>
          <cell r="V1899">
            <v>0</v>
          </cell>
          <cell r="W1899">
            <v>894245018314</v>
          </cell>
          <cell r="X1899">
            <v>0</v>
          </cell>
          <cell r="Y1899" t="str">
            <v>ITI</v>
          </cell>
          <cell r="Z1899" t="str">
            <v>Fitter</v>
          </cell>
          <cell r="AA1899">
            <v>0</v>
          </cell>
        </row>
        <row r="1900">
          <cell r="B1900" t="str">
            <v>R2210096</v>
          </cell>
          <cell r="C1900" t="str">
            <v>Production</v>
          </cell>
          <cell r="D1900" t="str">
            <v>Curing</v>
          </cell>
          <cell r="E1900">
            <v>0</v>
          </cell>
          <cell r="F1900" t="str">
            <v>CW Operator</v>
          </cell>
          <cell r="G1900" t="str">
            <v>Skilled</v>
          </cell>
          <cell r="H1900">
            <v>44851</v>
          </cell>
          <cell r="I1900">
            <v>44993</v>
          </cell>
          <cell r="J1900">
            <v>0</v>
          </cell>
          <cell r="K1900" t="str">
            <v>Chandan Kumar Yadav</v>
          </cell>
          <cell r="L1900">
            <v>25.460273972602739</v>
          </cell>
          <cell r="M1900">
            <v>35694</v>
          </cell>
          <cell r="N1900">
            <v>8307459332</v>
          </cell>
          <cell r="O1900" t="str">
            <v>ckyadav091997@gmail.com</v>
          </cell>
          <cell r="P1900" t="str">
            <v>Mitthu Yadav</v>
          </cell>
          <cell r="Q1900">
            <v>8924922489</v>
          </cell>
          <cell r="R1900" t="str">
            <v>Father</v>
          </cell>
          <cell r="S1900">
            <v>0</v>
          </cell>
          <cell r="T1900" t="str">
            <v>Ghoda Gadi  Sanand</v>
          </cell>
          <cell r="U1900" t="str">
            <v>Manikpur, Kalan,Karanda, Ghazipur, (UP)</v>
          </cell>
          <cell r="V1900">
            <v>0</v>
          </cell>
          <cell r="W1900">
            <v>268417604214</v>
          </cell>
          <cell r="X1900">
            <v>0</v>
          </cell>
          <cell r="Y1900" t="str">
            <v>ITI</v>
          </cell>
          <cell r="Z1900" t="str">
            <v>Fitter</v>
          </cell>
          <cell r="AA1900" t="str">
            <v>1 Year</v>
          </cell>
        </row>
        <row r="1901">
          <cell r="B1901" t="str">
            <v>R2210097</v>
          </cell>
          <cell r="C1901" t="str">
            <v>Production</v>
          </cell>
          <cell r="D1901" t="str">
            <v>Curing</v>
          </cell>
          <cell r="E1901">
            <v>0</v>
          </cell>
          <cell r="F1901" t="str">
            <v>CW Operator</v>
          </cell>
          <cell r="G1901" t="str">
            <v>Skilled</v>
          </cell>
          <cell r="H1901">
            <v>44851</v>
          </cell>
          <cell r="I1901">
            <v>44866</v>
          </cell>
          <cell r="J1901">
            <v>0</v>
          </cell>
          <cell r="K1901" t="str">
            <v>Bhoopender Kumar</v>
          </cell>
          <cell r="L1901">
            <v>23.728767123287671</v>
          </cell>
          <cell r="M1901">
            <v>36326</v>
          </cell>
          <cell r="N1901">
            <v>9984594531</v>
          </cell>
          <cell r="O1901">
            <v>0</v>
          </cell>
          <cell r="P1901" t="str">
            <v>Jhaguru Ram</v>
          </cell>
          <cell r="Q1901">
            <v>7068896318</v>
          </cell>
          <cell r="R1901" t="str">
            <v>Father</v>
          </cell>
          <cell r="S1901">
            <v>0</v>
          </cell>
          <cell r="T1901" t="str">
            <v>Ghoda Ghadi Sanand</v>
          </cell>
          <cell r="U1901" t="str">
            <v>Chakdallan,chataipara,chak Dallan,Ghazipur (UP)</v>
          </cell>
          <cell r="V1901">
            <v>0</v>
          </cell>
          <cell r="W1901">
            <v>615279449723</v>
          </cell>
          <cell r="X1901">
            <v>0</v>
          </cell>
          <cell r="Y1901" t="str">
            <v>ITI</v>
          </cell>
          <cell r="Z1901" t="str">
            <v>Electrician</v>
          </cell>
          <cell r="AA1901" t="str">
            <v>1 Year</v>
          </cell>
        </row>
        <row r="1902">
          <cell r="B1902" t="str">
            <v>R2210098</v>
          </cell>
          <cell r="C1902" t="str">
            <v>Production</v>
          </cell>
          <cell r="D1902" t="str">
            <v>Curing</v>
          </cell>
          <cell r="E1902">
            <v>0</v>
          </cell>
          <cell r="F1902" t="str">
            <v>CW Operator</v>
          </cell>
          <cell r="G1902" t="str">
            <v>Skilled</v>
          </cell>
          <cell r="H1902">
            <v>44851</v>
          </cell>
          <cell r="I1902">
            <v>44866</v>
          </cell>
          <cell r="J1902">
            <v>0</v>
          </cell>
          <cell r="K1902" t="str">
            <v>Sahendra Kumar</v>
          </cell>
          <cell r="L1902">
            <v>23.980821917808218</v>
          </cell>
          <cell r="M1902">
            <v>36234</v>
          </cell>
          <cell r="N1902">
            <v>7004966148</v>
          </cell>
          <cell r="O1902" t="str">
            <v>sahendrak701@gimal.com</v>
          </cell>
          <cell r="P1902" t="str">
            <v>Ramesh Ray</v>
          </cell>
          <cell r="Q1902">
            <v>9708186871</v>
          </cell>
          <cell r="R1902" t="str">
            <v>Father</v>
          </cell>
          <cell r="S1902">
            <v>0</v>
          </cell>
          <cell r="T1902" t="str">
            <v>Ghoda Gadi Sannad</v>
          </cell>
          <cell r="U1902" t="str">
            <v>Semra,Raepur,Binganwan,Bhojpur, Bihar</v>
          </cell>
          <cell r="V1902">
            <v>0</v>
          </cell>
          <cell r="W1902">
            <v>334974869090</v>
          </cell>
          <cell r="X1902">
            <v>0</v>
          </cell>
          <cell r="Y1902" t="str">
            <v>ITI</v>
          </cell>
          <cell r="Z1902" t="str">
            <v>Electrician</v>
          </cell>
          <cell r="AA1902" t="str">
            <v>1 Year</v>
          </cell>
        </row>
        <row r="1903">
          <cell r="B1903" t="str">
            <v>R2210099</v>
          </cell>
          <cell r="C1903" t="str">
            <v>Production</v>
          </cell>
          <cell r="D1903" t="str">
            <v>Curing</v>
          </cell>
          <cell r="E1903">
            <v>0</v>
          </cell>
          <cell r="F1903" t="str">
            <v>CW Operator</v>
          </cell>
          <cell r="G1903" t="str">
            <v>Skilled</v>
          </cell>
          <cell r="H1903">
            <v>44851</v>
          </cell>
          <cell r="I1903">
            <v>44971</v>
          </cell>
          <cell r="J1903">
            <v>0</v>
          </cell>
          <cell r="K1903" t="str">
            <v>Akhilesh Chaudhari</v>
          </cell>
          <cell r="L1903">
            <v>26.761643835616439</v>
          </cell>
          <cell r="M1903">
            <v>35219</v>
          </cell>
          <cell r="N1903">
            <v>7068957050</v>
          </cell>
          <cell r="O1903" t="str">
            <v>akhileshchaudhari@gmail.com</v>
          </cell>
          <cell r="P1903" t="str">
            <v>Bideshi  Chaudhari</v>
          </cell>
          <cell r="Q1903">
            <v>9125623340</v>
          </cell>
          <cell r="R1903" t="str">
            <v>Father</v>
          </cell>
          <cell r="S1903">
            <v>0</v>
          </cell>
          <cell r="T1903" t="str">
            <v>Somnath Society Sanand</v>
          </cell>
          <cell r="U1903" t="str">
            <v>Raghopur,Ghazipur,(UP)</v>
          </cell>
          <cell r="V1903">
            <v>0</v>
          </cell>
          <cell r="W1903">
            <v>204887209942</v>
          </cell>
          <cell r="X1903">
            <v>0</v>
          </cell>
          <cell r="Y1903" t="str">
            <v>ITI</v>
          </cell>
          <cell r="Z1903" t="str">
            <v>Fitter</v>
          </cell>
          <cell r="AA1903">
            <v>0</v>
          </cell>
        </row>
        <row r="1904">
          <cell r="B1904" t="str">
            <v>R2210100</v>
          </cell>
          <cell r="C1904" t="str">
            <v>Production</v>
          </cell>
          <cell r="D1904" t="str">
            <v>Curing</v>
          </cell>
          <cell r="E1904">
            <v>0</v>
          </cell>
          <cell r="F1904" t="str">
            <v>CW Operator</v>
          </cell>
          <cell r="G1904" t="str">
            <v>Skilled</v>
          </cell>
          <cell r="H1904">
            <v>44851</v>
          </cell>
          <cell r="I1904">
            <v>44909</v>
          </cell>
          <cell r="J1904">
            <v>0</v>
          </cell>
          <cell r="K1904" t="str">
            <v>Narendra Shakya</v>
          </cell>
          <cell r="L1904">
            <v>24.728767123287671</v>
          </cell>
          <cell r="M1904">
            <v>35961</v>
          </cell>
          <cell r="N1904">
            <v>79749963398</v>
          </cell>
          <cell r="O1904" t="str">
            <v>shakyanarendra6789@gmail.com</v>
          </cell>
          <cell r="P1904" t="str">
            <v>Haktm Shakya</v>
          </cell>
          <cell r="Q1904">
            <v>8602979306</v>
          </cell>
          <cell r="R1904" t="str">
            <v>Father</v>
          </cell>
          <cell r="S1904">
            <v>0</v>
          </cell>
          <cell r="T1904" t="str">
            <v>Gadhiya Chokdi Sanand</v>
          </cell>
          <cell r="U1904" t="str">
            <v>Ramnagar, Ramba ka pura,Bhind,(MP)</v>
          </cell>
          <cell r="V1904">
            <v>0</v>
          </cell>
          <cell r="W1904">
            <v>365757200629</v>
          </cell>
          <cell r="X1904">
            <v>0</v>
          </cell>
          <cell r="Y1904" t="str">
            <v>ITI</v>
          </cell>
          <cell r="Z1904" t="str">
            <v>Electrician</v>
          </cell>
          <cell r="AA1904">
            <v>0</v>
          </cell>
        </row>
        <row r="1905">
          <cell r="B1905" t="str">
            <v>R2210101</v>
          </cell>
          <cell r="C1905" t="str">
            <v>Production</v>
          </cell>
          <cell r="D1905" t="str">
            <v>Calender</v>
          </cell>
          <cell r="E1905">
            <v>0</v>
          </cell>
          <cell r="F1905" t="str">
            <v>CW Operator</v>
          </cell>
          <cell r="G1905" t="str">
            <v>Skilled</v>
          </cell>
          <cell r="H1905">
            <v>44865</v>
          </cell>
          <cell r="I1905">
            <v>0</v>
          </cell>
          <cell r="J1905">
            <v>0</v>
          </cell>
          <cell r="K1905" t="str">
            <v>Gulshan Kumar</v>
          </cell>
          <cell r="L1905">
            <v>23.421917808219177</v>
          </cell>
          <cell r="M1905">
            <v>36438</v>
          </cell>
          <cell r="N1905">
            <v>7892209136</v>
          </cell>
          <cell r="O1905" t="str">
            <v>GK851808@gmail.com</v>
          </cell>
          <cell r="P1905" t="str">
            <v>Dinesh kumar Gupta</v>
          </cell>
          <cell r="Q1905">
            <v>7610840242</v>
          </cell>
          <cell r="R1905" t="str">
            <v>Father</v>
          </cell>
          <cell r="S1905">
            <v>0</v>
          </cell>
          <cell r="T1905" t="str">
            <v>Sanand Mukti dham</v>
          </cell>
          <cell r="U1905" t="str">
            <v>Sonbarsa,Aurangabad,Bihar</v>
          </cell>
          <cell r="V1905">
            <v>0</v>
          </cell>
          <cell r="W1905">
            <v>854224147377</v>
          </cell>
          <cell r="X1905">
            <v>0</v>
          </cell>
          <cell r="Y1905" t="str">
            <v>ITI</v>
          </cell>
          <cell r="Z1905" t="str">
            <v>Fitter</v>
          </cell>
          <cell r="AA1905" t="str">
            <v>1 Year</v>
          </cell>
        </row>
        <row r="1906">
          <cell r="B1906" t="str">
            <v>R2210102</v>
          </cell>
          <cell r="C1906" t="str">
            <v>Production</v>
          </cell>
          <cell r="D1906" t="str">
            <v>Calender</v>
          </cell>
          <cell r="E1906">
            <v>0</v>
          </cell>
          <cell r="F1906" t="str">
            <v>CW Operator</v>
          </cell>
          <cell r="G1906" t="str">
            <v>Skilled</v>
          </cell>
          <cell r="H1906">
            <v>44865</v>
          </cell>
          <cell r="I1906">
            <v>44980</v>
          </cell>
          <cell r="J1906">
            <v>0</v>
          </cell>
          <cell r="K1906" t="str">
            <v>Sooraj Verma</v>
          </cell>
          <cell r="L1906">
            <v>24.67945205479452</v>
          </cell>
          <cell r="M1906">
            <v>35979</v>
          </cell>
          <cell r="N1906">
            <v>8112837760</v>
          </cell>
          <cell r="O1906" t="str">
            <v>Vermasooraj005gimal.com</v>
          </cell>
          <cell r="P1906" t="str">
            <v>Rajit Ram Verma</v>
          </cell>
          <cell r="Q1906">
            <v>0</v>
          </cell>
          <cell r="R1906" t="str">
            <v>Father</v>
          </cell>
          <cell r="S1906">
            <v>0</v>
          </cell>
          <cell r="T1906" t="str">
            <v>Mukti dham Sanand</v>
          </cell>
          <cell r="U1906" t="str">
            <v>Ismailpur,Makdoom Sarey,Ambedkar Nagar,(UP)</v>
          </cell>
          <cell r="V1906">
            <v>0</v>
          </cell>
          <cell r="W1906">
            <v>284766767748</v>
          </cell>
          <cell r="X1906">
            <v>0</v>
          </cell>
          <cell r="Y1906" t="str">
            <v>ITI</v>
          </cell>
          <cell r="Z1906" t="str">
            <v>Electrician</v>
          </cell>
          <cell r="AA1906" t="str">
            <v>1 Year</v>
          </cell>
        </row>
        <row r="1907">
          <cell r="B1907" t="str">
            <v>R2210103</v>
          </cell>
          <cell r="C1907" t="str">
            <v>Production</v>
          </cell>
          <cell r="D1907" t="str">
            <v>Calender</v>
          </cell>
          <cell r="E1907">
            <v>0</v>
          </cell>
          <cell r="F1907" t="str">
            <v>CW Operator</v>
          </cell>
          <cell r="G1907" t="str">
            <v>Skilled</v>
          </cell>
          <cell r="H1907">
            <v>44865</v>
          </cell>
          <cell r="I1907">
            <v>45008</v>
          </cell>
          <cell r="J1907">
            <v>0</v>
          </cell>
          <cell r="K1907" t="str">
            <v>Nitesh Kumar</v>
          </cell>
          <cell r="L1907">
            <v>23.295890410958904</v>
          </cell>
          <cell r="M1907">
            <v>36484</v>
          </cell>
          <cell r="N1907">
            <v>6202451010</v>
          </cell>
          <cell r="O1907" t="str">
            <v>niteshkumar0155@gmail.com</v>
          </cell>
          <cell r="P1907" t="str">
            <v>Shankar Mahto</v>
          </cell>
          <cell r="Q1907">
            <v>8252217579</v>
          </cell>
          <cell r="R1907" t="str">
            <v>Father</v>
          </cell>
          <cell r="S1907">
            <v>0</v>
          </cell>
          <cell r="T1907" t="str">
            <v xml:space="preserve">Bol Gam </v>
          </cell>
          <cell r="U1907" t="str">
            <v>Ajnaul Ward No 07,Ajnaul East,Ajnaul,Samastipur( Bihar)</v>
          </cell>
          <cell r="V1907">
            <v>0</v>
          </cell>
          <cell r="W1907">
            <v>854785718621</v>
          </cell>
          <cell r="X1907">
            <v>0</v>
          </cell>
          <cell r="Y1907" t="str">
            <v>ITI</v>
          </cell>
          <cell r="Z1907" t="str">
            <v>Electrician</v>
          </cell>
          <cell r="AA1907" t="str">
            <v xml:space="preserve">1 Year </v>
          </cell>
        </row>
        <row r="1908">
          <cell r="B1908" t="str">
            <v>R2210104</v>
          </cell>
          <cell r="C1908" t="str">
            <v>Production</v>
          </cell>
          <cell r="D1908" t="str">
            <v>Extrusion</v>
          </cell>
          <cell r="E1908">
            <v>0</v>
          </cell>
          <cell r="F1908" t="str">
            <v>CW Operator</v>
          </cell>
          <cell r="G1908" t="str">
            <v>Skilled</v>
          </cell>
          <cell r="H1908">
            <v>44865</v>
          </cell>
          <cell r="I1908">
            <v>44939</v>
          </cell>
          <cell r="J1908">
            <v>0</v>
          </cell>
          <cell r="K1908" t="str">
            <v>Gameti Ajaykumar</v>
          </cell>
          <cell r="L1908">
            <v>25.531506849315068</v>
          </cell>
          <cell r="M1908">
            <v>35668</v>
          </cell>
          <cell r="N1908">
            <v>9512264923</v>
          </cell>
          <cell r="O1908" t="str">
            <v>ajaygameti1997@gmail.com</v>
          </cell>
          <cell r="P1908" t="str">
            <v>Gameti Dineshbhai</v>
          </cell>
          <cell r="Q1908">
            <v>9712114898</v>
          </cell>
          <cell r="R1908" t="str">
            <v>Father</v>
          </cell>
          <cell r="S1908">
            <v>0</v>
          </cell>
          <cell r="T1908" t="str">
            <v>Sargasan</v>
          </cell>
          <cell r="U1908" t="str">
            <v>Vaniyavada,Meghraj,Arvalli,</v>
          </cell>
          <cell r="V1908">
            <v>0</v>
          </cell>
          <cell r="W1908">
            <v>743930134561</v>
          </cell>
          <cell r="X1908">
            <v>0</v>
          </cell>
          <cell r="Y1908" t="str">
            <v>ITI</v>
          </cell>
          <cell r="Z1908" t="str">
            <v>Fitter</v>
          </cell>
          <cell r="AA1908">
            <v>0</v>
          </cell>
        </row>
        <row r="1909">
          <cell r="B1909" t="str">
            <v>R2211105</v>
          </cell>
          <cell r="C1909" t="str">
            <v>Production</v>
          </cell>
          <cell r="D1909" t="str">
            <v xml:space="preserve">Tire Building </v>
          </cell>
          <cell r="E1909">
            <v>0</v>
          </cell>
          <cell r="F1909" t="str">
            <v>CW Operator</v>
          </cell>
          <cell r="G1909" t="str">
            <v>Skilled</v>
          </cell>
          <cell r="H1909">
            <v>44879</v>
          </cell>
          <cell r="I1909">
            <v>45093</v>
          </cell>
          <cell r="J1909">
            <v>0</v>
          </cell>
          <cell r="K1909" t="str">
            <v xml:space="preserve">Rahul Soni </v>
          </cell>
          <cell r="L1909">
            <v>25.556164383561644</v>
          </cell>
          <cell r="M1909">
            <v>35659</v>
          </cell>
          <cell r="N1909">
            <v>9510372641</v>
          </cell>
          <cell r="O1909" t="str">
            <v>rahuisoni7267@gmail.com</v>
          </cell>
          <cell r="P1909" t="str">
            <v>Bramh Prakash</v>
          </cell>
          <cell r="Q1909">
            <v>8318256845</v>
          </cell>
          <cell r="R1909" t="str">
            <v>Father</v>
          </cell>
          <cell r="S1909">
            <v>0</v>
          </cell>
          <cell r="T1909" t="str">
            <v>Gadhiya Chokdi Sanand</v>
          </cell>
          <cell r="U1909" t="str">
            <v>Satyam Tent House Ke Peeche,Bharua,Sumerpur,(UP)</v>
          </cell>
          <cell r="V1909">
            <v>0</v>
          </cell>
          <cell r="W1909">
            <v>549631988444</v>
          </cell>
          <cell r="X1909">
            <v>0</v>
          </cell>
          <cell r="Y1909" t="str">
            <v>ITI</v>
          </cell>
          <cell r="Z1909" t="str">
            <v>Electrician</v>
          </cell>
          <cell r="AA1909" t="str">
            <v>1 Year</v>
          </cell>
        </row>
        <row r="1910">
          <cell r="B1910" t="str">
            <v>R2211106</v>
          </cell>
          <cell r="C1910" t="str">
            <v>Production</v>
          </cell>
          <cell r="D1910" t="str">
            <v xml:space="preserve">Tire Building </v>
          </cell>
          <cell r="E1910">
            <v>0</v>
          </cell>
          <cell r="F1910" t="str">
            <v>CW Operator</v>
          </cell>
          <cell r="G1910" t="str">
            <v>Skilled</v>
          </cell>
          <cell r="H1910">
            <v>44879</v>
          </cell>
          <cell r="I1910">
            <v>0</v>
          </cell>
          <cell r="J1910">
            <v>0</v>
          </cell>
          <cell r="K1910" t="str">
            <v>Ajay Senapati</v>
          </cell>
          <cell r="L1910">
            <v>22.24931506849315</v>
          </cell>
          <cell r="M1910">
            <v>36866</v>
          </cell>
          <cell r="N1910">
            <v>8768309023</v>
          </cell>
          <cell r="O1910">
            <v>0</v>
          </cell>
          <cell r="P1910" t="str">
            <v>Sukumar Senapati</v>
          </cell>
          <cell r="Q1910">
            <v>0</v>
          </cell>
          <cell r="R1910" t="str">
            <v>Father</v>
          </cell>
          <cell r="S1910">
            <v>0</v>
          </cell>
          <cell r="T1910" t="str">
            <v>Gadhiya chokdi Sanand</v>
          </cell>
          <cell r="U1910" t="str">
            <v>Dakshin,Gobindapur,South Twenty Four Parganas,(WB)</v>
          </cell>
          <cell r="V1910">
            <v>0</v>
          </cell>
          <cell r="W1910">
            <v>631446933434</v>
          </cell>
          <cell r="X1910">
            <v>0</v>
          </cell>
          <cell r="Y1910" t="str">
            <v>ITI</v>
          </cell>
          <cell r="Z1910" t="str">
            <v>Fitter</v>
          </cell>
          <cell r="AA1910" t="str">
            <v xml:space="preserve">1 Year </v>
          </cell>
        </row>
        <row r="1911">
          <cell r="B1911" t="str">
            <v>R2211107</v>
          </cell>
          <cell r="C1911" t="str">
            <v>Production</v>
          </cell>
          <cell r="D1911" t="str">
            <v xml:space="preserve">Tire Building </v>
          </cell>
          <cell r="E1911">
            <v>0</v>
          </cell>
          <cell r="F1911" t="str">
            <v>CW Operator</v>
          </cell>
          <cell r="G1911" t="str">
            <v>Skilled</v>
          </cell>
          <cell r="H1911">
            <v>44879</v>
          </cell>
          <cell r="I1911">
            <v>45027</v>
          </cell>
          <cell r="J1911">
            <v>0</v>
          </cell>
          <cell r="K1911" t="str">
            <v>Byasdev Giri</v>
          </cell>
          <cell r="L1911">
            <v>23.698630136986303</v>
          </cell>
          <cell r="M1911">
            <v>36337</v>
          </cell>
          <cell r="N1911">
            <v>7076493175</v>
          </cell>
          <cell r="O1911" t="str">
            <v>byasdevgiri570@gmail.com</v>
          </cell>
          <cell r="P1911" t="str">
            <v>Dibakar Giri</v>
          </cell>
          <cell r="Q1911">
            <v>6294170344</v>
          </cell>
          <cell r="R1911" t="str">
            <v>Father</v>
          </cell>
          <cell r="S1911">
            <v>0</v>
          </cell>
          <cell r="T1911" t="str">
            <v>Gadhiya Chokdi Sanand</v>
          </cell>
          <cell r="U1911" t="str">
            <v>Sridhamnagar,South Twenty Four Parganas,(WB)</v>
          </cell>
          <cell r="V1911">
            <v>0</v>
          </cell>
          <cell r="W1911" t="str">
            <v>404538088392</v>
          </cell>
          <cell r="X1911">
            <v>0</v>
          </cell>
          <cell r="Y1911" t="str">
            <v>ITI</v>
          </cell>
          <cell r="Z1911" t="str">
            <v>Fitter</v>
          </cell>
          <cell r="AA1911" t="str">
            <v>1 Year</v>
          </cell>
        </row>
        <row r="1912">
          <cell r="B1912" t="str">
            <v>R2211108</v>
          </cell>
          <cell r="C1912" t="str">
            <v>Production</v>
          </cell>
          <cell r="D1912" t="str">
            <v xml:space="preserve">Tire Building </v>
          </cell>
          <cell r="E1912">
            <v>0</v>
          </cell>
          <cell r="F1912" t="str">
            <v>CW Operator</v>
          </cell>
          <cell r="G1912" t="str">
            <v>Skilled</v>
          </cell>
          <cell r="H1912">
            <v>44879</v>
          </cell>
          <cell r="I1912">
            <v>45030</v>
          </cell>
          <cell r="J1912">
            <v>0</v>
          </cell>
          <cell r="K1912" t="str">
            <v xml:space="preserve">Pradeep Kumar </v>
          </cell>
          <cell r="L1912">
            <v>28.413698630136988</v>
          </cell>
          <cell r="M1912">
            <v>34616</v>
          </cell>
          <cell r="N1912">
            <v>8808620651</v>
          </cell>
          <cell r="O1912">
            <v>0</v>
          </cell>
          <cell r="P1912" t="str">
            <v>Ram Jatan</v>
          </cell>
          <cell r="Q1912">
            <v>9265866214</v>
          </cell>
          <cell r="R1912" t="str">
            <v>Father</v>
          </cell>
          <cell r="S1912">
            <v>0</v>
          </cell>
          <cell r="T1912" t="str">
            <v>Gadhiya Chokdi Sanand</v>
          </cell>
          <cell r="U1912" t="str">
            <v>Ledua,Taukalpur Nagara,Sultanpur,(UP)</v>
          </cell>
          <cell r="V1912">
            <v>0</v>
          </cell>
          <cell r="W1912">
            <v>666546863453</v>
          </cell>
          <cell r="X1912">
            <v>0</v>
          </cell>
          <cell r="Y1912" t="str">
            <v>ITI</v>
          </cell>
          <cell r="Z1912" t="str">
            <v>Electrician</v>
          </cell>
          <cell r="AA1912" t="str">
            <v>2 Year</v>
          </cell>
        </row>
        <row r="1913">
          <cell r="B1913" t="str">
            <v>R2211109</v>
          </cell>
          <cell r="C1913" t="str">
            <v>Production</v>
          </cell>
          <cell r="D1913" t="str">
            <v xml:space="preserve">Tire Building </v>
          </cell>
          <cell r="E1913">
            <v>0</v>
          </cell>
          <cell r="F1913" t="str">
            <v>CW Operator</v>
          </cell>
          <cell r="G1913" t="str">
            <v>Skilled</v>
          </cell>
          <cell r="H1913">
            <v>44879</v>
          </cell>
          <cell r="I1913">
            <v>44917</v>
          </cell>
          <cell r="J1913">
            <v>0</v>
          </cell>
          <cell r="K1913" t="str">
            <v>Bikram Rana</v>
          </cell>
          <cell r="L1913">
            <v>28.63013698630137</v>
          </cell>
          <cell r="M1913">
            <v>34537</v>
          </cell>
          <cell r="N1913">
            <v>8658665756</v>
          </cell>
          <cell r="O1913" t="str">
            <v>bikramrana8658665756@gmail.com</v>
          </cell>
          <cell r="P1913" t="str">
            <v>Santosh Rana</v>
          </cell>
          <cell r="Q1913">
            <v>8658815127</v>
          </cell>
          <cell r="R1913" t="str">
            <v>Father</v>
          </cell>
          <cell r="S1913">
            <v>0</v>
          </cell>
          <cell r="T1913" t="str">
            <v>Gadhiya Chokdi Sanand</v>
          </cell>
          <cell r="U1913" t="str">
            <v>Kandha Bandopala,Sadar,Kandha Bando Pala, Odisha.</v>
          </cell>
          <cell r="V1913">
            <v>0</v>
          </cell>
          <cell r="W1913" t="str">
            <v>470539742696</v>
          </cell>
          <cell r="X1913">
            <v>0</v>
          </cell>
          <cell r="Y1913" t="str">
            <v>ITI</v>
          </cell>
          <cell r="Z1913" t="str">
            <v>Mechanic(tractor)</v>
          </cell>
          <cell r="AA1913">
            <v>0</v>
          </cell>
        </row>
        <row r="1914">
          <cell r="B1914" t="str">
            <v>R2211110</v>
          </cell>
          <cell r="C1914" t="str">
            <v>Production</v>
          </cell>
          <cell r="D1914" t="str">
            <v xml:space="preserve">Tire Building </v>
          </cell>
          <cell r="E1914">
            <v>0</v>
          </cell>
          <cell r="F1914" t="str">
            <v>CW Operator</v>
          </cell>
          <cell r="G1914" t="str">
            <v>Skilled</v>
          </cell>
          <cell r="H1914">
            <v>44879</v>
          </cell>
          <cell r="I1914">
            <v>45013</v>
          </cell>
          <cell r="J1914">
            <v>0</v>
          </cell>
          <cell r="K1914" t="str">
            <v>Chan Mohmmad Ansari</v>
          </cell>
          <cell r="L1914">
            <v>22.306849315068494</v>
          </cell>
          <cell r="M1914">
            <v>36845</v>
          </cell>
          <cell r="N1914">
            <v>8303610781</v>
          </cell>
          <cell r="O1914">
            <v>0</v>
          </cell>
          <cell r="P1914" t="str">
            <v>Lal Mohmmad Ansari</v>
          </cell>
          <cell r="Q1914">
            <v>8887798229</v>
          </cell>
          <cell r="R1914" t="str">
            <v>Father</v>
          </cell>
          <cell r="S1914">
            <v>0</v>
          </cell>
          <cell r="T1914" t="str">
            <v>Mukti dham Sanand</v>
          </cell>
          <cell r="U1914" t="str">
            <v>Bishunpur,Gorakhpur,(UP)</v>
          </cell>
          <cell r="V1914">
            <v>0</v>
          </cell>
          <cell r="W1914">
            <v>768899383751</v>
          </cell>
          <cell r="X1914">
            <v>0</v>
          </cell>
          <cell r="Y1914" t="str">
            <v>ITI</v>
          </cell>
          <cell r="Z1914" t="str">
            <v>Fitter</v>
          </cell>
          <cell r="AA1914">
            <v>0</v>
          </cell>
        </row>
        <row r="1915">
          <cell r="B1915" t="str">
            <v>R2211111</v>
          </cell>
          <cell r="C1915" t="str">
            <v>Production</v>
          </cell>
          <cell r="D1915" t="str">
            <v xml:space="preserve">Tire Building </v>
          </cell>
          <cell r="E1915">
            <v>0</v>
          </cell>
          <cell r="F1915" t="str">
            <v>CW Operator</v>
          </cell>
          <cell r="G1915" t="str">
            <v>Skilled</v>
          </cell>
          <cell r="H1915">
            <v>44879</v>
          </cell>
          <cell r="I1915">
            <v>45057</v>
          </cell>
          <cell r="J1915">
            <v>0</v>
          </cell>
          <cell r="K1915" t="str">
            <v xml:space="preserve">Bhoopender Kumar </v>
          </cell>
          <cell r="L1915">
            <v>23.728767123287671</v>
          </cell>
          <cell r="M1915">
            <v>36326</v>
          </cell>
          <cell r="N1915">
            <v>9984594531</v>
          </cell>
          <cell r="O1915" t="str">
            <v xml:space="preserve">bhupendrakumar2021@gmail.com </v>
          </cell>
          <cell r="P1915" t="str">
            <v>Jhaguru Ram</v>
          </cell>
          <cell r="Q1915">
            <v>7068896318</v>
          </cell>
          <cell r="R1915" t="str">
            <v>Father</v>
          </cell>
          <cell r="S1915">
            <v>0</v>
          </cell>
          <cell r="T1915" t="str">
            <v>Ghoda Ghadi Sanand</v>
          </cell>
          <cell r="U1915" t="str">
            <v>Chakdallan,chataipara,chak Dallan,Ghazipur (UP)</v>
          </cell>
          <cell r="V1915">
            <v>0</v>
          </cell>
          <cell r="W1915">
            <v>615279449723</v>
          </cell>
          <cell r="X1915">
            <v>0</v>
          </cell>
          <cell r="Y1915" t="str">
            <v>ITI</v>
          </cell>
          <cell r="Z1915" t="str">
            <v>Electrician</v>
          </cell>
          <cell r="AA1915" t="str">
            <v>1 Year</v>
          </cell>
        </row>
        <row r="1916">
          <cell r="B1916" t="str">
            <v>R2211112</v>
          </cell>
          <cell r="C1916" t="str">
            <v>Production</v>
          </cell>
          <cell r="D1916" t="str">
            <v xml:space="preserve">Tire Building </v>
          </cell>
          <cell r="E1916">
            <v>0</v>
          </cell>
          <cell r="F1916" t="str">
            <v>CW Operator</v>
          </cell>
          <cell r="G1916" t="str">
            <v>Skilled</v>
          </cell>
          <cell r="H1916">
            <v>44879</v>
          </cell>
          <cell r="I1916">
            <v>45007</v>
          </cell>
          <cell r="J1916">
            <v>0</v>
          </cell>
          <cell r="K1916" t="str">
            <v>Abhimanyu</v>
          </cell>
          <cell r="L1916">
            <v>21.594520547945205</v>
          </cell>
          <cell r="M1916">
            <v>37105</v>
          </cell>
          <cell r="N1916">
            <v>7054713853</v>
          </cell>
          <cell r="O1916" t="str">
            <v>abhimanyu63926@gmail.com</v>
          </cell>
          <cell r="P1916" t="str">
            <v xml:space="preserve">Mahendra </v>
          </cell>
          <cell r="Q1916">
            <v>8127103514</v>
          </cell>
          <cell r="R1916" t="str">
            <v>Father</v>
          </cell>
          <cell r="S1916">
            <v>0</v>
          </cell>
          <cell r="T1916" t="str">
            <v>Hajari mata Sanand</v>
          </cell>
          <cell r="U1916" t="str">
            <v>Kothi Kusumhi Gorakhpur,(UP)</v>
          </cell>
          <cell r="V1916">
            <v>0</v>
          </cell>
          <cell r="W1916">
            <v>651838785412</v>
          </cell>
          <cell r="X1916">
            <v>0</v>
          </cell>
          <cell r="Y1916" t="str">
            <v>ITI</v>
          </cell>
          <cell r="Z1916" t="str">
            <v>Fitter</v>
          </cell>
          <cell r="AA1916">
            <v>0</v>
          </cell>
        </row>
        <row r="1917">
          <cell r="B1917" t="str">
            <v>R2211113</v>
          </cell>
          <cell r="C1917" t="str">
            <v>Production</v>
          </cell>
          <cell r="D1917" t="str">
            <v xml:space="preserve">Tire Building </v>
          </cell>
          <cell r="E1917">
            <v>0</v>
          </cell>
          <cell r="F1917" t="str">
            <v>CW Operator</v>
          </cell>
          <cell r="G1917" t="str">
            <v>Skilled</v>
          </cell>
          <cell r="H1917">
            <v>44879</v>
          </cell>
          <cell r="I1917">
            <v>0</v>
          </cell>
          <cell r="J1917">
            <v>0</v>
          </cell>
          <cell r="K1917" t="str">
            <v xml:space="preserve">Suthar Vishal Kumar </v>
          </cell>
          <cell r="L1917">
            <v>26.652054794520549</v>
          </cell>
          <cell r="M1917">
            <v>35259</v>
          </cell>
          <cell r="N1917">
            <v>9013437855</v>
          </cell>
          <cell r="O1917" t="str">
            <v>1996VISHAL.com@gmail.com</v>
          </cell>
          <cell r="P1917" t="str">
            <v>Kirti Bhai</v>
          </cell>
          <cell r="Q1917">
            <v>8141905783</v>
          </cell>
          <cell r="R1917" t="str">
            <v>Father</v>
          </cell>
          <cell r="S1917">
            <v>0</v>
          </cell>
          <cell r="T1917" t="str">
            <v>Hajari mata Sanand</v>
          </cell>
          <cell r="U1917" t="str">
            <v>Kansa,Visnagar,Mahesana</v>
          </cell>
          <cell r="V1917">
            <v>0</v>
          </cell>
          <cell r="W1917">
            <v>414616263841</v>
          </cell>
          <cell r="X1917">
            <v>0</v>
          </cell>
          <cell r="Y1917" t="str">
            <v>ITI</v>
          </cell>
          <cell r="Z1917" t="str">
            <v>Diesel Mechanic</v>
          </cell>
          <cell r="AA1917" t="str">
            <v>2 Year</v>
          </cell>
        </row>
        <row r="1918">
          <cell r="B1918" t="str">
            <v>R2211114</v>
          </cell>
          <cell r="C1918" t="str">
            <v>Production</v>
          </cell>
          <cell r="D1918" t="str">
            <v xml:space="preserve">Tire Building </v>
          </cell>
          <cell r="E1918">
            <v>0</v>
          </cell>
          <cell r="F1918" t="str">
            <v>CW Operator</v>
          </cell>
          <cell r="G1918" t="str">
            <v>Skilled</v>
          </cell>
          <cell r="H1918">
            <v>44879</v>
          </cell>
          <cell r="I1918">
            <v>44917</v>
          </cell>
          <cell r="J1918">
            <v>0</v>
          </cell>
          <cell r="K1918" t="str">
            <v xml:space="preserve">Manoj Kumar </v>
          </cell>
          <cell r="L1918">
            <v>24.991780821917807</v>
          </cell>
          <cell r="M1918">
            <v>35865</v>
          </cell>
          <cell r="N1918">
            <v>9341226376</v>
          </cell>
          <cell r="O1918">
            <v>0</v>
          </cell>
          <cell r="P1918" t="str">
            <v>Sukhi Mandal</v>
          </cell>
          <cell r="Q1918">
            <v>7050044531</v>
          </cell>
          <cell r="R1918" t="str">
            <v>Father</v>
          </cell>
          <cell r="S1918">
            <v>0</v>
          </cell>
          <cell r="T1918" t="str">
            <v>Gadhiya Chokdi Sanand</v>
          </cell>
          <cell r="U1918" t="str">
            <v>Panchayat Suriya Purvi Block Suriya,Post Suriya Thana Suriya ,Giridhi, Jharkhand</v>
          </cell>
          <cell r="V1918">
            <v>0</v>
          </cell>
          <cell r="W1918">
            <v>623530798081</v>
          </cell>
          <cell r="X1918">
            <v>0</v>
          </cell>
          <cell r="Y1918" t="str">
            <v>ITI</v>
          </cell>
          <cell r="Z1918" t="str">
            <v>Electrician</v>
          </cell>
          <cell r="AA1918" t="str">
            <v>1 Year</v>
          </cell>
        </row>
        <row r="1919">
          <cell r="B1919" t="str">
            <v>R2211115</v>
          </cell>
          <cell r="C1919" t="str">
            <v>Production</v>
          </cell>
          <cell r="D1919" t="str">
            <v xml:space="preserve">Tire Building </v>
          </cell>
          <cell r="E1919">
            <v>0</v>
          </cell>
          <cell r="F1919" t="str">
            <v>CW Operator</v>
          </cell>
          <cell r="G1919" t="str">
            <v>Skilled</v>
          </cell>
          <cell r="H1919">
            <v>44879</v>
          </cell>
          <cell r="I1919">
            <v>0</v>
          </cell>
          <cell r="J1919">
            <v>0</v>
          </cell>
          <cell r="K1919" t="str">
            <v>Mohit Kumar Sharma</v>
          </cell>
          <cell r="L1919">
            <v>27.898630136986302</v>
          </cell>
          <cell r="M1919">
            <v>34804</v>
          </cell>
          <cell r="N1919">
            <v>7231969518</v>
          </cell>
          <cell r="O1919">
            <v>0</v>
          </cell>
          <cell r="P1919" t="str">
            <v>Brajendra Kumar Sharma</v>
          </cell>
          <cell r="Q1919">
            <v>8003266851</v>
          </cell>
          <cell r="R1919" t="str">
            <v>Father</v>
          </cell>
          <cell r="S1919">
            <v>0</v>
          </cell>
          <cell r="T1919" t="str">
            <v>Gadhiya Chokdi Sanand</v>
          </cell>
          <cell r="U1919" t="str">
            <v>Saloliya Ka Mohlla,Dhanop,Bhilwara,Rajasthan.</v>
          </cell>
          <cell r="V1919">
            <v>0</v>
          </cell>
          <cell r="W1919">
            <v>847845066828</v>
          </cell>
          <cell r="X1919">
            <v>0</v>
          </cell>
          <cell r="Y1919" t="str">
            <v>ITI</v>
          </cell>
          <cell r="Z1919" t="str">
            <v>Fitter</v>
          </cell>
          <cell r="AA1919">
            <v>0</v>
          </cell>
        </row>
        <row r="1920">
          <cell r="B1920" t="str">
            <v>R2211116</v>
          </cell>
          <cell r="C1920" t="str">
            <v>Production</v>
          </cell>
          <cell r="D1920" t="str">
            <v xml:space="preserve">Tire Building </v>
          </cell>
          <cell r="E1920">
            <v>0</v>
          </cell>
          <cell r="F1920" t="str">
            <v>CW Operator</v>
          </cell>
          <cell r="G1920" t="str">
            <v>Skilled</v>
          </cell>
          <cell r="H1920">
            <v>44879</v>
          </cell>
          <cell r="I1920">
            <v>45093</v>
          </cell>
          <cell r="J1920">
            <v>0</v>
          </cell>
          <cell r="K1920" t="str">
            <v xml:space="preserve">Ravi Kumar </v>
          </cell>
          <cell r="L1920">
            <v>28.098630136986301</v>
          </cell>
          <cell r="M1920">
            <v>34731</v>
          </cell>
          <cell r="N1920">
            <v>8109882562</v>
          </cell>
          <cell r="O1920">
            <v>0</v>
          </cell>
          <cell r="P1920" t="str">
            <v>Awadesh Kumar Gond</v>
          </cell>
          <cell r="Q1920">
            <v>0</v>
          </cell>
          <cell r="R1920" t="str">
            <v>Father</v>
          </cell>
          <cell r="S1920">
            <v>0</v>
          </cell>
          <cell r="T1920" t="str">
            <v>Mukti dham Sanand</v>
          </cell>
          <cell r="U1920" t="str">
            <v>Jamuna Colony,Harad,Anuppur,(MP)</v>
          </cell>
          <cell r="V1920">
            <v>0</v>
          </cell>
          <cell r="W1920">
            <v>590525670439</v>
          </cell>
          <cell r="X1920">
            <v>0</v>
          </cell>
          <cell r="Y1920" t="str">
            <v>ITI</v>
          </cell>
          <cell r="Z1920" t="str">
            <v>Fitter</v>
          </cell>
          <cell r="AA1920" t="str">
            <v>1 Year</v>
          </cell>
        </row>
        <row r="1921">
          <cell r="B1921" t="str">
            <v>R2211117</v>
          </cell>
          <cell r="C1921" t="str">
            <v>Production</v>
          </cell>
          <cell r="D1921" t="str">
            <v xml:space="preserve">Tire Building </v>
          </cell>
          <cell r="E1921">
            <v>0</v>
          </cell>
          <cell r="F1921" t="str">
            <v>CW Operator</v>
          </cell>
          <cell r="G1921" t="str">
            <v>Skilled</v>
          </cell>
          <cell r="H1921">
            <v>44879</v>
          </cell>
          <cell r="I1921">
            <v>45000</v>
          </cell>
          <cell r="J1921">
            <v>0</v>
          </cell>
          <cell r="K1921" t="str">
            <v>Vivek Sah</v>
          </cell>
          <cell r="L1921">
            <v>25.906849315068492</v>
          </cell>
          <cell r="M1921">
            <v>35531</v>
          </cell>
          <cell r="N1921">
            <v>7804069681</v>
          </cell>
          <cell r="O1921">
            <v>0</v>
          </cell>
          <cell r="P1921" t="str">
            <v>Harikitan Sah</v>
          </cell>
          <cell r="Q1921">
            <v>8109882562</v>
          </cell>
          <cell r="R1921" t="str">
            <v>Father</v>
          </cell>
          <cell r="S1921">
            <v>0</v>
          </cell>
          <cell r="T1921" t="str">
            <v>Mukti dham Sanand</v>
          </cell>
          <cell r="U1921" t="str">
            <v>Near Sheella Temple, Police Colony,Jamuna Colony,Anuppwr,(MP)</v>
          </cell>
          <cell r="V1921">
            <v>0</v>
          </cell>
          <cell r="W1921">
            <v>468732112897</v>
          </cell>
          <cell r="X1921">
            <v>0</v>
          </cell>
          <cell r="Y1921" t="str">
            <v>ITI</v>
          </cell>
          <cell r="Z1921" t="str">
            <v>Fitter</v>
          </cell>
          <cell r="AA1921">
            <v>0</v>
          </cell>
        </row>
        <row r="1922">
          <cell r="B1922" t="str">
            <v>R2211118</v>
          </cell>
          <cell r="C1922" t="str">
            <v>Production</v>
          </cell>
          <cell r="D1922" t="str">
            <v xml:space="preserve">Tire Building </v>
          </cell>
          <cell r="E1922">
            <v>0</v>
          </cell>
          <cell r="F1922" t="str">
            <v>CW Operator</v>
          </cell>
          <cell r="G1922" t="str">
            <v>Skilled</v>
          </cell>
          <cell r="H1922">
            <v>44879</v>
          </cell>
          <cell r="I1922">
            <v>0</v>
          </cell>
          <cell r="J1922">
            <v>0</v>
          </cell>
          <cell r="K1922" t="str">
            <v>Ajay Khare</v>
          </cell>
          <cell r="L1922">
            <v>26.18082191780822</v>
          </cell>
          <cell r="M1922">
            <v>35431</v>
          </cell>
          <cell r="N1922">
            <v>9834083516</v>
          </cell>
          <cell r="O1922" t="str">
            <v>AJAYKHARE988@gmail.com</v>
          </cell>
          <cell r="P1922" t="str">
            <v>Santosh Khare</v>
          </cell>
          <cell r="Q1922">
            <v>8770373147</v>
          </cell>
          <cell r="R1922" t="str">
            <v>Father</v>
          </cell>
          <cell r="S1922">
            <v>0</v>
          </cell>
          <cell r="T1922" t="str">
            <v>Mukti dham Sanand</v>
          </cell>
          <cell r="U1922" t="str">
            <v>Paosera tah,Lanji,Pousera,Nandora,Balaghat,(MP)</v>
          </cell>
          <cell r="V1922">
            <v>0</v>
          </cell>
          <cell r="W1922">
            <v>485139829691</v>
          </cell>
          <cell r="X1922">
            <v>0</v>
          </cell>
          <cell r="Y1922" t="str">
            <v>ITI</v>
          </cell>
          <cell r="Z1922" t="str">
            <v>Motor Vehicle</v>
          </cell>
          <cell r="AA1922" t="str">
            <v>1.5 Year</v>
          </cell>
        </row>
        <row r="1923">
          <cell r="B1923" t="str">
            <v>R2211119</v>
          </cell>
          <cell r="C1923" t="str">
            <v>Production</v>
          </cell>
          <cell r="D1923" t="str">
            <v xml:space="preserve">Tire Building </v>
          </cell>
          <cell r="E1923">
            <v>0</v>
          </cell>
          <cell r="F1923" t="str">
            <v>CW Operator</v>
          </cell>
          <cell r="G1923" t="str">
            <v>Skilled</v>
          </cell>
          <cell r="H1923">
            <v>44879</v>
          </cell>
          <cell r="I1923">
            <v>45009</v>
          </cell>
          <cell r="J1923">
            <v>0</v>
          </cell>
          <cell r="K1923" t="str">
            <v xml:space="preserve">Rakesh Ghosh </v>
          </cell>
          <cell r="L1923">
            <v>22.816438356164383</v>
          </cell>
          <cell r="M1923">
            <v>36659</v>
          </cell>
          <cell r="N1923">
            <v>8172041373</v>
          </cell>
          <cell r="O1923" t="str">
            <v>rakeshghosh067@gmail.com</v>
          </cell>
          <cell r="P1923" t="str">
            <v>Tarakeshwar Ghosh</v>
          </cell>
          <cell r="Q1923">
            <v>7872285260</v>
          </cell>
          <cell r="R1923" t="str">
            <v>Father</v>
          </cell>
          <cell r="S1923">
            <v>0</v>
          </cell>
          <cell r="T1923" t="str">
            <v>Gadhiya Chokdi Sanand</v>
          </cell>
          <cell r="U1923" t="str">
            <v>Gopegram,Murshidabad,West Bengal.</v>
          </cell>
          <cell r="V1923">
            <v>0</v>
          </cell>
          <cell r="W1923">
            <v>250264664809</v>
          </cell>
          <cell r="X1923">
            <v>0</v>
          </cell>
          <cell r="Y1923" t="str">
            <v>ITI</v>
          </cell>
          <cell r="Z1923" t="str">
            <v>Electrician</v>
          </cell>
          <cell r="AA1923">
            <v>0</v>
          </cell>
        </row>
        <row r="1924">
          <cell r="B1924" t="str">
            <v>R2211120</v>
          </cell>
          <cell r="C1924" t="str">
            <v>Production</v>
          </cell>
          <cell r="D1924" t="str">
            <v>Curing</v>
          </cell>
          <cell r="E1924">
            <v>0</v>
          </cell>
          <cell r="F1924" t="str">
            <v>CW Operator</v>
          </cell>
          <cell r="G1924" t="str">
            <v>Skilled</v>
          </cell>
          <cell r="H1924">
            <v>44879</v>
          </cell>
          <cell r="I1924">
            <v>0</v>
          </cell>
          <cell r="J1924">
            <v>0</v>
          </cell>
          <cell r="K1924" t="str">
            <v>Bhoopendra</v>
          </cell>
          <cell r="L1924">
            <v>25.561643835616437</v>
          </cell>
          <cell r="M1924">
            <v>35657</v>
          </cell>
          <cell r="N1924">
            <v>7974882605</v>
          </cell>
          <cell r="O1924" t="str">
            <v>bhoopandar@gmail.com</v>
          </cell>
          <cell r="P1924" t="str">
            <v>Kartar Singh</v>
          </cell>
          <cell r="Q1924">
            <v>8889451665</v>
          </cell>
          <cell r="R1924" t="str">
            <v>Father</v>
          </cell>
          <cell r="S1924">
            <v>0</v>
          </cell>
          <cell r="T1924" t="str">
            <v>Mukti dham Sanand</v>
          </cell>
          <cell r="U1924" t="str">
            <v>Vijay Pura,Bamaur Khurd,Morena,(MP)</v>
          </cell>
          <cell r="V1924">
            <v>0</v>
          </cell>
          <cell r="W1924">
            <v>629583749078</v>
          </cell>
          <cell r="X1924">
            <v>0</v>
          </cell>
          <cell r="Y1924" t="str">
            <v>ITI</v>
          </cell>
          <cell r="Z1924" t="str">
            <v>Electrician</v>
          </cell>
          <cell r="AA1924" t="str">
            <v xml:space="preserve">1 Year </v>
          </cell>
        </row>
        <row r="1925">
          <cell r="B1925" t="str">
            <v>R2211121</v>
          </cell>
          <cell r="C1925" t="str">
            <v>Production</v>
          </cell>
          <cell r="D1925" t="str">
            <v>Curing</v>
          </cell>
          <cell r="E1925">
            <v>0</v>
          </cell>
          <cell r="F1925" t="str">
            <v>CW Operator</v>
          </cell>
          <cell r="G1925" t="str">
            <v>Skilled</v>
          </cell>
          <cell r="H1925">
            <v>44879</v>
          </cell>
          <cell r="I1925">
            <v>45020</v>
          </cell>
          <cell r="J1925">
            <v>0</v>
          </cell>
          <cell r="K1925" t="str">
            <v xml:space="preserve">Khant Agarsinh </v>
          </cell>
          <cell r="L1925">
            <v>19.909589041095892</v>
          </cell>
          <cell r="M1925">
            <v>37720</v>
          </cell>
          <cell r="N1925">
            <v>9537191525</v>
          </cell>
          <cell r="O1925" t="str">
            <v xml:space="preserve">agarsinhkhant@gmai.com </v>
          </cell>
          <cell r="P1925" t="str">
            <v xml:space="preserve">Ranjit Sinh </v>
          </cell>
          <cell r="Q1925">
            <v>0</v>
          </cell>
          <cell r="R1925" t="str">
            <v>Father</v>
          </cell>
          <cell r="S1925">
            <v>0</v>
          </cell>
          <cell r="T1925" t="str">
            <v xml:space="preserve">Police Station Sanand </v>
          </cell>
          <cell r="U1925" t="str">
            <v>Sayara Chhapra,Sayra,Sabarkantha(Arvalli)</v>
          </cell>
          <cell r="V1925">
            <v>0</v>
          </cell>
          <cell r="W1925">
            <v>489019981223</v>
          </cell>
          <cell r="X1925">
            <v>0</v>
          </cell>
          <cell r="Y1925" t="str">
            <v>ITI</v>
          </cell>
          <cell r="Z1925" t="str">
            <v>Welder</v>
          </cell>
          <cell r="AA1925">
            <v>0</v>
          </cell>
        </row>
        <row r="1926">
          <cell r="B1926" t="str">
            <v>R2211122</v>
          </cell>
          <cell r="C1926" t="str">
            <v>Production</v>
          </cell>
          <cell r="D1926" t="str">
            <v>Curing</v>
          </cell>
          <cell r="E1926">
            <v>0</v>
          </cell>
          <cell r="F1926" t="str">
            <v>CW Operator</v>
          </cell>
          <cell r="G1926" t="str">
            <v>Skilled</v>
          </cell>
          <cell r="H1926">
            <v>44879</v>
          </cell>
          <cell r="I1926">
            <v>45082</v>
          </cell>
          <cell r="J1926">
            <v>0</v>
          </cell>
          <cell r="K1926" t="str">
            <v>Sanjay Dewangan</v>
          </cell>
          <cell r="L1926">
            <v>25.019178082191782</v>
          </cell>
          <cell r="M1926">
            <v>35855</v>
          </cell>
          <cell r="N1926">
            <v>9301160251</v>
          </cell>
          <cell r="O1926" t="str">
            <v>sanjubaba001031998@gmail.com</v>
          </cell>
          <cell r="P1926" t="str">
            <v>Mr.Hemant Dewangan</v>
          </cell>
          <cell r="Q1926">
            <v>0</v>
          </cell>
          <cell r="R1926" t="str">
            <v>Father</v>
          </cell>
          <cell r="S1926">
            <v>0</v>
          </cell>
          <cell r="T1926" t="str">
            <v>Hajari mata Sanand</v>
          </cell>
          <cell r="U1926" t="str">
            <v>Suregaon,Balod,Surefaon,Chhattisgarh.</v>
          </cell>
          <cell r="V1926">
            <v>0</v>
          </cell>
          <cell r="W1926">
            <v>315612343073</v>
          </cell>
          <cell r="X1926">
            <v>0</v>
          </cell>
          <cell r="Y1926" t="str">
            <v>ITI</v>
          </cell>
          <cell r="Z1926" t="str">
            <v>Fitter</v>
          </cell>
          <cell r="AA1926" t="str">
            <v>6 Month</v>
          </cell>
        </row>
        <row r="1927">
          <cell r="B1927" t="str">
            <v>R2211123</v>
          </cell>
          <cell r="C1927" t="str">
            <v>Production</v>
          </cell>
          <cell r="D1927" t="str">
            <v>Curing</v>
          </cell>
          <cell r="E1927">
            <v>0</v>
          </cell>
          <cell r="F1927" t="str">
            <v>CW Operator</v>
          </cell>
          <cell r="G1927" t="str">
            <v>Skilled</v>
          </cell>
          <cell r="H1927">
            <v>44879</v>
          </cell>
          <cell r="I1927">
            <v>0</v>
          </cell>
          <cell r="J1927">
            <v>0</v>
          </cell>
          <cell r="K1927" t="str">
            <v>Ashok Giri</v>
          </cell>
          <cell r="L1927">
            <v>23.005479452054793</v>
          </cell>
          <cell r="M1927">
            <v>36590</v>
          </cell>
          <cell r="N1927">
            <v>8101973539</v>
          </cell>
          <cell r="O1927" t="str">
            <v>ashokgiri3539@gimal.com</v>
          </cell>
          <cell r="P1927" t="str">
            <v>Sansoy Giri</v>
          </cell>
          <cell r="Q1927">
            <v>0</v>
          </cell>
          <cell r="R1927" t="str">
            <v>Father</v>
          </cell>
          <cell r="S1927">
            <v>0</v>
          </cell>
          <cell r="T1927" t="str">
            <v>Gadhiya Chokdi Sanand</v>
          </cell>
          <cell r="U1927" t="str">
            <v>Satyadaspur,South Twenty Four Parganas,(WB)</v>
          </cell>
          <cell r="V1927">
            <v>0</v>
          </cell>
          <cell r="W1927">
            <v>588482591367</v>
          </cell>
          <cell r="X1927">
            <v>0</v>
          </cell>
          <cell r="Y1927" t="str">
            <v>ITI</v>
          </cell>
          <cell r="Z1927" t="str">
            <v>Electrician</v>
          </cell>
          <cell r="AA1927">
            <v>0</v>
          </cell>
        </row>
        <row r="1928">
          <cell r="B1928" t="str">
            <v>R2211124</v>
          </cell>
          <cell r="C1928" t="str">
            <v>Production</v>
          </cell>
          <cell r="D1928" t="str">
            <v>Curing</v>
          </cell>
          <cell r="E1928">
            <v>0</v>
          </cell>
          <cell r="F1928" t="str">
            <v>CW Operator</v>
          </cell>
          <cell r="G1928" t="str">
            <v>Skilled</v>
          </cell>
          <cell r="H1928">
            <v>44879</v>
          </cell>
          <cell r="I1928">
            <v>45007</v>
          </cell>
          <cell r="J1928">
            <v>0</v>
          </cell>
          <cell r="K1928" t="str">
            <v>Gorkh Nath Singh</v>
          </cell>
          <cell r="L1928">
            <v>24.93972602739726</v>
          </cell>
          <cell r="M1928">
            <v>35884</v>
          </cell>
          <cell r="N1928">
            <v>6397645313</v>
          </cell>
          <cell r="O1928" t="str">
            <v>gorakhnathsingh30311998@gmail.com</v>
          </cell>
          <cell r="P1928" t="str">
            <v>Braj Bihari Singh</v>
          </cell>
          <cell r="Q1928">
            <v>7654923289</v>
          </cell>
          <cell r="R1928" t="str">
            <v>Father</v>
          </cell>
          <cell r="S1928">
            <v>0</v>
          </cell>
          <cell r="T1928" t="str">
            <v>Hajari mata Sanand</v>
          </cell>
          <cell r="U1928" t="str">
            <v>Madaila,Jaipur,Arwal,Kaler,Bihar</v>
          </cell>
          <cell r="V1928">
            <v>0</v>
          </cell>
          <cell r="W1928">
            <v>319094195045</v>
          </cell>
          <cell r="X1928">
            <v>0</v>
          </cell>
          <cell r="Y1928" t="str">
            <v>ITI</v>
          </cell>
          <cell r="Z1928" t="str">
            <v>Fitter</v>
          </cell>
          <cell r="AA1928">
            <v>0</v>
          </cell>
        </row>
        <row r="1929">
          <cell r="B1929" t="str">
            <v>R2211125</v>
          </cell>
          <cell r="C1929" t="str">
            <v>Production</v>
          </cell>
          <cell r="D1929" t="str">
            <v>Curing</v>
          </cell>
          <cell r="E1929">
            <v>0</v>
          </cell>
          <cell r="F1929" t="str">
            <v>CW Operator</v>
          </cell>
          <cell r="G1929" t="str">
            <v>Skilled</v>
          </cell>
          <cell r="H1929">
            <v>44879</v>
          </cell>
          <cell r="I1929">
            <v>45272</v>
          </cell>
          <cell r="J1929">
            <v>0</v>
          </cell>
          <cell r="K1929" t="str">
            <v>Shyam Kushawaha</v>
          </cell>
          <cell r="L1929">
            <v>24.646575342465752</v>
          </cell>
          <cell r="M1929">
            <v>35991</v>
          </cell>
          <cell r="N1929">
            <v>7081884581</v>
          </cell>
          <cell r="O1929" t="str">
            <v>skyam274604@gmail.com</v>
          </cell>
          <cell r="P1929" t="str">
            <v>Bharit Kushwaha</v>
          </cell>
          <cell r="Q1929">
            <v>9565770402</v>
          </cell>
          <cell r="R1929" t="str">
            <v>Father</v>
          </cell>
          <cell r="S1929">
            <v>0</v>
          </cell>
          <cell r="T1929" t="str">
            <v>Hajari mata Sanand</v>
          </cell>
          <cell r="U1929" t="str">
            <v>H.N.76,Kahanv,Deoria,(UP)</v>
          </cell>
          <cell r="V1929">
            <v>0</v>
          </cell>
          <cell r="W1929">
            <v>626494963836</v>
          </cell>
          <cell r="X1929">
            <v>0</v>
          </cell>
          <cell r="Y1929" t="str">
            <v>ITI</v>
          </cell>
          <cell r="Z1929" t="str">
            <v>Fitter</v>
          </cell>
          <cell r="AA1929" t="str">
            <v>1 Year</v>
          </cell>
        </row>
        <row r="1930">
          <cell r="B1930" t="str">
            <v>R2211126</v>
          </cell>
          <cell r="C1930" t="str">
            <v>Production</v>
          </cell>
          <cell r="D1930" t="str">
            <v>Curing</v>
          </cell>
          <cell r="E1930">
            <v>0</v>
          </cell>
          <cell r="F1930" t="str">
            <v>CW Operator</v>
          </cell>
          <cell r="G1930" t="str">
            <v>Skilled</v>
          </cell>
          <cell r="H1930">
            <v>44879</v>
          </cell>
          <cell r="I1930">
            <v>45124</v>
          </cell>
          <cell r="J1930">
            <v>0</v>
          </cell>
          <cell r="K1930" t="str">
            <v xml:space="preserve">Pankaj Kumar </v>
          </cell>
          <cell r="L1930">
            <v>25.18082191780822</v>
          </cell>
          <cell r="M1930">
            <v>35796</v>
          </cell>
          <cell r="N1930">
            <v>7493910097</v>
          </cell>
          <cell r="O1930" t="str">
            <v>pankajkumarmth1234@gmail.com</v>
          </cell>
          <cell r="P1930" t="str">
            <v>Anandi Prasad</v>
          </cell>
          <cell r="Q1930">
            <v>9973605661</v>
          </cell>
          <cell r="R1930" t="str">
            <v>Father</v>
          </cell>
          <cell r="S1930">
            <v>0</v>
          </cell>
          <cell r="T1930" t="str">
            <v xml:space="preserve">Nalsarovar Chokdi  Sanand </v>
          </cell>
          <cell r="U1930" t="str">
            <v>Bhagwanpur,Post-Gheghwa,Tetaria,Bihar</v>
          </cell>
          <cell r="V1930">
            <v>0</v>
          </cell>
          <cell r="W1930">
            <v>592374966346</v>
          </cell>
          <cell r="X1930">
            <v>0</v>
          </cell>
          <cell r="Y1930" t="str">
            <v>ITI</v>
          </cell>
          <cell r="Z1930" t="str">
            <v>Electrician</v>
          </cell>
          <cell r="AA1930">
            <v>0</v>
          </cell>
        </row>
        <row r="1931">
          <cell r="B1931" t="str">
            <v>R2211127</v>
          </cell>
          <cell r="C1931" t="str">
            <v>Production</v>
          </cell>
          <cell r="D1931" t="str">
            <v>Mixing</v>
          </cell>
          <cell r="E1931">
            <v>0</v>
          </cell>
          <cell r="F1931" t="str">
            <v>CW Operator</v>
          </cell>
          <cell r="G1931" t="str">
            <v>Skilled</v>
          </cell>
          <cell r="H1931">
            <v>44879</v>
          </cell>
          <cell r="I1931">
            <v>45146</v>
          </cell>
          <cell r="J1931">
            <v>0</v>
          </cell>
          <cell r="K1931" t="str">
            <v>Saurabh Tripathi</v>
          </cell>
          <cell r="L1931">
            <v>24.36986301369863</v>
          </cell>
          <cell r="M1931">
            <v>36092</v>
          </cell>
          <cell r="N1931">
            <v>6263755416</v>
          </cell>
          <cell r="O1931" t="str">
            <v>saurabh1998.tripathi@gmail.com</v>
          </cell>
          <cell r="P1931" t="str">
            <v>Bhoopendra Tripathi</v>
          </cell>
          <cell r="Q1931">
            <v>9424397248</v>
          </cell>
          <cell r="R1931" t="str">
            <v>Father</v>
          </cell>
          <cell r="S1931">
            <v>0</v>
          </cell>
          <cell r="T1931" t="str">
            <v>Hajari mata Sanand</v>
          </cell>
          <cell r="U1931" t="str">
            <v>Harduli,Bargi Nagar,Jabalpur,(MP)</v>
          </cell>
          <cell r="V1931">
            <v>0</v>
          </cell>
          <cell r="W1931">
            <v>674126222812</v>
          </cell>
          <cell r="X1931">
            <v>0</v>
          </cell>
          <cell r="Y1931" t="str">
            <v>ITI</v>
          </cell>
          <cell r="Z1931" t="str">
            <v>Diesel Mechanic</v>
          </cell>
          <cell r="AA1931" t="str">
            <v>7 Month</v>
          </cell>
        </row>
        <row r="1932">
          <cell r="B1932" t="str">
            <v>R2211128</v>
          </cell>
          <cell r="C1932" t="str">
            <v>Production</v>
          </cell>
          <cell r="D1932" t="str">
            <v>Mixing</v>
          </cell>
          <cell r="E1932">
            <v>0</v>
          </cell>
          <cell r="F1932" t="str">
            <v>CW Operator</v>
          </cell>
          <cell r="G1932" t="str">
            <v>Skilled</v>
          </cell>
          <cell r="H1932">
            <v>44879</v>
          </cell>
          <cell r="I1932">
            <v>45008</v>
          </cell>
          <cell r="J1932">
            <v>0</v>
          </cell>
          <cell r="K1932" t="str">
            <v>Lovekush Jangid</v>
          </cell>
          <cell r="L1932">
            <v>26.301369863013697</v>
          </cell>
          <cell r="M1932">
            <v>35387</v>
          </cell>
          <cell r="N1932">
            <v>7239959828</v>
          </cell>
          <cell r="O1932" t="str">
            <v>LKUSH.4840@gmail.com</v>
          </cell>
          <cell r="P1932" t="str">
            <v>Nandram</v>
          </cell>
          <cell r="Q1932">
            <v>9784068617</v>
          </cell>
          <cell r="R1932" t="str">
            <v>Father</v>
          </cell>
          <cell r="S1932">
            <v>0</v>
          </cell>
          <cell r="T1932" t="str">
            <v>Gadhiya Chokdi Sanand</v>
          </cell>
          <cell r="U1932" t="str">
            <v>Kajota,Alwar,Rajasthan</v>
          </cell>
          <cell r="V1932">
            <v>0</v>
          </cell>
          <cell r="W1932">
            <v>977425450556</v>
          </cell>
          <cell r="X1932">
            <v>0</v>
          </cell>
          <cell r="Y1932" t="str">
            <v>ITI</v>
          </cell>
          <cell r="Z1932" t="str">
            <v>Electrician</v>
          </cell>
          <cell r="AA1932">
            <v>0</v>
          </cell>
        </row>
        <row r="1933">
          <cell r="B1933" t="str">
            <v>R2211129</v>
          </cell>
          <cell r="C1933" t="str">
            <v>Production</v>
          </cell>
          <cell r="D1933" t="str">
            <v>Mixing</v>
          </cell>
          <cell r="E1933">
            <v>0</v>
          </cell>
          <cell r="F1933" t="str">
            <v>CW Operator</v>
          </cell>
          <cell r="G1933" t="str">
            <v>Skilled</v>
          </cell>
          <cell r="H1933">
            <v>44879</v>
          </cell>
          <cell r="I1933">
            <v>45029</v>
          </cell>
          <cell r="J1933">
            <v>0</v>
          </cell>
          <cell r="K1933" t="str">
            <v>Thakor Vijaykumar</v>
          </cell>
          <cell r="L1933">
            <v>26.767123287671232</v>
          </cell>
          <cell r="M1933">
            <v>35217</v>
          </cell>
          <cell r="N1933">
            <v>7434944319</v>
          </cell>
          <cell r="O1933" t="str">
            <v>vijay3303@gmail.com</v>
          </cell>
          <cell r="P1933" t="str">
            <v>Laxmansinh</v>
          </cell>
          <cell r="Q1933">
            <v>9512152143</v>
          </cell>
          <cell r="R1933" t="str">
            <v>Father</v>
          </cell>
          <cell r="S1933">
            <v>0</v>
          </cell>
          <cell r="T1933" t="str">
            <v>Hajari mata Sanand</v>
          </cell>
          <cell r="U1933" t="str">
            <v>Kalshipur,Panta,Mahisagar.</v>
          </cell>
          <cell r="V1933">
            <v>0</v>
          </cell>
          <cell r="W1933">
            <v>716554162967</v>
          </cell>
          <cell r="X1933">
            <v>0</v>
          </cell>
          <cell r="Y1933" t="str">
            <v>ITI</v>
          </cell>
          <cell r="Z1933" t="str">
            <v>Fitter</v>
          </cell>
          <cell r="AA1933">
            <v>0</v>
          </cell>
        </row>
        <row r="1934">
          <cell r="B1934" t="str">
            <v>R2211130</v>
          </cell>
          <cell r="C1934" t="str">
            <v>Production</v>
          </cell>
          <cell r="D1934" t="str">
            <v>Calender</v>
          </cell>
          <cell r="E1934">
            <v>0</v>
          </cell>
          <cell r="F1934" t="str">
            <v>CW Operator</v>
          </cell>
          <cell r="G1934" t="str">
            <v>Skilled</v>
          </cell>
          <cell r="H1934">
            <v>44886</v>
          </cell>
          <cell r="I1934">
            <v>44896</v>
          </cell>
          <cell r="J1934">
            <v>0</v>
          </cell>
          <cell r="K1934" t="str">
            <v>Baldaniya Mayurkumar</v>
          </cell>
          <cell r="L1934">
            <v>27.682191780821917</v>
          </cell>
          <cell r="M1934">
            <v>34883</v>
          </cell>
          <cell r="N1934">
            <v>8849047540</v>
          </cell>
          <cell r="O1934" t="str">
            <v>baldaniyamayur@gmail.com</v>
          </cell>
          <cell r="P1934" t="str">
            <v>Pravinbhai</v>
          </cell>
          <cell r="Q1934">
            <v>9909551997</v>
          </cell>
          <cell r="R1934" t="str">
            <v>Father</v>
          </cell>
          <cell r="S1934">
            <v>0</v>
          </cell>
          <cell r="T1934" t="str">
            <v>Wonder Gate 1 Sanand</v>
          </cell>
          <cell r="U1934" t="str">
            <v>Jamnavad,Rajkot ,Gujarat</v>
          </cell>
          <cell r="V1934">
            <v>0</v>
          </cell>
          <cell r="W1934">
            <v>976081893873</v>
          </cell>
          <cell r="X1934">
            <v>0</v>
          </cell>
          <cell r="Y1934" t="str">
            <v>ITI</v>
          </cell>
          <cell r="Z1934" t="str">
            <v>Wireman</v>
          </cell>
          <cell r="AA1934" t="str">
            <v>2 Year</v>
          </cell>
        </row>
        <row r="1935">
          <cell r="B1935" t="str">
            <v>R2211131</v>
          </cell>
          <cell r="C1935" t="str">
            <v>Production</v>
          </cell>
          <cell r="D1935" t="str">
            <v>Curing</v>
          </cell>
          <cell r="E1935">
            <v>0</v>
          </cell>
          <cell r="F1935" t="str">
            <v>CW Operator</v>
          </cell>
          <cell r="G1935" t="str">
            <v>Skilled</v>
          </cell>
          <cell r="H1935">
            <v>44886</v>
          </cell>
          <cell r="I1935">
            <v>44909</v>
          </cell>
          <cell r="J1935">
            <v>0</v>
          </cell>
          <cell r="K1935" t="str">
            <v>Raju Prasad Gupta</v>
          </cell>
          <cell r="L1935">
            <v>22.969863013698632</v>
          </cell>
          <cell r="M1935">
            <v>36603</v>
          </cell>
          <cell r="N1935">
            <v>6201507554</v>
          </cell>
          <cell r="O1935">
            <v>0</v>
          </cell>
          <cell r="P1935" t="str">
            <v>Sanjay Prasad</v>
          </cell>
          <cell r="Q1935">
            <v>9199038292</v>
          </cell>
          <cell r="R1935" t="str">
            <v>Father</v>
          </cell>
          <cell r="S1935">
            <v>0</v>
          </cell>
          <cell r="T1935" t="str">
            <v>Hajari mata Sanand</v>
          </cell>
          <cell r="U1935" t="str">
            <v>Gram-Bagarhi,Post-Bagarhi,Kaimur, Bihar</v>
          </cell>
          <cell r="V1935">
            <v>0</v>
          </cell>
          <cell r="W1935">
            <v>402515514802</v>
          </cell>
          <cell r="X1935">
            <v>0</v>
          </cell>
          <cell r="Y1935" t="str">
            <v>ITI</v>
          </cell>
          <cell r="Z1935" t="str">
            <v>Fitter</v>
          </cell>
          <cell r="AA1935">
            <v>0</v>
          </cell>
        </row>
        <row r="1936">
          <cell r="B1936" t="str">
            <v>R2211132</v>
          </cell>
          <cell r="C1936" t="str">
            <v>Production</v>
          </cell>
          <cell r="D1936" t="str">
            <v>Mixing</v>
          </cell>
          <cell r="E1936">
            <v>0</v>
          </cell>
          <cell r="F1936" t="str">
            <v>CW Operator</v>
          </cell>
          <cell r="G1936" t="str">
            <v>Skilled</v>
          </cell>
          <cell r="H1936">
            <v>44886</v>
          </cell>
          <cell r="I1936">
            <v>45056</v>
          </cell>
          <cell r="J1936">
            <v>0</v>
          </cell>
          <cell r="K1936" t="str">
            <v>Milankumar Daka</v>
          </cell>
          <cell r="L1936">
            <v>27.010958904109589</v>
          </cell>
          <cell r="M1936">
            <v>35128</v>
          </cell>
          <cell r="N1936">
            <v>9023415581</v>
          </cell>
          <cell r="O1936">
            <v>0</v>
          </cell>
          <cell r="P1936" t="str">
            <v>Shivram Bhai</v>
          </cell>
          <cell r="Q1936">
            <v>0</v>
          </cell>
          <cell r="R1936" t="str">
            <v>Father</v>
          </cell>
          <cell r="S1936">
            <v>0</v>
          </cell>
          <cell r="T1936" t="str">
            <v>Bopal</v>
          </cell>
          <cell r="U1936" t="str">
            <v>Daka Vas,Vedancha,Banaskantha.</v>
          </cell>
          <cell r="V1936">
            <v>0</v>
          </cell>
          <cell r="W1936">
            <v>671105230717</v>
          </cell>
          <cell r="X1936">
            <v>0</v>
          </cell>
          <cell r="Y1936" t="str">
            <v>ITI</v>
          </cell>
          <cell r="Z1936" t="str">
            <v>Fitter</v>
          </cell>
          <cell r="AA1936">
            <v>0</v>
          </cell>
        </row>
        <row r="1937">
          <cell r="B1937" t="str">
            <v>R2211133</v>
          </cell>
          <cell r="C1937" t="str">
            <v>Production</v>
          </cell>
          <cell r="D1937" t="str">
            <v>Mixing</v>
          </cell>
          <cell r="E1937">
            <v>0</v>
          </cell>
          <cell r="F1937" t="str">
            <v>CW Operator</v>
          </cell>
          <cell r="G1937" t="str">
            <v>Skilled</v>
          </cell>
          <cell r="H1937">
            <v>44886</v>
          </cell>
          <cell r="I1937">
            <v>45057</v>
          </cell>
          <cell r="J1937">
            <v>0</v>
          </cell>
          <cell r="K1937" t="str">
            <v>Jatinkumar Matmada</v>
          </cell>
          <cell r="L1937">
            <v>24.202739726027396</v>
          </cell>
          <cell r="M1937">
            <v>36153</v>
          </cell>
          <cell r="N1937">
            <v>7041373727</v>
          </cell>
          <cell r="O1937" t="str">
            <v>jatinpatel24121998@gmail.com</v>
          </cell>
          <cell r="P1937" t="str">
            <v>Ramchand Bhai</v>
          </cell>
          <cell r="Q1937">
            <v>9979981207</v>
          </cell>
          <cell r="R1937" t="str">
            <v>Father</v>
          </cell>
          <cell r="S1937">
            <v>0</v>
          </cell>
          <cell r="T1937" t="str">
            <v>Hajarimata</v>
          </cell>
          <cell r="U1937" t="str">
            <v>Matammada Vas,Takarvada,Kanodar,Banaskantha.</v>
          </cell>
          <cell r="V1937">
            <v>0</v>
          </cell>
          <cell r="W1937">
            <v>261284283778</v>
          </cell>
          <cell r="X1937">
            <v>0</v>
          </cell>
          <cell r="Y1937" t="str">
            <v>ITI</v>
          </cell>
          <cell r="Z1937" t="str">
            <v>Fitter</v>
          </cell>
          <cell r="AA1937">
            <v>0</v>
          </cell>
        </row>
        <row r="1938">
          <cell r="B1938" t="str">
            <v>R2211134</v>
          </cell>
          <cell r="C1938" t="str">
            <v>QA</v>
          </cell>
          <cell r="D1938" t="str">
            <v>Quality Control</v>
          </cell>
          <cell r="E1938">
            <v>0</v>
          </cell>
          <cell r="F1938" t="str">
            <v>CW Operator</v>
          </cell>
          <cell r="G1938" t="str">
            <v>Skilled</v>
          </cell>
          <cell r="H1938">
            <v>44886</v>
          </cell>
          <cell r="I1938">
            <v>44930</v>
          </cell>
          <cell r="J1938">
            <v>0</v>
          </cell>
          <cell r="K1938" t="str">
            <v>Satyam Singh</v>
          </cell>
          <cell r="L1938">
            <v>21.495890410958904</v>
          </cell>
          <cell r="M1938">
            <v>37141</v>
          </cell>
          <cell r="N1938">
            <v>9770332284</v>
          </cell>
          <cell r="O1938">
            <v>0</v>
          </cell>
          <cell r="P1938" t="str">
            <v>Shankar Singh</v>
          </cell>
          <cell r="Q1938">
            <v>6260339697</v>
          </cell>
          <cell r="R1938" t="str">
            <v>Father</v>
          </cell>
          <cell r="S1938">
            <v>0</v>
          </cell>
          <cell r="T1938" t="str">
            <v xml:space="preserve">Gadhiya Chokdi </v>
          </cell>
          <cell r="U1938" t="str">
            <v>Graam Baheri,Nankar,Post-Dhera Tahasil,Mauganj,Dhera,Reva,MP</v>
          </cell>
          <cell r="V1938">
            <v>0</v>
          </cell>
          <cell r="W1938">
            <v>377525432157</v>
          </cell>
          <cell r="X1938">
            <v>0</v>
          </cell>
          <cell r="Y1938" t="str">
            <v>ITI</v>
          </cell>
          <cell r="Z1938" t="str">
            <v>Electrician</v>
          </cell>
          <cell r="AA1938">
            <v>0</v>
          </cell>
        </row>
        <row r="1939">
          <cell r="B1939" t="str">
            <v>R2211135</v>
          </cell>
          <cell r="C1939" t="str">
            <v>QA</v>
          </cell>
          <cell r="D1939" t="str">
            <v>Quality Control</v>
          </cell>
          <cell r="E1939">
            <v>0</v>
          </cell>
          <cell r="F1939" t="str">
            <v>CW Operator</v>
          </cell>
          <cell r="G1939" t="str">
            <v>Skilled</v>
          </cell>
          <cell r="H1939">
            <v>44886</v>
          </cell>
          <cell r="I1939">
            <v>0</v>
          </cell>
          <cell r="J1939">
            <v>0</v>
          </cell>
          <cell r="K1939" t="str">
            <v xml:space="preserve">Vankar Rahul Kumar </v>
          </cell>
          <cell r="L1939">
            <v>25.717808219178082</v>
          </cell>
          <cell r="M1939">
            <v>35600</v>
          </cell>
          <cell r="N1939">
            <v>9327214331</v>
          </cell>
          <cell r="O1939" t="str">
            <v>rahulvankar197@gmail.com</v>
          </cell>
          <cell r="P1939" t="str">
            <v xml:space="preserve">Vankar GaneshBhai </v>
          </cell>
          <cell r="Q1939">
            <v>0</v>
          </cell>
          <cell r="R1939" t="str">
            <v>Father</v>
          </cell>
          <cell r="S1939">
            <v>0</v>
          </cell>
          <cell r="T1939" t="str">
            <v>Police Station</v>
          </cell>
          <cell r="U1939" t="str">
            <v>Vankar Vas,Vaniyad, Arvalli.</v>
          </cell>
          <cell r="V1939">
            <v>0</v>
          </cell>
          <cell r="W1939">
            <v>483663569557</v>
          </cell>
          <cell r="X1939">
            <v>0</v>
          </cell>
          <cell r="Y1939" t="str">
            <v>ITI</v>
          </cell>
          <cell r="Z1939">
            <v>0</v>
          </cell>
          <cell r="AA1939">
            <v>0</v>
          </cell>
        </row>
        <row r="1940">
          <cell r="B1940" t="str">
            <v>R2212136</v>
          </cell>
          <cell r="C1940" t="str">
            <v>Production</v>
          </cell>
          <cell r="D1940" t="str">
            <v>Curing</v>
          </cell>
          <cell r="E1940">
            <v>0</v>
          </cell>
          <cell r="F1940" t="str">
            <v>CW Operator</v>
          </cell>
          <cell r="G1940" t="str">
            <v>Skilled</v>
          </cell>
          <cell r="H1940">
            <v>44905</v>
          </cell>
          <cell r="I1940">
            <v>45013</v>
          </cell>
          <cell r="J1940">
            <v>0</v>
          </cell>
          <cell r="K1940" t="str">
            <v xml:space="preserve">Narendra Dhuware </v>
          </cell>
          <cell r="L1940">
            <v>22</v>
          </cell>
          <cell r="M1940">
            <v>37100</v>
          </cell>
          <cell r="N1940">
            <v>6265104276</v>
          </cell>
          <cell r="O1940">
            <v>0</v>
          </cell>
          <cell r="P1940" t="str">
            <v>Ashok Dhuware</v>
          </cell>
          <cell r="Q1940">
            <v>0</v>
          </cell>
          <cell r="R1940" t="str">
            <v>Father</v>
          </cell>
          <cell r="S1940">
            <v>0</v>
          </cell>
          <cell r="T1940" t="str">
            <v>Sanand Hajari Mata</v>
          </cell>
          <cell r="U1940" t="str">
            <v>Gram,Sawri,Khairlanji, Balaghat,(MP)</v>
          </cell>
          <cell r="V1940">
            <v>0</v>
          </cell>
          <cell r="W1940" t="str">
            <v>232930734340</v>
          </cell>
          <cell r="X1940">
            <v>0</v>
          </cell>
          <cell r="Y1940" t="str">
            <v>ITI</v>
          </cell>
          <cell r="Z1940" t="str">
            <v>Electrician</v>
          </cell>
          <cell r="AA1940">
            <v>0</v>
          </cell>
        </row>
        <row r="1941">
          <cell r="B1941" t="str">
            <v>R2212137</v>
          </cell>
          <cell r="C1941" t="str">
            <v>Production</v>
          </cell>
          <cell r="D1941" t="str">
            <v>Curing</v>
          </cell>
          <cell r="E1941">
            <v>0</v>
          </cell>
          <cell r="F1941" t="str">
            <v>CW Operator</v>
          </cell>
          <cell r="G1941" t="str">
            <v>Skilled</v>
          </cell>
          <cell r="H1941">
            <v>44905</v>
          </cell>
          <cell r="I1941">
            <v>44937</v>
          </cell>
          <cell r="J1941">
            <v>0</v>
          </cell>
          <cell r="K1941" t="str">
            <v>Shyam Singh Sisodiya</v>
          </cell>
          <cell r="L1941">
            <v>22</v>
          </cell>
          <cell r="M1941">
            <v>36872</v>
          </cell>
          <cell r="N1941">
            <v>7357575099</v>
          </cell>
          <cell r="O1941" t="str">
            <v>shyamsingh75063@gmail.com</v>
          </cell>
          <cell r="P1941" t="str">
            <v>Balwant Singh</v>
          </cell>
          <cell r="Q1941">
            <v>7728965099</v>
          </cell>
          <cell r="R1941" t="str">
            <v>Father</v>
          </cell>
          <cell r="S1941">
            <v>0</v>
          </cell>
          <cell r="T1941" t="str">
            <v>Sanand Hajari Mata</v>
          </cell>
          <cell r="U1941" t="str">
            <v>Village-Richawra,Word-05 Richhawara Pratapgarh,Rajasthan</v>
          </cell>
          <cell r="V1941">
            <v>0</v>
          </cell>
          <cell r="W1941" t="str">
            <v>297087108201</v>
          </cell>
          <cell r="X1941">
            <v>0</v>
          </cell>
          <cell r="Y1941" t="str">
            <v>ITI</v>
          </cell>
          <cell r="Z1941" t="str">
            <v>Electrician</v>
          </cell>
          <cell r="AA1941">
            <v>0</v>
          </cell>
        </row>
        <row r="1942">
          <cell r="B1942" t="str">
            <v>R2301138</v>
          </cell>
          <cell r="C1942" t="str">
            <v>QA</v>
          </cell>
          <cell r="D1942" t="str">
            <v>Quality Control</v>
          </cell>
          <cell r="E1942">
            <v>0</v>
          </cell>
          <cell r="F1942" t="str">
            <v>CW Operator</v>
          </cell>
          <cell r="G1942" t="str">
            <v>Skilled</v>
          </cell>
          <cell r="H1942">
            <v>44928</v>
          </cell>
          <cell r="I1942">
            <v>45030</v>
          </cell>
          <cell r="J1942">
            <v>0</v>
          </cell>
          <cell r="K1942" t="str">
            <v xml:space="preserve">Ashish Kumar </v>
          </cell>
          <cell r="L1942">
            <v>22</v>
          </cell>
          <cell r="M1942">
            <v>37090</v>
          </cell>
          <cell r="N1942">
            <v>9335777475</v>
          </cell>
          <cell r="O1942" t="str">
            <v>ashishray857386@gmail.com</v>
          </cell>
          <cell r="P1942" t="str">
            <v>Ramesh kumar</v>
          </cell>
          <cell r="Q1942">
            <v>8299566826</v>
          </cell>
          <cell r="R1942" t="str">
            <v>Father</v>
          </cell>
          <cell r="S1942">
            <v>0</v>
          </cell>
          <cell r="T1942" t="str">
            <v>Sanand Hajarimata</v>
          </cell>
          <cell r="U1942" t="str">
            <v>Lachapur Khochwa Varansi UP</v>
          </cell>
          <cell r="V1942">
            <v>0</v>
          </cell>
          <cell r="W1942" t="str">
            <v>733437541897</v>
          </cell>
          <cell r="X1942">
            <v>0</v>
          </cell>
          <cell r="Y1942" t="str">
            <v>ITI</v>
          </cell>
          <cell r="Z1942" t="str">
            <v>Electrician</v>
          </cell>
          <cell r="AA1942">
            <v>0</v>
          </cell>
        </row>
        <row r="1943">
          <cell r="B1943" t="str">
            <v>R2301139</v>
          </cell>
          <cell r="C1943" t="str">
            <v>Planning</v>
          </cell>
          <cell r="D1943" t="str">
            <v>Product Management</v>
          </cell>
          <cell r="E1943">
            <v>0</v>
          </cell>
          <cell r="F1943" t="str">
            <v>CW Operator</v>
          </cell>
          <cell r="G1943" t="str">
            <v>Skilled</v>
          </cell>
          <cell r="H1943">
            <v>44928</v>
          </cell>
          <cell r="I1943">
            <v>0</v>
          </cell>
          <cell r="J1943">
            <v>0</v>
          </cell>
          <cell r="K1943" t="str">
            <v>Prabhu Yadav</v>
          </cell>
          <cell r="L1943">
            <v>23</v>
          </cell>
          <cell r="M1943">
            <v>36234</v>
          </cell>
          <cell r="N1943">
            <v>7080792619</v>
          </cell>
          <cell r="O1943" t="str">
            <v>parbhuyadav@gmail.com</v>
          </cell>
          <cell r="P1943" t="str">
            <v>Chandra Bail Yadav</v>
          </cell>
          <cell r="Q1943">
            <v>7309923365</v>
          </cell>
          <cell r="R1943" t="str">
            <v>Father</v>
          </cell>
          <cell r="S1943">
            <v>0</v>
          </cell>
          <cell r="T1943" t="str">
            <v>Sanand Hajarimata</v>
          </cell>
          <cell r="U1943" t="str">
            <v>Shivrampur Varansi UP</v>
          </cell>
          <cell r="V1943">
            <v>0</v>
          </cell>
          <cell r="W1943" t="str">
            <v>855131512673</v>
          </cell>
          <cell r="X1943">
            <v>0</v>
          </cell>
          <cell r="Y1943" t="str">
            <v>ITI</v>
          </cell>
          <cell r="Z1943" t="str">
            <v>Fitter</v>
          </cell>
          <cell r="AA1943">
            <v>0</v>
          </cell>
        </row>
        <row r="1944">
          <cell r="B1944" t="str">
            <v>R2301140</v>
          </cell>
          <cell r="C1944" t="str">
            <v>QA</v>
          </cell>
          <cell r="D1944" t="str">
            <v>Quality Control</v>
          </cell>
          <cell r="E1944">
            <v>0</v>
          </cell>
          <cell r="F1944" t="str">
            <v>CW Operator</v>
          </cell>
          <cell r="G1944" t="str">
            <v>Skilled</v>
          </cell>
          <cell r="H1944">
            <v>44928</v>
          </cell>
          <cell r="I1944">
            <v>45002</v>
          </cell>
          <cell r="J1944">
            <v>0</v>
          </cell>
          <cell r="K1944" t="str">
            <v>Valand Vishalkumar</v>
          </cell>
          <cell r="L1944">
            <v>24</v>
          </cell>
          <cell r="M1944">
            <v>36131</v>
          </cell>
          <cell r="N1944">
            <v>7359560585</v>
          </cell>
          <cell r="O1944" t="str">
            <v>vs8042736@gmail.com</v>
          </cell>
          <cell r="P1944" t="str">
            <v>Rameshbhai</v>
          </cell>
          <cell r="Q1944">
            <v>0</v>
          </cell>
          <cell r="R1944" t="str">
            <v>Father</v>
          </cell>
          <cell r="S1944">
            <v>0</v>
          </cell>
          <cell r="T1944" t="str">
            <v>Sanand Gadhiya Chokdi</v>
          </cell>
          <cell r="U1944" t="str">
            <v>Narsinhpur,Ta Kapadvanj,Kheda</v>
          </cell>
          <cell r="V1944">
            <v>0</v>
          </cell>
          <cell r="W1944" t="str">
            <v>564301225002</v>
          </cell>
          <cell r="X1944">
            <v>0</v>
          </cell>
          <cell r="Y1944" t="str">
            <v>ITI</v>
          </cell>
          <cell r="Z1944" t="str">
            <v>Instrument Mechanic</v>
          </cell>
          <cell r="AA1944">
            <v>0</v>
          </cell>
        </row>
        <row r="1945">
          <cell r="B1945" t="str">
            <v>R2301141</v>
          </cell>
          <cell r="C1945" t="str">
            <v>QA</v>
          </cell>
          <cell r="D1945" t="str">
            <v>Quality Control</v>
          </cell>
          <cell r="E1945">
            <v>0</v>
          </cell>
          <cell r="F1945" t="str">
            <v>CW Operator</v>
          </cell>
          <cell r="G1945" t="str">
            <v>Skilled</v>
          </cell>
          <cell r="H1945">
            <v>44928</v>
          </cell>
          <cell r="I1945">
            <v>45036</v>
          </cell>
          <cell r="J1945">
            <v>0</v>
          </cell>
          <cell r="K1945" t="str">
            <v>Sampad Nag</v>
          </cell>
          <cell r="L1945">
            <v>23</v>
          </cell>
          <cell r="M1945">
            <v>36295</v>
          </cell>
          <cell r="N1945">
            <v>8918328388</v>
          </cell>
          <cell r="O1945" t="str">
            <v>nagsampad2020@gmail.com</v>
          </cell>
          <cell r="P1945" t="str">
            <v>Malay Nag</v>
          </cell>
          <cell r="Q1945">
            <v>7318616254</v>
          </cell>
          <cell r="R1945" t="str">
            <v>Father</v>
          </cell>
          <cell r="S1945">
            <v>0</v>
          </cell>
          <cell r="T1945" t="str">
            <v>BOL GIDC</v>
          </cell>
          <cell r="U1945" t="str">
            <v>Hatbagan,Tulin,West Bangal</v>
          </cell>
          <cell r="V1945">
            <v>0</v>
          </cell>
          <cell r="W1945" t="str">
            <v>938342237120</v>
          </cell>
          <cell r="X1945">
            <v>0</v>
          </cell>
          <cell r="Y1945" t="str">
            <v>ITI</v>
          </cell>
          <cell r="Z1945" t="str">
            <v>Electrician</v>
          </cell>
          <cell r="AA1945">
            <v>0</v>
          </cell>
        </row>
        <row r="1946">
          <cell r="B1946" t="str">
            <v>R2301142</v>
          </cell>
          <cell r="C1946" t="str">
            <v>QA</v>
          </cell>
          <cell r="D1946" t="str">
            <v>Quality Control</v>
          </cell>
          <cell r="E1946">
            <v>0</v>
          </cell>
          <cell r="F1946" t="str">
            <v>CW Operator</v>
          </cell>
          <cell r="G1946" t="str">
            <v>Skilled</v>
          </cell>
          <cell r="H1946">
            <v>44928</v>
          </cell>
          <cell r="I1946">
            <v>45036</v>
          </cell>
          <cell r="J1946">
            <v>0</v>
          </cell>
          <cell r="K1946" t="str">
            <v>Ashok Mandal</v>
          </cell>
          <cell r="L1946">
            <v>22</v>
          </cell>
          <cell r="M1946">
            <v>36606</v>
          </cell>
          <cell r="N1946">
            <v>8101520316</v>
          </cell>
          <cell r="O1946">
            <v>0</v>
          </cell>
          <cell r="P1946" t="str">
            <v>Ajit Mandal</v>
          </cell>
          <cell r="Q1946">
            <v>8170069382</v>
          </cell>
          <cell r="R1946" t="str">
            <v>Father</v>
          </cell>
          <cell r="S1946">
            <v>0</v>
          </cell>
          <cell r="T1946" t="str">
            <v>BOL GIDC</v>
          </cell>
          <cell r="U1946" t="str">
            <v>Tunta Jahajpur Puruliya West Bengal</v>
          </cell>
          <cell r="V1946">
            <v>0</v>
          </cell>
          <cell r="W1946" t="str">
            <v>519606626526</v>
          </cell>
          <cell r="X1946">
            <v>0</v>
          </cell>
          <cell r="Y1946" t="str">
            <v>ITI</v>
          </cell>
          <cell r="Z1946" t="str">
            <v>Mechanic Diesal</v>
          </cell>
          <cell r="AA1946">
            <v>0</v>
          </cell>
        </row>
        <row r="1947">
          <cell r="B1947" t="str">
            <v>R2301143</v>
          </cell>
          <cell r="C1947" t="str">
            <v>QA</v>
          </cell>
          <cell r="D1947" t="str">
            <v>Quality Control</v>
          </cell>
          <cell r="E1947">
            <v>0</v>
          </cell>
          <cell r="F1947" t="str">
            <v>CW Operator</v>
          </cell>
          <cell r="G1947" t="str">
            <v>Skilled</v>
          </cell>
          <cell r="H1947">
            <v>44928</v>
          </cell>
          <cell r="I1947">
            <v>45036</v>
          </cell>
          <cell r="J1947">
            <v>0</v>
          </cell>
          <cell r="K1947" t="str">
            <v>Nayan Mahato</v>
          </cell>
          <cell r="L1947">
            <v>21</v>
          </cell>
          <cell r="M1947">
            <v>36929</v>
          </cell>
          <cell r="N1947">
            <v>7318616254</v>
          </cell>
          <cell r="O1947" t="str">
            <v>nayanmahato891@gmail.com</v>
          </cell>
          <cell r="P1947" t="str">
            <v>Fulchand Mahato</v>
          </cell>
          <cell r="Q1947">
            <v>8918600271</v>
          </cell>
          <cell r="R1947" t="str">
            <v>Father</v>
          </cell>
          <cell r="S1947">
            <v>0</v>
          </cell>
          <cell r="T1947" t="str">
            <v>BOL GIDC</v>
          </cell>
          <cell r="U1947" t="str">
            <v>Srirampur,Puruliya,West Bangal</v>
          </cell>
          <cell r="V1947">
            <v>0</v>
          </cell>
          <cell r="W1947" t="str">
            <v>461943597567</v>
          </cell>
          <cell r="X1947">
            <v>0</v>
          </cell>
          <cell r="Y1947" t="str">
            <v>ITI</v>
          </cell>
          <cell r="Z1947" t="str">
            <v>Mechanic</v>
          </cell>
          <cell r="AA1947">
            <v>0</v>
          </cell>
        </row>
        <row r="1948">
          <cell r="B1948" t="str">
            <v>R2301144</v>
          </cell>
          <cell r="C1948" t="str">
            <v>Production</v>
          </cell>
          <cell r="D1948" t="str">
            <v>Mixing</v>
          </cell>
          <cell r="E1948">
            <v>0</v>
          </cell>
          <cell r="F1948" t="str">
            <v>CW Operator</v>
          </cell>
          <cell r="G1948" t="str">
            <v>Skilled</v>
          </cell>
          <cell r="H1948">
            <v>44928</v>
          </cell>
          <cell r="I1948">
            <v>45002</v>
          </cell>
          <cell r="J1948">
            <v>0</v>
          </cell>
          <cell r="K1948" t="str">
            <v>Gopal Bhishya Vasave</v>
          </cell>
          <cell r="L1948">
            <v>26</v>
          </cell>
          <cell r="M1948">
            <v>35353</v>
          </cell>
          <cell r="N1948">
            <v>8459706178</v>
          </cell>
          <cell r="O1948" t="str">
            <v>gopalvasave511@gmail.com</v>
          </cell>
          <cell r="P1948" t="str">
            <v>Bisan Krushana Vasave</v>
          </cell>
          <cell r="Q1948">
            <v>8432616487</v>
          </cell>
          <cell r="R1948" t="str">
            <v>Father</v>
          </cell>
          <cell r="S1948">
            <v>0</v>
          </cell>
          <cell r="T1948" t="str">
            <v>Sanand Somnath</v>
          </cell>
          <cell r="U1948" t="str">
            <v>Ashte Nandurbar Maharashtra</v>
          </cell>
          <cell r="V1948">
            <v>0</v>
          </cell>
          <cell r="W1948" t="str">
            <v>327044298941</v>
          </cell>
          <cell r="X1948">
            <v>0</v>
          </cell>
          <cell r="Y1948" t="str">
            <v>ITI</v>
          </cell>
          <cell r="Z1948" t="str">
            <v>Tool&amp;Die Maker</v>
          </cell>
          <cell r="AA1948">
            <v>0</v>
          </cell>
        </row>
        <row r="1949">
          <cell r="B1949" t="str">
            <v>R2301145</v>
          </cell>
          <cell r="C1949" t="str">
            <v>Production</v>
          </cell>
          <cell r="D1949" t="str">
            <v>Mixing</v>
          </cell>
          <cell r="E1949">
            <v>0</v>
          </cell>
          <cell r="F1949" t="str">
            <v>CW Operator</v>
          </cell>
          <cell r="G1949" t="str">
            <v>Skilled</v>
          </cell>
          <cell r="H1949">
            <v>44928</v>
          </cell>
          <cell r="I1949">
            <v>45002</v>
          </cell>
          <cell r="J1949">
            <v>0</v>
          </cell>
          <cell r="K1949" t="str">
            <v>Rajendra Prasad Yadav</v>
          </cell>
          <cell r="L1949">
            <v>23</v>
          </cell>
          <cell r="M1949">
            <v>36327</v>
          </cell>
          <cell r="N1949">
            <v>9506710183</v>
          </cell>
          <cell r="O1949" t="str">
            <v>yadavrajan1771@gmail.com</v>
          </cell>
          <cell r="P1949" t="str">
            <v>Kalika Prasad Yadav</v>
          </cell>
          <cell r="Q1949">
            <v>9198600896</v>
          </cell>
          <cell r="R1949" t="str">
            <v>Father</v>
          </cell>
          <cell r="S1949">
            <v>0</v>
          </cell>
          <cell r="T1949" t="str">
            <v>Sanand Police Station</v>
          </cell>
          <cell r="U1949" t="str">
            <v>Molapur Jaunpur,Leduka,UP</v>
          </cell>
          <cell r="V1949">
            <v>0</v>
          </cell>
          <cell r="W1949" t="str">
            <v>379202807868</v>
          </cell>
          <cell r="X1949">
            <v>0</v>
          </cell>
          <cell r="Y1949" t="str">
            <v>ITI</v>
          </cell>
          <cell r="Z1949" t="str">
            <v>Fitter</v>
          </cell>
          <cell r="AA1949">
            <v>0</v>
          </cell>
        </row>
        <row r="1950">
          <cell r="B1950" t="str">
            <v>R2301146</v>
          </cell>
          <cell r="C1950" t="str">
            <v>Production</v>
          </cell>
          <cell r="D1950" t="str">
            <v>Mixing</v>
          </cell>
          <cell r="E1950">
            <v>0</v>
          </cell>
          <cell r="F1950" t="str">
            <v>CW Operator</v>
          </cell>
          <cell r="G1950" t="str">
            <v>Skilled</v>
          </cell>
          <cell r="H1950">
            <v>44928</v>
          </cell>
          <cell r="I1950">
            <v>45028</v>
          </cell>
          <cell r="J1950">
            <v>0</v>
          </cell>
          <cell r="K1950" t="str">
            <v>Jitendra Prasad</v>
          </cell>
          <cell r="L1950">
            <v>27</v>
          </cell>
          <cell r="M1950">
            <v>35292</v>
          </cell>
          <cell r="N1950">
            <v>7309923365</v>
          </cell>
          <cell r="O1950">
            <v>0</v>
          </cell>
          <cell r="P1950" t="str">
            <v>Mohan Lal</v>
          </cell>
          <cell r="Q1950">
            <v>0</v>
          </cell>
          <cell r="R1950" t="str">
            <v>Father</v>
          </cell>
          <cell r="S1950">
            <v>0</v>
          </cell>
          <cell r="T1950" t="str">
            <v>Sanand Hajarimata</v>
          </cell>
          <cell r="U1950" t="str">
            <v>Shivrampur Varansi UP</v>
          </cell>
          <cell r="V1950">
            <v>0</v>
          </cell>
          <cell r="W1950" t="str">
            <v>981919203043</v>
          </cell>
          <cell r="X1950">
            <v>0</v>
          </cell>
          <cell r="Y1950" t="str">
            <v>ITI</v>
          </cell>
          <cell r="Z1950" t="str">
            <v>Electrician</v>
          </cell>
          <cell r="AA1950">
            <v>0</v>
          </cell>
        </row>
        <row r="1951">
          <cell r="B1951" t="str">
            <v>R2301147</v>
          </cell>
          <cell r="C1951" t="str">
            <v>Production</v>
          </cell>
          <cell r="D1951" t="str">
            <v>Mixing</v>
          </cell>
          <cell r="E1951">
            <v>0</v>
          </cell>
          <cell r="F1951" t="str">
            <v>CW Operator</v>
          </cell>
          <cell r="G1951" t="str">
            <v>Skilled</v>
          </cell>
          <cell r="H1951">
            <v>44936</v>
          </cell>
          <cell r="I1951">
            <v>45008</v>
          </cell>
          <cell r="J1951">
            <v>0</v>
          </cell>
          <cell r="K1951" t="str">
            <v>Raju</v>
          </cell>
          <cell r="L1951">
            <v>23</v>
          </cell>
          <cell r="M1951">
            <v>36506</v>
          </cell>
          <cell r="N1951">
            <v>7067278541</v>
          </cell>
          <cell r="O1951" t="str">
            <v>rajusinghmorena995@gmail.com</v>
          </cell>
          <cell r="P1951" t="str">
            <v>Rameshwar Singh</v>
          </cell>
          <cell r="Q1951">
            <v>0</v>
          </cell>
          <cell r="R1951" t="str">
            <v>Father</v>
          </cell>
          <cell r="S1951">
            <v>0</v>
          </cell>
          <cell r="T1951" t="str">
            <v>Sanand Hajari Mata</v>
          </cell>
          <cell r="U1951" t="str">
            <v>Mrigpura,Morena,MP</v>
          </cell>
          <cell r="V1951">
            <v>0</v>
          </cell>
          <cell r="W1951" t="str">
            <v>805029176728</v>
          </cell>
          <cell r="X1951">
            <v>0</v>
          </cell>
          <cell r="Y1951" t="str">
            <v>ITI</v>
          </cell>
          <cell r="Z1951" t="str">
            <v>Electrician</v>
          </cell>
          <cell r="AA1951" t="str">
            <v>2 Year</v>
          </cell>
        </row>
        <row r="1952">
          <cell r="B1952" t="str">
            <v>R2301148</v>
          </cell>
          <cell r="C1952" t="str">
            <v>Production</v>
          </cell>
          <cell r="D1952" t="str">
            <v>Calender</v>
          </cell>
          <cell r="E1952" t="str">
            <v>(Cutting)</v>
          </cell>
          <cell r="F1952" t="str">
            <v>CW Operator</v>
          </cell>
          <cell r="G1952" t="str">
            <v>Skilled</v>
          </cell>
          <cell r="H1952">
            <v>44936</v>
          </cell>
          <cell r="I1952">
            <v>45159</v>
          </cell>
          <cell r="J1952">
            <v>0</v>
          </cell>
          <cell r="K1952" t="str">
            <v>Tasiruddin Biswas</v>
          </cell>
          <cell r="L1952">
            <v>22</v>
          </cell>
          <cell r="M1952">
            <v>36587</v>
          </cell>
          <cell r="N1952">
            <v>9134293422</v>
          </cell>
          <cell r="O1952" t="str">
            <v>tasiruddin2000@gmail.com</v>
          </cell>
          <cell r="P1952" t="str">
            <v>Safi Biswas</v>
          </cell>
          <cell r="Q1952">
            <v>0</v>
          </cell>
          <cell r="R1952" t="str">
            <v>Father</v>
          </cell>
          <cell r="S1952">
            <v>0</v>
          </cell>
          <cell r="T1952" t="str">
            <v>Sanand Hajari Mata</v>
          </cell>
          <cell r="U1952" t="str">
            <v>Natun Para Manikahar, West Bengal.</v>
          </cell>
          <cell r="V1952">
            <v>0</v>
          </cell>
          <cell r="W1952" t="str">
            <v>911226083409</v>
          </cell>
          <cell r="X1952">
            <v>0</v>
          </cell>
          <cell r="Y1952" t="str">
            <v>ITI</v>
          </cell>
          <cell r="Z1952" t="str">
            <v>Welder</v>
          </cell>
          <cell r="AA1952" t="str">
            <v>1 Year</v>
          </cell>
        </row>
        <row r="1953">
          <cell r="B1953" t="str">
            <v>R2301149</v>
          </cell>
          <cell r="C1953" t="str">
            <v>Production</v>
          </cell>
          <cell r="D1953" t="str">
            <v>Curing</v>
          </cell>
          <cell r="E1953">
            <v>0</v>
          </cell>
          <cell r="F1953" t="str">
            <v>CW Operator</v>
          </cell>
          <cell r="G1953" t="str">
            <v>Skilled</v>
          </cell>
          <cell r="H1953">
            <v>44936</v>
          </cell>
          <cell r="I1953">
            <v>45007</v>
          </cell>
          <cell r="J1953">
            <v>0</v>
          </cell>
          <cell r="K1953" t="str">
            <v>Madan Singh</v>
          </cell>
          <cell r="L1953">
            <v>25</v>
          </cell>
          <cell r="M1953">
            <v>36376</v>
          </cell>
          <cell r="N1953">
            <v>9929684314</v>
          </cell>
          <cell r="O1953">
            <v>0</v>
          </cell>
          <cell r="P1953" t="str">
            <v>Vikram Singh</v>
          </cell>
          <cell r="Q1953">
            <v>9024238412</v>
          </cell>
          <cell r="R1953" t="str">
            <v>Father</v>
          </cell>
          <cell r="S1953">
            <v>0</v>
          </cell>
          <cell r="T1953" t="str">
            <v>Sanand Gadhiya Chokdi</v>
          </cell>
          <cell r="U1953" t="str">
            <v>Dansaria Rajsamand,Rajasthan.</v>
          </cell>
          <cell r="V1953">
            <v>0</v>
          </cell>
          <cell r="W1953" t="str">
            <v>690345089694</v>
          </cell>
          <cell r="X1953">
            <v>0</v>
          </cell>
          <cell r="Y1953" t="str">
            <v>ITI</v>
          </cell>
          <cell r="Z1953" t="str">
            <v>Electrician</v>
          </cell>
          <cell r="AA1953">
            <v>0</v>
          </cell>
        </row>
        <row r="1954">
          <cell r="B1954" t="str">
            <v>R2301150</v>
          </cell>
          <cell r="C1954" t="str">
            <v>Production</v>
          </cell>
          <cell r="D1954" t="str">
            <v>Curing</v>
          </cell>
          <cell r="E1954">
            <v>0</v>
          </cell>
          <cell r="F1954" t="str">
            <v>CW Operator</v>
          </cell>
          <cell r="G1954" t="str">
            <v>Skilled</v>
          </cell>
          <cell r="H1954">
            <v>44936</v>
          </cell>
          <cell r="I1954">
            <v>45022</v>
          </cell>
          <cell r="J1954">
            <v>0</v>
          </cell>
          <cell r="K1954" t="str">
            <v>Bhagora Vishnukumar RameshBhai</v>
          </cell>
          <cell r="L1954">
            <v>22</v>
          </cell>
          <cell r="M1954">
            <v>36952</v>
          </cell>
          <cell r="N1954">
            <v>8141365132</v>
          </cell>
          <cell r="O1954">
            <v>0</v>
          </cell>
          <cell r="P1954" t="str">
            <v>Rameshbhai</v>
          </cell>
          <cell r="Q1954">
            <v>9099396151</v>
          </cell>
          <cell r="R1954" t="str">
            <v>Father</v>
          </cell>
          <cell r="S1954">
            <v>0</v>
          </cell>
          <cell r="T1954" t="str">
            <v>Sanand Police Station</v>
          </cell>
          <cell r="U1954" t="str">
            <v>Bhiloda,Nana Kanthariya, Sabarkantha, Lusadia</v>
          </cell>
          <cell r="V1954">
            <v>0</v>
          </cell>
          <cell r="W1954">
            <v>664471220724</v>
          </cell>
          <cell r="X1954">
            <v>0</v>
          </cell>
          <cell r="Y1954" t="str">
            <v>ITI</v>
          </cell>
          <cell r="Z1954" t="str">
            <v>Welder</v>
          </cell>
          <cell r="AA1954" t="str">
            <v>1 Year</v>
          </cell>
        </row>
        <row r="1955">
          <cell r="B1955" t="str">
            <v>R2301151</v>
          </cell>
          <cell r="C1955" t="str">
            <v>Production</v>
          </cell>
          <cell r="D1955" t="str">
            <v>Calender</v>
          </cell>
          <cell r="E1955">
            <v>0</v>
          </cell>
          <cell r="F1955" t="str">
            <v>CW Operator</v>
          </cell>
          <cell r="G1955" t="str">
            <v>Skilled</v>
          </cell>
          <cell r="H1955">
            <v>44936</v>
          </cell>
          <cell r="I1955">
            <v>45028</v>
          </cell>
          <cell r="J1955">
            <v>0</v>
          </cell>
          <cell r="K1955" t="str">
            <v>Tanmoy Mandal</v>
          </cell>
          <cell r="L1955">
            <v>21</v>
          </cell>
          <cell r="M1955">
            <v>36893</v>
          </cell>
          <cell r="N1955">
            <v>8371903708</v>
          </cell>
          <cell r="O1955" t="str">
            <v>tanmoymandal@gmail.com</v>
          </cell>
          <cell r="P1955" t="str">
            <v>Gurupada Mandal</v>
          </cell>
          <cell r="Q1955">
            <v>8101520316</v>
          </cell>
          <cell r="R1955" t="str">
            <v>Father</v>
          </cell>
          <cell r="S1955">
            <v>0</v>
          </cell>
          <cell r="T1955" t="str">
            <v>Bol Gam Gidc</v>
          </cell>
          <cell r="U1955" t="str">
            <v>Uparrah,Uparra,Puruliya,West Bangal</v>
          </cell>
          <cell r="V1955">
            <v>0</v>
          </cell>
          <cell r="W1955" t="str">
            <v>522878328387</v>
          </cell>
          <cell r="X1955">
            <v>0</v>
          </cell>
          <cell r="Y1955" t="str">
            <v>ITI</v>
          </cell>
          <cell r="Z1955" t="str">
            <v>Motar  Vehicle</v>
          </cell>
          <cell r="AA1955" t="str">
            <v>1 Year</v>
          </cell>
        </row>
        <row r="1956">
          <cell r="B1956" t="str">
            <v>R2302001</v>
          </cell>
          <cell r="C1956" t="str">
            <v>Production</v>
          </cell>
          <cell r="D1956" t="str">
            <v>Tire Building</v>
          </cell>
          <cell r="E1956">
            <v>0</v>
          </cell>
          <cell r="F1956" t="str">
            <v>CW Operator</v>
          </cell>
          <cell r="G1956" t="str">
            <v>Skilled</v>
          </cell>
          <cell r="H1956">
            <v>44970</v>
          </cell>
          <cell r="I1956">
            <v>45046</v>
          </cell>
          <cell r="J1956">
            <v>0</v>
          </cell>
          <cell r="K1956" t="str">
            <v>Rathod Himanshu Nanjibhai</v>
          </cell>
          <cell r="L1956">
            <v>27</v>
          </cell>
          <cell r="M1956">
            <v>34967</v>
          </cell>
          <cell r="N1956">
            <v>7046186696</v>
          </cell>
          <cell r="O1956">
            <v>0</v>
          </cell>
          <cell r="P1956" t="str">
            <v>Nanjibhai</v>
          </cell>
          <cell r="Q1956">
            <v>8849454749</v>
          </cell>
          <cell r="R1956" t="str">
            <v>Father</v>
          </cell>
          <cell r="S1956">
            <v>0</v>
          </cell>
          <cell r="T1956" t="str">
            <v>Ujala Cercal</v>
          </cell>
          <cell r="U1956" t="str">
            <v>Vankar Vas,Adariyana, Surendranagar, Gujarat</v>
          </cell>
          <cell r="V1956">
            <v>0</v>
          </cell>
          <cell r="W1956" t="str">
            <v>937724569597</v>
          </cell>
          <cell r="X1956">
            <v>0</v>
          </cell>
          <cell r="Y1956" t="str">
            <v>ITI</v>
          </cell>
          <cell r="Z1956" t="str">
            <v>Fitter</v>
          </cell>
          <cell r="AA1956" t="str">
            <v>2 Year</v>
          </cell>
        </row>
        <row r="1957">
          <cell r="B1957" t="str">
            <v>R2302002</v>
          </cell>
          <cell r="C1957" t="str">
            <v>Production</v>
          </cell>
          <cell r="D1957" t="str">
            <v>Tire Building</v>
          </cell>
          <cell r="E1957">
            <v>0</v>
          </cell>
          <cell r="F1957" t="str">
            <v>CW Operator</v>
          </cell>
          <cell r="G1957" t="str">
            <v>Skilled</v>
          </cell>
          <cell r="H1957">
            <v>44970</v>
          </cell>
          <cell r="I1957">
            <v>45001</v>
          </cell>
          <cell r="J1957">
            <v>0</v>
          </cell>
          <cell r="K1957" t="str">
            <v>Dhruvkumar Nareshbhai  Modh</v>
          </cell>
          <cell r="L1957">
            <v>24</v>
          </cell>
          <cell r="M1957">
            <v>36259</v>
          </cell>
          <cell r="N1957">
            <v>6351826858</v>
          </cell>
          <cell r="O1957">
            <v>0</v>
          </cell>
          <cell r="P1957" t="str">
            <v>Nareshbhai</v>
          </cell>
          <cell r="Q1957">
            <v>0</v>
          </cell>
          <cell r="R1957" t="str">
            <v>Father</v>
          </cell>
          <cell r="S1957">
            <v>0</v>
          </cell>
          <cell r="T1957" t="str">
            <v>Hajari mata</v>
          </cell>
          <cell r="U1957" t="str">
            <v>999, Thakkar Building,Ghemarpura,Dhundhiyawadi,Palanpur .</v>
          </cell>
          <cell r="V1957">
            <v>0</v>
          </cell>
          <cell r="W1957" t="str">
            <v>780991490337</v>
          </cell>
          <cell r="X1957">
            <v>0</v>
          </cell>
          <cell r="Y1957" t="str">
            <v>ITI</v>
          </cell>
          <cell r="Z1957" t="str">
            <v>Mechanic Diesel Engine</v>
          </cell>
          <cell r="AA1957">
            <v>0</v>
          </cell>
        </row>
        <row r="1958">
          <cell r="B1958" t="str">
            <v>R2302003</v>
          </cell>
          <cell r="C1958" t="str">
            <v>Production</v>
          </cell>
          <cell r="D1958" t="str">
            <v>Tire Building</v>
          </cell>
          <cell r="E1958">
            <v>0</v>
          </cell>
          <cell r="F1958" t="str">
            <v>CW Operator</v>
          </cell>
          <cell r="G1958" t="str">
            <v>Skilled</v>
          </cell>
          <cell r="H1958">
            <v>44970</v>
          </cell>
          <cell r="I1958">
            <v>44981</v>
          </cell>
          <cell r="J1958">
            <v>0</v>
          </cell>
          <cell r="K1958" t="str">
            <v>Govindkumar Hemabhai  Prajapati</v>
          </cell>
          <cell r="L1958">
            <v>23</v>
          </cell>
          <cell r="M1958">
            <v>36534</v>
          </cell>
          <cell r="N1958">
            <v>8980634827</v>
          </cell>
          <cell r="O1958">
            <v>0</v>
          </cell>
          <cell r="P1958" t="str">
            <v>Hemabhai</v>
          </cell>
          <cell r="Q1958">
            <v>7203082712</v>
          </cell>
          <cell r="R1958" t="str">
            <v>Father</v>
          </cell>
          <cell r="S1958">
            <v>0</v>
          </cell>
          <cell r="T1958" t="str">
            <v>Hajarimata</v>
          </cell>
          <cell r="U1958" t="str">
            <v>Nanasada,Banaskantha,Gujarat.</v>
          </cell>
          <cell r="V1958">
            <v>0</v>
          </cell>
          <cell r="W1958" t="str">
            <v>481132871173</v>
          </cell>
          <cell r="X1958">
            <v>0</v>
          </cell>
          <cell r="Y1958" t="str">
            <v>ITI</v>
          </cell>
          <cell r="Z1958" t="str">
            <v>Wireman</v>
          </cell>
          <cell r="AA1958">
            <v>0</v>
          </cell>
        </row>
        <row r="1959">
          <cell r="B1959" t="str">
            <v>R2302004</v>
          </cell>
          <cell r="C1959" t="str">
            <v>Production</v>
          </cell>
          <cell r="D1959" t="str">
            <v>Mixing</v>
          </cell>
          <cell r="E1959">
            <v>0</v>
          </cell>
          <cell r="F1959" t="str">
            <v>CW Operator</v>
          </cell>
          <cell r="G1959" t="str">
            <v>Skilled</v>
          </cell>
          <cell r="H1959">
            <v>44970</v>
          </cell>
          <cell r="I1959">
            <v>45022</v>
          </cell>
          <cell r="J1959">
            <v>0</v>
          </cell>
          <cell r="K1959" t="str">
            <v>Sipulkumar</v>
          </cell>
          <cell r="L1959">
            <v>21</v>
          </cell>
          <cell r="M1959">
            <v>37087</v>
          </cell>
          <cell r="N1959">
            <v>8112628005</v>
          </cell>
          <cell r="O1959">
            <v>0</v>
          </cell>
          <cell r="P1959" t="str">
            <v>Mr.Rajesh</v>
          </cell>
          <cell r="Q1959">
            <v>8115376656</v>
          </cell>
          <cell r="R1959" t="str">
            <v>Father</v>
          </cell>
          <cell r="S1959">
            <v>0</v>
          </cell>
          <cell r="T1959" t="str">
            <v xml:space="preserve">Gadhiya Chokdi </v>
          </cell>
          <cell r="U1959" t="str">
            <v>Ibrahimabad,Dohri Ghar,Mau,UP</v>
          </cell>
          <cell r="V1959">
            <v>0</v>
          </cell>
          <cell r="W1959" t="str">
            <v>391022117112</v>
          </cell>
          <cell r="X1959">
            <v>0</v>
          </cell>
          <cell r="Y1959" t="str">
            <v>ITI</v>
          </cell>
          <cell r="Z1959" t="str">
            <v>Fitter</v>
          </cell>
          <cell r="AA1959" t="str">
            <v>8 Month</v>
          </cell>
        </row>
        <row r="1960">
          <cell r="B1960" t="str">
            <v>R2302005</v>
          </cell>
          <cell r="C1960" t="str">
            <v>Production</v>
          </cell>
          <cell r="D1960" t="str">
            <v>Mixing</v>
          </cell>
          <cell r="E1960">
            <v>0</v>
          </cell>
          <cell r="F1960" t="str">
            <v>CW Operator</v>
          </cell>
          <cell r="G1960" t="str">
            <v>Skilled</v>
          </cell>
          <cell r="H1960">
            <v>44970</v>
          </cell>
          <cell r="I1960">
            <v>45257</v>
          </cell>
          <cell r="J1960">
            <v>0</v>
          </cell>
          <cell r="K1960" t="str">
            <v>Manojkumar Mehta</v>
          </cell>
          <cell r="L1960">
            <v>24</v>
          </cell>
          <cell r="M1960">
            <v>36178</v>
          </cell>
          <cell r="N1960">
            <v>9504247166</v>
          </cell>
          <cell r="O1960">
            <v>0</v>
          </cell>
          <cell r="P1960" t="str">
            <v>Chandradev Mehta</v>
          </cell>
          <cell r="Q1960">
            <v>8757293670</v>
          </cell>
          <cell r="R1960" t="str">
            <v>Father</v>
          </cell>
          <cell r="S1960">
            <v>0</v>
          </cell>
          <cell r="T1960" t="str">
            <v>Muktidham</v>
          </cell>
          <cell r="U1960" t="str">
            <v>Vill-Joga,Po-Joga,Ps-UntariRoad,Joga,Palamu,Jarkhand</v>
          </cell>
          <cell r="V1960">
            <v>0</v>
          </cell>
          <cell r="W1960" t="str">
            <v>345657604587</v>
          </cell>
          <cell r="X1960">
            <v>0</v>
          </cell>
          <cell r="Y1960" t="str">
            <v>ITI</v>
          </cell>
          <cell r="Z1960" t="str">
            <v>Fitter</v>
          </cell>
          <cell r="AA1960" t="str">
            <v>1 Year</v>
          </cell>
        </row>
        <row r="1961">
          <cell r="B1961" t="str">
            <v>R2302006</v>
          </cell>
          <cell r="C1961" t="str">
            <v>QA</v>
          </cell>
          <cell r="D1961" t="str">
            <v>Quality Control</v>
          </cell>
          <cell r="E1961">
            <v>0</v>
          </cell>
          <cell r="F1961" t="str">
            <v>CW Operator</v>
          </cell>
          <cell r="G1961" t="str">
            <v>Skilled</v>
          </cell>
          <cell r="H1961">
            <v>44970</v>
          </cell>
          <cell r="I1961">
            <v>44980</v>
          </cell>
          <cell r="J1961">
            <v>0</v>
          </cell>
          <cell r="K1961" t="str">
            <v xml:space="preserve">Abhishek Kumar Yadav </v>
          </cell>
          <cell r="L1961">
            <v>20</v>
          </cell>
          <cell r="M1961">
            <v>37761</v>
          </cell>
          <cell r="N1961">
            <v>7321958402</v>
          </cell>
          <cell r="O1961">
            <v>0</v>
          </cell>
          <cell r="P1961" t="str">
            <v>Jitendra Yadav</v>
          </cell>
          <cell r="Q1961">
            <v>9117542881</v>
          </cell>
          <cell r="R1961" t="str">
            <v>Father</v>
          </cell>
          <cell r="S1961">
            <v>0</v>
          </cell>
          <cell r="T1961" t="str">
            <v>Hajarimata</v>
          </cell>
          <cell r="U1961" t="str">
            <v>Supauli, Itwa,Siwan,Bihar</v>
          </cell>
          <cell r="V1961">
            <v>0</v>
          </cell>
          <cell r="W1961" t="str">
            <v>817914583407</v>
          </cell>
          <cell r="X1961">
            <v>0</v>
          </cell>
          <cell r="Y1961" t="str">
            <v>ITI</v>
          </cell>
          <cell r="Z1961" t="str">
            <v>Electrician</v>
          </cell>
          <cell r="AA1961" t="str">
            <v>7 Month</v>
          </cell>
        </row>
        <row r="1962">
          <cell r="B1962" t="str">
            <v>R2303007</v>
          </cell>
          <cell r="C1962" t="str">
            <v>Planning</v>
          </cell>
          <cell r="D1962" t="str">
            <v>Product Management</v>
          </cell>
          <cell r="E1962" t="str">
            <v>Packaging</v>
          </cell>
          <cell r="F1962" t="str">
            <v>CW Operator</v>
          </cell>
          <cell r="G1962" t="str">
            <v>Loading Unloading &amp; Packing</v>
          </cell>
          <cell r="H1962">
            <v>44986</v>
          </cell>
          <cell r="I1962">
            <v>0</v>
          </cell>
          <cell r="J1962">
            <v>0</v>
          </cell>
          <cell r="K1962" t="str">
            <v>Makwana Bhailal Bhurabhai</v>
          </cell>
          <cell r="L1962">
            <v>35.775342465753425</v>
          </cell>
          <cell r="M1962">
            <v>31929</v>
          </cell>
          <cell r="N1962">
            <v>6355465463</v>
          </cell>
          <cell r="O1962" t="str">
            <v>-</v>
          </cell>
          <cell r="P1962" t="str">
            <v>Bhurabhai</v>
          </cell>
          <cell r="Q1962">
            <v>6359116737</v>
          </cell>
          <cell r="R1962" t="str">
            <v xml:space="preserve">Father </v>
          </cell>
          <cell r="S1962" t="str">
            <v>Rukhiben</v>
          </cell>
          <cell r="T1962" t="str">
            <v>At-Zezara, Ta-Viramgam, Dist-Ahmedabad</v>
          </cell>
          <cell r="U1962" t="str">
            <v>At-Zezara, Ta-Viramgam, Dist-Ahmedabad</v>
          </cell>
          <cell r="V1962">
            <v>0</v>
          </cell>
          <cell r="W1962">
            <v>0</v>
          </cell>
          <cell r="X1962">
            <v>0</v>
          </cell>
          <cell r="Y1962" t="str">
            <v>08th</v>
          </cell>
          <cell r="Z1962" t="str">
            <v>-</v>
          </cell>
          <cell r="AA1962" t="str">
            <v>06 Month</v>
          </cell>
        </row>
        <row r="1963">
          <cell r="B1963" t="str">
            <v>R2303008</v>
          </cell>
          <cell r="C1963" t="str">
            <v>Planning</v>
          </cell>
          <cell r="D1963" t="str">
            <v>Product Management</v>
          </cell>
          <cell r="E1963">
            <v>0</v>
          </cell>
          <cell r="F1963" t="str">
            <v>Forklift Driver</v>
          </cell>
          <cell r="G1963" t="str">
            <v>Forklift</v>
          </cell>
          <cell r="H1963">
            <v>44986</v>
          </cell>
          <cell r="I1963">
            <v>0</v>
          </cell>
          <cell r="J1963">
            <v>0</v>
          </cell>
          <cell r="K1963" t="str">
            <v>Senva Dashrath Govindbhai</v>
          </cell>
          <cell r="L1963">
            <v>26.767123287671232</v>
          </cell>
          <cell r="M1963">
            <v>35217</v>
          </cell>
          <cell r="N1963">
            <v>8347874107</v>
          </cell>
          <cell r="O1963" t="str">
            <v>-</v>
          </cell>
          <cell r="P1963" t="str">
            <v>-</v>
          </cell>
          <cell r="Q1963" t="str">
            <v>-</v>
          </cell>
          <cell r="R1963" t="str">
            <v>-</v>
          </cell>
          <cell r="S1963" t="str">
            <v>Hiraben</v>
          </cell>
          <cell r="T1963" t="str">
            <v>At-Lilapur,Ta-Sanand,Dist-Ahmedabad</v>
          </cell>
          <cell r="U1963" t="str">
            <v>At-Lilapur,Ta-Sanand,Dist-Ahmedabad</v>
          </cell>
          <cell r="V1963" t="str">
            <v>-</v>
          </cell>
          <cell r="W1963">
            <v>0</v>
          </cell>
          <cell r="X1963">
            <v>0</v>
          </cell>
          <cell r="Y1963" t="str">
            <v>09 Pass</v>
          </cell>
          <cell r="Z1963" t="str">
            <v>-</v>
          </cell>
          <cell r="AA1963" t="str">
            <v>05 Year</v>
          </cell>
        </row>
        <row r="1964">
          <cell r="B1964" t="str">
            <v>R2303009</v>
          </cell>
          <cell r="C1964" t="str">
            <v>Production</v>
          </cell>
          <cell r="D1964" t="str">
            <v>Curing</v>
          </cell>
          <cell r="E1964">
            <v>0</v>
          </cell>
          <cell r="F1964" t="str">
            <v>CW Operator</v>
          </cell>
          <cell r="G1964" t="str">
            <v>Skilled</v>
          </cell>
          <cell r="H1964">
            <v>44986</v>
          </cell>
          <cell r="I1964">
            <v>0</v>
          </cell>
          <cell r="J1964">
            <v>0</v>
          </cell>
          <cell r="K1964" t="str">
            <v>Patel Ankitkumar Kamleshbhai</v>
          </cell>
          <cell r="L1964">
            <v>29.432876712328767</v>
          </cell>
          <cell r="M1964">
            <v>34244</v>
          </cell>
          <cell r="N1964">
            <v>9327816936</v>
          </cell>
          <cell r="O1964" t="str">
            <v>-</v>
          </cell>
          <cell r="P1964" t="str">
            <v>-</v>
          </cell>
          <cell r="Q1964" t="str">
            <v>-</v>
          </cell>
          <cell r="R1964" t="str">
            <v>-</v>
          </cell>
          <cell r="S1964" t="str">
            <v>Ramilaben</v>
          </cell>
          <cell r="T1964" t="str">
            <v>At-Jogeshwari,CTM,Ahmedabad</v>
          </cell>
          <cell r="U1964" t="str">
            <v>At-B-66 Shreenath Park Society, Jogeshwari Road,Amraiwadi,Ahmedabad</v>
          </cell>
          <cell r="V1964" t="str">
            <v>CIFPP2993G</v>
          </cell>
          <cell r="W1964">
            <v>0</v>
          </cell>
          <cell r="X1964">
            <v>0</v>
          </cell>
          <cell r="Y1964" t="str">
            <v>ITI</v>
          </cell>
          <cell r="Z1964" t="str">
            <v>Mechanical Diesel</v>
          </cell>
          <cell r="AA1964" t="str">
            <v>07 Year</v>
          </cell>
        </row>
        <row r="1965">
          <cell r="B1965" t="str">
            <v>R2303010</v>
          </cell>
          <cell r="C1965" t="str">
            <v>Production</v>
          </cell>
          <cell r="D1965" t="str">
            <v>Tire Building</v>
          </cell>
          <cell r="E1965">
            <v>0</v>
          </cell>
          <cell r="F1965" t="str">
            <v>CW Operator</v>
          </cell>
          <cell r="G1965" t="str">
            <v>Skilled</v>
          </cell>
          <cell r="H1965">
            <v>44986</v>
          </cell>
          <cell r="I1965">
            <v>45251</v>
          </cell>
          <cell r="J1965">
            <v>0</v>
          </cell>
          <cell r="K1965" t="str">
            <v>Gosai Paraspuri Umeshpuri</v>
          </cell>
          <cell r="L1965">
            <v>26.30958904109589</v>
          </cell>
          <cell r="M1965">
            <v>35384</v>
          </cell>
          <cell r="N1965">
            <v>7383101636</v>
          </cell>
          <cell r="O1965" t="str">
            <v>Maxxisamit@gmail.com</v>
          </cell>
          <cell r="P1965" t="str">
            <v>-</v>
          </cell>
          <cell r="Q1965" t="str">
            <v>-</v>
          </cell>
          <cell r="R1965" t="str">
            <v>-</v>
          </cell>
          <cell r="S1965" t="str">
            <v>Mayaben</v>
          </cell>
          <cell r="T1965" t="str">
            <v>At-C-18,Sri Natha Park Society,Uttamnagar,Ahmedabad</v>
          </cell>
          <cell r="U1965" t="str">
            <v>At-177,Bhava Sheri,Megha-pipaliya,Amreli,Kunkavav,Vadia-365480</v>
          </cell>
          <cell r="V1965" t="str">
            <v>BQIPG6237L</v>
          </cell>
          <cell r="W1965">
            <v>0</v>
          </cell>
          <cell r="X1965">
            <v>0</v>
          </cell>
          <cell r="Y1965" t="str">
            <v>ITI</v>
          </cell>
          <cell r="Z1965" t="str">
            <v>Diesel Mechanic</v>
          </cell>
          <cell r="AA1965" t="str">
            <v>06 Year</v>
          </cell>
        </row>
        <row r="1966">
          <cell r="B1966" t="str">
            <v>R2303011</v>
          </cell>
          <cell r="C1966" t="str">
            <v>RD</v>
          </cell>
          <cell r="D1966" t="str">
            <v>Mold</v>
          </cell>
          <cell r="E1966">
            <v>0</v>
          </cell>
          <cell r="F1966" t="str">
            <v>Welder</v>
          </cell>
          <cell r="G1966" t="str">
            <v>Welder</v>
          </cell>
          <cell r="H1966">
            <v>44986</v>
          </cell>
          <cell r="I1966">
            <v>0</v>
          </cell>
          <cell r="J1966">
            <v>0</v>
          </cell>
          <cell r="K1966" t="str">
            <v>Rajput Anuj</v>
          </cell>
          <cell r="L1966">
            <v>24.504109589041096</v>
          </cell>
          <cell r="M1966">
            <v>36043</v>
          </cell>
          <cell r="N1966">
            <v>8487909410</v>
          </cell>
          <cell r="O1966" t="str">
            <v>-</v>
          </cell>
          <cell r="P1966" t="str">
            <v>Mansingbhai</v>
          </cell>
          <cell r="Q1966">
            <v>9904513719</v>
          </cell>
          <cell r="R1966" t="str">
            <v>Father</v>
          </cell>
          <cell r="S1966" t="str">
            <v>Lilaben</v>
          </cell>
          <cell r="T1966" t="str">
            <v>At-Muktjivan Society,Behind Muktjivan Shopping Center,Ghodasar,Ahmedabad-380050</v>
          </cell>
          <cell r="U1966" t="str">
            <v>At-Muktjivan Society,Behind Muktjivan Shopping Center,Ghodasar,Ahmedabad-380050</v>
          </cell>
          <cell r="V1966" t="str">
            <v>DGIPR0234L</v>
          </cell>
          <cell r="W1966">
            <v>0</v>
          </cell>
          <cell r="X1966">
            <v>0</v>
          </cell>
          <cell r="Y1966" t="str">
            <v>ITI</v>
          </cell>
          <cell r="Z1966" t="str">
            <v>Welder</v>
          </cell>
          <cell r="AA1966" t="str">
            <v>3.5 Year</v>
          </cell>
        </row>
        <row r="1967">
          <cell r="B1967" t="str">
            <v>R2303012</v>
          </cell>
          <cell r="C1967" t="str">
            <v>Production</v>
          </cell>
          <cell r="D1967" t="str">
            <v>Tire Building</v>
          </cell>
          <cell r="E1967">
            <v>0</v>
          </cell>
          <cell r="F1967" t="str">
            <v>CW Operator</v>
          </cell>
          <cell r="G1967" t="str">
            <v>Skilled</v>
          </cell>
          <cell r="H1967">
            <v>44986</v>
          </cell>
          <cell r="I1967">
            <v>0</v>
          </cell>
          <cell r="J1967">
            <v>0</v>
          </cell>
          <cell r="K1967" t="str">
            <v>Prem Kamleshbhai Patel</v>
          </cell>
          <cell r="L1967">
            <v>26.665753424657535</v>
          </cell>
          <cell r="M1967">
            <v>35254</v>
          </cell>
          <cell r="N1967">
            <v>9638815548</v>
          </cell>
          <cell r="O1967" t="str">
            <v>-</v>
          </cell>
          <cell r="P1967" t="str">
            <v>Kamleshbhai</v>
          </cell>
          <cell r="Q1967">
            <v>9974198091</v>
          </cell>
          <cell r="R1967" t="str">
            <v>Father</v>
          </cell>
          <cell r="S1967" t="str">
            <v>Ramilaben</v>
          </cell>
          <cell r="T1967" t="str">
            <v>Shop-17, Jagruti Nager Socity Nr, Wandar Point Behind, CTM, Ahmedabad</v>
          </cell>
          <cell r="U1967" t="str">
            <v>At:- Ganeshpura Post:- Savala Tal:- Visnager Dist:- Mahesana</v>
          </cell>
          <cell r="V1967" t="str">
            <v>-</v>
          </cell>
          <cell r="W1967">
            <v>0</v>
          </cell>
          <cell r="X1967">
            <v>0</v>
          </cell>
          <cell r="Y1967" t="str">
            <v>ITI</v>
          </cell>
          <cell r="Z1967" t="str">
            <v>Fitter</v>
          </cell>
          <cell r="AA1967" t="str">
            <v>2 Year</v>
          </cell>
        </row>
        <row r="1968">
          <cell r="B1968" t="str">
            <v>R2303013</v>
          </cell>
          <cell r="C1968" t="str">
            <v>QA</v>
          </cell>
          <cell r="D1968" t="str">
            <v>Quality Control</v>
          </cell>
          <cell r="E1968">
            <v>0</v>
          </cell>
          <cell r="F1968" t="str">
            <v>CW Operator</v>
          </cell>
          <cell r="G1968" t="str">
            <v>Skilled</v>
          </cell>
          <cell r="H1968">
            <v>44986</v>
          </cell>
          <cell r="I1968">
            <v>0</v>
          </cell>
          <cell r="J1968">
            <v>0</v>
          </cell>
          <cell r="K1968" t="str">
            <v>Bhupendrakumar Bhavansinh Patel</v>
          </cell>
          <cell r="L1968">
            <v>26.364383561643837</v>
          </cell>
          <cell r="M1968">
            <v>35364</v>
          </cell>
          <cell r="N1968">
            <v>6352633521</v>
          </cell>
          <cell r="O1968" t="str">
            <v>-</v>
          </cell>
          <cell r="P1968">
            <v>0</v>
          </cell>
          <cell r="Q1968">
            <v>0</v>
          </cell>
          <cell r="R1968">
            <v>0</v>
          </cell>
          <cell r="S1968" t="str">
            <v>Nainaben</v>
          </cell>
          <cell r="T1968" t="str">
            <v>Bhathiji Mandir Faliyu, Kundla, Sampa, Panchmahals, Gujarat - 389001</v>
          </cell>
          <cell r="U1968" t="str">
            <v>Bhathiji Mandir Faliyu, Kundla, Sampa, Panchmahals, Gujarat - 389001</v>
          </cell>
          <cell r="V1968">
            <v>0</v>
          </cell>
          <cell r="W1968">
            <v>0</v>
          </cell>
          <cell r="X1968">
            <v>0</v>
          </cell>
          <cell r="Y1968" t="str">
            <v xml:space="preserve">ITI </v>
          </cell>
          <cell r="Z1968" t="str">
            <v>Mechanical Diesel</v>
          </cell>
          <cell r="AA1968" t="str">
            <v>Fresher</v>
          </cell>
        </row>
        <row r="1969">
          <cell r="B1969" t="str">
            <v>R2303014</v>
          </cell>
          <cell r="C1969" t="str">
            <v>QA</v>
          </cell>
          <cell r="D1969" t="str">
            <v>Quality Control</v>
          </cell>
          <cell r="E1969">
            <v>0</v>
          </cell>
          <cell r="F1969" t="str">
            <v>CW Operator</v>
          </cell>
          <cell r="G1969" t="str">
            <v>Skilled</v>
          </cell>
          <cell r="H1969">
            <v>44986</v>
          </cell>
          <cell r="I1969">
            <v>0</v>
          </cell>
          <cell r="J1969">
            <v>0</v>
          </cell>
          <cell r="K1969" t="str">
            <v>Ashish Dineshbhai Modhpatel</v>
          </cell>
          <cell r="L1969">
            <v>26.243835616438357</v>
          </cell>
          <cell r="M1969">
            <v>35408</v>
          </cell>
          <cell r="N1969">
            <v>6353615023</v>
          </cell>
          <cell r="O1969" t="str">
            <v>patelashish000996@gmail.com</v>
          </cell>
          <cell r="P1969">
            <v>0</v>
          </cell>
          <cell r="Q1969">
            <v>0</v>
          </cell>
          <cell r="R1969">
            <v>0</v>
          </cell>
          <cell r="S1969" t="str">
            <v>Bhavnaben</v>
          </cell>
          <cell r="T1969" t="str">
            <v>At Post - Nandoj, City - Bhiloda, Dist -  Arvalli, Gujarat - 383245</v>
          </cell>
          <cell r="U1969" t="str">
            <v>At Post - Nandoj, City - Bhiloda, Dist -  Arvalli, Gujarat - 383245</v>
          </cell>
          <cell r="V1969" t="str">
            <v>DZKPP0282D</v>
          </cell>
          <cell r="W1969">
            <v>0</v>
          </cell>
          <cell r="X1969">
            <v>0</v>
          </cell>
          <cell r="Y1969" t="str">
            <v xml:space="preserve">ITI </v>
          </cell>
          <cell r="Z1969" t="str">
            <v>Electrician</v>
          </cell>
          <cell r="AA1969" t="str">
            <v>1 Year</v>
          </cell>
        </row>
        <row r="1970">
          <cell r="B1970" t="str">
            <v>R2303015</v>
          </cell>
          <cell r="C1970" t="str">
            <v>QA</v>
          </cell>
          <cell r="D1970" t="str">
            <v>Quality Control</v>
          </cell>
          <cell r="E1970">
            <v>0</v>
          </cell>
          <cell r="F1970" t="str">
            <v>CW Operator</v>
          </cell>
          <cell r="G1970" t="str">
            <v>Skilled</v>
          </cell>
          <cell r="H1970">
            <v>44986</v>
          </cell>
          <cell r="I1970">
            <v>0</v>
          </cell>
          <cell r="J1970">
            <v>0</v>
          </cell>
          <cell r="K1970" t="str">
            <v>Gohel Mahendrakumar Bachubhai</v>
          </cell>
          <cell r="L1970">
            <v>23.6</v>
          </cell>
          <cell r="M1970">
            <v>36373</v>
          </cell>
          <cell r="N1970">
            <v>9727154493</v>
          </cell>
          <cell r="O1970" t="str">
            <v>mahendragohil1899@gmail.com</v>
          </cell>
          <cell r="P1970">
            <v>0</v>
          </cell>
          <cell r="Q1970">
            <v>0</v>
          </cell>
          <cell r="R1970">
            <v>0</v>
          </cell>
          <cell r="S1970" t="str">
            <v>Sardaben</v>
          </cell>
          <cell r="T1970" t="str">
            <v>1928, Shivam Society, Shahera, Panchmahal - 389210</v>
          </cell>
          <cell r="U1970" t="str">
            <v>1928, Shivam Society, Shahera, Panchmahal - 389210</v>
          </cell>
          <cell r="V1970">
            <v>0</v>
          </cell>
          <cell r="W1970">
            <v>0</v>
          </cell>
          <cell r="X1970">
            <v>0</v>
          </cell>
          <cell r="Y1970" t="str">
            <v xml:space="preserve">ITI </v>
          </cell>
          <cell r="Z1970" t="str">
            <v>Mechanical Diesel</v>
          </cell>
          <cell r="AA1970" t="str">
            <v>2 Year</v>
          </cell>
        </row>
        <row r="1971">
          <cell r="B1971" t="str">
            <v>R2303016</v>
          </cell>
          <cell r="C1971" t="str">
            <v>QA</v>
          </cell>
          <cell r="D1971" t="str">
            <v>Quality Control</v>
          </cell>
          <cell r="E1971">
            <v>0</v>
          </cell>
          <cell r="F1971" t="str">
            <v>CW Operator</v>
          </cell>
          <cell r="G1971" t="str">
            <v>Skilled</v>
          </cell>
          <cell r="H1971">
            <v>44986</v>
          </cell>
          <cell r="I1971">
            <v>0</v>
          </cell>
          <cell r="J1971">
            <v>0</v>
          </cell>
          <cell r="K1971" t="str">
            <v>Vijeshkumar Rameshlal</v>
          </cell>
          <cell r="L1971">
            <v>26.783561643835615</v>
          </cell>
          <cell r="M1971">
            <v>35211</v>
          </cell>
          <cell r="N1971">
            <v>9691779344</v>
          </cell>
          <cell r="O1971" t="str">
            <v>-</v>
          </cell>
          <cell r="P1971" t="str">
            <v>-</v>
          </cell>
          <cell r="Q1971" t="str">
            <v>-</v>
          </cell>
          <cell r="R1971" t="str">
            <v>-</v>
          </cell>
          <cell r="S1971" t="str">
            <v>Laxmiben</v>
          </cell>
          <cell r="T1971" t="str">
            <v>At- 83,Word N-2,Gram-Mawta,The-Piloda,Mawta,Rattam,Madhya Pradesh-457340</v>
          </cell>
          <cell r="U1971" t="str">
            <v>At- 83,Word N-2,Gram-Mawta,The-Piloda,Mawta,Rattam,Madhya Pradesh-457340</v>
          </cell>
          <cell r="V1971" t="str">
            <v>-</v>
          </cell>
          <cell r="W1971">
            <v>0</v>
          </cell>
          <cell r="X1971">
            <v>0</v>
          </cell>
          <cell r="Y1971" t="str">
            <v xml:space="preserve">ITI </v>
          </cell>
          <cell r="Z1971" t="str">
            <v>Welder</v>
          </cell>
          <cell r="AA1971" t="str">
            <v>Fresher</v>
          </cell>
        </row>
        <row r="1972">
          <cell r="B1972" t="str">
            <v>R2303017</v>
          </cell>
          <cell r="C1972" t="str">
            <v>QA</v>
          </cell>
          <cell r="D1972" t="str">
            <v>Quality Control</v>
          </cell>
          <cell r="E1972">
            <v>0</v>
          </cell>
          <cell r="F1972" t="str">
            <v>CW Operator</v>
          </cell>
          <cell r="G1972" t="str">
            <v>Skilled</v>
          </cell>
          <cell r="H1972">
            <v>44986</v>
          </cell>
          <cell r="I1972">
            <v>45057</v>
          </cell>
          <cell r="J1972">
            <v>0</v>
          </cell>
          <cell r="K1972" t="str">
            <v>Zala Ashoksinh Jitendrasinh</v>
          </cell>
          <cell r="L1972">
            <v>22.761643835616439</v>
          </cell>
          <cell r="M1972">
            <v>36679</v>
          </cell>
          <cell r="N1972">
            <v>9687906253</v>
          </cell>
          <cell r="O1972" t="str">
            <v>-</v>
          </cell>
          <cell r="P1972" t="str">
            <v>-</v>
          </cell>
          <cell r="Q1972" t="str">
            <v>-</v>
          </cell>
          <cell r="R1972" t="str">
            <v>-</v>
          </cell>
          <cell r="S1972" t="str">
            <v>Kiranben</v>
          </cell>
          <cell r="T1972" t="str">
            <v>At-Zala Faliyu,Post-kunol,Arvalli-383350</v>
          </cell>
          <cell r="U1972" t="str">
            <v>At-Sanand Somnath Society,Sanand,Ahmedabad.</v>
          </cell>
          <cell r="V1972" t="str">
            <v>-</v>
          </cell>
          <cell r="W1972">
            <v>0</v>
          </cell>
          <cell r="X1972">
            <v>0</v>
          </cell>
          <cell r="Y1972" t="str">
            <v xml:space="preserve">ITI </v>
          </cell>
          <cell r="Z1972" t="str">
            <v>Fitter</v>
          </cell>
          <cell r="AA1972" t="str">
            <v>Fresher</v>
          </cell>
        </row>
        <row r="1973">
          <cell r="B1973" t="str">
            <v>R2303018</v>
          </cell>
          <cell r="C1973" t="str">
            <v>QA</v>
          </cell>
          <cell r="D1973" t="str">
            <v>Quality Control</v>
          </cell>
          <cell r="E1973">
            <v>0</v>
          </cell>
          <cell r="F1973" t="str">
            <v>CW Operator</v>
          </cell>
          <cell r="G1973" t="str">
            <v>Skilled</v>
          </cell>
          <cell r="H1973">
            <v>44986</v>
          </cell>
          <cell r="I1973">
            <v>45124</v>
          </cell>
          <cell r="J1973">
            <v>0</v>
          </cell>
          <cell r="K1973" t="str">
            <v>Vadher Bhaveshbhai Rambhai</v>
          </cell>
          <cell r="L1973">
            <v>23.090410958904108</v>
          </cell>
          <cell r="M1973">
            <v>36559</v>
          </cell>
          <cell r="N1973">
            <v>63525331028</v>
          </cell>
          <cell r="O1973" t="str">
            <v>-</v>
          </cell>
          <cell r="P1973" t="str">
            <v>-</v>
          </cell>
          <cell r="Q1973" t="str">
            <v>-</v>
          </cell>
          <cell r="R1973" t="str">
            <v>-</v>
          </cell>
          <cell r="S1973" t="str">
            <v>Nathiben</v>
          </cell>
          <cell r="T1973" t="str">
            <v>At-Vadi Vistar,Padharuka,Sutrapada,Padruka,Junagadh-362275</v>
          </cell>
          <cell r="U1973" t="str">
            <v>At-Sanand Somnath Society,Sanand,Ahmedabad.</v>
          </cell>
          <cell r="V1973" t="str">
            <v>BHJPV5624G</v>
          </cell>
          <cell r="W1973">
            <v>0</v>
          </cell>
          <cell r="X1973">
            <v>0</v>
          </cell>
          <cell r="Y1973" t="str">
            <v xml:space="preserve">ITI </v>
          </cell>
          <cell r="Z1973" t="str">
            <v>Elecrician</v>
          </cell>
          <cell r="AA1973" t="str">
            <v>Fresher</v>
          </cell>
        </row>
        <row r="1974">
          <cell r="B1974" t="str">
            <v>R2303019</v>
          </cell>
          <cell r="C1974" t="str">
            <v>Production</v>
          </cell>
          <cell r="D1974" t="str">
            <v>Mixing</v>
          </cell>
          <cell r="E1974">
            <v>0</v>
          </cell>
          <cell r="F1974" t="str">
            <v>CW Operator</v>
          </cell>
          <cell r="G1974" t="str">
            <v>Skilled</v>
          </cell>
          <cell r="H1974">
            <v>44986</v>
          </cell>
          <cell r="I1974">
            <v>45066</v>
          </cell>
          <cell r="J1974">
            <v>0</v>
          </cell>
          <cell r="K1974" t="str">
            <v>Rathod Mahendrasinh Kalusinh</v>
          </cell>
          <cell r="L1974">
            <v>23.265753424657536</v>
          </cell>
          <cell r="M1974">
            <v>36495</v>
          </cell>
          <cell r="N1974">
            <v>7698978392</v>
          </cell>
          <cell r="O1974" t="str">
            <v>-</v>
          </cell>
          <cell r="P1974" t="str">
            <v>-</v>
          </cell>
          <cell r="Q1974" t="str">
            <v>-</v>
          </cell>
          <cell r="R1974" t="str">
            <v>-</v>
          </cell>
          <cell r="S1974" t="str">
            <v>Keshrba</v>
          </cell>
          <cell r="T1974" t="str">
            <v>At-Sanand Somnath Society,Sanand,Ahmedabad.</v>
          </cell>
          <cell r="U1974" t="str">
            <v>At-Kunol,Ta-Meghraj,Dist-Aravalli-383350</v>
          </cell>
          <cell r="V1974" t="str">
            <v>-</v>
          </cell>
          <cell r="W1974">
            <v>0</v>
          </cell>
          <cell r="X1974">
            <v>0</v>
          </cell>
          <cell r="Y1974" t="str">
            <v xml:space="preserve">ITI </v>
          </cell>
          <cell r="Z1974" t="str">
            <v>Fitter</v>
          </cell>
          <cell r="AA1974" t="str">
            <v>Fresher</v>
          </cell>
        </row>
        <row r="1975">
          <cell r="B1975" t="str">
            <v>R2303020</v>
          </cell>
          <cell r="C1975" t="str">
            <v>Production</v>
          </cell>
          <cell r="D1975" t="str">
            <v>Calender</v>
          </cell>
          <cell r="E1975">
            <v>0</v>
          </cell>
          <cell r="F1975" t="str">
            <v>CW Operator</v>
          </cell>
          <cell r="G1975" t="str">
            <v>Skilled</v>
          </cell>
          <cell r="H1975">
            <v>44986</v>
          </cell>
          <cell r="I1975">
            <v>0</v>
          </cell>
          <cell r="J1975">
            <v>0</v>
          </cell>
          <cell r="K1975" t="str">
            <v>Prajapati Raj</v>
          </cell>
          <cell r="L1975">
            <v>25.542465753424658</v>
          </cell>
          <cell r="M1975">
            <v>35664</v>
          </cell>
          <cell r="N1975">
            <v>8849731925</v>
          </cell>
          <cell r="O1975" t="str">
            <v>-</v>
          </cell>
          <cell r="P1975" t="str">
            <v>-</v>
          </cell>
          <cell r="Q1975" t="str">
            <v>-</v>
          </cell>
          <cell r="R1975" t="str">
            <v>-</v>
          </cell>
          <cell r="S1975" t="str">
            <v>Shardaben</v>
          </cell>
          <cell r="T1975" t="str">
            <v>At-Somnath Society Sanand Ahmedabad</v>
          </cell>
          <cell r="U1975" t="str">
            <v>At-Shamalpur,Ta-Bhiloda,Dist-Arvalli-383355</v>
          </cell>
          <cell r="V1975" t="str">
            <v>EHNPP2832R</v>
          </cell>
          <cell r="W1975">
            <v>0</v>
          </cell>
          <cell r="X1975">
            <v>0</v>
          </cell>
          <cell r="Y1975" t="str">
            <v>ITI</v>
          </cell>
          <cell r="Z1975" t="str">
            <v>Wireman</v>
          </cell>
          <cell r="AA1975" t="str">
            <v>Fresher</v>
          </cell>
        </row>
        <row r="1976">
          <cell r="B1976" t="str">
            <v>R2303021</v>
          </cell>
          <cell r="C1976" t="str">
            <v>Production</v>
          </cell>
          <cell r="D1976" t="str">
            <v>Tire Building</v>
          </cell>
          <cell r="E1976">
            <v>0</v>
          </cell>
          <cell r="F1976" t="str">
            <v>CW Operator</v>
          </cell>
          <cell r="G1976" t="str">
            <v>Skilled</v>
          </cell>
          <cell r="H1976">
            <v>44986</v>
          </cell>
          <cell r="I1976">
            <v>0</v>
          </cell>
          <cell r="J1976">
            <v>0</v>
          </cell>
          <cell r="K1976" t="str">
            <v>Katara Rahul Arvindbhai</v>
          </cell>
          <cell r="L1976">
            <v>24.93972602739726</v>
          </cell>
          <cell r="M1976">
            <v>35884</v>
          </cell>
          <cell r="N1976">
            <v>7043899481</v>
          </cell>
          <cell r="O1976" t="str">
            <v>-</v>
          </cell>
          <cell r="P1976" t="str">
            <v>-</v>
          </cell>
          <cell r="Q1976" t="str">
            <v>-</v>
          </cell>
          <cell r="R1976" t="str">
            <v>-</v>
          </cell>
          <cell r="S1976" t="str">
            <v>-</v>
          </cell>
          <cell r="T1976" t="str">
            <v>At-Sanand Somnath Society,Sanand,Ahmedabad.</v>
          </cell>
          <cell r="U1976" t="str">
            <v>At-Vireshwar,Kalvan,Sabarkantha,Vijaynagar-383440</v>
          </cell>
          <cell r="V1976" t="str">
            <v>-</v>
          </cell>
          <cell r="W1976">
            <v>0</v>
          </cell>
          <cell r="X1976">
            <v>0</v>
          </cell>
          <cell r="Y1976" t="str">
            <v>ITI</v>
          </cell>
          <cell r="Z1976" t="str">
            <v>Armature</v>
          </cell>
          <cell r="AA1976" t="str">
            <v>-</v>
          </cell>
        </row>
        <row r="1977">
          <cell r="B1977" t="str">
            <v>R2304022</v>
          </cell>
          <cell r="C1977" t="str">
            <v>Production</v>
          </cell>
          <cell r="D1977" t="str">
            <v>Tire Building</v>
          </cell>
          <cell r="E1977">
            <v>0</v>
          </cell>
          <cell r="F1977" t="str">
            <v>CW Operator</v>
          </cell>
          <cell r="G1977" t="str">
            <v>Skilled</v>
          </cell>
          <cell r="H1977">
            <v>45026</v>
          </cell>
          <cell r="I1977">
            <v>0</v>
          </cell>
          <cell r="J1977">
            <v>0</v>
          </cell>
          <cell r="K1977" t="str">
            <v>Patel Vishalkumar</v>
          </cell>
          <cell r="L1977">
            <v>25</v>
          </cell>
          <cell r="M1977">
            <v>35376</v>
          </cell>
          <cell r="N1977">
            <v>8511363183</v>
          </cell>
          <cell r="O1977" t="str">
            <v>vishalpatel6224@gmail.com</v>
          </cell>
          <cell r="P1977" t="str">
            <v>-</v>
          </cell>
          <cell r="Q1977">
            <v>9773051240</v>
          </cell>
          <cell r="R1977" t="str">
            <v>Father</v>
          </cell>
          <cell r="S1977" t="str">
            <v>-</v>
          </cell>
          <cell r="T1977" t="str">
            <v>Galaxy Krishnanagar Ahmedabad 382330</v>
          </cell>
          <cell r="U1977" t="str">
            <v>At&amp;Po Jetalvasna,Ta-Visnagar,Dist-Mahesana Gujarat-384120</v>
          </cell>
          <cell r="V1977" t="str">
            <v>EKKPP2423L</v>
          </cell>
          <cell r="W1977">
            <v>415918525922</v>
          </cell>
          <cell r="X1977" t="str">
            <v>-</v>
          </cell>
          <cell r="Y1977" t="str">
            <v>ITI</v>
          </cell>
          <cell r="Z1977" t="str">
            <v>Fitter</v>
          </cell>
          <cell r="AA1977" t="str">
            <v>-</v>
          </cell>
        </row>
        <row r="1978">
          <cell r="B1978" t="str">
            <v>R2304023</v>
          </cell>
          <cell r="C1978" t="str">
            <v>Production</v>
          </cell>
          <cell r="D1978" t="str">
            <v>Curing</v>
          </cell>
          <cell r="E1978">
            <v>0</v>
          </cell>
          <cell r="F1978" t="str">
            <v>CW Operator</v>
          </cell>
          <cell r="G1978" t="str">
            <v>Skilled</v>
          </cell>
          <cell r="H1978">
            <v>45026</v>
          </cell>
          <cell r="I1978">
            <v>45041</v>
          </cell>
          <cell r="J1978">
            <v>0</v>
          </cell>
          <cell r="K1978" t="str">
            <v>Solanki Nitinkumar</v>
          </cell>
          <cell r="L1978">
            <v>24</v>
          </cell>
          <cell r="M1978">
            <v>36118</v>
          </cell>
          <cell r="N1978">
            <v>9157784919</v>
          </cell>
          <cell r="O1978" t="str">
            <v>solankinitin@77gmail.com</v>
          </cell>
          <cell r="P1978" t="str">
            <v>-</v>
          </cell>
          <cell r="Q1978" t="str">
            <v>-</v>
          </cell>
          <cell r="R1978" t="str">
            <v>Father</v>
          </cell>
          <cell r="S1978" t="str">
            <v>-</v>
          </cell>
          <cell r="T1978" t="str">
            <v>Rabari Colony Ahmedabad 380038</v>
          </cell>
          <cell r="U1978" t="str">
            <v>At&amp;Po Jetalvasna,Ta-Visnagar,Dist-Mahesana Gujarat-384120</v>
          </cell>
          <cell r="V1978" t="str">
            <v>KPAP5885IE</v>
          </cell>
          <cell r="W1978">
            <v>397040737196</v>
          </cell>
          <cell r="X1978" t="str">
            <v>-</v>
          </cell>
          <cell r="Y1978" t="str">
            <v>ITI</v>
          </cell>
          <cell r="Z1978" t="str">
            <v>Wireman</v>
          </cell>
          <cell r="AA1978" t="str">
            <v>-</v>
          </cell>
        </row>
        <row r="1979">
          <cell r="B1979" t="str">
            <v>R2304024</v>
          </cell>
          <cell r="C1979" t="str">
            <v>Production</v>
          </cell>
          <cell r="D1979" t="str">
            <v>Curing</v>
          </cell>
          <cell r="E1979">
            <v>0</v>
          </cell>
          <cell r="F1979" t="str">
            <v>CW Operator</v>
          </cell>
          <cell r="G1979" t="str">
            <v>Skilled</v>
          </cell>
          <cell r="H1979">
            <v>45026</v>
          </cell>
          <cell r="I1979">
            <v>0</v>
          </cell>
          <cell r="J1979">
            <v>0</v>
          </cell>
          <cell r="K1979" t="str">
            <v>Parmar Mehul Pravinbhai</v>
          </cell>
          <cell r="L1979">
            <v>29</v>
          </cell>
          <cell r="M1979">
            <v>34473</v>
          </cell>
          <cell r="N1979">
            <v>9924789551</v>
          </cell>
          <cell r="O1979" t="str">
            <v>mehulparmar@789789@gmail.com</v>
          </cell>
          <cell r="P1979" t="str">
            <v>-</v>
          </cell>
          <cell r="Q1979">
            <v>6351954733</v>
          </cell>
          <cell r="R1979" t="str">
            <v>Father</v>
          </cell>
          <cell r="S1979" t="str">
            <v>-</v>
          </cell>
          <cell r="T1979" t="str">
            <v>At-Hajarimata Sanand,Ta-Sanand,Dist-Ahmedabad,PinCode-382110</v>
          </cell>
          <cell r="U1979" t="str">
            <v>At-Nesdi,Ta-Savarkundla,Dist-Amreli. PinCode-364515</v>
          </cell>
          <cell r="V1979" t="str">
            <v>ENHPM4668G</v>
          </cell>
          <cell r="W1979">
            <v>988572354896</v>
          </cell>
          <cell r="X1979" t="str">
            <v>-</v>
          </cell>
          <cell r="Y1979" t="str">
            <v>ITI</v>
          </cell>
          <cell r="Z1979" t="str">
            <v>Fitter</v>
          </cell>
          <cell r="AA1979" t="str">
            <v>-</v>
          </cell>
        </row>
        <row r="1980">
          <cell r="B1980" t="str">
            <v>R2304025</v>
          </cell>
          <cell r="C1980" t="str">
            <v>Production</v>
          </cell>
          <cell r="D1980" t="str">
            <v>Calender</v>
          </cell>
          <cell r="E1980">
            <v>0</v>
          </cell>
          <cell r="F1980" t="str">
            <v>CW Operator</v>
          </cell>
          <cell r="G1980" t="str">
            <v>Skilled</v>
          </cell>
          <cell r="H1980">
            <v>45026</v>
          </cell>
          <cell r="I1980">
            <v>45070</v>
          </cell>
          <cell r="J1980">
            <v>0</v>
          </cell>
          <cell r="K1980" t="str">
            <v>Chauhan Vishal Ramshibhai</v>
          </cell>
          <cell r="L1980">
            <v>21</v>
          </cell>
          <cell r="M1980">
            <v>37554</v>
          </cell>
          <cell r="N1980">
            <v>9081471492</v>
          </cell>
          <cell r="O1980" t="str">
            <v>-</v>
          </cell>
          <cell r="P1980" t="str">
            <v>-</v>
          </cell>
          <cell r="Q1980" t="str">
            <v>-</v>
          </cell>
          <cell r="R1980" t="str">
            <v>-</v>
          </cell>
          <cell r="S1980" t="str">
            <v>-</v>
          </cell>
          <cell r="T1980" t="str">
            <v>At-Gadhiya Chokdi Sanand,Ta-Sanand,Dist-Ahmedabad,PinCode-382110</v>
          </cell>
          <cell r="U1980" t="str">
            <v>At-visanvel,Visanvel,Junagadh,Gujarat 362250</v>
          </cell>
          <cell r="V1980" t="str">
            <v>CPAPC1619A</v>
          </cell>
          <cell r="W1980">
            <v>403391957911</v>
          </cell>
          <cell r="X1980" t="str">
            <v>-</v>
          </cell>
          <cell r="Y1980" t="str">
            <v>ITI</v>
          </cell>
          <cell r="Z1980" t="str">
            <v xml:space="preserve">Mechanic Diesel </v>
          </cell>
          <cell r="AA1980" t="str">
            <v>-</v>
          </cell>
        </row>
        <row r="1981">
          <cell r="B1981" t="str">
            <v>R2304026</v>
          </cell>
          <cell r="C1981" t="str">
            <v>Production</v>
          </cell>
          <cell r="D1981" t="str">
            <v>Calender</v>
          </cell>
          <cell r="E1981">
            <v>0</v>
          </cell>
          <cell r="F1981" t="str">
            <v>CW Operator</v>
          </cell>
          <cell r="G1981" t="str">
            <v>Skilled</v>
          </cell>
          <cell r="H1981">
            <v>45026</v>
          </cell>
          <cell r="I1981">
            <v>0</v>
          </cell>
          <cell r="J1981">
            <v>0</v>
          </cell>
          <cell r="K1981" t="str">
            <v>Shivam Mishra</v>
          </cell>
          <cell r="L1981">
            <v>21</v>
          </cell>
          <cell r="M1981">
            <v>37351</v>
          </cell>
          <cell r="N1981">
            <v>8081018610</v>
          </cell>
          <cell r="O1981" t="str">
            <v>-</v>
          </cell>
          <cell r="P1981" t="str">
            <v>-</v>
          </cell>
          <cell r="Q1981" t="str">
            <v>-</v>
          </cell>
          <cell r="R1981" t="str">
            <v>-</v>
          </cell>
          <cell r="S1981" t="str">
            <v>-</v>
          </cell>
          <cell r="T1981" t="str">
            <v>At-Gadhiya Chokdi Sanand,Ta-Sanand,Dist-Ahmedabad,PinCode-382110</v>
          </cell>
          <cell r="U1981" t="str">
            <v>Kulhanamau,Kalichabad,Jaunpur,UP 222001</v>
          </cell>
          <cell r="V1981" t="str">
            <v>GSCPM5837F</v>
          </cell>
          <cell r="W1981">
            <v>785728301201</v>
          </cell>
          <cell r="X1981" t="str">
            <v>-</v>
          </cell>
          <cell r="Y1981" t="str">
            <v>ITI</v>
          </cell>
          <cell r="Z1981" t="str">
            <v>Fitter</v>
          </cell>
          <cell r="AA1981" t="str">
            <v>-</v>
          </cell>
        </row>
        <row r="1982">
          <cell r="B1982" t="str">
            <v>R2304027</v>
          </cell>
          <cell r="C1982" t="str">
            <v>Production</v>
          </cell>
          <cell r="D1982" t="str">
            <v>Calender</v>
          </cell>
          <cell r="E1982">
            <v>0</v>
          </cell>
          <cell r="F1982" t="str">
            <v>CW Operator</v>
          </cell>
          <cell r="G1982" t="str">
            <v>Skilled</v>
          </cell>
          <cell r="H1982">
            <v>45026</v>
          </cell>
          <cell r="I1982">
            <v>45029</v>
          </cell>
          <cell r="J1982">
            <v>0</v>
          </cell>
          <cell r="K1982" t="str">
            <v>Anand Yadav</v>
          </cell>
          <cell r="L1982">
            <v>21</v>
          </cell>
          <cell r="M1982">
            <v>37101</v>
          </cell>
          <cell r="N1982">
            <v>9161876261</v>
          </cell>
          <cell r="O1982" t="str">
            <v>mitsu9161anand@gmail.com</v>
          </cell>
          <cell r="P1982" t="str">
            <v>-</v>
          </cell>
          <cell r="Q1982">
            <v>7398993004</v>
          </cell>
          <cell r="R1982" t="str">
            <v>Father</v>
          </cell>
          <cell r="S1982" t="str">
            <v>-</v>
          </cell>
          <cell r="T1982" t="str">
            <v>At-Gadhiya Chokdi Sanand,Ta-Sanand,Dist-Ahmedabad,PinCode-382110</v>
          </cell>
          <cell r="U1982" t="str">
            <v>Jamuaon,Khampur,Ballia,UP 221718</v>
          </cell>
          <cell r="V1982" t="str">
            <v>BCKPY6396N</v>
          </cell>
          <cell r="W1982">
            <v>861605071738</v>
          </cell>
          <cell r="X1982" t="str">
            <v>-</v>
          </cell>
          <cell r="Y1982" t="str">
            <v>Diploma</v>
          </cell>
          <cell r="Z1982" t="str">
            <v>Mechainal Engg</v>
          </cell>
          <cell r="AA1982" t="str">
            <v>-</v>
          </cell>
        </row>
        <row r="1983">
          <cell r="B1983" t="str">
            <v>R2304028</v>
          </cell>
          <cell r="C1983" t="str">
            <v>Production</v>
          </cell>
          <cell r="D1983" t="str">
            <v>Mixing</v>
          </cell>
          <cell r="E1983">
            <v>0</v>
          </cell>
          <cell r="F1983" t="str">
            <v>CW Operator</v>
          </cell>
          <cell r="G1983" t="str">
            <v>Skilled</v>
          </cell>
          <cell r="H1983">
            <v>45033</v>
          </cell>
          <cell r="I1983">
            <v>45295</v>
          </cell>
          <cell r="J1983">
            <v>0</v>
          </cell>
          <cell r="K1983" t="str">
            <v xml:space="preserve">Patel Nishant vijaybhai </v>
          </cell>
          <cell r="L1983">
            <v>21</v>
          </cell>
          <cell r="M1983">
            <v>37498</v>
          </cell>
          <cell r="N1983">
            <v>8733951982</v>
          </cell>
          <cell r="O1983" t="str">
            <v>-</v>
          </cell>
          <cell r="P1983" t="str">
            <v>Vijaybhai</v>
          </cell>
          <cell r="Q1983" t="str">
            <v>-</v>
          </cell>
          <cell r="R1983" t="str">
            <v>Father</v>
          </cell>
          <cell r="S1983" t="str">
            <v>-</v>
          </cell>
          <cell r="T1983" t="str">
            <v>-</v>
          </cell>
          <cell r="U1983" t="str">
            <v>Krushna Pura,Mahesana,Gujarat-384160</v>
          </cell>
          <cell r="V1983" t="str">
            <v>-</v>
          </cell>
          <cell r="W1983">
            <v>335187539488</v>
          </cell>
          <cell r="X1983" t="str">
            <v>-</v>
          </cell>
          <cell r="Y1983" t="str">
            <v>ITI</v>
          </cell>
          <cell r="Z1983" t="str">
            <v>Fitter</v>
          </cell>
          <cell r="AA1983" t="str">
            <v>-</v>
          </cell>
        </row>
        <row r="1984">
          <cell r="B1984" t="str">
            <v>R2304029</v>
          </cell>
          <cell r="C1984" t="str">
            <v>Production</v>
          </cell>
          <cell r="D1984" t="str">
            <v>Curing</v>
          </cell>
          <cell r="E1984">
            <v>0</v>
          </cell>
          <cell r="F1984" t="str">
            <v>CW Operator</v>
          </cell>
          <cell r="G1984" t="str">
            <v>Skilled</v>
          </cell>
          <cell r="H1984">
            <v>45033</v>
          </cell>
          <cell r="I1984">
            <v>45092</v>
          </cell>
          <cell r="J1984">
            <v>0</v>
          </cell>
          <cell r="K1984" t="str">
            <v xml:space="preserve">Rahul Sharma </v>
          </cell>
          <cell r="L1984">
            <v>24</v>
          </cell>
          <cell r="M1984">
            <v>36033</v>
          </cell>
          <cell r="N1984">
            <v>7260993354</v>
          </cell>
          <cell r="O1984" t="str">
            <v>-</v>
          </cell>
          <cell r="P1984" t="str">
            <v>Ayodhya Sharma</v>
          </cell>
          <cell r="Q1984">
            <v>7242862853</v>
          </cell>
          <cell r="R1984" t="str">
            <v>Father</v>
          </cell>
          <cell r="S1984" t="str">
            <v>-</v>
          </cell>
          <cell r="T1984" t="str">
            <v>At-Bus Stop,Ta-Sanand,Dist-Ahmedabad,PinCode-382110</v>
          </cell>
          <cell r="U1984" t="str">
            <v>At-Koharwaliya,Musahri,Gopalganj,Bihar,841426</v>
          </cell>
          <cell r="V1984" t="str">
            <v>KQCPS9673F</v>
          </cell>
          <cell r="W1984">
            <v>903928150060</v>
          </cell>
          <cell r="X1984" t="str">
            <v>-</v>
          </cell>
          <cell r="Y1984" t="str">
            <v>ITI</v>
          </cell>
          <cell r="Z1984" t="str">
            <v>Fitter</v>
          </cell>
          <cell r="AA1984" t="str">
            <v>-</v>
          </cell>
        </row>
        <row r="1985">
          <cell r="B1985" t="str">
            <v>R2304030</v>
          </cell>
          <cell r="C1985" t="str">
            <v>Production</v>
          </cell>
          <cell r="D1985" t="str">
            <v>Curing</v>
          </cell>
          <cell r="E1985">
            <v>0</v>
          </cell>
          <cell r="F1985" t="str">
            <v>CW Operator</v>
          </cell>
          <cell r="G1985" t="str">
            <v>Skilled</v>
          </cell>
          <cell r="H1985">
            <v>45033</v>
          </cell>
          <cell r="I1985">
            <v>45092</v>
          </cell>
          <cell r="J1985">
            <v>0</v>
          </cell>
          <cell r="K1985" t="str">
            <v xml:space="preserve">Amit Kumar Dubey </v>
          </cell>
          <cell r="L1985">
            <v>25</v>
          </cell>
          <cell r="M1985">
            <v>35693</v>
          </cell>
          <cell r="N1985">
            <v>7549052339</v>
          </cell>
          <cell r="O1985" t="str">
            <v>-</v>
          </cell>
          <cell r="P1985" t="str">
            <v>Shastri Dubey</v>
          </cell>
          <cell r="Q1985">
            <v>9504415526</v>
          </cell>
          <cell r="R1985" t="str">
            <v>Father</v>
          </cell>
          <cell r="S1985" t="str">
            <v>-</v>
          </cell>
          <cell r="T1985" t="str">
            <v>At-Bus Stop,Ta-Sanand,Dist-Ahmedabad,PinCode-382110</v>
          </cell>
          <cell r="U1985" t="str">
            <v>At-chaugain,Thana-Murar,Buxar,Chaugai,Bihar,802115</v>
          </cell>
          <cell r="V1985" t="str">
            <v>EIRPD0039R</v>
          </cell>
          <cell r="W1985">
            <v>230139789377</v>
          </cell>
          <cell r="X1985" t="str">
            <v>-</v>
          </cell>
          <cell r="Y1985" t="str">
            <v>ITI</v>
          </cell>
          <cell r="Z1985" t="str">
            <v>Painting</v>
          </cell>
          <cell r="AA1985" t="str">
            <v>-</v>
          </cell>
        </row>
        <row r="1986">
          <cell r="B1986" t="str">
            <v>R2304031</v>
          </cell>
          <cell r="C1986" t="str">
            <v>Engineering</v>
          </cell>
          <cell r="D1986" t="str">
            <v>Utility</v>
          </cell>
          <cell r="E1986">
            <v>0</v>
          </cell>
          <cell r="F1986" t="str">
            <v xml:space="preserve">Helper </v>
          </cell>
          <cell r="G1986" t="str">
            <v>Unskilled</v>
          </cell>
          <cell r="H1986">
            <v>45033</v>
          </cell>
          <cell r="I1986">
            <v>45040</v>
          </cell>
          <cell r="J1986">
            <v>0</v>
          </cell>
          <cell r="K1986" t="str">
            <v xml:space="preserve">Satyendra Kumar </v>
          </cell>
          <cell r="L1986">
            <v>23</v>
          </cell>
          <cell r="M1986">
            <v>36750</v>
          </cell>
          <cell r="N1986">
            <v>6202971344</v>
          </cell>
          <cell r="O1986" t="str">
            <v>-</v>
          </cell>
          <cell r="P1986" t="str">
            <v>Vijay Chaudhary</v>
          </cell>
          <cell r="Q1986">
            <v>9507908873</v>
          </cell>
          <cell r="R1986" t="str">
            <v>Father</v>
          </cell>
          <cell r="S1986" t="str">
            <v>-</v>
          </cell>
          <cell r="T1986" t="str">
            <v>At-Gadhiya Chokdi Sanand,Ta-Sanand,Dist-Ahmedabad,PinCode-382110</v>
          </cell>
          <cell r="U1986" t="str">
            <v>Milkichak,Rahimpur,Patna,Bihar,803211</v>
          </cell>
          <cell r="V1986">
            <v>0</v>
          </cell>
          <cell r="W1986">
            <v>804264153734</v>
          </cell>
          <cell r="X1986" t="str">
            <v>-</v>
          </cell>
          <cell r="Y1986" t="str">
            <v>ITI</v>
          </cell>
          <cell r="Z1986" t="str">
            <v>Electrician</v>
          </cell>
          <cell r="AA1986" t="str">
            <v>-</v>
          </cell>
        </row>
        <row r="1987">
          <cell r="B1987" t="str">
            <v>R2304032</v>
          </cell>
          <cell r="C1987" t="str">
            <v>Production</v>
          </cell>
          <cell r="D1987" t="str">
            <v>Curing</v>
          </cell>
          <cell r="E1987">
            <v>0</v>
          </cell>
          <cell r="F1987" t="str">
            <v>CW Operator</v>
          </cell>
          <cell r="G1987" t="str">
            <v>Skilled</v>
          </cell>
          <cell r="H1987">
            <v>45033</v>
          </cell>
          <cell r="I1987">
            <v>45118</v>
          </cell>
          <cell r="J1987">
            <v>0</v>
          </cell>
          <cell r="K1987" t="str">
            <v>Rohit Kumar Rai</v>
          </cell>
          <cell r="L1987">
            <v>20</v>
          </cell>
          <cell r="M1987">
            <v>37664</v>
          </cell>
          <cell r="N1987">
            <v>8799146687</v>
          </cell>
          <cell r="O1987" t="str">
            <v>-</v>
          </cell>
          <cell r="P1987" t="str">
            <v>Ranna Ravi</v>
          </cell>
          <cell r="Q1987" t="str">
            <v>-</v>
          </cell>
          <cell r="R1987" t="str">
            <v>Father</v>
          </cell>
          <cell r="S1987" t="str">
            <v>-</v>
          </cell>
          <cell r="T1987" t="str">
            <v>At-Hajarimata Sanand,Ta-Sanand,Dist-Ahmedabad,PinCode-382110</v>
          </cell>
          <cell r="U1987" t="str">
            <v>Jaihind,Shivrampur,Sheorampur,Varansi,UP,221307</v>
          </cell>
          <cell r="V1987" t="str">
            <v>GJYPR2921E</v>
          </cell>
          <cell r="W1987">
            <v>662829215267</v>
          </cell>
          <cell r="X1987" t="str">
            <v>-</v>
          </cell>
          <cell r="Y1987" t="str">
            <v>ITI</v>
          </cell>
          <cell r="Z1987" t="str">
            <v>Fitter</v>
          </cell>
          <cell r="AA1987" t="str">
            <v>-</v>
          </cell>
        </row>
        <row r="1988">
          <cell r="B1988" t="str">
            <v>R2304033</v>
          </cell>
          <cell r="C1988" t="str">
            <v>Production</v>
          </cell>
          <cell r="D1988" t="str">
            <v>Curing</v>
          </cell>
          <cell r="E1988">
            <v>0</v>
          </cell>
          <cell r="F1988" t="str">
            <v>CW Operator</v>
          </cell>
          <cell r="G1988" t="str">
            <v>Skilled</v>
          </cell>
          <cell r="H1988">
            <v>45033</v>
          </cell>
          <cell r="I1988">
            <v>45118</v>
          </cell>
          <cell r="J1988">
            <v>0</v>
          </cell>
          <cell r="K1988" t="str">
            <v xml:space="preserve">Pavan Kumar Patel </v>
          </cell>
          <cell r="L1988">
            <v>18</v>
          </cell>
          <cell r="M1988">
            <v>38353</v>
          </cell>
          <cell r="N1988">
            <v>9335621975</v>
          </cell>
          <cell r="O1988" t="str">
            <v>-</v>
          </cell>
          <cell r="P1988" t="str">
            <v>Hari Lal</v>
          </cell>
          <cell r="Q1988" t="str">
            <v>-</v>
          </cell>
          <cell r="R1988" t="str">
            <v>Father</v>
          </cell>
          <cell r="S1988" t="str">
            <v>-</v>
          </cell>
          <cell r="T1988" t="str">
            <v>At-Hajarimata Sanand,Ta-Sanand,Dist-Ahmedabad,PinCode-382110</v>
          </cell>
          <cell r="U1988" t="str">
            <v>Monglabir,Varansi,UP,221307</v>
          </cell>
          <cell r="V1988">
            <v>0</v>
          </cell>
          <cell r="W1988">
            <v>710161767111</v>
          </cell>
          <cell r="X1988" t="str">
            <v>-</v>
          </cell>
          <cell r="Y1988" t="str">
            <v>ITI</v>
          </cell>
          <cell r="Z1988" t="str">
            <v>Electrician</v>
          </cell>
          <cell r="AA1988" t="str">
            <v>-</v>
          </cell>
        </row>
        <row r="1989">
          <cell r="B1989" t="str">
            <v>R2304034</v>
          </cell>
          <cell r="C1989" t="str">
            <v>Production</v>
          </cell>
          <cell r="D1989" t="str">
            <v>Curing</v>
          </cell>
          <cell r="E1989">
            <v>0</v>
          </cell>
          <cell r="F1989" t="str">
            <v>CW Operator</v>
          </cell>
          <cell r="G1989" t="str">
            <v>Skilled</v>
          </cell>
          <cell r="H1989">
            <v>45033</v>
          </cell>
          <cell r="I1989">
            <v>45040</v>
          </cell>
          <cell r="J1989">
            <v>0</v>
          </cell>
          <cell r="K1989" t="str">
            <v>Parmar Montu</v>
          </cell>
          <cell r="L1989">
            <v>24</v>
          </cell>
          <cell r="M1989">
            <v>35745</v>
          </cell>
          <cell r="N1989">
            <v>9265956073</v>
          </cell>
          <cell r="O1989" t="str">
            <v>-</v>
          </cell>
          <cell r="P1989" t="str">
            <v>NavtarBhai</v>
          </cell>
          <cell r="Q1989" t="str">
            <v>-</v>
          </cell>
          <cell r="R1989" t="str">
            <v>Father</v>
          </cell>
          <cell r="S1989" t="str">
            <v>-</v>
          </cell>
          <cell r="T1989" t="str">
            <v>At-Hajarimata Sanand,Ta-Sanand,Dist-Ahmedabad,PinCode-382110</v>
          </cell>
          <cell r="U1989" t="str">
            <v>At-Sardoi,Sabarkantha,Sardoi,Gujarat,383320</v>
          </cell>
          <cell r="V1989">
            <v>0</v>
          </cell>
          <cell r="W1989">
            <v>341272308482</v>
          </cell>
          <cell r="X1989" t="str">
            <v>-</v>
          </cell>
          <cell r="Y1989" t="str">
            <v>ITI</v>
          </cell>
          <cell r="Z1989" t="str">
            <v xml:space="preserve">Mechanic Diesel </v>
          </cell>
          <cell r="AA1989" t="str">
            <v>5 Year</v>
          </cell>
        </row>
        <row r="1990">
          <cell r="B1990" t="str">
            <v>R2304035</v>
          </cell>
          <cell r="C1990" t="str">
            <v>Production</v>
          </cell>
          <cell r="D1990" t="str">
            <v>Curing</v>
          </cell>
          <cell r="E1990">
            <v>0</v>
          </cell>
          <cell r="F1990" t="str">
            <v>CW Operator</v>
          </cell>
          <cell r="G1990" t="str">
            <v>Skilled</v>
          </cell>
          <cell r="H1990">
            <v>45033</v>
          </cell>
          <cell r="I1990">
            <v>45036</v>
          </cell>
          <cell r="J1990">
            <v>0</v>
          </cell>
          <cell r="K1990" t="str">
            <v xml:space="preserve">Nikhil Kautikbhai </v>
          </cell>
          <cell r="L1990">
            <v>21</v>
          </cell>
          <cell r="M1990">
            <v>37128</v>
          </cell>
          <cell r="N1990">
            <v>7778832863</v>
          </cell>
          <cell r="O1990" t="str">
            <v>-</v>
          </cell>
          <cell r="P1990" t="str">
            <v>Kautikbhai</v>
          </cell>
          <cell r="Q1990" t="str">
            <v>-</v>
          </cell>
          <cell r="R1990" t="str">
            <v>Father</v>
          </cell>
          <cell r="S1990" t="str">
            <v>-</v>
          </cell>
          <cell r="T1990" t="str">
            <v>A-50,Girivan Society,OPP.Kumbereshwar MahadevmSaijpur,Naroda Road Ahmedabad-382345</v>
          </cell>
          <cell r="U1990" t="str">
            <v>A-50,Girivan Society,OPP.Kumbereshwar MahadevmSaijpur,Naroda Road Ahmedabad-382345</v>
          </cell>
          <cell r="V1990" t="str">
            <v>DNMPA7849K</v>
          </cell>
          <cell r="W1990">
            <v>287557679876</v>
          </cell>
          <cell r="X1990" t="str">
            <v>-</v>
          </cell>
          <cell r="Y1990" t="str">
            <v>ITI</v>
          </cell>
          <cell r="Z1990" t="str">
            <v>Fitter</v>
          </cell>
          <cell r="AA1990" t="str">
            <v>-</v>
          </cell>
        </row>
        <row r="1991">
          <cell r="B1991" t="str">
            <v>R2304036</v>
          </cell>
          <cell r="C1991" t="str">
            <v>Production</v>
          </cell>
          <cell r="D1991" t="str">
            <v>Curing</v>
          </cell>
          <cell r="E1991">
            <v>0</v>
          </cell>
          <cell r="F1991" t="str">
            <v>CW Operator</v>
          </cell>
          <cell r="G1991" t="str">
            <v>Skilled</v>
          </cell>
          <cell r="H1991">
            <v>45033</v>
          </cell>
          <cell r="I1991">
            <v>45036</v>
          </cell>
          <cell r="J1991">
            <v>0</v>
          </cell>
          <cell r="K1991" t="str">
            <v>Makwana Urvish</v>
          </cell>
          <cell r="L1991">
            <v>22</v>
          </cell>
          <cell r="M1991">
            <v>36746</v>
          </cell>
          <cell r="N1991">
            <v>9054864707</v>
          </cell>
          <cell r="O1991" t="str">
            <v>-</v>
          </cell>
          <cell r="P1991" t="str">
            <v>Satishbhai</v>
          </cell>
          <cell r="Q1991">
            <v>7265864707</v>
          </cell>
          <cell r="R1991" t="str">
            <v>Father</v>
          </cell>
          <cell r="S1991" t="str">
            <v>-</v>
          </cell>
          <cell r="T1991" t="str">
            <v>B-28,Ganeshkunj Society,NearVera,Viratnagar,Road Odhav,ahmedabad-382415</v>
          </cell>
          <cell r="U1991" t="str">
            <v>B-28,Ganeshkunj Society,NearVera,Viratnagar,Road Odhav,ahmedabad-382415</v>
          </cell>
          <cell r="V1991">
            <v>0</v>
          </cell>
          <cell r="W1991">
            <v>605956537577</v>
          </cell>
          <cell r="X1991" t="str">
            <v>-</v>
          </cell>
          <cell r="Y1991" t="str">
            <v>ITI</v>
          </cell>
          <cell r="Z1991" t="str">
            <v>Fitter</v>
          </cell>
          <cell r="AA1991" t="str">
            <v>-</v>
          </cell>
        </row>
        <row r="1992">
          <cell r="B1992" t="str">
            <v>R2304037</v>
          </cell>
          <cell r="C1992" t="str">
            <v>Production</v>
          </cell>
          <cell r="D1992" t="str">
            <v>Curing</v>
          </cell>
          <cell r="E1992">
            <v>0</v>
          </cell>
          <cell r="F1992" t="str">
            <v>CW Operator</v>
          </cell>
          <cell r="G1992" t="str">
            <v>Skilled</v>
          </cell>
          <cell r="H1992">
            <v>45033</v>
          </cell>
          <cell r="I1992">
            <v>0</v>
          </cell>
          <cell r="J1992">
            <v>0</v>
          </cell>
          <cell r="K1992" t="str">
            <v xml:space="preserve">Maliwad MukeshKumar </v>
          </cell>
          <cell r="L1992">
            <v>25</v>
          </cell>
          <cell r="M1992">
            <v>35942</v>
          </cell>
          <cell r="N1992">
            <v>9879768513</v>
          </cell>
          <cell r="O1992" t="str">
            <v>-</v>
          </cell>
          <cell r="P1992" t="str">
            <v>Ratanabhai</v>
          </cell>
          <cell r="Q1992">
            <v>7433907805</v>
          </cell>
          <cell r="R1992" t="str">
            <v>Father</v>
          </cell>
          <cell r="S1992" t="str">
            <v>-</v>
          </cell>
          <cell r="T1992" t="str">
            <v>At-Vadnagar,Ta-Sanand,Dist-Ahmedabad,PinCode-382110</v>
          </cell>
          <cell r="U1992" t="str">
            <v>At&amp;Ta-Kadana,Panchmahal,389230</v>
          </cell>
          <cell r="V1992">
            <v>0</v>
          </cell>
          <cell r="W1992">
            <v>992960650389</v>
          </cell>
          <cell r="X1992" t="str">
            <v>-</v>
          </cell>
          <cell r="Y1992" t="str">
            <v>ITI</v>
          </cell>
          <cell r="Z1992" t="str">
            <v>Lineman</v>
          </cell>
          <cell r="AA1992" t="str">
            <v>-</v>
          </cell>
        </row>
        <row r="1993">
          <cell r="B1993" t="str">
            <v>R2304038</v>
          </cell>
          <cell r="C1993" t="str">
            <v>Production</v>
          </cell>
          <cell r="D1993" t="str">
            <v>Curing</v>
          </cell>
          <cell r="E1993">
            <v>0</v>
          </cell>
          <cell r="F1993" t="str">
            <v>CW Operator</v>
          </cell>
          <cell r="G1993" t="str">
            <v>Skilled</v>
          </cell>
          <cell r="H1993">
            <v>45033</v>
          </cell>
          <cell r="I1993">
            <v>45058</v>
          </cell>
          <cell r="J1993">
            <v>0</v>
          </cell>
          <cell r="K1993" t="str">
            <v xml:space="preserve">Niranjan Chauhan </v>
          </cell>
          <cell r="L1993">
            <v>22</v>
          </cell>
          <cell r="M1993">
            <v>36708</v>
          </cell>
          <cell r="N1993">
            <v>8004035098</v>
          </cell>
          <cell r="O1993" t="str">
            <v>-</v>
          </cell>
          <cell r="P1993" t="str">
            <v>Ramanand Chauhan</v>
          </cell>
          <cell r="Q1993">
            <v>7607923912</v>
          </cell>
          <cell r="R1993" t="str">
            <v>Father</v>
          </cell>
          <cell r="S1993" t="str">
            <v>-</v>
          </cell>
          <cell r="T1993" t="str">
            <v>At-Hajarimata Sanand,Ta-Sanand,Dist-Ahmedabad,PinCode-382110</v>
          </cell>
          <cell r="U1993" t="str">
            <v>Khandwa Hudahra,Khandwa rajpur,Ballia,UP- 221718</v>
          </cell>
          <cell r="V1993" t="str">
            <v>BZUPC6433R</v>
          </cell>
          <cell r="W1993">
            <v>703428348478</v>
          </cell>
          <cell r="X1993" t="str">
            <v>-</v>
          </cell>
          <cell r="Y1993" t="str">
            <v>ITI</v>
          </cell>
          <cell r="Z1993" t="str">
            <v>Electrician</v>
          </cell>
          <cell r="AA1993" t="str">
            <v>-</v>
          </cell>
        </row>
        <row r="1994">
          <cell r="B1994" t="str">
            <v>R2304039</v>
          </cell>
          <cell r="C1994" t="str">
            <v>Production</v>
          </cell>
          <cell r="D1994" t="str">
            <v>Curing</v>
          </cell>
          <cell r="E1994">
            <v>0</v>
          </cell>
          <cell r="F1994" t="str">
            <v>CW Operator</v>
          </cell>
          <cell r="G1994" t="str">
            <v>Skilled</v>
          </cell>
          <cell r="H1994">
            <v>45033</v>
          </cell>
          <cell r="I1994">
            <v>45063</v>
          </cell>
          <cell r="J1994">
            <v>0</v>
          </cell>
          <cell r="K1994" t="str">
            <v xml:space="preserve">Neeraj Kumar </v>
          </cell>
          <cell r="L1994">
            <v>26</v>
          </cell>
          <cell r="M1994">
            <v>35247</v>
          </cell>
          <cell r="N1994">
            <v>9889137612</v>
          </cell>
          <cell r="O1994" t="str">
            <v>-</v>
          </cell>
          <cell r="P1994" t="str">
            <v>Jhagru Prasad</v>
          </cell>
          <cell r="Q1994">
            <v>9795445916</v>
          </cell>
          <cell r="R1994" t="str">
            <v>Father</v>
          </cell>
          <cell r="S1994" t="str">
            <v>-</v>
          </cell>
          <cell r="T1994" t="str">
            <v>At-Gadhiya Chokdi Sanand,Ta-Sanand,Dist-Ahmedabad,PinCode-382110</v>
          </cell>
          <cell r="U1994" t="str">
            <v>Barauli Kalyanpur Chhitauna, Tikri,Faizabad,UP-224195</v>
          </cell>
          <cell r="V1994" t="str">
            <v>INJPK5700H</v>
          </cell>
          <cell r="W1994">
            <v>459409875195</v>
          </cell>
          <cell r="X1994" t="str">
            <v>-</v>
          </cell>
          <cell r="Y1994" t="str">
            <v>ITI</v>
          </cell>
          <cell r="Z1994" t="str">
            <v>Fitter</v>
          </cell>
          <cell r="AA1994" t="str">
            <v>-</v>
          </cell>
        </row>
        <row r="1995">
          <cell r="B1995" t="str">
            <v>R2304040</v>
          </cell>
          <cell r="C1995" t="str">
            <v>Production</v>
          </cell>
          <cell r="D1995" t="str">
            <v>Curing</v>
          </cell>
          <cell r="E1995">
            <v>0</v>
          </cell>
          <cell r="F1995" t="str">
            <v>CW Operator</v>
          </cell>
          <cell r="G1995" t="str">
            <v>Skilled</v>
          </cell>
          <cell r="H1995">
            <v>45033</v>
          </cell>
          <cell r="I1995">
            <v>45092</v>
          </cell>
          <cell r="J1995">
            <v>0</v>
          </cell>
          <cell r="K1995" t="str">
            <v xml:space="preserve">Suraj Kumar </v>
          </cell>
          <cell r="L1995">
            <v>22</v>
          </cell>
          <cell r="M1995">
            <v>36692</v>
          </cell>
          <cell r="N1995">
            <v>6358080068</v>
          </cell>
          <cell r="O1995" t="str">
            <v>-</v>
          </cell>
          <cell r="P1995" t="str">
            <v>Suresh Saw</v>
          </cell>
          <cell r="Q1995" t="str">
            <v>-</v>
          </cell>
          <cell r="R1995" t="str">
            <v>Father</v>
          </cell>
          <cell r="S1995" t="str">
            <v>-</v>
          </cell>
          <cell r="T1995" t="str">
            <v>At-Hajarimata Sanand,Ta-Sanand,Dist-Ahmedabad,PinCode-382110</v>
          </cell>
          <cell r="U1995" t="str">
            <v>Durga Charan Lane,Sampatchak,Patna,Bihar-800007</v>
          </cell>
          <cell r="V1995" t="str">
            <v>LWHPS5394M</v>
          </cell>
          <cell r="W1995">
            <v>531905120586</v>
          </cell>
          <cell r="X1995" t="str">
            <v>-</v>
          </cell>
          <cell r="Y1995" t="str">
            <v>ITI</v>
          </cell>
          <cell r="Z1995" t="str">
            <v>Fitter</v>
          </cell>
          <cell r="AA1995" t="str">
            <v>1 Year</v>
          </cell>
        </row>
        <row r="1996">
          <cell r="B1996" t="str">
            <v>R2304041</v>
          </cell>
          <cell r="C1996" t="str">
            <v>Production</v>
          </cell>
          <cell r="D1996" t="str">
            <v>Curing</v>
          </cell>
          <cell r="E1996">
            <v>0</v>
          </cell>
          <cell r="F1996" t="str">
            <v>CW Operator</v>
          </cell>
          <cell r="G1996" t="str">
            <v>Skilled</v>
          </cell>
          <cell r="H1996">
            <v>45033</v>
          </cell>
          <cell r="I1996">
            <v>45082</v>
          </cell>
          <cell r="J1996">
            <v>0</v>
          </cell>
          <cell r="K1996" t="str">
            <v xml:space="preserve">Sandeep Kumar </v>
          </cell>
          <cell r="L1996">
            <v>25</v>
          </cell>
          <cell r="M1996">
            <v>35839</v>
          </cell>
          <cell r="N1996">
            <v>8780441182</v>
          </cell>
          <cell r="O1996" t="str">
            <v>-</v>
          </cell>
          <cell r="P1996" t="str">
            <v>Ramkumar Sing</v>
          </cell>
          <cell r="Q1996">
            <v>8298369061</v>
          </cell>
          <cell r="R1996" t="str">
            <v>Father</v>
          </cell>
          <cell r="S1996" t="str">
            <v>-</v>
          </cell>
          <cell r="T1996" t="str">
            <v>At-Hajarimata Sanand,Ta-Sanand,Dist-Ahmedabad,PinCode-382110</v>
          </cell>
          <cell r="U1996" t="str">
            <v>Karup,Rohtas,Bihar-802214</v>
          </cell>
          <cell r="V1996" t="str">
            <v>EOTPK9408B</v>
          </cell>
          <cell r="W1996">
            <v>552510422442</v>
          </cell>
          <cell r="X1996" t="str">
            <v>-</v>
          </cell>
          <cell r="Y1996" t="str">
            <v>ITI</v>
          </cell>
          <cell r="Z1996" t="str">
            <v>Fitter</v>
          </cell>
          <cell r="AA1996" t="str">
            <v>1 Year</v>
          </cell>
        </row>
        <row r="1997">
          <cell r="B1997" t="str">
            <v>R2304042</v>
          </cell>
          <cell r="C1997" t="str">
            <v>Production</v>
          </cell>
          <cell r="D1997" t="str">
            <v>Calender</v>
          </cell>
          <cell r="E1997">
            <v>0</v>
          </cell>
          <cell r="F1997" t="str">
            <v>CW Operator</v>
          </cell>
          <cell r="G1997" t="str">
            <v>Skilled</v>
          </cell>
          <cell r="H1997">
            <v>45033</v>
          </cell>
          <cell r="I1997">
            <v>0</v>
          </cell>
          <cell r="J1997">
            <v>0</v>
          </cell>
          <cell r="K1997" t="str">
            <v>Manoj Kumar Yadav</v>
          </cell>
          <cell r="L1997">
            <v>28</v>
          </cell>
          <cell r="M1997">
            <v>35616</v>
          </cell>
          <cell r="N1997">
            <v>7752077875</v>
          </cell>
          <cell r="O1997" t="str">
            <v>-</v>
          </cell>
          <cell r="P1997" t="str">
            <v>Jung BahadurYadav</v>
          </cell>
          <cell r="Q1997" t="str">
            <v>-</v>
          </cell>
          <cell r="R1997" t="str">
            <v>Father</v>
          </cell>
          <cell r="S1997" t="str">
            <v>-</v>
          </cell>
          <cell r="T1997" t="str">
            <v>At-Muktidham Sanand,Ta-Sanand,Dist-Ahmedabad,PinCode-382110</v>
          </cell>
          <cell r="U1997" t="str">
            <v>Mirjapur,Uttar Pradesh-231303</v>
          </cell>
          <cell r="V1997" t="str">
            <v>AMSPY1120B</v>
          </cell>
          <cell r="W1997">
            <v>342822849106</v>
          </cell>
          <cell r="X1997" t="str">
            <v>-</v>
          </cell>
          <cell r="Y1997" t="str">
            <v>ITI</v>
          </cell>
          <cell r="Z1997" t="str">
            <v>Electrician</v>
          </cell>
          <cell r="AA1997" t="str">
            <v>6 Year</v>
          </cell>
        </row>
        <row r="1998">
          <cell r="B1998" t="str">
            <v>R2304043</v>
          </cell>
          <cell r="C1998" t="str">
            <v>Production</v>
          </cell>
          <cell r="D1998" t="str">
            <v>Calender</v>
          </cell>
          <cell r="E1998">
            <v>0</v>
          </cell>
          <cell r="F1998" t="str">
            <v>CW Operator</v>
          </cell>
          <cell r="G1998" t="str">
            <v>Skilled</v>
          </cell>
          <cell r="H1998">
            <v>45033</v>
          </cell>
          <cell r="I1998">
            <v>45058</v>
          </cell>
          <cell r="J1998">
            <v>0</v>
          </cell>
          <cell r="K1998" t="str">
            <v xml:space="preserve">Dharmendra Kumar </v>
          </cell>
          <cell r="L1998">
            <v>27</v>
          </cell>
          <cell r="M1998">
            <v>34938</v>
          </cell>
          <cell r="N1998">
            <v>7383456442</v>
          </cell>
          <cell r="O1998" t="str">
            <v>-</v>
          </cell>
          <cell r="P1998" t="str">
            <v>Deena Nath</v>
          </cell>
          <cell r="Q1998" t="str">
            <v>-</v>
          </cell>
          <cell r="R1998" t="str">
            <v>Father</v>
          </cell>
          <cell r="S1998" t="str">
            <v>-</v>
          </cell>
          <cell r="T1998" t="str">
            <v>At-Muktidham Sanand,Ta-Sanand,Dist-Ahmedabad,PinCode-382110</v>
          </cell>
          <cell r="U1998" t="str">
            <v>99,Po Pipar Ganv,Pure Kharak, Khara,Sultanpur,UP-228121</v>
          </cell>
          <cell r="V1998" t="str">
            <v>JJUPK2263R</v>
          </cell>
          <cell r="W1998">
            <v>303540123643</v>
          </cell>
          <cell r="X1998" t="str">
            <v>-</v>
          </cell>
          <cell r="Y1998" t="str">
            <v>ITI</v>
          </cell>
          <cell r="Z1998" t="str">
            <v>Fitter</v>
          </cell>
          <cell r="AA1998" t="str">
            <v>1 Year</v>
          </cell>
        </row>
        <row r="1999">
          <cell r="B1999" t="str">
            <v>R2304044</v>
          </cell>
          <cell r="C1999" t="str">
            <v>Production</v>
          </cell>
          <cell r="D1999" t="str">
            <v>Calender</v>
          </cell>
          <cell r="E1999">
            <v>0</v>
          </cell>
          <cell r="F1999" t="str">
            <v>CW Operator</v>
          </cell>
          <cell r="G1999" t="str">
            <v>Skilled</v>
          </cell>
          <cell r="H1999">
            <v>45033</v>
          </cell>
          <cell r="I1999">
            <v>45040</v>
          </cell>
          <cell r="J1999">
            <v>0</v>
          </cell>
          <cell r="K1999" t="str">
            <v xml:space="preserve">Parmar Arvind Bhai </v>
          </cell>
          <cell r="L1999">
            <v>27</v>
          </cell>
          <cell r="M1999">
            <v>34890</v>
          </cell>
          <cell r="N1999">
            <v>8141239730</v>
          </cell>
          <cell r="O1999" t="str">
            <v>-</v>
          </cell>
          <cell r="P1999" t="str">
            <v>Parmar Jivanbhai</v>
          </cell>
          <cell r="Q1999">
            <v>7076306652</v>
          </cell>
          <cell r="R1999" t="str">
            <v>Father</v>
          </cell>
          <cell r="S1999" t="str">
            <v>-</v>
          </cell>
          <cell r="T1999" t="str">
            <v>At-Hajarimata Sanand,Ta-Sanand,Dist-Ahmedabad,PinCode-382110</v>
          </cell>
          <cell r="U1999" t="str">
            <v>Vadali,Mu Bapujina Muvada,Vadali,Kheda,Gujarat-387620</v>
          </cell>
          <cell r="V1999" t="str">
            <v>ELXPP21L</v>
          </cell>
          <cell r="W1999">
            <v>509676950389</v>
          </cell>
          <cell r="X1999" t="str">
            <v>-</v>
          </cell>
          <cell r="Y1999" t="str">
            <v>ITI</v>
          </cell>
          <cell r="Z1999" t="str">
            <v>Welder</v>
          </cell>
          <cell r="AA1999" t="str">
            <v>-</v>
          </cell>
        </row>
        <row r="2000">
          <cell r="B2000" t="str">
            <v>R2304045</v>
          </cell>
          <cell r="C2000" t="str">
            <v>Production</v>
          </cell>
          <cell r="D2000" t="str">
            <v>Curing</v>
          </cell>
          <cell r="E2000">
            <v>0</v>
          </cell>
          <cell r="F2000" t="str">
            <v>CW Operator</v>
          </cell>
          <cell r="G2000" t="str">
            <v>Skilled</v>
          </cell>
          <cell r="H2000">
            <v>45033</v>
          </cell>
          <cell r="I2000">
            <v>0</v>
          </cell>
          <cell r="J2000">
            <v>0</v>
          </cell>
          <cell r="K2000" t="str">
            <v>Gameti Rutvik</v>
          </cell>
          <cell r="L2000">
            <v>20</v>
          </cell>
          <cell r="M2000">
            <v>37124</v>
          </cell>
          <cell r="N2000">
            <v>8238355878</v>
          </cell>
          <cell r="O2000" t="str">
            <v>-</v>
          </cell>
          <cell r="P2000" t="str">
            <v>Siddharajbhai</v>
          </cell>
          <cell r="Q2000" t="str">
            <v>-</v>
          </cell>
          <cell r="R2000" t="str">
            <v>Father</v>
          </cell>
          <cell r="S2000" t="str">
            <v>-</v>
          </cell>
          <cell r="T2000" t="str">
            <v>At-Gadhiya Chokdi Sanand,Ta-Sanand,Dist-Ahmedabad,PinCode-382110</v>
          </cell>
          <cell r="U2000" t="str">
            <v>Menat Faliyu, Chunakhan,Vansli,Arvalli,Gujarat-383245</v>
          </cell>
          <cell r="V2000" t="str">
            <v>-</v>
          </cell>
          <cell r="W2000">
            <v>951313366254</v>
          </cell>
          <cell r="X2000" t="str">
            <v>-</v>
          </cell>
          <cell r="Y2000" t="str">
            <v>ITI</v>
          </cell>
          <cell r="Z2000" t="str">
            <v>Fitter</v>
          </cell>
          <cell r="AA2000" t="str">
            <v>-</v>
          </cell>
        </row>
        <row r="2001">
          <cell r="B2001" t="str">
            <v>R2304046</v>
          </cell>
          <cell r="C2001" t="str">
            <v>Production</v>
          </cell>
          <cell r="D2001" t="str">
            <v>Calender</v>
          </cell>
          <cell r="E2001">
            <v>0</v>
          </cell>
          <cell r="F2001" t="str">
            <v>CW Operator</v>
          </cell>
          <cell r="G2001" t="str">
            <v>Skilled</v>
          </cell>
          <cell r="H2001">
            <v>45033</v>
          </cell>
          <cell r="I2001">
            <v>45072</v>
          </cell>
          <cell r="J2001">
            <v>0</v>
          </cell>
          <cell r="K2001" t="str">
            <v xml:space="preserve">Sahil Sekhar </v>
          </cell>
          <cell r="L2001">
            <v>22</v>
          </cell>
          <cell r="M2001">
            <v>37011</v>
          </cell>
          <cell r="N2001">
            <v>8303882462</v>
          </cell>
          <cell r="O2001" t="str">
            <v>-</v>
          </cell>
          <cell r="P2001" t="str">
            <v>Lajjaram</v>
          </cell>
          <cell r="Q2001" t="str">
            <v>-</v>
          </cell>
          <cell r="R2001" t="str">
            <v>Father</v>
          </cell>
          <cell r="S2001" t="str">
            <v>-</v>
          </cell>
          <cell r="T2001" t="str">
            <v>At-Gadhiya Chokdi Sanand,Ta-Sanand,Dist-Ahmedabad,PinCode-382110</v>
          </cell>
          <cell r="U2001" t="str">
            <v>Mankapur,Mangalpur,Kanpur,Dehat,UP-209310</v>
          </cell>
          <cell r="V2001" t="str">
            <v>MIWPS9671M</v>
          </cell>
          <cell r="W2001">
            <v>711883433345</v>
          </cell>
          <cell r="X2001" t="str">
            <v>-</v>
          </cell>
          <cell r="Y2001" t="str">
            <v>ITI</v>
          </cell>
          <cell r="Z2001" t="str">
            <v>Fitter</v>
          </cell>
          <cell r="AA2001" t="str">
            <v>-</v>
          </cell>
        </row>
        <row r="2002">
          <cell r="B2002" t="str">
            <v>R2304047</v>
          </cell>
          <cell r="C2002" t="str">
            <v>Production</v>
          </cell>
          <cell r="D2002" t="str">
            <v>Tire Building</v>
          </cell>
          <cell r="E2002">
            <v>0</v>
          </cell>
          <cell r="F2002" t="str">
            <v>CW Operator</v>
          </cell>
          <cell r="G2002" t="str">
            <v>Skilled</v>
          </cell>
          <cell r="H2002">
            <v>45040</v>
          </cell>
          <cell r="I2002">
            <v>45089</v>
          </cell>
          <cell r="J2002">
            <v>0</v>
          </cell>
          <cell r="K2002" t="str">
            <v>Manishkumar</v>
          </cell>
          <cell r="L2002">
            <v>28</v>
          </cell>
          <cell r="M2002">
            <v>34805</v>
          </cell>
          <cell r="N2002">
            <v>9122999133</v>
          </cell>
          <cell r="O2002" t="str">
            <v>-</v>
          </cell>
          <cell r="P2002" t="str">
            <v>Mundrika Rajak</v>
          </cell>
          <cell r="Q2002">
            <v>9546506874</v>
          </cell>
          <cell r="R2002" t="str">
            <v>Father</v>
          </cell>
          <cell r="S2002" t="str">
            <v>-</v>
          </cell>
          <cell r="T2002" t="str">
            <v>At-Hajarimata Sanand,Ta-Sanand,Dist-Ahmedabad,PinCode-382110</v>
          </cell>
          <cell r="U2002" t="str">
            <v>Naudiha Po Naudiha,gaya,Bihar-824233</v>
          </cell>
          <cell r="V2002" t="str">
            <v>EPXPK8914M</v>
          </cell>
          <cell r="W2002">
            <v>70096123532</v>
          </cell>
          <cell r="X2002" t="str">
            <v>-</v>
          </cell>
          <cell r="Y2002" t="str">
            <v>Diploma</v>
          </cell>
          <cell r="Z2002" t="str">
            <v>Electrician</v>
          </cell>
          <cell r="AA2002" t="str">
            <v>-</v>
          </cell>
        </row>
        <row r="2003">
          <cell r="B2003" t="str">
            <v>R2304048</v>
          </cell>
          <cell r="C2003" t="str">
            <v>Production</v>
          </cell>
          <cell r="D2003" t="str">
            <v>Mixing</v>
          </cell>
          <cell r="E2003">
            <v>0</v>
          </cell>
          <cell r="F2003" t="str">
            <v>CW Operator</v>
          </cell>
          <cell r="G2003" t="str">
            <v>Skilled</v>
          </cell>
          <cell r="H2003">
            <v>45040</v>
          </cell>
          <cell r="I2003">
            <v>45060</v>
          </cell>
          <cell r="J2003">
            <v>0</v>
          </cell>
          <cell r="K2003" t="str">
            <v>Avishek Bala</v>
          </cell>
          <cell r="L2003">
            <v>24</v>
          </cell>
          <cell r="M2003">
            <v>35998</v>
          </cell>
          <cell r="N2003">
            <v>9064572434</v>
          </cell>
          <cell r="O2003" t="str">
            <v>-</v>
          </cell>
          <cell r="P2003" t="str">
            <v>Srikanta Bala</v>
          </cell>
          <cell r="Q2003">
            <v>8389997214</v>
          </cell>
          <cell r="R2003" t="str">
            <v>Father</v>
          </cell>
          <cell r="S2003" t="str">
            <v>-</v>
          </cell>
          <cell r="T2003" t="str">
            <v>At-Muktidham Sanand,Ta-Sanand,Dist-Ahmedabad,PinCode-382110</v>
          </cell>
          <cell r="U2003" t="str">
            <v>Amgachhia,Po-Mangalamaro,Purba,Medinipur,west Bangal</v>
          </cell>
          <cell r="V2003" t="str">
            <v>DZLPB7556K</v>
          </cell>
          <cell r="W2003">
            <v>295550933821</v>
          </cell>
          <cell r="X2003" t="str">
            <v>-</v>
          </cell>
          <cell r="Y2003" t="str">
            <v>ITI</v>
          </cell>
          <cell r="Z2003" t="str">
            <v>Surveyor</v>
          </cell>
          <cell r="AA2003" t="str">
            <v>-</v>
          </cell>
        </row>
        <row r="2004">
          <cell r="B2004" t="str">
            <v>R2304049</v>
          </cell>
          <cell r="C2004" t="str">
            <v>Production</v>
          </cell>
          <cell r="D2004" t="str">
            <v>Extrusion</v>
          </cell>
          <cell r="E2004">
            <v>0</v>
          </cell>
          <cell r="F2004" t="str">
            <v>CW Operator</v>
          </cell>
          <cell r="G2004" t="str">
            <v>Skilled</v>
          </cell>
          <cell r="H2004">
            <v>45040</v>
          </cell>
          <cell r="I2004">
            <v>0</v>
          </cell>
          <cell r="J2004">
            <v>0</v>
          </cell>
          <cell r="K2004" t="str">
            <v>Souvik Debnath</v>
          </cell>
          <cell r="L2004">
            <v>21</v>
          </cell>
          <cell r="M2004">
            <v>37383</v>
          </cell>
          <cell r="N2004">
            <v>6296103294</v>
          </cell>
          <cell r="O2004" t="str">
            <v>-</v>
          </cell>
          <cell r="P2004" t="str">
            <v>Ganesh Debnath</v>
          </cell>
          <cell r="Q2004">
            <v>6296516776</v>
          </cell>
          <cell r="R2004" t="str">
            <v>Father</v>
          </cell>
          <cell r="S2004" t="str">
            <v>-</v>
          </cell>
          <cell r="T2004" t="str">
            <v>At-Hajarimata Sanand,Ta-Sanand,Dist-Ahmedabad,PinCode-382110</v>
          </cell>
          <cell r="U2004" t="str">
            <v>Makhaltor,Barddhaman,Kalikpur,West bengal-713302</v>
          </cell>
          <cell r="V2004" t="str">
            <v>HSAPD7450N</v>
          </cell>
          <cell r="W2004">
            <v>864768858886</v>
          </cell>
          <cell r="X2004" t="str">
            <v>-</v>
          </cell>
          <cell r="Y2004" t="str">
            <v>ITI</v>
          </cell>
          <cell r="Z2004" t="str">
            <v xml:space="preserve">Mechanic  </v>
          </cell>
          <cell r="AA2004" t="str">
            <v>-</v>
          </cell>
        </row>
        <row r="2005">
          <cell r="B2005" t="str">
            <v>R2304050</v>
          </cell>
          <cell r="C2005" t="str">
            <v>Production</v>
          </cell>
          <cell r="D2005" t="str">
            <v>Extrusion</v>
          </cell>
          <cell r="E2005">
            <v>0</v>
          </cell>
          <cell r="F2005" t="str">
            <v>CW Operator</v>
          </cell>
          <cell r="G2005" t="str">
            <v>Skilled</v>
          </cell>
          <cell r="H2005">
            <v>45040</v>
          </cell>
          <cell r="I2005">
            <v>45063</v>
          </cell>
          <cell r="J2005">
            <v>0</v>
          </cell>
          <cell r="K2005" t="str">
            <v>Rathod Maldishkumar</v>
          </cell>
          <cell r="L2005">
            <v>21</v>
          </cell>
          <cell r="M2005">
            <v>37601</v>
          </cell>
          <cell r="N2005">
            <v>8238161211</v>
          </cell>
          <cell r="O2005" t="str">
            <v>-</v>
          </cell>
          <cell r="P2005" t="str">
            <v>Rathod mukeshbhai</v>
          </cell>
          <cell r="Q2005">
            <v>9023071641</v>
          </cell>
          <cell r="R2005" t="str">
            <v>Father</v>
          </cell>
          <cell r="S2005" t="str">
            <v>-</v>
          </cell>
          <cell r="T2005" t="str">
            <v>At-Hajarimata Sanand,Ta-Sanand,Dist-Ahmedabad,PinCode-382110</v>
          </cell>
          <cell r="U2005" t="str">
            <v>Chamar Vas,Village Jalodar,Sabarkantha,Modasa-383315</v>
          </cell>
          <cell r="V2005" t="str">
            <v>FCBPR6845C</v>
          </cell>
          <cell r="W2005">
            <v>904195933925</v>
          </cell>
          <cell r="X2005" t="str">
            <v>-</v>
          </cell>
          <cell r="Y2005" t="str">
            <v>ITI</v>
          </cell>
          <cell r="Z2005" t="str">
            <v>Electrician</v>
          </cell>
          <cell r="AA2005" t="str">
            <v>1 Year</v>
          </cell>
        </row>
        <row r="2006">
          <cell r="B2006" t="str">
            <v>R2304051</v>
          </cell>
          <cell r="C2006" t="str">
            <v>Production</v>
          </cell>
          <cell r="D2006" t="str">
            <v>Mixing</v>
          </cell>
          <cell r="E2006">
            <v>0</v>
          </cell>
          <cell r="F2006" t="str">
            <v>CW Operator</v>
          </cell>
          <cell r="G2006" t="str">
            <v>Skilled</v>
          </cell>
          <cell r="H2006">
            <v>45040</v>
          </cell>
          <cell r="I2006">
            <v>45070</v>
          </cell>
          <cell r="J2006">
            <v>0</v>
          </cell>
          <cell r="K2006" t="str">
            <v>Raval Nilkumar</v>
          </cell>
          <cell r="L2006">
            <v>21</v>
          </cell>
          <cell r="M2006">
            <v>37293</v>
          </cell>
          <cell r="N2006">
            <v>7069500125</v>
          </cell>
          <cell r="O2006" t="str">
            <v>-</v>
          </cell>
          <cell r="P2006" t="str">
            <v>Rajeshbhai</v>
          </cell>
          <cell r="Q2006">
            <v>6354674957</v>
          </cell>
          <cell r="R2006" t="str">
            <v>Father</v>
          </cell>
          <cell r="S2006" t="str">
            <v>-</v>
          </cell>
          <cell r="T2006" t="str">
            <v>At-Hajarimata Sanand,Ta-Sanand,Dist-Ahmedabad,PinCode-382110</v>
          </cell>
          <cell r="U2006" t="str">
            <v>Dhantudhanpura,Mahesana-382870</v>
          </cell>
          <cell r="V2006" t="str">
            <v>EUZPR4359Q</v>
          </cell>
          <cell r="W2006">
            <v>987951619148</v>
          </cell>
          <cell r="X2006" t="str">
            <v>-</v>
          </cell>
          <cell r="Y2006" t="str">
            <v>ITI</v>
          </cell>
          <cell r="Z2006" t="str">
            <v>Electrician</v>
          </cell>
          <cell r="AA2006" t="str">
            <v>1 Year</v>
          </cell>
        </row>
        <row r="2007">
          <cell r="B2007" t="str">
            <v>R2304052</v>
          </cell>
          <cell r="C2007" t="str">
            <v>Engineering</v>
          </cell>
          <cell r="D2007" t="str">
            <v>Maintenance</v>
          </cell>
          <cell r="E2007">
            <v>0</v>
          </cell>
          <cell r="F2007" t="str">
            <v>CW Operator</v>
          </cell>
          <cell r="G2007" t="str">
            <v>Skilled</v>
          </cell>
          <cell r="H2007">
            <v>45040</v>
          </cell>
          <cell r="I2007">
            <v>0</v>
          </cell>
          <cell r="J2007">
            <v>0</v>
          </cell>
          <cell r="K2007" t="str">
            <v>Birendra kumar</v>
          </cell>
          <cell r="L2007">
            <v>29</v>
          </cell>
          <cell r="M2007">
            <v>34308</v>
          </cell>
          <cell r="N2007">
            <v>9934980702</v>
          </cell>
          <cell r="O2007" t="str">
            <v>-</v>
          </cell>
          <cell r="P2007" t="str">
            <v>Rama Chuadhary</v>
          </cell>
          <cell r="Q2007">
            <v>912309370</v>
          </cell>
          <cell r="R2007" t="str">
            <v>Father</v>
          </cell>
          <cell r="S2007" t="str">
            <v>-</v>
          </cell>
          <cell r="T2007" t="str">
            <v>At-Muktidham Sanand,Ta-Sanand,Dist-Ahmedabad,PinCode-382110</v>
          </cell>
          <cell r="U2007" t="str">
            <v>Siswam,gayaspur,Siwan,Bihar-841210</v>
          </cell>
          <cell r="V2007" t="str">
            <v>-</v>
          </cell>
          <cell r="W2007">
            <v>727781163566</v>
          </cell>
          <cell r="X2007" t="str">
            <v>-</v>
          </cell>
          <cell r="Y2007" t="str">
            <v>ITI</v>
          </cell>
          <cell r="Z2007" t="str">
            <v>Fitter</v>
          </cell>
          <cell r="AA2007" t="str">
            <v>-</v>
          </cell>
        </row>
        <row r="2008">
          <cell r="B2008" t="str">
            <v>R2304053</v>
          </cell>
          <cell r="C2008" t="str">
            <v>Engineering</v>
          </cell>
          <cell r="D2008" t="str">
            <v>Maintenance</v>
          </cell>
          <cell r="E2008">
            <v>0</v>
          </cell>
          <cell r="F2008" t="str">
            <v>CW Operator</v>
          </cell>
          <cell r="G2008" t="str">
            <v>Skilled</v>
          </cell>
          <cell r="H2008">
            <v>45040</v>
          </cell>
          <cell r="I2008">
            <v>0</v>
          </cell>
          <cell r="J2008">
            <v>0</v>
          </cell>
          <cell r="K2008" t="str">
            <v>Ajaykumar Goswami</v>
          </cell>
          <cell r="L2008">
            <v>25</v>
          </cell>
          <cell r="M2008">
            <v>35847</v>
          </cell>
          <cell r="N2008">
            <v>9102166231</v>
          </cell>
          <cell r="O2008" t="str">
            <v>-</v>
          </cell>
          <cell r="P2008" t="str">
            <v>Krishna Goswami</v>
          </cell>
          <cell r="Q2008">
            <v>0</v>
          </cell>
          <cell r="R2008" t="str">
            <v>Father</v>
          </cell>
          <cell r="S2008" t="str">
            <v>-</v>
          </cell>
          <cell r="T2008" t="str">
            <v>At-Gadhiya Chokdi Sanand,Ta-Sanand,Dist-Ahmedabad,PinCode-382110</v>
          </cell>
          <cell r="U2008" t="str">
            <v>Gram-Bansjori,Godda,Jharkhand-814156</v>
          </cell>
          <cell r="V2008" t="str">
            <v>-</v>
          </cell>
          <cell r="W2008">
            <v>321597126193</v>
          </cell>
          <cell r="X2008" t="str">
            <v>-</v>
          </cell>
          <cell r="Y2008" t="str">
            <v>ITI</v>
          </cell>
          <cell r="Z2008" t="str">
            <v>Fitter</v>
          </cell>
          <cell r="AA2008" t="str">
            <v>-</v>
          </cell>
        </row>
        <row r="2009">
          <cell r="B2009" t="str">
            <v>R2305054</v>
          </cell>
          <cell r="C2009" t="str">
            <v>Production</v>
          </cell>
          <cell r="D2009" t="str">
            <v>Tire Building</v>
          </cell>
          <cell r="E2009">
            <v>0</v>
          </cell>
          <cell r="F2009" t="str">
            <v>CW Operator</v>
          </cell>
          <cell r="G2009" t="str">
            <v>Skilled</v>
          </cell>
          <cell r="H2009">
            <v>45047</v>
          </cell>
          <cell r="I2009">
            <v>45124</v>
          </cell>
          <cell r="J2009">
            <v>0</v>
          </cell>
          <cell r="K2009" t="str">
            <v>Vikas Kumar</v>
          </cell>
          <cell r="L2009">
            <v>21</v>
          </cell>
          <cell r="M2009">
            <v>37595</v>
          </cell>
          <cell r="N2009">
            <v>7277619883</v>
          </cell>
          <cell r="O2009" t="str">
            <v>-</v>
          </cell>
          <cell r="P2009" t="str">
            <v>Vidhya Prasad</v>
          </cell>
          <cell r="Q2009">
            <v>6205768658</v>
          </cell>
          <cell r="R2009" t="str">
            <v>Father</v>
          </cell>
          <cell r="S2009" t="str">
            <v>-</v>
          </cell>
          <cell r="T2009" t="str">
            <v>At-Muktidham Sanand,Ta-Sanand,Dist-Ahmedabad,PinCode-382110</v>
          </cell>
          <cell r="U2009" t="str">
            <v>Karahi Baniyapur Saran Bihar 841220</v>
          </cell>
          <cell r="V2009" t="str">
            <v>LUMPK6508G</v>
          </cell>
          <cell r="W2009">
            <v>811523862552</v>
          </cell>
          <cell r="X2009" t="str">
            <v>-</v>
          </cell>
          <cell r="Y2009" t="str">
            <v>ITI</v>
          </cell>
          <cell r="Z2009" t="str">
            <v>Electrician</v>
          </cell>
          <cell r="AA2009" t="str">
            <v>-</v>
          </cell>
        </row>
        <row r="2010">
          <cell r="B2010" t="str">
            <v>R2305055</v>
          </cell>
          <cell r="C2010" t="str">
            <v>Production</v>
          </cell>
          <cell r="D2010" t="str">
            <v>Tire Building</v>
          </cell>
          <cell r="E2010">
            <v>0</v>
          </cell>
          <cell r="F2010" t="str">
            <v>CW Operator</v>
          </cell>
          <cell r="G2010" t="str">
            <v>Skilled</v>
          </cell>
          <cell r="H2010">
            <v>45047</v>
          </cell>
          <cell r="I2010">
            <v>45124</v>
          </cell>
          <cell r="J2010">
            <v>0</v>
          </cell>
          <cell r="K2010" t="str">
            <v>Amit Parmar</v>
          </cell>
          <cell r="L2010">
            <v>22</v>
          </cell>
          <cell r="M2010" t="str">
            <v>15-07-2001</v>
          </cell>
          <cell r="N2010">
            <v>8849019636</v>
          </cell>
          <cell r="O2010" t="str">
            <v>-</v>
          </cell>
          <cell r="P2010" t="str">
            <v>Parmar Chandrakant</v>
          </cell>
          <cell r="Q2010">
            <v>0</v>
          </cell>
          <cell r="R2010" t="str">
            <v>Father</v>
          </cell>
          <cell r="S2010" t="str">
            <v>-</v>
          </cell>
          <cell r="T2010" t="str">
            <v>At- E-271317 JayAmbe Chowk Gota Housing Ahmedabad</v>
          </cell>
          <cell r="U2010" t="str">
            <v>E-271317 JayAmbe Chowk Gota Housing</v>
          </cell>
          <cell r="V2010" t="str">
            <v>-</v>
          </cell>
          <cell r="W2010">
            <v>966006917171</v>
          </cell>
          <cell r="X2010" t="str">
            <v>-</v>
          </cell>
          <cell r="Y2010" t="str">
            <v>ITI</v>
          </cell>
          <cell r="Z2010" t="str">
            <v>Electrician</v>
          </cell>
          <cell r="AA2010" t="str">
            <v>-</v>
          </cell>
        </row>
        <row r="2011">
          <cell r="B2011" t="str">
            <v>R2305056</v>
          </cell>
          <cell r="C2011" t="str">
            <v>Production</v>
          </cell>
          <cell r="D2011" t="str">
            <v>Curing</v>
          </cell>
          <cell r="E2011">
            <v>0</v>
          </cell>
          <cell r="F2011" t="str">
            <v>CW Operator</v>
          </cell>
          <cell r="G2011" t="str">
            <v>Skilled</v>
          </cell>
          <cell r="H2011">
            <v>45047</v>
          </cell>
          <cell r="I2011">
            <v>45060</v>
          </cell>
          <cell r="J2011">
            <v>0</v>
          </cell>
          <cell r="K2011" t="str">
            <v>Vidyapati pandit</v>
          </cell>
          <cell r="L2011">
            <v>24</v>
          </cell>
          <cell r="M2011">
            <v>36080</v>
          </cell>
          <cell r="N2011" t="str">
            <v>91283 85655</v>
          </cell>
          <cell r="O2011" t="str">
            <v>-</v>
          </cell>
          <cell r="P2011" t="str">
            <v>Shiv Govind Pandit</v>
          </cell>
          <cell r="Q2011">
            <v>0</v>
          </cell>
          <cell r="R2011" t="str">
            <v>Father</v>
          </cell>
          <cell r="S2011" t="str">
            <v>-</v>
          </cell>
          <cell r="T2011" t="str">
            <v>At-Hajarimata Sanand,Ta-Sanand,Dist-Ahmedabad,PinCode-382110</v>
          </cell>
          <cell r="U2011" t="str">
            <v>Bazidpur.Saran Bihar-341316</v>
          </cell>
          <cell r="V2011" t="str">
            <v>DUAPP1892N</v>
          </cell>
          <cell r="W2011">
            <v>578520443888</v>
          </cell>
          <cell r="X2011" t="str">
            <v>-</v>
          </cell>
          <cell r="Y2011" t="str">
            <v>ITI</v>
          </cell>
          <cell r="Z2011" t="str">
            <v>Fitter</v>
          </cell>
          <cell r="AA2011" t="str">
            <v>-</v>
          </cell>
        </row>
        <row r="2012">
          <cell r="B2012" t="str">
            <v>R2305057</v>
          </cell>
          <cell r="C2012" t="str">
            <v>Production</v>
          </cell>
          <cell r="D2012" t="str">
            <v>Curing</v>
          </cell>
          <cell r="E2012">
            <v>0</v>
          </cell>
          <cell r="F2012" t="str">
            <v>CW Operator</v>
          </cell>
          <cell r="G2012" t="str">
            <v>Skilled</v>
          </cell>
          <cell r="H2012">
            <v>45047</v>
          </cell>
          <cell r="I2012">
            <v>45071</v>
          </cell>
          <cell r="J2012">
            <v>0</v>
          </cell>
          <cell r="K2012" t="str">
            <v>Om Nath Sharma</v>
          </cell>
          <cell r="L2012">
            <v>27</v>
          </cell>
          <cell r="M2012">
            <v>34826</v>
          </cell>
          <cell r="N2012" t="str">
            <v xml:space="preserve"> 82992 15657</v>
          </cell>
          <cell r="O2012" t="str">
            <v>-</v>
          </cell>
          <cell r="P2012" t="str">
            <v xml:space="preserve">Satyendra Kumar Sharma </v>
          </cell>
          <cell r="Q2012">
            <v>0</v>
          </cell>
          <cell r="R2012" t="str">
            <v>Father</v>
          </cell>
          <cell r="S2012" t="str">
            <v>-</v>
          </cell>
          <cell r="T2012" t="str">
            <v>At-Hajarimata Sanand,Ta-Sanand,Dist-Ahmedabad,PinCode-382110</v>
          </cell>
          <cell r="U2012" t="str">
            <v>Pirauna.Saran Bihar-841301</v>
          </cell>
          <cell r="V2012" t="str">
            <v>FGPOS2830B</v>
          </cell>
          <cell r="W2012">
            <v>753084246512</v>
          </cell>
          <cell r="X2012" t="str">
            <v>-</v>
          </cell>
          <cell r="Y2012" t="str">
            <v>ITI</v>
          </cell>
          <cell r="Z2012" t="str">
            <v>Electrician</v>
          </cell>
          <cell r="AA2012" t="str">
            <v>-</v>
          </cell>
        </row>
        <row r="2013">
          <cell r="B2013" t="str">
            <v>R2305058</v>
          </cell>
          <cell r="C2013" t="str">
            <v>Production</v>
          </cell>
          <cell r="D2013" t="str">
            <v>Curing</v>
          </cell>
          <cell r="E2013">
            <v>0</v>
          </cell>
          <cell r="F2013" t="str">
            <v>CW Operator</v>
          </cell>
          <cell r="G2013" t="str">
            <v>Skilled</v>
          </cell>
          <cell r="H2013">
            <v>45047</v>
          </cell>
          <cell r="I2013">
            <v>45124</v>
          </cell>
          <cell r="J2013">
            <v>0</v>
          </cell>
          <cell r="K2013" t="str">
            <v>Kishan Kumar Ravi</v>
          </cell>
          <cell r="L2013">
            <v>25</v>
          </cell>
          <cell r="M2013" t="str">
            <v>20-08-1997</v>
          </cell>
          <cell r="N2013" t="str">
            <v>78000 29602</v>
          </cell>
          <cell r="O2013" t="str">
            <v>-</v>
          </cell>
          <cell r="P2013" t="str">
            <v>Rajeshkumar</v>
          </cell>
          <cell r="Q2013">
            <v>0</v>
          </cell>
          <cell r="R2013" t="str">
            <v>Father</v>
          </cell>
          <cell r="S2013" t="str">
            <v>-</v>
          </cell>
          <cell r="T2013" t="str">
            <v>At-Hajarimata Sanand,Ta-Sanand,Dist-Ahmedabad,PinCode-382110</v>
          </cell>
          <cell r="U2013" t="str">
            <v>Rauvna Khurda  Post Bela  Cholapur Varasni UP 221101</v>
          </cell>
          <cell r="V2013" t="str">
            <v>CUNPR0531G</v>
          </cell>
          <cell r="W2013">
            <v>433495983917</v>
          </cell>
          <cell r="X2013" t="str">
            <v>-</v>
          </cell>
          <cell r="Y2013" t="str">
            <v>ITI</v>
          </cell>
          <cell r="Z2013" t="str">
            <v>Fitter</v>
          </cell>
          <cell r="AA2013" t="str">
            <v>-</v>
          </cell>
        </row>
        <row r="2014">
          <cell r="B2014" t="str">
            <v>R2305059</v>
          </cell>
          <cell r="C2014" t="str">
            <v>QA</v>
          </cell>
          <cell r="D2014" t="str">
            <v>Quality Control</v>
          </cell>
          <cell r="E2014" t="str">
            <v>Final Inspection</v>
          </cell>
          <cell r="F2014" t="str">
            <v>CW Operator</v>
          </cell>
          <cell r="G2014" t="str">
            <v>Skilled</v>
          </cell>
          <cell r="H2014">
            <v>45054</v>
          </cell>
          <cell r="I2014">
            <v>45059</v>
          </cell>
          <cell r="J2014">
            <v>0</v>
          </cell>
          <cell r="K2014" t="str">
            <v>Thakor Pankajbhai Amratbhai</v>
          </cell>
          <cell r="L2014">
            <v>19</v>
          </cell>
          <cell r="M2014">
            <v>38117</v>
          </cell>
          <cell r="N2014">
            <v>9023429755</v>
          </cell>
          <cell r="O2014" t="str">
            <v>-</v>
          </cell>
          <cell r="P2014" t="str">
            <v>Amratbhai</v>
          </cell>
          <cell r="Q2014" t="str">
            <v>-</v>
          </cell>
          <cell r="R2014" t="str">
            <v>Father</v>
          </cell>
          <cell r="S2014" t="str">
            <v>-</v>
          </cell>
          <cell r="T2014" t="str">
            <v>Thakor Vas,Virochananagar, Ahmedabad,Gujarat-382170</v>
          </cell>
          <cell r="U2014" t="str">
            <v>Thakor Vas,Virochananagar, Ahmedabad,Gujarat-382170</v>
          </cell>
          <cell r="V2014" t="str">
            <v>CIWPT7374J</v>
          </cell>
          <cell r="W2014">
            <v>852008963953</v>
          </cell>
          <cell r="X2014" t="str">
            <v>-</v>
          </cell>
          <cell r="Y2014" t="str">
            <v>ITI</v>
          </cell>
          <cell r="Z2014" t="str">
            <v>Welder</v>
          </cell>
          <cell r="AA2014" t="str">
            <v>-</v>
          </cell>
        </row>
        <row r="2015">
          <cell r="B2015" t="str">
            <v>R2305060</v>
          </cell>
          <cell r="C2015" t="str">
            <v>QA</v>
          </cell>
          <cell r="D2015" t="str">
            <v>Quality Control</v>
          </cell>
          <cell r="E2015" t="str">
            <v>Final Inspection</v>
          </cell>
          <cell r="F2015" t="str">
            <v>CW Operator</v>
          </cell>
          <cell r="G2015" t="str">
            <v>Skilled</v>
          </cell>
          <cell r="H2015">
            <v>45054</v>
          </cell>
          <cell r="I2015">
            <v>45059</v>
          </cell>
          <cell r="J2015">
            <v>0</v>
          </cell>
          <cell r="K2015" t="str">
            <v>Thakor Sureshbhai Narsibhai</v>
          </cell>
          <cell r="L2015">
            <v>22</v>
          </cell>
          <cell r="M2015">
            <v>37096</v>
          </cell>
          <cell r="N2015">
            <v>9081338519</v>
          </cell>
          <cell r="O2015" t="str">
            <v>-</v>
          </cell>
          <cell r="P2015" t="str">
            <v>Narsinhbhai</v>
          </cell>
          <cell r="Q2015" t="str">
            <v>-</v>
          </cell>
          <cell r="R2015" t="str">
            <v>Father</v>
          </cell>
          <cell r="S2015" t="str">
            <v>-</v>
          </cell>
          <cell r="T2015" t="str">
            <v>Thakor Vas,Virochananagar, Ahmedabad,Gujarat-382170</v>
          </cell>
          <cell r="U2015" t="str">
            <v>Thakor Vas,Virochananagar, Ahmedabad,Gujarat-382170</v>
          </cell>
          <cell r="V2015" t="str">
            <v>-</v>
          </cell>
          <cell r="W2015">
            <v>426222770263</v>
          </cell>
          <cell r="X2015" t="str">
            <v>-</v>
          </cell>
          <cell r="Y2015" t="str">
            <v>ITI</v>
          </cell>
          <cell r="Z2015" t="str">
            <v>Welder</v>
          </cell>
          <cell r="AA2015" t="str">
            <v>-</v>
          </cell>
        </row>
        <row r="2016">
          <cell r="B2016" t="str">
            <v>R2305061</v>
          </cell>
          <cell r="C2016" t="str">
            <v>Planning</v>
          </cell>
          <cell r="D2016" t="str">
            <v>Product Management</v>
          </cell>
          <cell r="E2016" t="str">
            <v>Final Inspection</v>
          </cell>
          <cell r="F2016" t="str">
            <v>CW Operator</v>
          </cell>
          <cell r="G2016" t="str">
            <v>Skilled</v>
          </cell>
          <cell r="H2016">
            <v>45054</v>
          </cell>
          <cell r="I2016">
            <v>0</v>
          </cell>
          <cell r="J2016">
            <v>0</v>
          </cell>
          <cell r="K2016" t="str">
            <v>Tarar Vipul Kumar Ramabhai</v>
          </cell>
          <cell r="L2016">
            <v>26</v>
          </cell>
          <cell r="M2016">
            <v>35473</v>
          </cell>
          <cell r="N2016">
            <v>7069772979</v>
          </cell>
          <cell r="O2016" t="str">
            <v>-</v>
          </cell>
          <cell r="P2016" t="str">
            <v>Ramabhai</v>
          </cell>
          <cell r="Q2016" t="str">
            <v>-</v>
          </cell>
          <cell r="R2016" t="str">
            <v>Father</v>
          </cell>
          <cell r="S2016" t="str">
            <v>-</v>
          </cell>
          <cell r="T2016" t="str">
            <v>At-Police Station Sanand,Ta-Sanand,Dist-Ahmedabad,PinCode-382110</v>
          </cell>
          <cell r="U2016" t="str">
            <v>At-Lalpur,Post-Vandiyol,Ta-Bhiloda,Dist,Arvalli-383250</v>
          </cell>
          <cell r="V2016" t="str">
            <v>BWTPT0717R</v>
          </cell>
          <cell r="W2016">
            <v>706256483961</v>
          </cell>
          <cell r="X2016" t="str">
            <v>-</v>
          </cell>
          <cell r="Y2016" t="str">
            <v>ITI</v>
          </cell>
          <cell r="Z2016" t="str">
            <v>Fitter</v>
          </cell>
          <cell r="AA2016" t="str">
            <v>-</v>
          </cell>
        </row>
        <row r="2017">
          <cell r="B2017" t="str">
            <v>R2305062</v>
          </cell>
          <cell r="C2017" t="str">
            <v>QA</v>
          </cell>
          <cell r="D2017" t="str">
            <v>Quality Control</v>
          </cell>
          <cell r="E2017" t="str">
            <v>Final Inspection</v>
          </cell>
          <cell r="F2017" t="str">
            <v>CW Operator</v>
          </cell>
          <cell r="G2017" t="str">
            <v>Skilled</v>
          </cell>
          <cell r="H2017">
            <v>45054</v>
          </cell>
          <cell r="I2017">
            <v>45059</v>
          </cell>
          <cell r="J2017">
            <v>0</v>
          </cell>
          <cell r="K2017" t="str">
            <v>Shukla Yash</v>
          </cell>
          <cell r="L2017">
            <v>30</v>
          </cell>
          <cell r="M2017">
            <v>34234</v>
          </cell>
          <cell r="N2017">
            <v>9537948039</v>
          </cell>
          <cell r="O2017" t="str">
            <v>-</v>
          </cell>
          <cell r="P2017" t="str">
            <v>NalinkantBhai</v>
          </cell>
          <cell r="Q2017">
            <v>8735902890</v>
          </cell>
          <cell r="R2017" t="str">
            <v>Father</v>
          </cell>
          <cell r="S2017" t="str">
            <v>-</v>
          </cell>
          <cell r="T2017" t="str">
            <v>C-100 Kalpatru Park Tenament Zundal-Ahmedabad,382421</v>
          </cell>
          <cell r="U2017" t="str">
            <v>C-100 Kalpatru Park Tenament Zundal-Ahmedabad,382421</v>
          </cell>
          <cell r="V2017" t="str">
            <v>-</v>
          </cell>
          <cell r="W2017">
            <v>414654096297</v>
          </cell>
          <cell r="X2017" t="str">
            <v>-</v>
          </cell>
          <cell r="Y2017" t="str">
            <v>ITI</v>
          </cell>
          <cell r="Z2017" t="str">
            <v>Tool&amp;Die Maker</v>
          </cell>
          <cell r="AA2017" t="str">
            <v>-</v>
          </cell>
        </row>
        <row r="2018">
          <cell r="B2018" t="str">
            <v>R2305063</v>
          </cell>
          <cell r="C2018" t="str">
            <v>Planning</v>
          </cell>
          <cell r="D2018" t="str">
            <v>Product Management</v>
          </cell>
          <cell r="E2018" t="str">
            <v>Final Inspection</v>
          </cell>
          <cell r="F2018" t="str">
            <v>CW Operator</v>
          </cell>
          <cell r="G2018" t="str">
            <v>Skilled</v>
          </cell>
          <cell r="H2018">
            <v>45054</v>
          </cell>
          <cell r="I2018">
            <v>0</v>
          </cell>
          <cell r="J2018">
            <v>0</v>
          </cell>
          <cell r="K2018" t="str">
            <v>Parmar Himanshubhai Sureshbhai</v>
          </cell>
          <cell r="L2018">
            <v>26</v>
          </cell>
          <cell r="M2018">
            <v>35125</v>
          </cell>
          <cell r="N2018">
            <v>9265817528</v>
          </cell>
          <cell r="O2018" t="str">
            <v>-</v>
          </cell>
          <cell r="P2018" t="str">
            <v>Sureshbhai</v>
          </cell>
          <cell r="Q2018" t="str">
            <v>-</v>
          </cell>
          <cell r="R2018" t="str">
            <v>Father</v>
          </cell>
          <cell r="S2018" t="str">
            <v>-</v>
          </cell>
          <cell r="T2018" t="str">
            <v>Ctm-Anand Coloni,Expres highway,Ahmedabad-380008</v>
          </cell>
          <cell r="U2018" t="str">
            <v>Talav Faliyu,Godhra,Tuwa,Panchmahal,Tuwa,Gujarat,388713</v>
          </cell>
          <cell r="V2018" t="str">
            <v>GGAPP2050K</v>
          </cell>
          <cell r="W2018">
            <v>204532834522</v>
          </cell>
          <cell r="X2018" t="str">
            <v>-</v>
          </cell>
          <cell r="Y2018" t="str">
            <v>ITI</v>
          </cell>
          <cell r="Z2018" t="str">
            <v>Motor Vehicle</v>
          </cell>
          <cell r="AA2018" t="str">
            <v>-</v>
          </cell>
        </row>
        <row r="2019">
          <cell r="B2019" t="str">
            <v>R2305064</v>
          </cell>
          <cell r="C2019" t="str">
            <v>Production</v>
          </cell>
          <cell r="D2019" t="str">
            <v xml:space="preserve">Calender </v>
          </cell>
          <cell r="E2019">
            <v>0</v>
          </cell>
          <cell r="F2019" t="str">
            <v>CW Operator</v>
          </cell>
          <cell r="G2019" t="str">
            <v>Skilled</v>
          </cell>
          <cell r="H2019">
            <v>45062</v>
          </cell>
          <cell r="I2019">
            <v>45066</v>
          </cell>
          <cell r="J2019">
            <v>0</v>
          </cell>
          <cell r="K2019" t="str">
            <v>Maliwad Rakeshbhai Ratnabhai</v>
          </cell>
          <cell r="L2019">
            <v>23</v>
          </cell>
          <cell r="M2019">
            <v>36649</v>
          </cell>
          <cell r="N2019">
            <v>7433907805</v>
          </cell>
          <cell r="O2019" t="str">
            <v>-</v>
          </cell>
          <cell r="P2019" t="str">
            <v>Ratnabhai</v>
          </cell>
          <cell r="Q2019">
            <v>9879768513</v>
          </cell>
          <cell r="R2019" t="str">
            <v>Father</v>
          </cell>
          <cell r="S2019" t="str">
            <v>-</v>
          </cell>
          <cell r="T2019" t="str">
            <v>At-Vadnagar,Ta-Sanand,Dist-Ahmedabad,PinCode-382110</v>
          </cell>
          <cell r="U2019" t="str">
            <v>At&amp;Ta-Kadana,Panchmahal,389230</v>
          </cell>
          <cell r="V2019" t="str">
            <v>HXVPM6309B</v>
          </cell>
          <cell r="W2019">
            <v>217242746146</v>
          </cell>
          <cell r="X2019" t="str">
            <v>-</v>
          </cell>
          <cell r="Y2019" t="str">
            <v>ITI</v>
          </cell>
          <cell r="Z2019" t="str">
            <v xml:space="preserve">Mechanic Diesel </v>
          </cell>
          <cell r="AA2019" t="str">
            <v>-</v>
          </cell>
        </row>
        <row r="2020">
          <cell r="B2020" t="str">
            <v>R2305065</v>
          </cell>
          <cell r="C2020" t="str">
            <v>Production</v>
          </cell>
          <cell r="D2020" t="str">
            <v xml:space="preserve">Calender </v>
          </cell>
          <cell r="E2020">
            <v>0</v>
          </cell>
          <cell r="F2020" t="str">
            <v>CW Operator</v>
          </cell>
          <cell r="G2020" t="str">
            <v>Skilled</v>
          </cell>
          <cell r="H2020">
            <v>45062</v>
          </cell>
          <cell r="I2020">
            <v>45066</v>
          </cell>
          <cell r="J2020">
            <v>0</v>
          </cell>
          <cell r="K2020" t="str">
            <v>Purabiya Mehulkumar Sureshbhai</v>
          </cell>
          <cell r="L2020">
            <v>21</v>
          </cell>
          <cell r="M2020">
            <v>37122</v>
          </cell>
          <cell r="N2020">
            <v>8200246451</v>
          </cell>
          <cell r="O2020" t="str">
            <v>-</v>
          </cell>
          <cell r="P2020" t="str">
            <v>Sureshbhai</v>
          </cell>
          <cell r="Q2020">
            <v>7802088246</v>
          </cell>
          <cell r="R2020" t="str">
            <v>Father</v>
          </cell>
          <cell r="S2020" t="str">
            <v>-</v>
          </cell>
          <cell r="T2020" t="str">
            <v>At-Hajarimata Sanand,Ta-Sanand,Dist-Ahmedabad,PinCode-382110</v>
          </cell>
          <cell r="U2020" t="str">
            <v>Bhalgamda,Surendranagar,Gujarat,363421</v>
          </cell>
          <cell r="V2020" t="str">
            <v>FPNPP0821P</v>
          </cell>
          <cell r="W2020">
            <v>246203659831</v>
          </cell>
          <cell r="X2020" t="str">
            <v>-</v>
          </cell>
          <cell r="Y2020" t="str">
            <v>ITI</v>
          </cell>
          <cell r="Z2020" t="str">
            <v>Certi Course In E com</v>
          </cell>
          <cell r="AA2020" t="str">
            <v>-</v>
          </cell>
        </row>
        <row r="2021">
          <cell r="B2021" t="str">
            <v>R2305066</v>
          </cell>
          <cell r="C2021" t="str">
            <v>Production</v>
          </cell>
          <cell r="D2021" t="str">
            <v>Tire Building</v>
          </cell>
          <cell r="E2021">
            <v>0</v>
          </cell>
          <cell r="F2021" t="str">
            <v>CW Operator</v>
          </cell>
          <cell r="G2021" t="str">
            <v>Skilled</v>
          </cell>
          <cell r="H2021">
            <v>45062</v>
          </cell>
          <cell r="I2021">
            <v>45257</v>
          </cell>
          <cell r="J2021">
            <v>0</v>
          </cell>
          <cell r="K2021" t="str">
            <v>Sooraj Singh Harisingh</v>
          </cell>
          <cell r="L2021">
            <v>27</v>
          </cell>
          <cell r="M2021">
            <v>35251</v>
          </cell>
          <cell r="N2021">
            <v>9887080959</v>
          </cell>
          <cell r="O2021" t="str">
            <v>-</v>
          </cell>
          <cell r="P2021" t="str">
            <v>Hari Singh</v>
          </cell>
          <cell r="Q2021">
            <v>8949096605</v>
          </cell>
          <cell r="R2021" t="str">
            <v>Father</v>
          </cell>
          <cell r="S2021" t="str">
            <v>-</v>
          </cell>
          <cell r="T2021" t="str">
            <v>At-Hajarimata Sanand,Ta-Sanand,Dist-Ahmedabad,PinCode-382110</v>
          </cell>
          <cell r="U2021" t="str">
            <v xml:space="preserve">Vill,Khohabass.Post,Ghasoli Dist,Alwar, Raj </v>
          </cell>
          <cell r="V2021" t="str">
            <v>HLTPS0353H</v>
          </cell>
          <cell r="W2021">
            <v>784230716230</v>
          </cell>
          <cell r="X2021" t="str">
            <v>-</v>
          </cell>
          <cell r="Y2021" t="str">
            <v>ITI</v>
          </cell>
          <cell r="Z2021" t="str">
            <v xml:space="preserve">Mechanic Diesel </v>
          </cell>
          <cell r="AA2021" t="str">
            <v>-</v>
          </cell>
        </row>
        <row r="2022">
          <cell r="B2022" t="str">
            <v>R2305067</v>
          </cell>
          <cell r="C2022" t="str">
            <v>Production</v>
          </cell>
          <cell r="D2022" t="str">
            <v>Tire Building</v>
          </cell>
          <cell r="E2022">
            <v>0</v>
          </cell>
          <cell r="F2022" t="str">
            <v>CW Operator</v>
          </cell>
          <cell r="G2022" t="str">
            <v>Skilled</v>
          </cell>
          <cell r="H2022">
            <v>45068</v>
          </cell>
          <cell r="I2022">
            <v>45071</v>
          </cell>
          <cell r="J2022">
            <v>0</v>
          </cell>
          <cell r="K2022" t="str">
            <v>Rathod NarendraKumar</v>
          </cell>
          <cell r="L2022">
            <v>22</v>
          </cell>
          <cell r="M2022">
            <v>37043</v>
          </cell>
          <cell r="N2022">
            <v>6353832016</v>
          </cell>
          <cell r="O2022" t="str">
            <v>-</v>
          </cell>
          <cell r="P2022" t="str">
            <v>Rupsinh</v>
          </cell>
          <cell r="Q2022">
            <v>9510391148</v>
          </cell>
          <cell r="R2022" t="str">
            <v>Father</v>
          </cell>
          <cell r="S2022" t="str">
            <v>-</v>
          </cell>
          <cell r="T2022" t="str">
            <v>Naroda, Ahmedabad, Gujarat</v>
          </cell>
          <cell r="U2022" t="str">
            <v>Rathod Vas,Motipura,Gandhinagar,Dehgam,Gujarat.382308</v>
          </cell>
          <cell r="V2022" t="str">
            <v>FSQPR3352R</v>
          </cell>
          <cell r="W2022">
            <v>838752404163</v>
          </cell>
          <cell r="X2022" t="str">
            <v>-</v>
          </cell>
          <cell r="Y2022" t="str">
            <v>ITI</v>
          </cell>
          <cell r="Z2022" t="str">
            <v>Fitter</v>
          </cell>
          <cell r="AA2022" t="str">
            <v>-</v>
          </cell>
        </row>
        <row r="2023">
          <cell r="B2023" t="str">
            <v>R2305068</v>
          </cell>
          <cell r="C2023" t="str">
            <v>Production</v>
          </cell>
          <cell r="D2023" t="str">
            <v>Tire Building</v>
          </cell>
          <cell r="E2023">
            <v>0</v>
          </cell>
          <cell r="F2023" t="str">
            <v>CW Operator</v>
          </cell>
          <cell r="G2023" t="str">
            <v>Skilled</v>
          </cell>
          <cell r="H2023">
            <v>45068</v>
          </cell>
          <cell r="I2023">
            <v>45085</v>
          </cell>
          <cell r="J2023">
            <v>0</v>
          </cell>
          <cell r="K2023" t="str">
            <v>Raulji Pradipsinh</v>
          </cell>
          <cell r="L2023">
            <v>27</v>
          </cell>
          <cell r="M2023">
            <v>34925</v>
          </cell>
          <cell r="N2023" t="str">
            <v>-</v>
          </cell>
          <cell r="O2023" t="str">
            <v>-</v>
          </cell>
          <cell r="P2023" t="str">
            <v>Raghunathsinh</v>
          </cell>
          <cell r="Q2023" t="str">
            <v>-</v>
          </cell>
          <cell r="R2023" t="str">
            <v>Father</v>
          </cell>
          <cell r="S2023" t="str">
            <v>-</v>
          </cell>
          <cell r="T2023" t="str">
            <v>b-22 Tulsi Ro House-1-2, Odhav Nikol Road,Ashvamegh Ni bajuma,Ahmadabad city Ahmrdabad-382350</v>
          </cell>
          <cell r="U2023" t="str">
            <v>b-22 Tulsi Ro House-1-2, Odhav Nikol Road,Ashvamegh Ni bajuma,Ahmadabad city Ahmrdabad-382350</v>
          </cell>
          <cell r="V2023" t="str">
            <v>DKOPR9618J</v>
          </cell>
          <cell r="W2023">
            <v>723587712493</v>
          </cell>
          <cell r="X2023" t="str">
            <v>-</v>
          </cell>
          <cell r="Y2023" t="str">
            <v>ITI</v>
          </cell>
          <cell r="Z2023" t="str">
            <v>Fitter</v>
          </cell>
          <cell r="AA2023" t="str">
            <v>-</v>
          </cell>
        </row>
        <row r="2024">
          <cell r="B2024" t="str">
            <v>R2305069</v>
          </cell>
          <cell r="C2024" t="str">
            <v>Production</v>
          </cell>
          <cell r="D2024" t="str">
            <v>Tire Building</v>
          </cell>
          <cell r="E2024">
            <v>0</v>
          </cell>
          <cell r="F2024" t="str">
            <v>CW Operator</v>
          </cell>
          <cell r="G2024" t="str">
            <v>Skilled</v>
          </cell>
          <cell r="H2024">
            <v>45069</v>
          </cell>
          <cell r="I2024">
            <v>45085</v>
          </cell>
          <cell r="J2024">
            <v>0</v>
          </cell>
          <cell r="K2024" t="str">
            <v>Deepak Yadav</v>
          </cell>
          <cell r="L2024">
            <v>23</v>
          </cell>
          <cell r="M2024">
            <v>36423</v>
          </cell>
          <cell r="N2024">
            <v>6394335616</v>
          </cell>
          <cell r="O2024" t="str">
            <v>-</v>
          </cell>
          <cell r="P2024" t="str">
            <v>Rajendra Yadav</v>
          </cell>
          <cell r="Q2024">
            <v>7376020987</v>
          </cell>
          <cell r="R2024" t="str">
            <v>Father</v>
          </cell>
          <cell r="S2024" t="str">
            <v>-</v>
          </cell>
          <cell r="T2024" t="str">
            <v>165 pur pidit Nagar Phase-2 Nava Vadaj Ahmedabad Gujarat</v>
          </cell>
          <cell r="U2024" t="str">
            <v>Bour byas Kunwar Kunwari,sant,Kabirnagar Up.272154</v>
          </cell>
          <cell r="V2024" t="str">
            <v>AOYPY2124H</v>
          </cell>
          <cell r="W2024">
            <v>995243435257</v>
          </cell>
          <cell r="X2024" t="str">
            <v>-</v>
          </cell>
          <cell r="Y2024" t="str">
            <v>ITI</v>
          </cell>
          <cell r="Z2024" t="str">
            <v>Fitter</v>
          </cell>
          <cell r="AA2024" t="str">
            <v>-</v>
          </cell>
        </row>
        <row r="2025">
          <cell r="B2025" t="str">
            <v>R2305070</v>
          </cell>
          <cell r="C2025" t="str">
            <v>QA</v>
          </cell>
          <cell r="D2025" t="str">
            <v>Quality Control</v>
          </cell>
          <cell r="E2025">
            <v>0</v>
          </cell>
          <cell r="F2025" t="str">
            <v>CW Operator</v>
          </cell>
          <cell r="G2025" t="str">
            <v>Skilled</v>
          </cell>
          <cell r="H2025">
            <v>45069</v>
          </cell>
          <cell r="I2025">
            <v>45079</v>
          </cell>
          <cell r="J2025">
            <v>0</v>
          </cell>
          <cell r="K2025" t="str">
            <v>Madal Lal Echara</v>
          </cell>
          <cell r="L2025">
            <v>27</v>
          </cell>
          <cell r="M2025">
            <v>35241</v>
          </cell>
          <cell r="N2025">
            <v>9672538362</v>
          </cell>
          <cell r="O2025" t="str">
            <v>-</v>
          </cell>
          <cell r="P2025" t="str">
            <v>Purkha Ram</v>
          </cell>
          <cell r="Q2025">
            <v>8875615044</v>
          </cell>
          <cell r="R2025" t="str">
            <v>Father</v>
          </cell>
          <cell r="S2025" t="str">
            <v>-</v>
          </cell>
          <cell r="T2025" t="str">
            <v>At-Muktidham Sanand,Ta-Sanand,Dist-Ahmedabad,PinCode-382110</v>
          </cell>
          <cell r="U2025" t="str">
            <v>Kangar,Churu,Rajasthan,331504</v>
          </cell>
          <cell r="V2025" t="str">
            <v>ACCPE4540P</v>
          </cell>
          <cell r="W2025">
            <v>216005922189</v>
          </cell>
          <cell r="X2025" t="str">
            <v>-</v>
          </cell>
          <cell r="Y2025" t="str">
            <v>ITI</v>
          </cell>
          <cell r="Z2025" t="str">
            <v xml:space="preserve">Mechanic Diesel </v>
          </cell>
          <cell r="AA2025" t="str">
            <v>-</v>
          </cell>
        </row>
        <row r="2026">
          <cell r="B2026" t="str">
            <v>R2305071</v>
          </cell>
          <cell r="C2026" t="str">
            <v>QA</v>
          </cell>
          <cell r="D2026" t="str">
            <v>Quality Control</v>
          </cell>
          <cell r="E2026">
            <v>0</v>
          </cell>
          <cell r="F2026" t="str">
            <v>CW Operator</v>
          </cell>
          <cell r="G2026" t="str">
            <v>Skilled</v>
          </cell>
          <cell r="H2026">
            <v>45069</v>
          </cell>
          <cell r="I2026">
            <v>45090</v>
          </cell>
          <cell r="J2026">
            <v>0</v>
          </cell>
          <cell r="K2026" t="str">
            <v xml:space="preserve">Mahida Akshay </v>
          </cell>
          <cell r="L2026">
            <v>24</v>
          </cell>
          <cell r="M2026">
            <v>36157</v>
          </cell>
          <cell r="N2026">
            <v>9664996396</v>
          </cell>
          <cell r="O2026" t="str">
            <v>-</v>
          </cell>
          <cell r="P2026" t="str">
            <v>Vinodbhai</v>
          </cell>
          <cell r="Q2026" t="str">
            <v>-</v>
          </cell>
          <cell r="R2026" t="str">
            <v>Father</v>
          </cell>
          <cell r="S2026" t="str">
            <v>-</v>
          </cell>
          <cell r="T2026" t="str">
            <v>At-Hajarimata Sanand,Ta-Sanand,Dist-Ahmedabad,PinCode-382110</v>
          </cell>
          <cell r="U2026" t="str">
            <v>Hanuman Mandir, Ingorala,Bhavnagar, Gujarat-364320</v>
          </cell>
          <cell r="V2026" t="str">
            <v>EPOPM2275E</v>
          </cell>
          <cell r="W2026">
            <v>657133757756</v>
          </cell>
          <cell r="X2026" t="str">
            <v>-</v>
          </cell>
          <cell r="Y2026" t="str">
            <v>ITI</v>
          </cell>
          <cell r="Z2026" t="str">
            <v xml:space="preserve">Mechanic Diesel </v>
          </cell>
          <cell r="AA2026" t="str">
            <v>-</v>
          </cell>
        </row>
        <row r="2027">
          <cell r="B2027" t="str">
            <v>R2305072</v>
          </cell>
          <cell r="C2027" t="str">
            <v>Production</v>
          </cell>
          <cell r="D2027" t="str">
            <v>Curing</v>
          </cell>
          <cell r="E2027">
            <v>0</v>
          </cell>
          <cell r="F2027" t="str">
            <v>CW Operator</v>
          </cell>
          <cell r="G2027" t="str">
            <v>Skilled</v>
          </cell>
          <cell r="H2027">
            <v>45072</v>
          </cell>
          <cell r="I2027">
            <v>45198</v>
          </cell>
          <cell r="J2027">
            <v>0</v>
          </cell>
          <cell r="K2027" t="str">
            <v>Sinha Manishkumar</v>
          </cell>
          <cell r="L2027">
            <v>26</v>
          </cell>
          <cell r="M2027">
            <v>35302</v>
          </cell>
          <cell r="N2027">
            <v>7359035485</v>
          </cell>
          <cell r="O2027" t="str">
            <v>-</v>
          </cell>
          <cell r="P2027" t="str">
            <v>Sudhirkumar</v>
          </cell>
          <cell r="Q2027">
            <v>9016093745</v>
          </cell>
          <cell r="R2027" t="str">
            <v>Father</v>
          </cell>
          <cell r="S2027" t="str">
            <v>-</v>
          </cell>
          <cell r="T2027" t="str">
            <v>164-25,Budhaji lalajinu Khetar,opp Ramtujina, kuva, vastral Ahemdabad,Gujarat-382418</v>
          </cell>
          <cell r="U2027" t="str">
            <v>164-25,Budhaji lalajinu Khetar,opp Ramtujina, kuva, vastral Ahemdabad,Gujarat-382418</v>
          </cell>
          <cell r="V2027" t="str">
            <v>IFVPS6200E</v>
          </cell>
          <cell r="W2027">
            <v>889029919634</v>
          </cell>
          <cell r="X2027" t="str">
            <v>-</v>
          </cell>
          <cell r="Y2027" t="str">
            <v>ITI</v>
          </cell>
          <cell r="Z2027" t="str">
            <v>Turner</v>
          </cell>
          <cell r="AA2027" t="str">
            <v>-</v>
          </cell>
        </row>
        <row r="2028">
          <cell r="B2028" t="str">
            <v>R2305073</v>
          </cell>
          <cell r="C2028" t="str">
            <v>Production</v>
          </cell>
          <cell r="D2028" t="str">
            <v>Mixing</v>
          </cell>
          <cell r="E2028">
            <v>0</v>
          </cell>
          <cell r="F2028" t="str">
            <v>CW Operator</v>
          </cell>
          <cell r="G2028" t="str">
            <v>Skilled</v>
          </cell>
          <cell r="H2028">
            <v>45072</v>
          </cell>
          <cell r="I2028">
            <v>45261</v>
          </cell>
          <cell r="J2028">
            <v>0</v>
          </cell>
          <cell r="K2028" t="str">
            <v>Sateesh Rajbhar</v>
          </cell>
          <cell r="L2028">
            <v>27</v>
          </cell>
          <cell r="M2028">
            <v>34912</v>
          </cell>
          <cell r="N2028">
            <v>9555251473</v>
          </cell>
          <cell r="O2028" t="str">
            <v>-</v>
          </cell>
          <cell r="P2028" t="str">
            <v>Ramadhani</v>
          </cell>
          <cell r="Q2028" t="str">
            <v>-</v>
          </cell>
          <cell r="R2028" t="str">
            <v>Father</v>
          </cell>
          <cell r="S2028" t="str">
            <v>-</v>
          </cell>
          <cell r="T2028" t="str">
            <v>At-Police Station Sanand,Ta-Sanand,Dist-Ahmedabad,PinCode-382110</v>
          </cell>
          <cell r="U2028" t="str">
            <v>28,Hanuman Mandir, Vairatpur post- Raini, Maunath Bhanjan, Mau UP</v>
          </cell>
          <cell r="V2028" t="str">
            <v>-</v>
          </cell>
          <cell r="W2028">
            <v>533442381166</v>
          </cell>
          <cell r="X2028" t="str">
            <v>-</v>
          </cell>
          <cell r="Y2028" t="str">
            <v>ITI</v>
          </cell>
          <cell r="Z2028" t="str">
            <v xml:space="preserve">Mechanical </v>
          </cell>
          <cell r="AA2028" t="str">
            <v>-</v>
          </cell>
        </row>
        <row r="2029">
          <cell r="B2029" t="str">
            <v>R2305074</v>
          </cell>
          <cell r="C2029" t="str">
            <v>Production</v>
          </cell>
          <cell r="D2029" t="str">
            <v>Mixing</v>
          </cell>
          <cell r="E2029">
            <v>0</v>
          </cell>
          <cell r="F2029" t="str">
            <v>CW Operator</v>
          </cell>
          <cell r="G2029" t="str">
            <v>Skilled</v>
          </cell>
          <cell r="H2029">
            <v>45075</v>
          </cell>
          <cell r="I2029">
            <v>0</v>
          </cell>
          <cell r="J2029">
            <v>0</v>
          </cell>
          <cell r="K2029" t="str">
            <v>Chavda Yuvrajsinh</v>
          </cell>
          <cell r="L2029">
            <v>22</v>
          </cell>
          <cell r="M2029" t="str">
            <v>22-04-2000</v>
          </cell>
          <cell r="N2029" t="str">
            <v>81405 30627</v>
          </cell>
          <cell r="O2029" t="str">
            <v>-</v>
          </cell>
          <cell r="P2029" t="str">
            <v>Kehaji</v>
          </cell>
          <cell r="Q2029" t="str">
            <v>-</v>
          </cell>
          <cell r="R2029" t="str">
            <v xml:space="preserve">Father </v>
          </cell>
          <cell r="S2029" t="str">
            <v>-</v>
          </cell>
          <cell r="T2029" t="str">
            <v xml:space="preserve">Bopal Ahmedabad  Gujarat </v>
          </cell>
          <cell r="U2029" t="str">
            <v>Rajput vas Khandosan,Mahesana, Gujarat-384310</v>
          </cell>
          <cell r="V2029">
            <v>0</v>
          </cell>
          <cell r="W2029">
            <v>646273438157</v>
          </cell>
          <cell r="X2029" t="str">
            <v>-</v>
          </cell>
          <cell r="Y2029" t="str">
            <v>ITI</v>
          </cell>
          <cell r="Z2029" t="str">
            <v xml:space="preserve">Welder </v>
          </cell>
          <cell r="AA2029" t="str">
            <v>-</v>
          </cell>
        </row>
        <row r="2030">
          <cell r="B2030" t="str">
            <v>R2305075</v>
          </cell>
          <cell r="C2030" t="str">
            <v>Production</v>
          </cell>
          <cell r="D2030" t="str">
            <v>Tire Building</v>
          </cell>
          <cell r="E2030">
            <v>0</v>
          </cell>
          <cell r="F2030" t="str">
            <v>CW Operator</v>
          </cell>
          <cell r="G2030" t="str">
            <v>Skilled</v>
          </cell>
          <cell r="H2030">
            <v>45075</v>
          </cell>
          <cell r="I2030">
            <v>45089</v>
          </cell>
          <cell r="J2030">
            <v>0</v>
          </cell>
          <cell r="K2030" t="str">
            <v>Rathava Narsing Bhai</v>
          </cell>
          <cell r="L2030">
            <v>21</v>
          </cell>
          <cell r="M2030">
            <v>37144</v>
          </cell>
          <cell r="N2030" t="str">
            <v>6353 461 781</v>
          </cell>
          <cell r="O2030" t="str">
            <v>-</v>
          </cell>
          <cell r="P2030" t="str">
            <v xml:space="preserve">Gumanbhai </v>
          </cell>
          <cell r="Q2030" t="str">
            <v>-</v>
          </cell>
          <cell r="R2030" t="str">
            <v xml:space="preserve">Father </v>
          </cell>
          <cell r="S2030" t="str">
            <v>-</v>
          </cell>
          <cell r="T2030" t="str">
            <v>At-Hajarimata Sanand,Ta-Sanand,Dist-Ahmedabad,PinCode-382110</v>
          </cell>
          <cell r="U2030" t="str">
            <v>Jodavat Jundavat Vadodara  Gujarat -391165</v>
          </cell>
          <cell r="V2030">
            <v>0</v>
          </cell>
          <cell r="W2030">
            <v>445911545115</v>
          </cell>
          <cell r="X2030" t="str">
            <v>-</v>
          </cell>
          <cell r="Y2030" t="str">
            <v>ITI</v>
          </cell>
          <cell r="Z2030" t="str">
            <v>Wireman</v>
          </cell>
          <cell r="AA2030" t="str">
            <v>-</v>
          </cell>
        </row>
        <row r="2031">
          <cell r="B2031" t="str">
            <v>R2305076</v>
          </cell>
          <cell r="C2031" t="str">
            <v>Production</v>
          </cell>
          <cell r="D2031" t="str">
            <v>Curing</v>
          </cell>
          <cell r="E2031">
            <v>0</v>
          </cell>
          <cell r="F2031" t="str">
            <v>CW Operator</v>
          </cell>
          <cell r="G2031" t="str">
            <v>Skilled</v>
          </cell>
          <cell r="H2031">
            <v>45075</v>
          </cell>
          <cell r="I2031">
            <v>45090</v>
          </cell>
          <cell r="J2031">
            <v>0</v>
          </cell>
          <cell r="K2031" t="str">
            <v xml:space="preserve">Unish Ansari </v>
          </cell>
          <cell r="L2031">
            <v>22</v>
          </cell>
          <cell r="M2031">
            <v>37054</v>
          </cell>
          <cell r="N2031">
            <v>8808858538</v>
          </cell>
          <cell r="O2031" t="str">
            <v>-</v>
          </cell>
          <cell r="P2031" t="str">
            <v xml:space="preserve">Sumsudin  Ansari </v>
          </cell>
          <cell r="Q2031" t="str">
            <v>-</v>
          </cell>
          <cell r="R2031" t="str">
            <v xml:space="preserve">Father </v>
          </cell>
          <cell r="S2031" t="str">
            <v>-</v>
          </cell>
          <cell r="T2031" t="str">
            <v>At-Hajarimata Sanand,Ta-Sanand,Dist-Ahmedabad,PinCode-382110</v>
          </cell>
          <cell r="U2031" t="str">
            <v>Kahaon, Kahnav,Divariya, UP-272404</v>
          </cell>
          <cell r="V2031">
            <v>0</v>
          </cell>
          <cell r="W2031" t="str">
            <v>353541715017</v>
          </cell>
          <cell r="X2031" t="str">
            <v>-</v>
          </cell>
          <cell r="Y2031" t="str">
            <v>ITI</v>
          </cell>
          <cell r="Z2031" t="str">
            <v xml:space="preserve">mechanical </v>
          </cell>
          <cell r="AA2031" t="str">
            <v>-</v>
          </cell>
        </row>
        <row r="2032">
          <cell r="B2032" t="str">
            <v>R2305077</v>
          </cell>
          <cell r="C2032" t="str">
            <v>Production</v>
          </cell>
          <cell r="D2032" t="str">
            <v>Curing</v>
          </cell>
          <cell r="E2032">
            <v>0</v>
          </cell>
          <cell r="F2032" t="str">
            <v>CW Operator</v>
          </cell>
          <cell r="G2032" t="str">
            <v>Skilled</v>
          </cell>
          <cell r="H2032">
            <v>45075</v>
          </cell>
          <cell r="I2032">
            <v>45089</v>
          </cell>
          <cell r="J2032">
            <v>0</v>
          </cell>
          <cell r="K2032" t="str">
            <v xml:space="preserve">Damor Arvind Bhai </v>
          </cell>
          <cell r="L2032">
            <v>0</v>
          </cell>
          <cell r="M2032">
            <v>0</v>
          </cell>
          <cell r="N2032">
            <v>8141538562</v>
          </cell>
          <cell r="O2032" t="str">
            <v>-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 t="str">
            <v>ITI</v>
          </cell>
          <cell r="Z2032">
            <v>0</v>
          </cell>
          <cell r="AA2032">
            <v>0</v>
          </cell>
        </row>
        <row r="2033">
          <cell r="B2033" t="str">
            <v>R2305078</v>
          </cell>
          <cell r="C2033" t="str">
            <v>Production</v>
          </cell>
          <cell r="D2033" t="str">
            <v>Curing</v>
          </cell>
          <cell r="E2033">
            <v>0</v>
          </cell>
          <cell r="F2033" t="str">
            <v>CW Operator</v>
          </cell>
          <cell r="G2033" t="str">
            <v>Skilled</v>
          </cell>
          <cell r="H2033">
            <v>45075</v>
          </cell>
          <cell r="I2033">
            <v>45108</v>
          </cell>
          <cell r="J2033">
            <v>0</v>
          </cell>
          <cell r="K2033" t="str">
            <v xml:space="preserve">Parmar Dharmesh Bhai </v>
          </cell>
          <cell r="L2033">
            <v>28</v>
          </cell>
          <cell r="M2033">
            <v>34680</v>
          </cell>
          <cell r="N2033" t="str">
            <v>95866 30778</v>
          </cell>
          <cell r="O2033" t="str">
            <v>-</v>
          </cell>
          <cell r="P2033" t="str">
            <v>Pratapbhai</v>
          </cell>
          <cell r="Q2033" t="str">
            <v>-</v>
          </cell>
          <cell r="R2033" t="str">
            <v xml:space="preserve">Father </v>
          </cell>
          <cell r="S2033" t="str">
            <v>-</v>
          </cell>
          <cell r="T2033" t="str">
            <v>At-Sarkhej Sanand,Ta-Sanand,Dist-Ahmedabad,PinCode-382110</v>
          </cell>
          <cell r="U2033" t="str">
            <v>Khokhra Lalodiya Limbodra Ramgdhi Meghraj  Arvalli 383350</v>
          </cell>
          <cell r="V2033">
            <v>0</v>
          </cell>
          <cell r="W2033">
            <v>650708401819</v>
          </cell>
          <cell r="X2033" t="str">
            <v>-</v>
          </cell>
          <cell r="Y2033" t="str">
            <v>ITI</v>
          </cell>
          <cell r="Z2033" t="str">
            <v>Electrician</v>
          </cell>
          <cell r="AA2033" t="str">
            <v>-</v>
          </cell>
        </row>
        <row r="2034">
          <cell r="B2034" t="str">
            <v>R2305079</v>
          </cell>
          <cell r="C2034" t="str">
            <v>Production</v>
          </cell>
          <cell r="D2034" t="str">
            <v>Mixing</v>
          </cell>
          <cell r="E2034">
            <v>0</v>
          </cell>
          <cell r="F2034" t="str">
            <v>CW Operator</v>
          </cell>
          <cell r="G2034" t="str">
            <v>Skilled</v>
          </cell>
          <cell r="H2034">
            <v>45075</v>
          </cell>
          <cell r="I2034">
            <v>45180</v>
          </cell>
          <cell r="J2034">
            <v>0</v>
          </cell>
          <cell r="K2034" t="str">
            <v>Suraj Seth</v>
          </cell>
          <cell r="L2034">
            <v>20</v>
          </cell>
          <cell r="M2034" t="str">
            <v>28-02-2002</v>
          </cell>
          <cell r="N2034" t="str">
            <v>82607 71392</v>
          </cell>
          <cell r="O2034" t="str">
            <v>-</v>
          </cell>
          <cell r="P2034" t="str">
            <v>Baibasuta Seth</v>
          </cell>
          <cell r="Q2034" t="str">
            <v>-</v>
          </cell>
          <cell r="R2034" t="str">
            <v xml:space="preserve">Father </v>
          </cell>
          <cell r="S2034" t="str">
            <v>-</v>
          </cell>
          <cell r="T2034" t="str">
            <v>At-Police Station Sanand,Ta-Sanand,Dist-Ahmedabad,PinCode-382110</v>
          </cell>
          <cell r="U2034" t="str">
            <v>Beherapali, Chhatapipal,Belpura,Balangir, Odisha-767002</v>
          </cell>
          <cell r="V2034">
            <v>0</v>
          </cell>
          <cell r="W2034">
            <v>588345174765</v>
          </cell>
          <cell r="X2034" t="str">
            <v>-</v>
          </cell>
          <cell r="Y2034" t="str">
            <v>ITI</v>
          </cell>
          <cell r="Z2034" t="str">
            <v>Electrician</v>
          </cell>
          <cell r="AA2034" t="str">
            <v>-</v>
          </cell>
        </row>
        <row r="2035">
          <cell r="B2035" t="str">
            <v>R2306080</v>
          </cell>
          <cell r="C2035" t="str">
            <v>Production</v>
          </cell>
          <cell r="D2035" t="str">
            <v>Calender</v>
          </cell>
          <cell r="E2035">
            <v>0</v>
          </cell>
          <cell r="F2035" t="str">
            <v>CW Operator</v>
          </cell>
          <cell r="G2035" t="str">
            <v>Skilled</v>
          </cell>
          <cell r="H2035">
            <v>45078</v>
          </cell>
          <cell r="I2035">
            <v>45154</v>
          </cell>
          <cell r="J2035">
            <v>0</v>
          </cell>
          <cell r="K2035" t="str">
            <v>Parmar Mayank</v>
          </cell>
          <cell r="L2035">
            <v>21</v>
          </cell>
          <cell r="M2035">
            <v>37206</v>
          </cell>
          <cell r="N2035">
            <v>8140338917</v>
          </cell>
          <cell r="O2035" t="str">
            <v>-</v>
          </cell>
          <cell r="P2035" t="str">
            <v>Jayeshbhai</v>
          </cell>
          <cell r="Q2035" t="str">
            <v>-</v>
          </cell>
          <cell r="R2035" t="str">
            <v xml:space="preserve">Father </v>
          </cell>
          <cell r="S2035" t="str">
            <v>-</v>
          </cell>
          <cell r="T2035" t="str">
            <v>New Maninagar,Opp Sadaguru Tenament Ramol Ahmedabad Gujarat-382449</v>
          </cell>
          <cell r="U2035" t="str">
            <v>New Maninagar,Opp Sadaguru Tenament Ramol Ahmedabad Gujarat-382449</v>
          </cell>
          <cell r="V2035" t="str">
            <v>-</v>
          </cell>
          <cell r="W2035">
            <v>842160404740</v>
          </cell>
          <cell r="X2035" t="str">
            <v>-</v>
          </cell>
          <cell r="Y2035" t="str">
            <v>ITI</v>
          </cell>
          <cell r="Z2035" t="str">
            <v xml:space="preserve">Mechanical </v>
          </cell>
          <cell r="AA2035" t="str">
            <v>-</v>
          </cell>
        </row>
        <row r="2036">
          <cell r="B2036" t="str">
            <v>R2306081</v>
          </cell>
          <cell r="C2036" t="str">
            <v>Production</v>
          </cell>
          <cell r="D2036" t="str">
            <v>Calender</v>
          </cell>
          <cell r="E2036">
            <v>0</v>
          </cell>
          <cell r="F2036" t="str">
            <v>CW Operator</v>
          </cell>
          <cell r="G2036" t="str">
            <v>Skilled</v>
          </cell>
          <cell r="H2036">
            <v>45078</v>
          </cell>
          <cell r="I2036">
            <v>45121</v>
          </cell>
          <cell r="J2036">
            <v>0</v>
          </cell>
          <cell r="K2036" t="str">
            <v>Baria Sunil</v>
          </cell>
          <cell r="L2036">
            <v>24</v>
          </cell>
          <cell r="M2036">
            <v>35498</v>
          </cell>
          <cell r="N2036">
            <v>6351260428</v>
          </cell>
          <cell r="O2036" t="str">
            <v>-</v>
          </cell>
          <cell r="P2036" t="str">
            <v>Bhavansinh</v>
          </cell>
          <cell r="Q2036" t="str">
            <v>-</v>
          </cell>
          <cell r="R2036" t="str">
            <v xml:space="preserve">Father </v>
          </cell>
          <cell r="S2036" t="str">
            <v>-</v>
          </cell>
          <cell r="T2036" t="str">
            <v>At-Police Station Sanand,Ta-Sanand,Dist-Ahmedabad,PinCode-382110</v>
          </cell>
          <cell r="U2036" t="str">
            <v>Talav Faliyu, Navi Vasahat Gam, Dharola,khurd, Panchmahal,Gujarat-389001</v>
          </cell>
          <cell r="V2036" t="str">
            <v>-</v>
          </cell>
          <cell r="W2036">
            <v>599685704244</v>
          </cell>
          <cell r="X2036" t="str">
            <v>-</v>
          </cell>
          <cell r="Y2036" t="str">
            <v>ITI</v>
          </cell>
          <cell r="Z2036" t="str">
            <v>Fitter</v>
          </cell>
          <cell r="AA2036" t="str">
            <v>-</v>
          </cell>
        </row>
        <row r="2037">
          <cell r="B2037" t="str">
            <v>R2306082</v>
          </cell>
          <cell r="C2037" t="str">
            <v>Production</v>
          </cell>
          <cell r="D2037" t="str">
            <v>Mixing</v>
          </cell>
          <cell r="E2037">
            <v>0</v>
          </cell>
          <cell r="F2037" t="str">
            <v>CW Operator</v>
          </cell>
          <cell r="G2037" t="str">
            <v>Skilled</v>
          </cell>
          <cell r="H2037">
            <v>45078</v>
          </cell>
          <cell r="I2037">
            <v>45296</v>
          </cell>
          <cell r="J2037">
            <v>0</v>
          </cell>
          <cell r="K2037" t="str">
            <v>Birendrakumar</v>
          </cell>
          <cell r="L2037">
            <v>26</v>
          </cell>
          <cell r="M2037">
            <v>35100</v>
          </cell>
          <cell r="N2037">
            <v>9973015632</v>
          </cell>
          <cell r="O2037" t="str">
            <v>-</v>
          </cell>
          <cell r="P2037" t="str">
            <v>Sri Sarifa Ram</v>
          </cell>
          <cell r="Q2037" t="str">
            <v>-</v>
          </cell>
          <cell r="R2037" t="str">
            <v xml:space="preserve">Father </v>
          </cell>
          <cell r="S2037" t="str">
            <v>-</v>
          </cell>
          <cell r="T2037" t="str">
            <v>At-Hajarimata Sanand,Ta-Sanand,Dist-Ahmedabad,PinCode-382110</v>
          </cell>
          <cell r="U2037" t="str">
            <v>Gram,Karkatta Post Morbey PSMajhioan, Morwe,Garhwa, Jharkhand-822120</v>
          </cell>
          <cell r="V2037" t="str">
            <v>-</v>
          </cell>
          <cell r="W2037">
            <v>463458431992</v>
          </cell>
          <cell r="X2037" t="str">
            <v>-</v>
          </cell>
          <cell r="Y2037" t="str">
            <v>ITI</v>
          </cell>
          <cell r="Z2037" t="str">
            <v xml:space="preserve">Mechanical </v>
          </cell>
          <cell r="AA2037" t="str">
            <v>-</v>
          </cell>
        </row>
        <row r="2038">
          <cell r="B2038" t="str">
            <v>R2306083</v>
          </cell>
          <cell r="C2038" t="str">
            <v>Production</v>
          </cell>
          <cell r="D2038" t="str">
            <v>Mixing</v>
          </cell>
          <cell r="E2038">
            <v>0</v>
          </cell>
          <cell r="F2038" t="str">
            <v>CW Operator</v>
          </cell>
          <cell r="G2038" t="str">
            <v>Skilled</v>
          </cell>
          <cell r="H2038">
            <v>45078</v>
          </cell>
          <cell r="I2038">
            <v>45111</v>
          </cell>
          <cell r="J2038">
            <v>0</v>
          </cell>
          <cell r="K2038" t="str">
            <v>Mukeshkumar</v>
          </cell>
          <cell r="L2038">
            <v>23</v>
          </cell>
          <cell r="M2038">
            <v>36599</v>
          </cell>
          <cell r="N2038">
            <v>9162738111</v>
          </cell>
          <cell r="O2038" t="str">
            <v>-</v>
          </cell>
          <cell r="P2038" t="str">
            <v>Meghan Yadav</v>
          </cell>
          <cell r="Q2038" t="str">
            <v>-</v>
          </cell>
          <cell r="R2038" t="str">
            <v xml:space="preserve">Father </v>
          </cell>
          <cell r="S2038" t="str">
            <v>-</v>
          </cell>
          <cell r="T2038" t="str">
            <v>At-Hajarimata Sanand,Ta-Sanand,Dist-Ahmedabad,PinCode-382110</v>
          </cell>
          <cell r="U2038" t="str">
            <v>Vill-Basar, Bigha Post Chiraila Thana,kasms, Basar Bigha, Aurangabad,Bihar-824125</v>
          </cell>
          <cell r="V2038" t="str">
            <v>-</v>
          </cell>
          <cell r="W2038">
            <v>307720011937</v>
          </cell>
          <cell r="X2038" t="str">
            <v>-</v>
          </cell>
          <cell r="Y2038" t="str">
            <v>ITI</v>
          </cell>
          <cell r="Z2038" t="str">
            <v>Fitter</v>
          </cell>
          <cell r="AA2038" t="str">
            <v>-</v>
          </cell>
        </row>
        <row r="2039">
          <cell r="B2039" t="str">
            <v>R2306084</v>
          </cell>
          <cell r="C2039" t="str">
            <v>Production</v>
          </cell>
          <cell r="D2039" t="str">
            <v>Mixing</v>
          </cell>
          <cell r="E2039">
            <v>0</v>
          </cell>
          <cell r="F2039" t="str">
            <v>CW Operator</v>
          </cell>
          <cell r="G2039" t="str">
            <v>Skilled</v>
          </cell>
          <cell r="H2039">
            <v>45078</v>
          </cell>
          <cell r="I2039">
            <v>45111</v>
          </cell>
          <cell r="J2039">
            <v>0</v>
          </cell>
          <cell r="K2039" t="str">
            <v>Shrikant Kumar</v>
          </cell>
          <cell r="L2039">
            <v>23</v>
          </cell>
          <cell r="M2039">
            <v>36722</v>
          </cell>
          <cell r="N2039">
            <v>7301969209</v>
          </cell>
          <cell r="O2039" t="str">
            <v>-</v>
          </cell>
          <cell r="P2039" t="str">
            <v>Ghuran yadav</v>
          </cell>
          <cell r="Q2039" t="str">
            <v>-</v>
          </cell>
          <cell r="R2039" t="str">
            <v xml:space="preserve">Father </v>
          </cell>
          <cell r="S2039" t="str">
            <v>-</v>
          </cell>
          <cell r="T2039" t="str">
            <v>At-Hajarimata Sanand,Ta-Sanand,Dist-Ahmedabad,PinCode-382110</v>
          </cell>
          <cell r="U2039" t="str">
            <v>Vill-gamhariya,Po-Budhaul, PS-Kasma,Budhul,Aurngabad,Rafiganj Bihar-824125</v>
          </cell>
          <cell r="V2039" t="str">
            <v>-</v>
          </cell>
          <cell r="W2039">
            <v>792162494598</v>
          </cell>
          <cell r="X2039" t="str">
            <v>-</v>
          </cell>
          <cell r="Y2039" t="str">
            <v>ITI</v>
          </cell>
          <cell r="Z2039" t="str">
            <v xml:space="preserve">Mechanical </v>
          </cell>
          <cell r="AA2039" t="str">
            <v>-</v>
          </cell>
        </row>
        <row r="2040">
          <cell r="B2040" t="str">
            <v>R2306085</v>
          </cell>
          <cell r="C2040" t="str">
            <v>Production</v>
          </cell>
          <cell r="D2040" t="str">
            <v>Tire building</v>
          </cell>
          <cell r="E2040">
            <v>0</v>
          </cell>
          <cell r="F2040" t="str">
            <v>CW Operator</v>
          </cell>
          <cell r="G2040" t="str">
            <v>Skilled</v>
          </cell>
          <cell r="H2040">
            <v>45079</v>
          </cell>
          <cell r="I2040">
            <v>45112</v>
          </cell>
          <cell r="J2040">
            <v>0</v>
          </cell>
          <cell r="K2040" t="str">
            <v>Darbar Darshit</v>
          </cell>
          <cell r="L2040">
            <v>23</v>
          </cell>
          <cell r="M2040">
            <v>36593</v>
          </cell>
          <cell r="N2040">
            <v>9727828394</v>
          </cell>
          <cell r="O2040" t="str">
            <v>-</v>
          </cell>
          <cell r="P2040" t="str">
            <v xml:space="preserve">HimmatSinh </v>
          </cell>
          <cell r="Q2040" t="str">
            <v>-</v>
          </cell>
          <cell r="R2040" t="str">
            <v xml:space="preserve">Father </v>
          </cell>
          <cell r="S2040" t="str">
            <v>-</v>
          </cell>
          <cell r="T2040" t="str">
            <v>27-28, Rajshri Row House Opp bharatmata Society ,Vatva, Daskroi,Ahmedabad,Gujarat-382440</v>
          </cell>
          <cell r="U2040" t="str">
            <v>27-28, Rajshri Row House Opp bharatmata Society ,Vatva, Daskroi,Ahmedabad,Gujarat-382440</v>
          </cell>
          <cell r="V2040" t="str">
            <v>-</v>
          </cell>
          <cell r="W2040">
            <v>214127572015</v>
          </cell>
          <cell r="X2040" t="str">
            <v>-</v>
          </cell>
          <cell r="Y2040" t="str">
            <v>ITI</v>
          </cell>
          <cell r="Z2040" t="str">
            <v xml:space="preserve">Mechanical </v>
          </cell>
          <cell r="AA2040" t="str">
            <v>-</v>
          </cell>
        </row>
        <row r="2041">
          <cell r="B2041" t="str">
            <v>R2306086</v>
          </cell>
          <cell r="C2041" t="str">
            <v>QA</v>
          </cell>
          <cell r="D2041" t="str">
            <v>Quality Control</v>
          </cell>
          <cell r="E2041">
            <v>0</v>
          </cell>
          <cell r="F2041" t="str">
            <v>CW Operator</v>
          </cell>
          <cell r="G2041" t="str">
            <v>Skilled</v>
          </cell>
          <cell r="H2041">
            <v>45089</v>
          </cell>
          <cell r="I2041">
            <v>0</v>
          </cell>
          <cell r="J2041">
            <v>0</v>
          </cell>
          <cell r="K2041" t="str">
            <v>Vagadiya  Dineshbhai</v>
          </cell>
          <cell r="L2041">
            <v>23</v>
          </cell>
          <cell r="M2041">
            <v>36656</v>
          </cell>
          <cell r="N2041">
            <v>9328107030</v>
          </cell>
          <cell r="O2041" t="str">
            <v>dineshvagdiya59@gmail.com</v>
          </cell>
          <cell r="P2041" t="str">
            <v>Hirabhai</v>
          </cell>
          <cell r="Q2041">
            <v>8469008061</v>
          </cell>
          <cell r="R2041" t="str">
            <v xml:space="preserve">Father </v>
          </cell>
          <cell r="S2041" t="str">
            <v>-</v>
          </cell>
          <cell r="T2041" t="str">
            <v>BolGam</v>
          </cell>
          <cell r="U2041" t="str">
            <v>Rathada,Rathada, Panchmahal,Gujarat-389240</v>
          </cell>
          <cell r="V2041" t="str">
            <v>-</v>
          </cell>
          <cell r="W2041">
            <v>955944829180</v>
          </cell>
          <cell r="X2041" t="str">
            <v>-</v>
          </cell>
          <cell r="Y2041" t="str">
            <v>ITI</v>
          </cell>
          <cell r="Z2041" t="str">
            <v>Wireman</v>
          </cell>
          <cell r="AA2041" t="str">
            <v>-</v>
          </cell>
        </row>
        <row r="2042">
          <cell r="B2042" t="str">
            <v>R2306087</v>
          </cell>
          <cell r="C2042" t="str">
            <v>Production</v>
          </cell>
          <cell r="D2042" t="str">
            <v>Extrusion</v>
          </cell>
          <cell r="E2042">
            <v>0</v>
          </cell>
          <cell r="F2042" t="str">
            <v>CW Operator</v>
          </cell>
          <cell r="G2042" t="str">
            <v>Skilled</v>
          </cell>
          <cell r="H2042">
            <v>45089</v>
          </cell>
          <cell r="I2042">
            <v>45159</v>
          </cell>
          <cell r="J2042">
            <v>0</v>
          </cell>
          <cell r="K2042" t="str">
            <v>Mer Rameshbhai</v>
          </cell>
          <cell r="L2042">
            <v>25</v>
          </cell>
          <cell r="M2042">
            <v>36031</v>
          </cell>
          <cell r="N2042">
            <v>6353691235</v>
          </cell>
          <cell r="O2042" t="str">
            <v>merramesh777@gmail.com</v>
          </cell>
          <cell r="P2042" t="str">
            <v>Haribhai</v>
          </cell>
          <cell r="Q2042" t="str">
            <v>-</v>
          </cell>
          <cell r="R2042" t="str">
            <v xml:space="preserve">Father </v>
          </cell>
          <cell r="S2042" t="str">
            <v>-</v>
          </cell>
          <cell r="T2042" t="str">
            <v>At-Police Station Sanand,Ta-Sanand,Dist-Ahmedabad,PinCode-382110</v>
          </cell>
          <cell r="U2042" t="str">
            <v>At,Ganshyampur,Ta- Limdi, Surendranagar,Gujarat- 363425</v>
          </cell>
          <cell r="V2042" t="str">
            <v>-</v>
          </cell>
          <cell r="W2042">
            <v>990329504291</v>
          </cell>
          <cell r="X2042" t="str">
            <v>-</v>
          </cell>
          <cell r="Y2042" t="str">
            <v>ITI</v>
          </cell>
          <cell r="Z2042" t="str">
            <v>Fitter</v>
          </cell>
          <cell r="AA2042" t="str">
            <v>-</v>
          </cell>
        </row>
        <row r="2043">
          <cell r="B2043" t="str">
            <v>R2306088</v>
          </cell>
          <cell r="C2043" t="str">
            <v>Production</v>
          </cell>
          <cell r="D2043" t="str">
            <v>Curing</v>
          </cell>
          <cell r="E2043">
            <v>0</v>
          </cell>
          <cell r="F2043" t="str">
            <v>CW Operator</v>
          </cell>
          <cell r="G2043" t="str">
            <v>Skilled</v>
          </cell>
          <cell r="H2043">
            <v>45089</v>
          </cell>
          <cell r="I2043">
            <v>0</v>
          </cell>
          <cell r="J2043">
            <v>0</v>
          </cell>
          <cell r="K2043" t="str">
            <v xml:space="preserve">Khant Agarsinh </v>
          </cell>
          <cell r="L2043">
            <v>21</v>
          </cell>
          <cell r="M2043">
            <v>38086</v>
          </cell>
          <cell r="N2043">
            <v>9537191525</v>
          </cell>
          <cell r="O2043" t="str">
            <v>-</v>
          </cell>
          <cell r="P2043" t="str">
            <v>Ranjitsinh</v>
          </cell>
          <cell r="Q2043">
            <v>63563550796</v>
          </cell>
          <cell r="R2043" t="str">
            <v xml:space="preserve">Father </v>
          </cell>
          <cell r="S2043" t="str">
            <v>-</v>
          </cell>
          <cell r="T2043" t="str">
            <v>At-Gadhiya Chokdi Sanand,Ta-Sanand,Dist-Ahmedabad,PinCode-382110</v>
          </cell>
          <cell r="U2043" t="str">
            <v>Sayara Chapra Sayra,Sabarkantha, Arvalli Gujarat-383315</v>
          </cell>
          <cell r="V2043" t="str">
            <v>-</v>
          </cell>
          <cell r="W2043">
            <v>489019981223</v>
          </cell>
          <cell r="X2043" t="str">
            <v>-</v>
          </cell>
          <cell r="Y2043" t="str">
            <v>ITI</v>
          </cell>
          <cell r="Z2043" t="str">
            <v>Welder</v>
          </cell>
          <cell r="AA2043" t="str">
            <v>-</v>
          </cell>
        </row>
        <row r="2044">
          <cell r="B2044" t="str">
            <v>R2306089</v>
          </cell>
          <cell r="C2044" t="str">
            <v>Production</v>
          </cell>
          <cell r="D2044" t="str">
            <v>Tire Building</v>
          </cell>
          <cell r="E2044">
            <v>0</v>
          </cell>
          <cell r="F2044" t="str">
            <v>CW Operator</v>
          </cell>
          <cell r="G2044" t="str">
            <v>Skilled</v>
          </cell>
          <cell r="H2044">
            <v>45089</v>
          </cell>
          <cell r="I2044">
            <v>45103</v>
          </cell>
          <cell r="J2044">
            <v>0</v>
          </cell>
          <cell r="K2044" t="str">
            <v>Chauhan Kanubhai</v>
          </cell>
          <cell r="L2044">
            <v>25</v>
          </cell>
          <cell r="M2044">
            <v>36006</v>
          </cell>
          <cell r="N2044">
            <v>8238143041</v>
          </cell>
          <cell r="O2044" t="str">
            <v>chauhankanu5902@Gmail.com</v>
          </cell>
          <cell r="P2044" t="str">
            <v>Ramanbhai</v>
          </cell>
          <cell r="Q2044">
            <v>8160950290</v>
          </cell>
          <cell r="R2044" t="str">
            <v xml:space="preserve">Father </v>
          </cell>
          <cell r="S2044" t="str">
            <v>-</v>
          </cell>
          <cell r="T2044" t="str">
            <v>At-Gadhiya Chokdi Sanand,Ta-Sanand,Dist-Ahmedabad,PinCode-382110</v>
          </cell>
          <cell r="U2044" t="str">
            <v>Dabhi Vas, Vatrak Gadh, Vatrakgadh,Bayad,Arvalli Sabarkantha - 383260</v>
          </cell>
          <cell r="V2044" t="str">
            <v>-</v>
          </cell>
          <cell r="W2044">
            <v>935795626305</v>
          </cell>
          <cell r="X2044" t="str">
            <v>-</v>
          </cell>
          <cell r="Y2044" t="str">
            <v>ITI</v>
          </cell>
          <cell r="Z2044" t="str">
            <v xml:space="preserve">Mechanic Diesel </v>
          </cell>
          <cell r="AA2044" t="str">
            <v>-</v>
          </cell>
        </row>
        <row r="2045">
          <cell r="B2045" t="str">
            <v>R2306090</v>
          </cell>
          <cell r="C2045" t="str">
            <v>Production</v>
          </cell>
          <cell r="D2045" t="str">
            <v>Tire Building</v>
          </cell>
          <cell r="E2045">
            <v>0</v>
          </cell>
          <cell r="F2045" t="str">
            <v>CW Operator</v>
          </cell>
          <cell r="G2045" t="str">
            <v>Skilled</v>
          </cell>
          <cell r="H2045">
            <v>45089</v>
          </cell>
          <cell r="I2045">
            <v>0</v>
          </cell>
          <cell r="J2045">
            <v>0</v>
          </cell>
          <cell r="K2045" t="str">
            <v>Pankaj Kalal</v>
          </cell>
          <cell r="L2045">
            <v>23</v>
          </cell>
          <cell r="M2045">
            <v>36351</v>
          </cell>
          <cell r="N2045">
            <v>9079255652</v>
          </cell>
          <cell r="O2045" t="str">
            <v>-</v>
          </cell>
          <cell r="P2045" t="str">
            <v>Basulal</v>
          </cell>
          <cell r="Q2045">
            <v>9512346467</v>
          </cell>
          <cell r="R2045" t="str">
            <v xml:space="preserve">Father </v>
          </cell>
          <cell r="S2045" t="str">
            <v>-</v>
          </cell>
          <cell r="T2045" t="str">
            <v>Prahaladnagar, Ahmedabad</v>
          </cell>
          <cell r="U2045" t="str">
            <v>chikla,Udaipur,Rajasthan-313802</v>
          </cell>
          <cell r="V2045" t="str">
            <v>-</v>
          </cell>
          <cell r="W2045">
            <v>322190325211</v>
          </cell>
          <cell r="X2045" t="str">
            <v>-</v>
          </cell>
          <cell r="Y2045" t="str">
            <v>ITI</v>
          </cell>
          <cell r="Z2045" t="str">
            <v xml:space="preserve">Mechanic Diesel </v>
          </cell>
          <cell r="AA2045" t="str">
            <v>-</v>
          </cell>
        </row>
        <row r="2046">
          <cell r="B2046" t="str">
            <v>R2306091</v>
          </cell>
          <cell r="C2046" t="str">
            <v>Production</v>
          </cell>
          <cell r="D2046" t="str">
            <v>Tire building</v>
          </cell>
          <cell r="E2046">
            <v>0</v>
          </cell>
          <cell r="F2046" t="str">
            <v>CW Operator</v>
          </cell>
          <cell r="G2046" t="str">
            <v>Skilled</v>
          </cell>
          <cell r="H2046">
            <v>45089</v>
          </cell>
          <cell r="I2046">
            <v>45106</v>
          </cell>
          <cell r="J2046">
            <v>0</v>
          </cell>
          <cell r="K2046" t="str">
            <v>Vaghela Mohitkumar</v>
          </cell>
          <cell r="L2046">
            <v>29</v>
          </cell>
          <cell r="M2046">
            <v>34336</v>
          </cell>
          <cell r="N2046">
            <v>8000991395</v>
          </cell>
          <cell r="O2046" t="str">
            <v>mohitvaghela8000@gmail.com</v>
          </cell>
          <cell r="P2046" t="str">
            <v>Maheshbhai</v>
          </cell>
          <cell r="Q2046" t="str">
            <v>-</v>
          </cell>
          <cell r="R2046" t="str">
            <v xml:space="preserve">Father </v>
          </cell>
          <cell r="S2046" t="str">
            <v>-</v>
          </cell>
          <cell r="T2046" t="str">
            <v>C/209,ShyamVilla Avenue,Near Sarthi Banglows,Zundal,OppKumkum Residency Chankheda,Ahmedabad</v>
          </cell>
          <cell r="U2046" t="str">
            <v>C/209,ShyamVilla Avenue,Near Sarthi Banglows,Zundal,OppKumkum Residency Chankheda,Ahmedabad</v>
          </cell>
          <cell r="V2046" t="str">
            <v>-</v>
          </cell>
          <cell r="W2046">
            <v>312665963496</v>
          </cell>
          <cell r="X2046" t="str">
            <v>-</v>
          </cell>
          <cell r="Y2046" t="str">
            <v>ITI</v>
          </cell>
          <cell r="Z2046" t="str">
            <v>Welder</v>
          </cell>
          <cell r="AA2046" t="str">
            <v>-</v>
          </cell>
        </row>
        <row r="2047">
          <cell r="B2047" t="str">
            <v>R2306092</v>
          </cell>
          <cell r="C2047" t="str">
            <v>Production</v>
          </cell>
          <cell r="D2047" t="str">
            <v>Curing</v>
          </cell>
          <cell r="E2047">
            <v>0</v>
          </cell>
          <cell r="F2047" t="str">
            <v>CW Operator</v>
          </cell>
          <cell r="G2047" t="str">
            <v>Skilled</v>
          </cell>
          <cell r="H2047">
            <v>45092</v>
          </cell>
          <cell r="I2047">
            <v>45108</v>
          </cell>
          <cell r="J2047">
            <v>0</v>
          </cell>
          <cell r="K2047" t="str">
            <v>Valand Mikur</v>
          </cell>
          <cell r="L2047">
            <v>24</v>
          </cell>
          <cell r="M2047">
            <v>36069</v>
          </cell>
          <cell r="N2047">
            <v>6354792610</v>
          </cell>
          <cell r="O2047" t="str">
            <v>-</v>
          </cell>
          <cell r="P2047" t="str">
            <v>Shankarbhai</v>
          </cell>
          <cell r="Q2047" t="str">
            <v>-</v>
          </cell>
          <cell r="R2047" t="str">
            <v xml:space="preserve">Father </v>
          </cell>
          <cell r="S2047" t="str">
            <v>-</v>
          </cell>
          <cell r="T2047" t="str">
            <v>At-Somnath Sanand,Ta-Sanand,Dist-Ahmedabad,PinCode-382110</v>
          </cell>
          <cell r="U2047" t="str">
            <v>At: Gaja Pagina Muvada TA: Balasinor Dist: Kheda Pin Code: 388255</v>
          </cell>
          <cell r="V2047" t="str">
            <v>-</v>
          </cell>
          <cell r="W2047">
            <v>345857944217</v>
          </cell>
          <cell r="X2047" t="str">
            <v>-</v>
          </cell>
          <cell r="Y2047" t="str">
            <v>ITI</v>
          </cell>
          <cell r="Z2047" t="str">
            <v xml:space="preserve">Mechanic Diesel Engineer </v>
          </cell>
          <cell r="AA2047" t="str">
            <v>-</v>
          </cell>
        </row>
        <row r="2048">
          <cell r="B2048" t="str">
            <v>R2306093</v>
          </cell>
          <cell r="C2048" t="str">
            <v>Production</v>
          </cell>
          <cell r="D2048" t="str">
            <v>Calender</v>
          </cell>
          <cell r="E2048">
            <v>0</v>
          </cell>
          <cell r="F2048" t="str">
            <v>CW Operator</v>
          </cell>
          <cell r="G2048" t="str">
            <v>Skilled</v>
          </cell>
          <cell r="H2048">
            <v>45092</v>
          </cell>
          <cell r="I2048">
            <v>45106</v>
          </cell>
          <cell r="J2048">
            <v>0</v>
          </cell>
          <cell r="K2048" t="str">
            <v>Malviya Vimalkumar</v>
          </cell>
          <cell r="L2048">
            <v>26</v>
          </cell>
          <cell r="M2048">
            <v>35066</v>
          </cell>
          <cell r="N2048">
            <v>9978933837</v>
          </cell>
          <cell r="O2048" t="str">
            <v>-</v>
          </cell>
          <cell r="P2048" t="str">
            <v>Laljibhai</v>
          </cell>
          <cell r="Q2048">
            <v>9313184589</v>
          </cell>
          <cell r="R2048" t="str">
            <v xml:space="preserve">Father </v>
          </cell>
          <cell r="S2048" t="str">
            <v>-</v>
          </cell>
          <cell r="T2048" t="str">
            <v>At-Police Station Sanand,Ta-Sanand,Dist-Ahmedabad,PinCode-382110</v>
          </cell>
          <cell r="U2048" t="str">
            <v>At: Gorvada TA:Meghraj Dist: Arvalli Pin Code-383251</v>
          </cell>
          <cell r="V2048" t="str">
            <v>-</v>
          </cell>
          <cell r="W2048">
            <v>200739784523</v>
          </cell>
          <cell r="X2048" t="str">
            <v>-</v>
          </cell>
          <cell r="Y2048" t="str">
            <v>ITI</v>
          </cell>
          <cell r="Z2048" t="str">
            <v>Electricen</v>
          </cell>
          <cell r="AA2048" t="str">
            <v>-</v>
          </cell>
        </row>
        <row r="2049">
          <cell r="B2049" t="str">
            <v>R2306094</v>
          </cell>
          <cell r="C2049" t="str">
            <v>Production</v>
          </cell>
          <cell r="D2049" t="str">
            <v>Curing</v>
          </cell>
          <cell r="E2049">
            <v>0</v>
          </cell>
          <cell r="F2049" t="str">
            <v>CW Operator</v>
          </cell>
          <cell r="G2049" t="str">
            <v>Skilled</v>
          </cell>
          <cell r="H2049">
            <v>45092</v>
          </cell>
          <cell r="I2049">
            <v>45196</v>
          </cell>
          <cell r="J2049">
            <v>0</v>
          </cell>
          <cell r="K2049" t="str">
            <v>Malviya Dilipbhai</v>
          </cell>
          <cell r="L2049">
            <v>20</v>
          </cell>
          <cell r="M2049">
            <v>37412</v>
          </cell>
          <cell r="N2049">
            <v>9328961369</v>
          </cell>
          <cell r="O2049" t="str">
            <v>-</v>
          </cell>
          <cell r="P2049" t="str">
            <v>Indubhai</v>
          </cell>
          <cell r="Q2049">
            <v>8469379751</v>
          </cell>
          <cell r="R2049" t="str">
            <v xml:space="preserve">Father </v>
          </cell>
          <cell r="S2049" t="str">
            <v>-</v>
          </cell>
          <cell r="T2049" t="str">
            <v>At-Police Station Sanand,Ta-Sanand,Dist-Ahmedabad,PinCode-382110</v>
          </cell>
          <cell r="U2049" t="str">
            <v>At: Gorvada TA:Meghraj Dist: Arvalli Pin Code-383251</v>
          </cell>
          <cell r="V2049" t="str">
            <v>-</v>
          </cell>
          <cell r="W2049">
            <v>916302301671</v>
          </cell>
          <cell r="X2049" t="str">
            <v>-</v>
          </cell>
          <cell r="Y2049" t="str">
            <v>ITI</v>
          </cell>
          <cell r="Z2049" t="str">
            <v>Electricen</v>
          </cell>
          <cell r="AA2049" t="str">
            <v>-</v>
          </cell>
        </row>
        <row r="2050">
          <cell r="B2050" t="str">
            <v>R2306095</v>
          </cell>
          <cell r="C2050" t="str">
            <v>Production</v>
          </cell>
          <cell r="D2050" t="str">
            <v>Tire Building</v>
          </cell>
          <cell r="E2050">
            <v>0</v>
          </cell>
          <cell r="F2050" t="str">
            <v>CW Operator</v>
          </cell>
          <cell r="G2050" t="str">
            <v>Skilled</v>
          </cell>
          <cell r="H2050">
            <v>45092</v>
          </cell>
          <cell r="I2050">
            <v>45167</v>
          </cell>
          <cell r="J2050">
            <v>0</v>
          </cell>
          <cell r="K2050" t="str">
            <v>Abhishek Kumar</v>
          </cell>
          <cell r="L2050">
            <v>19</v>
          </cell>
          <cell r="M2050">
            <v>38158</v>
          </cell>
          <cell r="N2050">
            <v>7004165613</v>
          </cell>
          <cell r="O2050" t="str">
            <v>-</v>
          </cell>
          <cell r="P2050" t="str">
            <v>Virendra Kumar</v>
          </cell>
          <cell r="Q2050">
            <v>8252742421</v>
          </cell>
          <cell r="R2050" t="str">
            <v xml:space="preserve">Father </v>
          </cell>
          <cell r="S2050" t="str">
            <v>-</v>
          </cell>
          <cell r="T2050" t="str">
            <v>AT: Bol TA: Sanand Dist: Ahmedabad Pin Code: 382110</v>
          </cell>
          <cell r="U2050" t="str">
            <v>At: Kadan Kau TA:Nawada Dist:Nawada Pin Code-805110</v>
          </cell>
          <cell r="V2050" t="str">
            <v>-</v>
          </cell>
          <cell r="W2050">
            <v>388327640897</v>
          </cell>
          <cell r="X2050" t="str">
            <v>-</v>
          </cell>
          <cell r="Y2050" t="str">
            <v>ITI</v>
          </cell>
          <cell r="Z2050" t="str">
            <v>Diploma</v>
          </cell>
          <cell r="AA2050" t="str">
            <v>-</v>
          </cell>
        </row>
        <row r="2051">
          <cell r="B2051" t="str">
            <v>R2306096</v>
          </cell>
          <cell r="C2051" t="str">
            <v>Production</v>
          </cell>
          <cell r="D2051" t="str">
            <v>Curing</v>
          </cell>
          <cell r="E2051">
            <v>0</v>
          </cell>
          <cell r="F2051" t="str">
            <v>CW Operator</v>
          </cell>
          <cell r="G2051" t="str">
            <v>Skilled</v>
          </cell>
          <cell r="H2051">
            <v>45092</v>
          </cell>
          <cell r="I2051">
            <v>45183</v>
          </cell>
          <cell r="J2051">
            <v>0</v>
          </cell>
          <cell r="K2051" t="str">
            <v>Sanu Kumar</v>
          </cell>
          <cell r="L2051">
            <v>19</v>
          </cell>
          <cell r="M2051">
            <v>38329</v>
          </cell>
          <cell r="N2051">
            <v>8603423610</v>
          </cell>
          <cell r="O2051" t="str">
            <v>-</v>
          </cell>
          <cell r="P2051" t="str">
            <v>Sambhu</v>
          </cell>
          <cell r="Q2051">
            <v>8409423889</v>
          </cell>
          <cell r="R2051" t="str">
            <v xml:space="preserve">Father </v>
          </cell>
          <cell r="S2051" t="str">
            <v>-</v>
          </cell>
          <cell r="T2051" t="str">
            <v>AT: Bol TA: Sanand Dist: Ahmedabad Pin Code: 382110</v>
          </cell>
          <cell r="U2051" t="str">
            <v>At: Kadan Kau TA:Nawada Dist:Nawada Pin Code-805110</v>
          </cell>
          <cell r="V2051" t="str">
            <v>-</v>
          </cell>
          <cell r="W2051">
            <v>270499903520</v>
          </cell>
          <cell r="X2051" t="str">
            <v>-</v>
          </cell>
          <cell r="Y2051" t="str">
            <v>ITI</v>
          </cell>
          <cell r="Z2051" t="str">
            <v>Weldor</v>
          </cell>
          <cell r="AA2051" t="str">
            <v>-</v>
          </cell>
        </row>
        <row r="2052">
          <cell r="B2052" t="str">
            <v>R2306097</v>
          </cell>
          <cell r="C2052" t="str">
            <v>Production</v>
          </cell>
          <cell r="D2052" t="str">
            <v>Curing</v>
          </cell>
          <cell r="E2052">
            <v>0</v>
          </cell>
          <cell r="F2052" t="str">
            <v>CW Operator</v>
          </cell>
          <cell r="G2052" t="str">
            <v>Skilled</v>
          </cell>
          <cell r="H2052">
            <v>45092</v>
          </cell>
          <cell r="I2052">
            <v>45118</v>
          </cell>
          <cell r="J2052">
            <v>0</v>
          </cell>
          <cell r="K2052" t="str">
            <v xml:space="preserve">Shubham Kumar </v>
          </cell>
          <cell r="L2052">
            <v>19</v>
          </cell>
          <cell r="M2052">
            <v>38250</v>
          </cell>
          <cell r="N2052">
            <v>7269828384</v>
          </cell>
          <cell r="O2052" t="str">
            <v>-</v>
          </cell>
          <cell r="P2052" t="str">
            <v>Vinodbhai</v>
          </cell>
          <cell r="Q2052">
            <v>9971422879</v>
          </cell>
          <cell r="R2052" t="str">
            <v xml:space="preserve">Father </v>
          </cell>
          <cell r="S2052" t="str">
            <v>-</v>
          </cell>
          <cell r="T2052" t="str">
            <v>At-Police Station Sanand,Ta-Sanand,Dist-Ahmedabad,PinCode-382110</v>
          </cell>
          <cell r="U2052" t="str">
            <v>At: Mau, TA:Mau Dist:Madhuban,  State: UP,  Pin Code-221603</v>
          </cell>
          <cell r="V2052" t="str">
            <v>-</v>
          </cell>
          <cell r="W2052">
            <v>579602723675</v>
          </cell>
          <cell r="X2052" t="str">
            <v>-</v>
          </cell>
          <cell r="Y2052" t="str">
            <v>ITI</v>
          </cell>
          <cell r="Z2052" t="str">
            <v>Weldor</v>
          </cell>
          <cell r="AA2052" t="str">
            <v>-</v>
          </cell>
        </row>
        <row r="2053">
          <cell r="B2053" t="str">
            <v>R2306098</v>
          </cell>
          <cell r="C2053" t="str">
            <v>Production</v>
          </cell>
          <cell r="D2053" t="str">
            <v>Tire Building</v>
          </cell>
          <cell r="E2053">
            <v>0</v>
          </cell>
          <cell r="F2053" t="str">
            <v>CW Operator</v>
          </cell>
          <cell r="G2053" t="str">
            <v>Skilled</v>
          </cell>
          <cell r="H2053">
            <v>45092</v>
          </cell>
          <cell r="I2053">
            <v>45124</v>
          </cell>
          <cell r="J2053">
            <v>0</v>
          </cell>
          <cell r="K2053" t="str">
            <v xml:space="preserve">Prashant Vishwakarma </v>
          </cell>
          <cell r="L2053">
            <v>22</v>
          </cell>
          <cell r="M2053">
            <v>36296</v>
          </cell>
          <cell r="N2053">
            <v>7851991952</v>
          </cell>
          <cell r="O2053" t="str">
            <v>-</v>
          </cell>
          <cell r="P2053" t="str">
            <v>Mannan</v>
          </cell>
          <cell r="Q2053">
            <v>9795087324</v>
          </cell>
          <cell r="R2053" t="str">
            <v xml:space="preserve">Father </v>
          </cell>
          <cell r="S2053" t="str">
            <v>-</v>
          </cell>
          <cell r="T2053" t="str">
            <v>At-Police Station Sanand,Ta-Sanand,Dist-Ahmedabad,PinCode-382110</v>
          </cell>
          <cell r="U2053" t="str">
            <v>At: Mau, TA:Mau Dist:Madhuban,  State: UP,  Pin Code-221603</v>
          </cell>
          <cell r="V2053" t="str">
            <v>-</v>
          </cell>
          <cell r="W2053">
            <v>466074717696</v>
          </cell>
          <cell r="X2053" t="str">
            <v>-</v>
          </cell>
          <cell r="Y2053" t="str">
            <v>ITI</v>
          </cell>
          <cell r="Z2053" t="str">
            <v>Weldor</v>
          </cell>
          <cell r="AA2053" t="str">
            <v>-</v>
          </cell>
        </row>
        <row r="2054">
          <cell r="B2054" t="str">
            <v>R2306099</v>
          </cell>
          <cell r="C2054" t="str">
            <v>Production</v>
          </cell>
          <cell r="D2054" t="str">
            <v>Extrusion</v>
          </cell>
          <cell r="E2054">
            <v>0</v>
          </cell>
          <cell r="F2054" t="str">
            <v>CW Operator</v>
          </cell>
          <cell r="G2054" t="str">
            <v>Skilled</v>
          </cell>
          <cell r="H2054">
            <v>45092</v>
          </cell>
          <cell r="I2054">
            <v>45124</v>
          </cell>
          <cell r="J2054">
            <v>0</v>
          </cell>
          <cell r="K2054" t="str">
            <v>Vipul Prajapati</v>
          </cell>
          <cell r="L2054">
            <v>27</v>
          </cell>
          <cell r="M2054">
            <v>35333</v>
          </cell>
          <cell r="N2054">
            <v>7275521641</v>
          </cell>
          <cell r="O2054" t="str">
            <v>-</v>
          </cell>
          <cell r="P2054" t="str">
            <v xml:space="preserve">Shailesh </v>
          </cell>
          <cell r="Q2054" t="str">
            <v>-</v>
          </cell>
          <cell r="R2054" t="str">
            <v xml:space="preserve">Father </v>
          </cell>
          <cell r="S2054" t="str">
            <v>-</v>
          </cell>
          <cell r="T2054" t="str">
            <v>At-Police Station Sanand,Ta-Sanand,Dist-Ahmedabad,PinCode-382110</v>
          </cell>
          <cell r="U2054" t="str">
            <v>At: Gontha, TA:Mau Dist:Madhuban,  State: UP,  Pin Code-221603</v>
          </cell>
          <cell r="V2054" t="str">
            <v>-</v>
          </cell>
          <cell r="W2054">
            <v>340397984216</v>
          </cell>
          <cell r="X2054" t="str">
            <v>-</v>
          </cell>
          <cell r="Y2054" t="str">
            <v>ITI</v>
          </cell>
          <cell r="Z2054" t="str">
            <v>Electricien</v>
          </cell>
          <cell r="AA2054" t="str">
            <v>-</v>
          </cell>
        </row>
        <row r="2055">
          <cell r="B2055" t="str">
            <v>R2306100</v>
          </cell>
          <cell r="C2055" t="str">
            <v>Production</v>
          </cell>
          <cell r="D2055" t="str">
            <v>Curing</v>
          </cell>
          <cell r="E2055">
            <v>0</v>
          </cell>
          <cell r="F2055" t="str">
            <v>CW Operator</v>
          </cell>
          <cell r="G2055" t="str">
            <v>Skilled</v>
          </cell>
          <cell r="H2055">
            <v>45092</v>
          </cell>
          <cell r="I2055">
            <v>45124</v>
          </cell>
          <cell r="J2055">
            <v>0</v>
          </cell>
          <cell r="K2055" t="str">
            <v xml:space="preserve">Deepak Kumar Chauhan </v>
          </cell>
          <cell r="L2055">
            <v>23</v>
          </cell>
          <cell r="M2055">
            <v>36718</v>
          </cell>
          <cell r="N2055">
            <v>9506200651</v>
          </cell>
          <cell r="O2055" t="str">
            <v>-</v>
          </cell>
          <cell r="P2055" t="str">
            <v>Radheshyam</v>
          </cell>
          <cell r="Q2055" t="str">
            <v>-</v>
          </cell>
          <cell r="R2055" t="str">
            <v xml:space="preserve">Father </v>
          </cell>
          <cell r="S2055" t="str">
            <v>-</v>
          </cell>
          <cell r="T2055" t="str">
            <v>At-Police Station Sanand,Ta-Sanand,Dist-Ahmedabad,PinCode-382110</v>
          </cell>
          <cell r="U2055" t="str">
            <v>At: Mau, TA:Mau Dist:Madhuban,  State: UP,  Pin Code-221603</v>
          </cell>
          <cell r="V2055" t="str">
            <v>-</v>
          </cell>
          <cell r="W2055">
            <v>383357830028</v>
          </cell>
          <cell r="X2055" t="str">
            <v>-</v>
          </cell>
          <cell r="Y2055" t="str">
            <v>ITI</v>
          </cell>
          <cell r="Z2055" t="str">
            <v xml:space="preserve">Welder </v>
          </cell>
          <cell r="AA2055" t="str">
            <v>-</v>
          </cell>
        </row>
        <row r="2056">
          <cell r="B2056" t="str">
            <v>R2306101</v>
          </cell>
          <cell r="C2056" t="str">
            <v>Planning</v>
          </cell>
          <cell r="D2056" t="str">
            <v xml:space="preserve">Product Management </v>
          </cell>
          <cell r="E2056">
            <v>0</v>
          </cell>
          <cell r="F2056" t="str">
            <v>CW Operator</v>
          </cell>
          <cell r="G2056" t="str">
            <v>Unskilled</v>
          </cell>
          <cell r="H2056">
            <v>45096</v>
          </cell>
          <cell r="I2056">
            <v>45183</v>
          </cell>
          <cell r="J2056">
            <v>0</v>
          </cell>
          <cell r="K2056" t="str">
            <v>Sumaniya Rambha</v>
          </cell>
          <cell r="L2056">
            <v>21</v>
          </cell>
          <cell r="M2056">
            <v>37305</v>
          </cell>
          <cell r="N2056">
            <v>9328578725</v>
          </cell>
          <cell r="O2056" t="str">
            <v>-</v>
          </cell>
          <cell r="P2056" t="str">
            <v>Palabha</v>
          </cell>
          <cell r="Q2056">
            <v>7069610626</v>
          </cell>
          <cell r="R2056" t="str">
            <v>Father</v>
          </cell>
          <cell r="S2056" t="str">
            <v>-</v>
          </cell>
          <cell r="T2056" t="str">
            <v>BolGam</v>
          </cell>
          <cell r="U2056" t="str">
            <v>Mulvasar Khatumba,Jamnagar,Gujarat-361335</v>
          </cell>
          <cell r="V2056" t="str">
            <v>-</v>
          </cell>
          <cell r="W2056">
            <v>693958681023</v>
          </cell>
          <cell r="X2056" t="str">
            <v>-</v>
          </cell>
          <cell r="Y2056" t="str">
            <v>12th</v>
          </cell>
          <cell r="Z2056" t="str">
            <v>-</v>
          </cell>
          <cell r="AA2056" t="str">
            <v>-</v>
          </cell>
        </row>
        <row r="2057">
          <cell r="B2057" t="str">
            <v>R2306102</v>
          </cell>
          <cell r="C2057" t="str">
            <v>Production</v>
          </cell>
          <cell r="D2057" t="str">
            <v>Tire Building</v>
          </cell>
          <cell r="E2057">
            <v>0</v>
          </cell>
          <cell r="F2057" t="str">
            <v>CW Operator</v>
          </cell>
          <cell r="G2057" t="str">
            <v>Skilled</v>
          </cell>
          <cell r="H2057">
            <v>45096</v>
          </cell>
          <cell r="I2057">
            <v>45121</v>
          </cell>
          <cell r="J2057">
            <v>0</v>
          </cell>
          <cell r="K2057" t="str">
            <v>Nakum Vishal</v>
          </cell>
          <cell r="L2057">
            <v>21</v>
          </cell>
          <cell r="M2057">
            <v>37308</v>
          </cell>
          <cell r="N2057">
            <v>9924502722</v>
          </cell>
          <cell r="O2057" t="str">
            <v>-</v>
          </cell>
          <cell r="P2057" t="str">
            <v>Lakhubhai</v>
          </cell>
          <cell r="Q2057" t="str">
            <v>-</v>
          </cell>
          <cell r="R2057" t="str">
            <v>Father</v>
          </cell>
          <cell r="S2057" t="str">
            <v>-</v>
          </cell>
          <cell r="T2057" t="str">
            <v>BolGam</v>
          </cell>
          <cell r="U2057" t="str">
            <v>Ranavadi,Dharampur,Khambhaliya,Jamnagar,gujarat-361305</v>
          </cell>
          <cell r="V2057" t="str">
            <v>-</v>
          </cell>
          <cell r="W2057">
            <v>216293844788</v>
          </cell>
          <cell r="X2057" t="str">
            <v>-</v>
          </cell>
          <cell r="Y2057" t="str">
            <v>ITI</v>
          </cell>
          <cell r="Z2057" t="str">
            <v>Motor  Rewinding</v>
          </cell>
          <cell r="AA2057" t="str">
            <v>-</v>
          </cell>
        </row>
        <row r="2058">
          <cell r="B2058" t="str">
            <v>R2306103</v>
          </cell>
          <cell r="C2058" t="str">
            <v>Planning</v>
          </cell>
          <cell r="D2058" t="str">
            <v xml:space="preserve">Product Management </v>
          </cell>
          <cell r="E2058">
            <v>0</v>
          </cell>
          <cell r="F2058" t="str">
            <v>CW Operator</v>
          </cell>
          <cell r="G2058" t="str">
            <v>Unskilled</v>
          </cell>
          <cell r="H2058">
            <v>45096</v>
          </cell>
          <cell r="I2058">
            <v>0</v>
          </cell>
          <cell r="J2058">
            <v>0</v>
          </cell>
          <cell r="K2058" t="str">
            <v>Yograj Khasiya</v>
          </cell>
          <cell r="L2058">
            <v>22</v>
          </cell>
          <cell r="M2058">
            <v>37241</v>
          </cell>
          <cell r="N2058">
            <v>9723214533</v>
          </cell>
          <cell r="O2058" t="str">
            <v>-</v>
          </cell>
          <cell r="P2058" t="str">
            <v>Naranbhai</v>
          </cell>
          <cell r="Q2058">
            <v>8530540545</v>
          </cell>
          <cell r="R2058" t="str">
            <v>Father</v>
          </cell>
          <cell r="S2058" t="str">
            <v>-</v>
          </cell>
          <cell r="T2058" t="str">
            <v>BolGam</v>
          </cell>
          <cell r="U2058" t="str">
            <v>Nana Samadhiyala, Junagadh,Gujarat-362565</v>
          </cell>
          <cell r="V2058" t="str">
            <v>-</v>
          </cell>
          <cell r="W2058">
            <v>606369572862</v>
          </cell>
          <cell r="X2058" t="str">
            <v>-</v>
          </cell>
          <cell r="Y2058" t="str">
            <v>12th</v>
          </cell>
          <cell r="Z2058" t="str">
            <v>-</v>
          </cell>
          <cell r="AA2058" t="str">
            <v>-</v>
          </cell>
        </row>
        <row r="2059">
          <cell r="B2059" t="str">
            <v>R2306104</v>
          </cell>
          <cell r="C2059" t="str">
            <v>Production</v>
          </cell>
          <cell r="D2059" t="str">
            <v>Curing</v>
          </cell>
          <cell r="E2059">
            <v>0</v>
          </cell>
          <cell r="F2059" t="str">
            <v>CW Operator</v>
          </cell>
          <cell r="G2059" t="str">
            <v>Skilled</v>
          </cell>
          <cell r="H2059">
            <v>45096</v>
          </cell>
          <cell r="I2059">
            <v>45100</v>
          </cell>
          <cell r="J2059">
            <v>0</v>
          </cell>
          <cell r="K2059" t="str">
            <v>Raghab Kumar</v>
          </cell>
          <cell r="L2059">
            <v>18</v>
          </cell>
          <cell r="M2059">
            <v>38179</v>
          </cell>
          <cell r="N2059">
            <v>9155382275</v>
          </cell>
          <cell r="O2059" t="str">
            <v>-</v>
          </cell>
          <cell r="P2059" t="str">
            <v>Arvindkumar</v>
          </cell>
          <cell r="Q2059">
            <v>90073454430</v>
          </cell>
          <cell r="R2059" t="str">
            <v>Father</v>
          </cell>
          <cell r="S2059" t="str">
            <v>-</v>
          </cell>
          <cell r="T2059" t="str">
            <v>At-Hajarimata Sanand,Ta-Sanand,Dist-Ahmedabad,PinCode-382110</v>
          </cell>
          <cell r="U2059" t="str">
            <v>Village-Ratauli,Anchal-Ghoghardiha,Sudai Ratauli,Madhubani,Bihar</v>
          </cell>
          <cell r="V2059" t="str">
            <v>-</v>
          </cell>
          <cell r="W2059">
            <v>996848156881</v>
          </cell>
          <cell r="X2059" t="str">
            <v>-</v>
          </cell>
          <cell r="Y2059" t="str">
            <v>ITI</v>
          </cell>
          <cell r="Z2059" t="str">
            <v>Electricen</v>
          </cell>
          <cell r="AA2059" t="str">
            <v>-</v>
          </cell>
        </row>
        <row r="2060">
          <cell r="B2060" t="str">
            <v>R2306105</v>
          </cell>
          <cell r="C2060" t="str">
            <v>Production</v>
          </cell>
          <cell r="D2060" t="str">
            <v>Extrusion</v>
          </cell>
          <cell r="E2060">
            <v>0</v>
          </cell>
          <cell r="F2060" t="str">
            <v>CW Operator</v>
          </cell>
          <cell r="G2060" t="str">
            <v>Skilled</v>
          </cell>
          <cell r="H2060">
            <v>45096</v>
          </cell>
          <cell r="I2060">
            <v>45112</v>
          </cell>
          <cell r="J2060">
            <v>0</v>
          </cell>
          <cell r="K2060" t="str">
            <v>Aashish Kumar</v>
          </cell>
          <cell r="L2060">
            <v>19</v>
          </cell>
          <cell r="M2060">
            <v>38051</v>
          </cell>
          <cell r="N2060">
            <v>6202653352</v>
          </cell>
          <cell r="O2060" t="str">
            <v>-</v>
          </cell>
          <cell r="P2060" t="str">
            <v>Arunkumar</v>
          </cell>
          <cell r="Q2060" t="str">
            <v>-</v>
          </cell>
          <cell r="R2060" t="str">
            <v>Father</v>
          </cell>
          <cell r="S2060" t="str">
            <v>-</v>
          </cell>
          <cell r="T2060" t="str">
            <v>At-Hajarimata Sanand,Ta-Sanand,Dist-Ahmedabad,PinCode-382110</v>
          </cell>
          <cell r="U2060" t="str">
            <v>Kishanpur Baikunth Po Kishanpur Warisnagar,Bihar</v>
          </cell>
          <cell r="V2060" t="str">
            <v>-</v>
          </cell>
          <cell r="W2060">
            <v>530580469834</v>
          </cell>
          <cell r="X2060" t="str">
            <v>-</v>
          </cell>
          <cell r="Y2060" t="str">
            <v>ITI</v>
          </cell>
          <cell r="Z2060" t="str">
            <v>Electricen</v>
          </cell>
          <cell r="AA2060" t="str">
            <v>-</v>
          </cell>
        </row>
        <row r="2061">
          <cell r="B2061" t="str">
            <v>R2306106</v>
          </cell>
          <cell r="C2061" t="str">
            <v>Production</v>
          </cell>
          <cell r="D2061" t="str">
            <v>Curing</v>
          </cell>
          <cell r="E2061">
            <v>0</v>
          </cell>
          <cell r="F2061" t="str">
            <v>CW Operator</v>
          </cell>
          <cell r="G2061" t="str">
            <v>Skilled</v>
          </cell>
          <cell r="H2061">
            <v>45096</v>
          </cell>
          <cell r="I2061">
            <v>45259</v>
          </cell>
          <cell r="J2061">
            <v>0</v>
          </cell>
          <cell r="K2061" t="str">
            <v>Ankit Kumar</v>
          </cell>
          <cell r="L2061">
            <v>22</v>
          </cell>
          <cell r="M2061">
            <v>37155</v>
          </cell>
          <cell r="N2061">
            <v>8957605977</v>
          </cell>
          <cell r="O2061" t="str">
            <v>-</v>
          </cell>
          <cell r="P2061" t="str">
            <v>Prem Shankar</v>
          </cell>
          <cell r="Q2061">
            <v>6391269163</v>
          </cell>
          <cell r="R2061" t="str">
            <v>Father</v>
          </cell>
          <cell r="S2061" t="str">
            <v>-</v>
          </cell>
          <cell r="T2061" t="str">
            <v>At-Hajarimata Sanand,Ta-Sanand,Dist-Ahmedabad,PinCode-382110</v>
          </cell>
          <cell r="U2061" t="str">
            <v>Bhatpurwa, samuhi, Kanpur Nagar, UP-208001</v>
          </cell>
          <cell r="V2061" t="str">
            <v>-</v>
          </cell>
          <cell r="W2061">
            <v>975143018670</v>
          </cell>
          <cell r="X2061" t="str">
            <v>-</v>
          </cell>
          <cell r="Y2061" t="str">
            <v>ITI</v>
          </cell>
          <cell r="Z2061" t="str">
            <v>Fitter</v>
          </cell>
          <cell r="AA2061" t="str">
            <v>-</v>
          </cell>
        </row>
        <row r="2062">
          <cell r="B2062" t="str">
            <v>R2306107</v>
          </cell>
          <cell r="C2062" t="str">
            <v>Production</v>
          </cell>
          <cell r="D2062" t="str">
            <v>Tire Building</v>
          </cell>
          <cell r="E2062">
            <v>0</v>
          </cell>
          <cell r="F2062" t="str">
            <v>CW Operator</v>
          </cell>
          <cell r="G2062" t="str">
            <v>Skilled</v>
          </cell>
          <cell r="H2062">
            <v>45096</v>
          </cell>
          <cell r="I2062">
            <v>0</v>
          </cell>
          <cell r="J2062">
            <v>0</v>
          </cell>
          <cell r="K2062" t="str">
            <v>Krishna Raut</v>
          </cell>
          <cell r="L2062">
            <v>24</v>
          </cell>
          <cell r="M2062">
            <v>36325</v>
          </cell>
          <cell r="N2062">
            <v>7489279534</v>
          </cell>
          <cell r="O2062" t="str">
            <v>-</v>
          </cell>
          <cell r="P2062" t="str">
            <v>Santran Raut</v>
          </cell>
          <cell r="Q2062">
            <v>7610654757</v>
          </cell>
          <cell r="R2062" t="str">
            <v>Father</v>
          </cell>
          <cell r="S2062" t="str">
            <v>-</v>
          </cell>
          <cell r="T2062" t="str">
            <v>At-Hajarimata Sanand,Ta-Sanand,Dist-Ahmedabad,PinCode-382110</v>
          </cell>
          <cell r="U2062" t="str">
            <v>Word no 17 Naitra Balaghat Linga MP - 481001</v>
          </cell>
          <cell r="V2062" t="str">
            <v>-</v>
          </cell>
          <cell r="W2062">
            <v>474346096863</v>
          </cell>
          <cell r="X2062" t="str">
            <v>-</v>
          </cell>
          <cell r="Y2062" t="str">
            <v>ITI</v>
          </cell>
          <cell r="Z2062" t="str">
            <v>Electricien</v>
          </cell>
          <cell r="AA2062" t="str">
            <v>-</v>
          </cell>
        </row>
        <row r="2063">
          <cell r="B2063" t="str">
            <v>R2306108</v>
          </cell>
          <cell r="C2063" t="str">
            <v>Production</v>
          </cell>
          <cell r="D2063" t="str">
            <v>Curing</v>
          </cell>
          <cell r="E2063">
            <v>0</v>
          </cell>
          <cell r="F2063" t="str">
            <v>CW Operator</v>
          </cell>
          <cell r="G2063" t="str">
            <v>Skilled</v>
          </cell>
          <cell r="H2063">
            <v>45096</v>
          </cell>
          <cell r="I2063">
            <v>45113</v>
          </cell>
          <cell r="J2063">
            <v>0</v>
          </cell>
          <cell r="K2063" t="str">
            <v>Chaudhary Abhishek</v>
          </cell>
          <cell r="L2063">
            <v>23</v>
          </cell>
          <cell r="M2063">
            <v>36813</v>
          </cell>
          <cell r="N2063">
            <v>6353506233</v>
          </cell>
          <cell r="O2063" t="str">
            <v>-</v>
          </cell>
          <cell r="P2063" t="str">
            <v>Bhagvanbhai</v>
          </cell>
          <cell r="Q2063">
            <v>7265925580</v>
          </cell>
          <cell r="R2063" t="str">
            <v>Father</v>
          </cell>
          <cell r="S2063" t="str">
            <v>-</v>
          </cell>
          <cell r="T2063" t="str">
            <v>At-Muktidham  Sanand,Ta-Sanand,Dist-Ahmedabad,PinCode-382110</v>
          </cell>
          <cell r="U2063" t="str">
            <v>Khadki Vas Gadha, Gadha, Mahesana gujarat-384001</v>
          </cell>
          <cell r="V2063" t="str">
            <v>-</v>
          </cell>
          <cell r="W2063">
            <v>595069456140</v>
          </cell>
          <cell r="X2063" t="str">
            <v>-</v>
          </cell>
          <cell r="Y2063" t="str">
            <v>ITI</v>
          </cell>
          <cell r="Z2063" t="str">
            <v xml:space="preserve">Mechanic Diesel </v>
          </cell>
          <cell r="AA2063" t="str">
            <v>-</v>
          </cell>
        </row>
        <row r="2064">
          <cell r="B2064" t="str">
            <v>R2306109</v>
          </cell>
          <cell r="C2064" t="str">
            <v>Production</v>
          </cell>
          <cell r="D2064" t="str">
            <v>Tire Building</v>
          </cell>
          <cell r="E2064">
            <v>0</v>
          </cell>
          <cell r="F2064" t="str">
            <v>CW Operator</v>
          </cell>
          <cell r="G2064" t="str">
            <v>Skilled</v>
          </cell>
          <cell r="H2064">
            <v>45096</v>
          </cell>
          <cell r="I2064">
            <v>45113</v>
          </cell>
          <cell r="J2064">
            <v>0</v>
          </cell>
          <cell r="K2064" t="str">
            <v>Chaudhary Harshal</v>
          </cell>
          <cell r="L2064">
            <v>22</v>
          </cell>
          <cell r="M2064">
            <v>36629</v>
          </cell>
          <cell r="N2064">
            <v>9727668703</v>
          </cell>
          <cell r="O2064" t="str">
            <v>-</v>
          </cell>
          <cell r="P2064" t="str">
            <v>Sureshbhai</v>
          </cell>
          <cell r="Q2064" t="str">
            <v>-</v>
          </cell>
          <cell r="R2064" t="str">
            <v>Father</v>
          </cell>
          <cell r="S2064" t="str">
            <v>-</v>
          </cell>
          <cell r="T2064" t="str">
            <v>At-Muktidham Sanand,Ta-Sanand,Dist-Ahmedabad,PinCode-382110</v>
          </cell>
          <cell r="U2064" t="str">
            <v>Paru Vas Gadha, Gadha, Mahesana gujarat-384001</v>
          </cell>
          <cell r="V2064" t="str">
            <v>-</v>
          </cell>
          <cell r="W2064">
            <v>519278399163</v>
          </cell>
          <cell r="X2064" t="str">
            <v>-</v>
          </cell>
          <cell r="Y2064" t="str">
            <v>ITI</v>
          </cell>
          <cell r="Z2064" t="str">
            <v>Welder</v>
          </cell>
          <cell r="AA2064" t="str">
            <v>-</v>
          </cell>
        </row>
        <row r="2065">
          <cell r="B2065" t="str">
            <v>R2306110</v>
          </cell>
          <cell r="C2065" t="str">
            <v>Production</v>
          </cell>
          <cell r="D2065" t="str">
            <v>Tire Building</v>
          </cell>
          <cell r="E2065">
            <v>0</v>
          </cell>
          <cell r="F2065" t="str">
            <v>CW Operator</v>
          </cell>
          <cell r="G2065" t="str">
            <v>Skilled</v>
          </cell>
          <cell r="H2065">
            <v>45096</v>
          </cell>
          <cell r="I2065">
            <v>45104</v>
          </cell>
          <cell r="J2065">
            <v>0</v>
          </cell>
          <cell r="K2065" t="str">
            <v>Chauhan Mukesh Kumar</v>
          </cell>
          <cell r="L2065">
            <v>24</v>
          </cell>
          <cell r="M2065">
            <v>36084</v>
          </cell>
          <cell r="N2065">
            <v>7874600983</v>
          </cell>
          <cell r="O2065" t="str">
            <v>-</v>
          </cell>
          <cell r="P2065" t="str">
            <v>Chauhan Kantilal</v>
          </cell>
          <cell r="Q2065">
            <v>9924875822</v>
          </cell>
          <cell r="R2065" t="str">
            <v>Father</v>
          </cell>
          <cell r="S2065" t="str">
            <v>-</v>
          </cell>
          <cell r="T2065" t="str">
            <v>At-Gadhiya Chokdi Sanand,Ta-Sanand,Dist-Ahmedabad,PinCode-382110</v>
          </cell>
          <cell r="U2065" t="str">
            <v>Patadiya Pandva,5 Pandva Mahisagar, Gujatrat-388265</v>
          </cell>
          <cell r="V2065" t="str">
            <v>-</v>
          </cell>
          <cell r="W2065">
            <v>548545308449</v>
          </cell>
          <cell r="X2065" t="str">
            <v>-</v>
          </cell>
          <cell r="Y2065" t="str">
            <v>ITI</v>
          </cell>
          <cell r="Z2065" t="str">
            <v xml:space="preserve">Mechanic Diesel </v>
          </cell>
          <cell r="AA2065" t="str">
            <v>-</v>
          </cell>
        </row>
        <row r="2066">
          <cell r="B2066" t="str">
            <v>R2306111</v>
          </cell>
          <cell r="C2066" t="str">
            <v>Production</v>
          </cell>
          <cell r="D2066" t="str">
            <v>Curing</v>
          </cell>
          <cell r="E2066">
            <v>0</v>
          </cell>
          <cell r="F2066" t="str">
            <v>CW Operator</v>
          </cell>
          <cell r="G2066" t="str">
            <v>Skilled</v>
          </cell>
          <cell r="H2066">
            <v>45096</v>
          </cell>
          <cell r="I2066">
            <v>45104</v>
          </cell>
          <cell r="J2066">
            <v>0</v>
          </cell>
          <cell r="K2066" t="str">
            <v>Pateliya Sachinkumar</v>
          </cell>
          <cell r="L2066">
            <v>23</v>
          </cell>
          <cell r="M2066">
            <v>36275</v>
          </cell>
          <cell r="N2066">
            <v>8469449121</v>
          </cell>
          <cell r="O2066" t="str">
            <v>-</v>
          </cell>
          <cell r="P2066" t="str">
            <v>Kanubhai</v>
          </cell>
          <cell r="Q2066" t="str">
            <v>-</v>
          </cell>
          <cell r="R2066" t="str">
            <v>Father</v>
          </cell>
          <cell r="S2066" t="str">
            <v>-</v>
          </cell>
          <cell r="T2066" t="str">
            <v>At-Gadhiya Chokdi Sanand,Ta-Sanand,Dist-Ahmedabad,PinCode-382110</v>
          </cell>
          <cell r="U2066" t="str">
            <v>156-1,Pateliya Faliyu, Zara, Mahisagar,Gujarat-389220</v>
          </cell>
          <cell r="V2066" t="str">
            <v>-</v>
          </cell>
          <cell r="W2066">
            <v>669260910886</v>
          </cell>
          <cell r="X2066" t="str">
            <v>-</v>
          </cell>
          <cell r="Y2066" t="str">
            <v>ITI</v>
          </cell>
          <cell r="Z2066" t="str">
            <v>Electricien</v>
          </cell>
          <cell r="AA2066" t="str">
            <v>-</v>
          </cell>
        </row>
        <row r="2067">
          <cell r="B2067" t="str">
            <v>R2306112</v>
          </cell>
          <cell r="C2067" t="str">
            <v>Production</v>
          </cell>
          <cell r="D2067" t="str">
            <v>Curing</v>
          </cell>
          <cell r="E2067">
            <v>0</v>
          </cell>
          <cell r="F2067" t="str">
            <v>CW Operator</v>
          </cell>
          <cell r="G2067" t="str">
            <v>Skilled</v>
          </cell>
          <cell r="H2067">
            <v>45096</v>
          </cell>
          <cell r="I2067">
            <v>0</v>
          </cell>
          <cell r="J2067">
            <v>0</v>
          </cell>
          <cell r="K2067" t="str">
            <v>Thakarda Mayur</v>
          </cell>
          <cell r="L2067">
            <v>21</v>
          </cell>
          <cell r="M2067">
            <v>37482</v>
          </cell>
          <cell r="N2067">
            <v>9316245463</v>
          </cell>
          <cell r="O2067" t="str">
            <v>-</v>
          </cell>
          <cell r="P2067" t="str">
            <v>Thakrda Prabhuji</v>
          </cell>
          <cell r="Q2067">
            <v>8177566611</v>
          </cell>
          <cell r="R2067" t="str">
            <v>Father</v>
          </cell>
          <cell r="S2067" t="str">
            <v>-</v>
          </cell>
          <cell r="T2067" t="str">
            <v>At-Gadhiya Chokdi Sanand,Ta-Sanand,Dist-Ahmedabad,PinCode-382110</v>
          </cell>
          <cell r="U2067" t="str">
            <v>Ghantodi,Vijlasan, Banaskantha,Danta,Gujarat-385120</v>
          </cell>
          <cell r="V2067" t="str">
            <v>-</v>
          </cell>
          <cell r="W2067">
            <v>817756466311</v>
          </cell>
          <cell r="X2067" t="str">
            <v>-</v>
          </cell>
          <cell r="Y2067" t="str">
            <v>ITI</v>
          </cell>
          <cell r="Z2067" t="str">
            <v>Electricien</v>
          </cell>
          <cell r="AA2067" t="str">
            <v>-</v>
          </cell>
        </row>
        <row r="2068">
          <cell r="B2068" t="str">
            <v>R2306113</v>
          </cell>
          <cell r="C2068" t="str">
            <v>Production</v>
          </cell>
          <cell r="D2068" t="str">
            <v>Tire Building</v>
          </cell>
          <cell r="E2068">
            <v>0</v>
          </cell>
          <cell r="F2068" t="str">
            <v>CW Operator</v>
          </cell>
          <cell r="G2068" t="str">
            <v>Skilled</v>
          </cell>
          <cell r="H2068">
            <v>45096</v>
          </cell>
          <cell r="I2068">
            <v>45103</v>
          </cell>
          <cell r="J2068">
            <v>0</v>
          </cell>
          <cell r="K2068" t="str">
            <v>Prsantkumar</v>
          </cell>
          <cell r="L2068">
            <v>23</v>
          </cell>
          <cell r="M2068">
            <v>36691</v>
          </cell>
          <cell r="N2068">
            <v>7667506595</v>
          </cell>
          <cell r="O2068" t="str">
            <v>-</v>
          </cell>
          <cell r="P2068" t="str">
            <v>Braj Bhushan Kumar</v>
          </cell>
          <cell r="Q2068" t="str">
            <v>-</v>
          </cell>
          <cell r="R2068" t="str">
            <v>Father</v>
          </cell>
          <cell r="S2068" t="str">
            <v>-</v>
          </cell>
          <cell r="T2068" t="str">
            <v>At-Hajarimata Sanand,Ta-Sanand,Dist-Ahmedabad,PinCode-382110</v>
          </cell>
          <cell r="U2068" t="str">
            <v>Kahathu Post kahathu,Masurhi,Bhojpur,Bihar-802158</v>
          </cell>
          <cell r="V2068" t="str">
            <v>-</v>
          </cell>
          <cell r="W2068">
            <v>5895516105588</v>
          </cell>
          <cell r="X2068" t="str">
            <v>-</v>
          </cell>
          <cell r="Y2068" t="str">
            <v>ITI</v>
          </cell>
          <cell r="Z2068" t="str">
            <v>Electricien</v>
          </cell>
          <cell r="AA2068" t="str">
            <v>-</v>
          </cell>
        </row>
        <row r="2069">
          <cell r="B2069" t="str">
            <v>R2306114</v>
          </cell>
          <cell r="C2069" t="str">
            <v>Production</v>
          </cell>
          <cell r="D2069" t="str">
            <v>Tire building</v>
          </cell>
          <cell r="E2069">
            <v>0</v>
          </cell>
          <cell r="F2069" t="str">
            <v>CW Operator</v>
          </cell>
          <cell r="G2069" t="str">
            <v>Skilled</v>
          </cell>
          <cell r="H2069">
            <v>45103</v>
          </cell>
          <cell r="I2069">
            <v>45114</v>
          </cell>
          <cell r="J2069">
            <v>0</v>
          </cell>
          <cell r="K2069" t="str">
            <v xml:space="preserve">Gohil Pankaj </v>
          </cell>
          <cell r="L2069">
            <v>22</v>
          </cell>
          <cell r="M2069">
            <v>36901</v>
          </cell>
          <cell r="N2069">
            <v>8140084944</v>
          </cell>
          <cell r="O2069" t="str">
            <v>-</v>
          </cell>
          <cell r="P2069" t="str">
            <v>Dayabhai</v>
          </cell>
          <cell r="Q2069" t="str">
            <v>-</v>
          </cell>
          <cell r="R2069" t="str">
            <v>Father</v>
          </cell>
          <cell r="S2069" t="str">
            <v>-</v>
          </cell>
          <cell r="T2069" t="str">
            <v>At-Hajarimata Sanand,Ta-Sanand,Dist-Ahmedabad,PinCode-382110</v>
          </cell>
          <cell r="U2069" t="str">
            <v>Juna galodar,Galodar, Junagadh, Gujarat-362245</v>
          </cell>
          <cell r="V2069" t="str">
            <v>-</v>
          </cell>
          <cell r="W2069">
            <v>465729359611</v>
          </cell>
          <cell r="X2069" t="str">
            <v>-</v>
          </cell>
          <cell r="Y2069" t="str">
            <v>ITI</v>
          </cell>
          <cell r="Z2069" t="str">
            <v>Welder</v>
          </cell>
          <cell r="AA2069" t="str">
            <v>-</v>
          </cell>
        </row>
        <row r="2070">
          <cell r="B2070" t="str">
            <v>R2306115</v>
          </cell>
          <cell r="C2070" t="str">
            <v>Production</v>
          </cell>
          <cell r="D2070" t="str">
            <v>Curing</v>
          </cell>
          <cell r="E2070">
            <v>0</v>
          </cell>
          <cell r="F2070" t="str">
            <v>CW Operator</v>
          </cell>
          <cell r="G2070" t="str">
            <v>Skilled</v>
          </cell>
          <cell r="H2070">
            <v>45103</v>
          </cell>
          <cell r="I2070">
            <v>45114</v>
          </cell>
          <cell r="J2070">
            <v>0</v>
          </cell>
          <cell r="K2070" t="str">
            <v>Khaniya Raviraj</v>
          </cell>
          <cell r="L2070">
            <v>25</v>
          </cell>
          <cell r="M2070">
            <v>35708</v>
          </cell>
          <cell r="N2070">
            <v>9157631317</v>
          </cell>
          <cell r="O2070" t="str">
            <v>-</v>
          </cell>
          <cell r="P2070" t="str">
            <v>Dipakbhai</v>
          </cell>
          <cell r="Q2070">
            <v>9978651097</v>
          </cell>
          <cell r="R2070" t="str">
            <v>Father</v>
          </cell>
          <cell r="S2070" t="str">
            <v>-</v>
          </cell>
          <cell r="T2070" t="str">
            <v>At-Hajarimata Sanand,Ta-Sanand,Dist-Ahmedabad,PinCode-382110</v>
          </cell>
          <cell r="U2070" t="str">
            <v>Dr. AmbedakarRoad,Vankar Vas,keshod,Junagadh,Gujarat-362220</v>
          </cell>
          <cell r="V2070" t="str">
            <v>-</v>
          </cell>
          <cell r="W2070">
            <v>785168178493</v>
          </cell>
          <cell r="X2070" t="str">
            <v>-</v>
          </cell>
          <cell r="Y2070" t="str">
            <v>ITI</v>
          </cell>
          <cell r="Z2070" t="str">
            <v>Wireman</v>
          </cell>
          <cell r="AA2070" t="str">
            <v>-</v>
          </cell>
        </row>
        <row r="2071">
          <cell r="B2071" t="str">
            <v>R2306116</v>
          </cell>
          <cell r="C2071" t="str">
            <v>Production</v>
          </cell>
          <cell r="D2071" t="str">
            <v>Curing</v>
          </cell>
          <cell r="E2071">
            <v>0</v>
          </cell>
          <cell r="F2071" t="str">
            <v>CW Operator</v>
          </cell>
          <cell r="G2071" t="str">
            <v>Skilled</v>
          </cell>
          <cell r="H2071">
            <v>45103</v>
          </cell>
          <cell r="I2071">
            <v>45114</v>
          </cell>
          <cell r="J2071">
            <v>0</v>
          </cell>
          <cell r="K2071" t="str">
            <v>Ravaliya Rohan</v>
          </cell>
          <cell r="L2071">
            <v>25</v>
          </cell>
          <cell r="M2071">
            <v>35815</v>
          </cell>
          <cell r="N2071">
            <v>9157311859</v>
          </cell>
          <cell r="O2071" t="str">
            <v>-</v>
          </cell>
          <cell r="P2071" t="str">
            <v>sudhirbhai</v>
          </cell>
          <cell r="Q2071">
            <v>9274957092</v>
          </cell>
          <cell r="R2071" t="str">
            <v>Father</v>
          </cell>
          <cell r="S2071" t="str">
            <v>-</v>
          </cell>
          <cell r="T2071" t="str">
            <v>At-Hajarimata Sanand,Ta-Sanand,Dist-Ahmedabad,PinCode-382110</v>
          </cell>
          <cell r="U2071" t="str">
            <v>Dr. AmbedakarRoad,Vankar Vas,keshod,Junagadh,Gujarat-362220</v>
          </cell>
          <cell r="V2071" t="str">
            <v>-</v>
          </cell>
          <cell r="W2071">
            <v>611872841090</v>
          </cell>
          <cell r="X2071" t="str">
            <v>-</v>
          </cell>
          <cell r="Y2071" t="str">
            <v>ITI</v>
          </cell>
          <cell r="Z2071" t="str">
            <v>Chemical Plant</v>
          </cell>
          <cell r="AA2071" t="str">
            <v>-</v>
          </cell>
        </row>
        <row r="2072">
          <cell r="B2072" t="str">
            <v>R2306117</v>
          </cell>
          <cell r="C2072" t="str">
            <v>Production</v>
          </cell>
          <cell r="D2072" t="str">
            <v>Tire building</v>
          </cell>
          <cell r="E2072">
            <v>0</v>
          </cell>
          <cell r="F2072" t="str">
            <v>CW Operator</v>
          </cell>
          <cell r="G2072" t="str">
            <v>Skilled</v>
          </cell>
          <cell r="H2072">
            <v>45103</v>
          </cell>
          <cell r="I2072">
            <v>45200</v>
          </cell>
          <cell r="J2072">
            <v>0</v>
          </cell>
          <cell r="K2072" t="str">
            <v>Yadav Jignesh</v>
          </cell>
          <cell r="L2072">
            <v>23</v>
          </cell>
          <cell r="M2072">
            <v>36424</v>
          </cell>
          <cell r="N2072">
            <v>7433941513</v>
          </cell>
          <cell r="O2072" t="str">
            <v>-</v>
          </cell>
          <cell r="P2072" t="str">
            <v>Rajeshbhai</v>
          </cell>
          <cell r="Q2072" t="str">
            <v>-</v>
          </cell>
          <cell r="R2072" t="str">
            <v>Father</v>
          </cell>
          <cell r="S2072" t="str">
            <v>-</v>
          </cell>
          <cell r="T2072" t="str">
            <v>Mangal Prabhat Socity Opp Milan Cinema Saraspur Ahmedabad Gujarat</v>
          </cell>
          <cell r="U2072" t="str">
            <v>Mangal Prabhat Socity Opp Milan Cinema Saraspur Ahmedabad Gujarat</v>
          </cell>
          <cell r="V2072" t="str">
            <v>-</v>
          </cell>
          <cell r="W2072">
            <v>405468950267</v>
          </cell>
          <cell r="X2072" t="str">
            <v>-</v>
          </cell>
          <cell r="Y2072" t="str">
            <v>ITI</v>
          </cell>
          <cell r="Z2072" t="str">
            <v>-</v>
          </cell>
          <cell r="AA2072" t="str">
            <v>-</v>
          </cell>
        </row>
        <row r="2073">
          <cell r="B2073" t="str">
            <v>R2306118</v>
          </cell>
          <cell r="C2073" t="str">
            <v>Production</v>
          </cell>
          <cell r="D2073" t="str">
            <v>Tire building</v>
          </cell>
          <cell r="E2073">
            <v>0</v>
          </cell>
          <cell r="F2073" t="str">
            <v>CW Operator</v>
          </cell>
          <cell r="G2073" t="str">
            <v>Skilled</v>
          </cell>
          <cell r="H2073">
            <v>45103</v>
          </cell>
          <cell r="I2073">
            <v>45161</v>
          </cell>
          <cell r="J2073">
            <v>0</v>
          </cell>
          <cell r="K2073" t="str">
            <v>Dharmendrakumar</v>
          </cell>
          <cell r="L2073">
            <v>21</v>
          </cell>
          <cell r="M2073">
            <v>37438</v>
          </cell>
          <cell r="N2073">
            <v>6392432316</v>
          </cell>
          <cell r="O2073" t="str">
            <v>-</v>
          </cell>
          <cell r="P2073" t="str">
            <v>Nandlal</v>
          </cell>
          <cell r="Q2073" t="str">
            <v>-</v>
          </cell>
          <cell r="R2073" t="str">
            <v>Father</v>
          </cell>
          <cell r="S2073" t="str">
            <v>-</v>
          </cell>
          <cell r="T2073" t="str">
            <v>Motipura Gidc</v>
          </cell>
          <cell r="U2073" t="str">
            <v>Bharsaunta,Haldi,Ballia,Haldi,UP-277402</v>
          </cell>
          <cell r="V2073" t="str">
            <v>-</v>
          </cell>
          <cell r="W2073">
            <v>808995898596</v>
          </cell>
          <cell r="X2073" t="str">
            <v>-</v>
          </cell>
          <cell r="Y2073" t="str">
            <v>ITI</v>
          </cell>
          <cell r="Z2073" t="str">
            <v>Electricien</v>
          </cell>
          <cell r="AA2073" t="str">
            <v>-</v>
          </cell>
        </row>
        <row r="2074">
          <cell r="B2074" t="str">
            <v>R2306119</v>
          </cell>
          <cell r="C2074" t="str">
            <v>Production</v>
          </cell>
          <cell r="D2074" t="str">
            <v>Tire building</v>
          </cell>
          <cell r="E2074">
            <v>0</v>
          </cell>
          <cell r="F2074" t="str">
            <v>CW Operator</v>
          </cell>
          <cell r="G2074" t="str">
            <v>Skilled</v>
          </cell>
          <cell r="H2074">
            <v>45103</v>
          </cell>
          <cell r="I2074">
            <v>0</v>
          </cell>
          <cell r="J2074">
            <v>0</v>
          </cell>
          <cell r="K2074" t="str">
            <v>Shiv Prakash Gupta</v>
          </cell>
          <cell r="L2074">
            <v>25</v>
          </cell>
          <cell r="M2074">
            <v>36050</v>
          </cell>
          <cell r="N2074">
            <v>8953570952</v>
          </cell>
          <cell r="O2074" t="str">
            <v>-</v>
          </cell>
          <cell r="P2074" t="str">
            <v>Phulchandra Gupta</v>
          </cell>
          <cell r="Q2074" t="str">
            <v>-</v>
          </cell>
          <cell r="R2074" t="str">
            <v>Father</v>
          </cell>
          <cell r="S2074" t="str">
            <v>-</v>
          </cell>
          <cell r="T2074" t="str">
            <v>At-Police Station Sanand,Ta-Sanand,Dist-Ahmedabad,PinCode-382110</v>
          </cell>
          <cell r="U2074" t="str">
            <v>Faguiya,Post-Khagawal,faguia,chandauli, UP-232104</v>
          </cell>
          <cell r="V2074" t="str">
            <v>-</v>
          </cell>
          <cell r="W2074">
            <v>841032208566</v>
          </cell>
          <cell r="X2074" t="str">
            <v>-</v>
          </cell>
          <cell r="Y2074" t="str">
            <v>ITI</v>
          </cell>
          <cell r="Z2074" t="str">
            <v>Electricien</v>
          </cell>
          <cell r="AA2074" t="str">
            <v>-</v>
          </cell>
        </row>
        <row r="2075">
          <cell r="B2075" t="str">
            <v>R2306120</v>
          </cell>
          <cell r="C2075" t="str">
            <v>Production</v>
          </cell>
          <cell r="D2075" t="str">
            <v>Curing</v>
          </cell>
          <cell r="E2075">
            <v>0</v>
          </cell>
          <cell r="F2075" t="str">
            <v>CW Operator</v>
          </cell>
          <cell r="G2075" t="str">
            <v>Skilled</v>
          </cell>
          <cell r="H2075">
            <v>45103</v>
          </cell>
          <cell r="I2075">
            <v>0</v>
          </cell>
          <cell r="J2075">
            <v>0</v>
          </cell>
          <cell r="K2075" t="str">
            <v>Bhagora Vishnukumar</v>
          </cell>
          <cell r="L2075">
            <v>22</v>
          </cell>
          <cell r="M2075">
            <v>36952</v>
          </cell>
          <cell r="N2075">
            <v>8141365132</v>
          </cell>
          <cell r="O2075" t="str">
            <v>-</v>
          </cell>
          <cell r="P2075" t="str">
            <v>Rameshbhai</v>
          </cell>
          <cell r="Q2075">
            <v>9099396151</v>
          </cell>
          <cell r="R2075" t="str">
            <v>Father</v>
          </cell>
          <cell r="S2075" t="str">
            <v>-</v>
          </cell>
          <cell r="T2075" t="str">
            <v>At-Police Station Sanand,Ta-Sanand,Dist-Ahmedabad,PinCode-382110</v>
          </cell>
          <cell r="U2075" t="str">
            <v>Bhiloda,Nana Kanthariya, Sabarkantha, Lusadia</v>
          </cell>
          <cell r="V2075" t="str">
            <v>-</v>
          </cell>
          <cell r="W2075">
            <v>664471220724</v>
          </cell>
          <cell r="X2075" t="str">
            <v>-</v>
          </cell>
          <cell r="Y2075" t="str">
            <v>ITI</v>
          </cell>
          <cell r="Z2075" t="str">
            <v>Welder</v>
          </cell>
          <cell r="AA2075" t="str">
            <v>1 Year</v>
          </cell>
        </row>
        <row r="2076">
          <cell r="B2076" t="str">
            <v>R2306121</v>
          </cell>
          <cell r="C2076" t="str">
            <v>Production</v>
          </cell>
          <cell r="D2076" t="str">
            <v>Tire building</v>
          </cell>
          <cell r="E2076">
            <v>0</v>
          </cell>
          <cell r="F2076" t="str">
            <v>CW Operator</v>
          </cell>
          <cell r="G2076" t="str">
            <v>Skilled</v>
          </cell>
          <cell r="H2076">
            <v>45103</v>
          </cell>
          <cell r="I2076">
            <v>45141</v>
          </cell>
          <cell r="J2076">
            <v>0</v>
          </cell>
          <cell r="K2076" t="str">
            <v>Teli  Harishbhai</v>
          </cell>
          <cell r="L2076">
            <v>26</v>
          </cell>
          <cell r="M2076">
            <v>35652</v>
          </cell>
          <cell r="N2076">
            <v>7405559596</v>
          </cell>
          <cell r="O2076" t="str">
            <v>-</v>
          </cell>
          <cell r="P2076" t="str">
            <v>Bheru Lal</v>
          </cell>
          <cell r="Q2076" t="str">
            <v>-</v>
          </cell>
          <cell r="R2076" t="str">
            <v>Father</v>
          </cell>
          <cell r="S2076" t="str">
            <v>-</v>
          </cell>
          <cell r="T2076" t="str">
            <v>At-Gadhiya Chokdi Sanand,Ta-Sanand,Dist-Ahmedabad,PinCode-382110</v>
          </cell>
          <cell r="U2076" t="str">
            <v>Mangalwad, dungla, Mangalvar,  Chittorgarh RJ-312024</v>
          </cell>
          <cell r="V2076" t="str">
            <v>-</v>
          </cell>
          <cell r="W2076">
            <v>797730823396</v>
          </cell>
          <cell r="X2076" t="str">
            <v>-</v>
          </cell>
          <cell r="Y2076" t="str">
            <v>ITI</v>
          </cell>
          <cell r="Z2076" t="str">
            <v>Electricien</v>
          </cell>
          <cell r="AA2076" t="str">
            <v>-</v>
          </cell>
        </row>
        <row r="2077">
          <cell r="B2077" t="str">
            <v>R2306122</v>
          </cell>
          <cell r="C2077" t="str">
            <v>Production</v>
          </cell>
          <cell r="D2077" t="str">
            <v>Tire Building</v>
          </cell>
          <cell r="E2077">
            <v>0</v>
          </cell>
          <cell r="F2077" t="str">
            <v>CW Operator</v>
          </cell>
          <cell r="G2077" t="str">
            <v>Skilled</v>
          </cell>
          <cell r="H2077">
            <v>45103</v>
          </cell>
          <cell r="I2077">
            <v>0</v>
          </cell>
          <cell r="J2077">
            <v>0</v>
          </cell>
          <cell r="K2077" t="str">
            <v>Sonu Saroj</v>
          </cell>
          <cell r="L2077">
            <v>29</v>
          </cell>
          <cell r="M2077">
            <v>34494</v>
          </cell>
          <cell r="N2077">
            <v>9517436241</v>
          </cell>
          <cell r="O2077" t="str">
            <v>-</v>
          </cell>
          <cell r="P2077" t="str">
            <v>Tirth Roj</v>
          </cell>
          <cell r="Q2077">
            <v>9170532776</v>
          </cell>
          <cell r="R2077" t="str">
            <v>Father</v>
          </cell>
          <cell r="S2077" t="str">
            <v>-</v>
          </cell>
          <cell r="T2077" t="str">
            <v>At-Police Station Sanand,Ta-Sanand,Dist-Ahmedabad,PinCode-382110</v>
          </cell>
          <cell r="U2077" t="str">
            <v>House No. 44 Belwar Road, Prathmik Vidhyalay, Jaunpur, UP-222201</v>
          </cell>
          <cell r="V2077" t="str">
            <v>-</v>
          </cell>
          <cell r="W2077">
            <v>632086992349</v>
          </cell>
          <cell r="X2077" t="str">
            <v>-</v>
          </cell>
          <cell r="Y2077" t="str">
            <v>ITI</v>
          </cell>
          <cell r="Z2077" t="str">
            <v>Electricien</v>
          </cell>
          <cell r="AA2077" t="str">
            <v>-</v>
          </cell>
        </row>
        <row r="2078">
          <cell r="B2078" t="str">
            <v>R2306123</v>
          </cell>
          <cell r="C2078" t="str">
            <v>Production</v>
          </cell>
          <cell r="D2078" t="str">
            <v>Tire Building</v>
          </cell>
          <cell r="E2078">
            <v>0</v>
          </cell>
          <cell r="F2078" t="str">
            <v>CW Operator</v>
          </cell>
          <cell r="G2078" t="str">
            <v>Skilled</v>
          </cell>
          <cell r="H2078">
            <v>45103</v>
          </cell>
          <cell r="I2078">
            <v>45124</v>
          </cell>
          <cell r="J2078">
            <v>0</v>
          </cell>
          <cell r="K2078" t="str">
            <v>Santan Kumar</v>
          </cell>
          <cell r="L2078">
            <v>27</v>
          </cell>
          <cell r="M2078">
            <v>35160</v>
          </cell>
          <cell r="N2078">
            <v>6299488748</v>
          </cell>
          <cell r="O2078" t="str">
            <v>-</v>
          </cell>
          <cell r="P2078" t="str">
            <v xml:space="preserve">Brijnandra sharma </v>
          </cell>
          <cell r="Q2078" t="str">
            <v>-</v>
          </cell>
          <cell r="R2078" t="str">
            <v>Father</v>
          </cell>
          <cell r="S2078" t="str">
            <v>-</v>
          </cell>
          <cell r="T2078" t="str">
            <v>At-Police Station Sanand,Ta-Sanand,Dist-Ahmedabad,PinCode-382110</v>
          </cell>
          <cell r="U2078" t="str">
            <v>Pirkha, sarai, muksudpur,Nagariawan, Gaya,Bihar</v>
          </cell>
          <cell r="V2078" t="str">
            <v>-</v>
          </cell>
          <cell r="W2078">
            <v>846193112665</v>
          </cell>
          <cell r="X2078" t="str">
            <v>-</v>
          </cell>
          <cell r="Y2078" t="str">
            <v>ITI</v>
          </cell>
          <cell r="Z2078" t="str">
            <v>Electricien</v>
          </cell>
          <cell r="AA2078" t="str">
            <v>-</v>
          </cell>
        </row>
        <row r="2079">
          <cell r="B2079" t="str">
            <v>R2306124</v>
          </cell>
          <cell r="C2079" t="str">
            <v>Production</v>
          </cell>
          <cell r="D2079" t="str">
            <v>Tire Building</v>
          </cell>
          <cell r="E2079">
            <v>0</v>
          </cell>
          <cell r="F2079" t="str">
            <v>CW Operator</v>
          </cell>
          <cell r="G2079" t="str">
            <v>Skilled</v>
          </cell>
          <cell r="H2079">
            <v>45103</v>
          </cell>
          <cell r="I2079">
            <v>0</v>
          </cell>
          <cell r="J2079">
            <v>0</v>
          </cell>
          <cell r="K2079" t="str">
            <v>Mukesh Jat</v>
          </cell>
          <cell r="L2079">
            <v>23</v>
          </cell>
          <cell r="M2079">
            <v>36447</v>
          </cell>
          <cell r="N2079">
            <v>6376129541</v>
          </cell>
          <cell r="O2079" t="str">
            <v>-</v>
          </cell>
          <cell r="P2079" t="str">
            <v>Mangi Lal Jat</v>
          </cell>
          <cell r="Q2079" t="str">
            <v>-</v>
          </cell>
          <cell r="R2079" t="str">
            <v>Father</v>
          </cell>
          <cell r="S2079" t="str">
            <v>-</v>
          </cell>
          <cell r="T2079" t="str">
            <v>At-Gadhiya Chokdi Sanand,Ta-Sanand,Dist-Ahmedabad,PinCode-382110</v>
          </cell>
          <cell r="U2079" t="str">
            <v>Sindesarkhurd,Rajsamand, RJ-313329</v>
          </cell>
          <cell r="V2079" t="str">
            <v>-</v>
          </cell>
          <cell r="W2079">
            <v>345917579206</v>
          </cell>
          <cell r="X2079" t="str">
            <v>-</v>
          </cell>
          <cell r="Y2079" t="str">
            <v>ITI</v>
          </cell>
          <cell r="Z2079" t="str">
            <v>Fitter</v>
          </cell>
          <cell r="AA2079" t="str">
            <v>-</v>
          </cell>
        </row>
        <row r="2080">
          <cell r="B2080" t="str">
            <v>R2306125</v>
          </cell>
          <cell r="C2080" t="str">
            <v>Planning</v>
          </cell>
          <cell r="D2080" t="str">
            <v>Product Management</v>
          </cell>
          <cell r="E2080">
            <v>0</v>
          </cell>
          <cell r="F2080" t="str">
            <v>CW Operator</v>
          </cell>
          <cell r="G2080" t="str">
            <v>Unskilled</v>
          </cell>
          <cell r="H2080">
            <v>45106</v>
          </cell>
          <cell r="I2080">
            <v>0</v>
          </cell>
          <cell r="J2080">
            <v>0</v>
          </cell>
          <cell r="K2080" t="str">
            <v xml:space="preserve">Rathod Vijaykumar </v>
          </cell>
          <cell r="L2080">
            <v>27</v>
          </cell>
          <cell r="M2080">
            <v>35271</v>
          </cell>
          <cell r="N2080">
            <v>9510352441</v>
          </cell>
          <cell r="O2080" t="str">
            <v>-</v>
          </cell>
          <cell r="P2080" t="str">
            <v>Madhusinh</v>
          </cell>
          <cell r="Q2080" t="str">
            <v>-</v>
          </cell>
          <cell r="R2080" t="str">
            <v>Father</v>
          </cell>
          <cell r="S2080" t="str">
            <v>-</v>
          </cell>
          <cell r="T2080" t="str">
            <v>At-Gadhiya Chokdi Sanand,Ta-Sanand,Dist-Ahmedabad,PinCode-382110</v>
          </cell>
          <cell r="U2080" t="str">
            <v>Kuvechiya, Jetholi, Kheda,Balasinor, Gujarat-388265</v>
          </cell>
          <cell r="V2080" t="str">
            <v>-</v>
          </cell>
          <cell r="W2080">
            <v>394514582438</v>
          </cell>
          <cell r="X2080" t="str">
            <v>-</v>
          </cell>
          <cell r="Y2080" t="str">
            <v>9 Pass</v>
          </cell>
          <cell r="Z2080" t="str">
            <v>-</v>
          </cell>
          <cell r="AA2080" t="str">
            <v>-</v>
          </cell>
        </row>
        <row r="2081">
          <cell r="B2081" t="str">
            <v>R2306126</v>
          </cell>
          <cell r="C2081" t="str">
            <v>Planning</v>
          </cell>
          <cell r="D2081" t="str">
            <v>Product Management</v>
          </cell>
          <cell r="E2081">
            <v>0</v>
          </cell>
          <cell r="F2081" t="str">
            <v>CW Operator</v>
          </cell>
          <cell r="G2081" t="str">
            <v>Unskilled</v>
          </cell>
          <cell r="H2081">
            <v>45106</v>
          </cell>
          <cell r="I2081">
            <v>0</v>
          </cell>
          <cell r="J2081">
            <v>0</v>
          </cell>
          <cell r="K2081" t="str">
            <v xml:space="preserve">Damor Maheshbhai </v>
          </cell>
          <cell r="L2081">
            <v>18</v>
          </cell>
          <cell r="M2081">
            <v>38115</v>
          </cell>
          <cell r="N2081">
            <v>7016082473</v>
          </cell>
          <cell r="O2081" t="str">
            <v>-</v>
          </cell>
          <cell r="P2081" t="str">
            <v>Ramabhai</v>
          </cell>
          <cell r="Q2081">
            <v>9979175191</v>
          </cell>
          <cell r="R2081" t="str">
            <v>Father</v>
          </cell>
          <cell r="S2081" t="str">
            <v>-</v>
          </cell>
          <cell r="T2081" t="str">
            <v>At-Gadhiya Chokdi Sanand,Ta-Sanand,Dist-Ahmedabad,PinCode-382110</v>
          </cell>
          <cell r="U2081" t="str">
            <v>Limdi Timba, Mahisagar,Gujarat-389232</v>
          </cell>
          <cell r="V2081" t="str">
            <v>-</v>
          </cell>
          <cell r="W2081">
            <v>664874882329</v>
          </cell>
          <cell r="X2081" t="str">
            <v>-</v>
          </cell>
          <cell r="Y2081" t="str">
            <v>9 Pass</v>
          </cell>
          <cell r="Z2081" t="str">
            <v>-</v>
          </cell>
          <cell r="AA2081" t="str">
            <v>-</v>
          </cell>
        </row>
        <row r="2082">
          <cell r="B2082" t="str">
            <v>R2307127</v>
          </cell>
          <cell r="C2082" t="str">
            <v>Production</v>
          </cell>
          <cell r="D2082" t="str">
            <v>Curing</v>
          </cell>
          <cell r="E2082">
            <v>0</v>
          </cell>
          <cell r="F2082" t="str">
            <v>CW Operator</v>
          </cell>
          <cell r="G2082" t="str">
            <v>Skilled</v>
          </cell>
          <cell r="H2082">
            <v>45110</v>
          </cell>
          <cell r="I2082">
            <v>45124</v>
          </cell>
          <cell r="J2082">
            <v>0</v>
          </cell>
          <cell r="K2082" t="str">
            <v>Khant Mehul Kumar Valanbhai</v>
          </cell>
          <cell r="L2082">
            <v>23</v>
          </cell>
          <cell r="M2082">
            <v>36255</v>
          </cell>
          <cell r="N2082">
            <v>9510035090</v>
          </cell>
          <cell r="O2082" t="str">
            <v>-</v>
          </cell>
          <cell r="P2082" t="str">
            <v>Valambhai</v>
          </cell>
          <cell r="Q2082">
            <v>9512458416</v>
          </cell>
          <cell r="R2082" t="str">
            <v>Father</v>
          </cell>
          <cell r="S2082" t="str">
            <v>-</v>
          </cell>
          <cell r="T2082" t="str">
            <v>At-Vadnagar,Ta-Sanand,Dist-Ahmedabad,PinCode-382110</v>
          </cell>
          <cell r="U2082" t="str">
            <v>House Number,Village Panchal,Deriya,Meghraj ,Arvalli-Gujarat 383350</v>
          </cell>
          <cell r="V2082" t="str">
            <v>-</v>
          </cell>
          <cell r="W2082">
            <v>351511343073</v>
          </cell>
          <cell r="X2082" t="str">
            <v>-</v>
          </cell>
          <cell r="Y2082" t="str">
            <v>Diploma</v>
          </cell>
          <cell r="Z2082" t="str">
            <v>Mechanical Engineering</v>
          </cell>
          <cell r="AA2082" t="str">
            <v>-</v>
          </cell>
        </row>
        <row r="2083">
          <cell r="B2083" t="str">
            <v>R2307128</v>
          </cell>
          <cell r="C2083" t="str">
            <v>Production</v>
          </cell>
          <cell r="D2083" t="str">
            <v>Tire building</v>
          </cell>
          <cell r="E2083">
            <v>0</v>
          </cell>
          <cell r="F2083" t="str">
            <v>CW Operator</v>
          </cell>
          <cell r="G2083" t="str">
            <v>Skilled</v>
          </cell>
          <cell r="H2083">
            <v>45113</v>
          </cell>
          <cell r="I2083">
            <v>45124</v>
          </cell>
          <cell r="J2083">
            <v>0</v>
          </cell>
          <cell r="K2083" t="str">
            <v>Rohit</v>
          </cell>
          <cell r="L2083">
            <v>25</v>
          </cell>
          <cell r="M2083">
            <v>35887</v>
          </cell>
          <cell r="N2083">
            <v>7237859092</v>
          </cell>
          <cell r="O2083" t="str">
            <v>-</v>
          </cell>
          <cell r="P2083" t="str">
            <v>Ram Prakesh</v>
          </cell>
          <cell r="Q2083">
            <v>7897092865</v>
          </cell>
          <cell r="R2083" t="str">
            <v>Father</v>
          </cell>
          <cell r="S2083" t="str">
            <v>-</v>
          </cell>
          <cell r="T2083" t="str">
            <v>At-Police Station Sanand,Ta-Sanand,Dist-Ahmedabad,PinCode-382110</v>
          </cell>
          <cell r="U2083" t="str">
            <v>Banka Pahari,Jhansi, Uttar Pradesh-284204</v>
          </cell>
          <cell r="V2083" t="str">
            <v>-</v>
          </cell>
          <cell r="W2083">
            <v>368468711574</v>
          </cell>
          <cell r="X2083" t="str">
            <v>-</v>
          </cell>
          <cell r="Y2083" t="str">
            <v>ITI</v>
          </cell>
          <cell r="Z2083" t="str">
            <v>Electricien</v>
          </cell>
          <cell r="AA2083" t="str">
            <v>-</v>
          </cell>
        </row>
        <row r="2084">
          <cell r="B2084" t="str">
            <v>R2307129</v>
          </cell>
          <cell r="C2084" t="str">
            <v>QA</v>
          </cell>
          <cell r="D2084" t="str">
            <v>Quality Control</v>
          </cell>
          <cell r="E2084">
            <v>0</v>
          </cell>
          <cell r="F2084" t="str">
            <v>CW Operator</v>
          </cell>
          <cell r="G2084" t="str">
            <v>Skilled</v>
          </cell>
          <cell r="H2084">
            <v>45113</v>
          </cell>
          <cell r="I2084">
            <v>0</v>
          </cell>
          <cell r="J2084">
            <v>0</v>
          </cell>
          <cell r="K2084" t="str">
            <v>Vipin Bundela</v>
          </cell>
          <cell r="L2084">
            <v>23</v>
          </cell>
          <cell r="M2084">
            <v>36740</v>
          </cell>
          <cell r="N2084">
            <v>9889138237</v>
          </cell>
          <cell r="O2084" t="str">
            <v>-</v>
          </cell>
          <cell r="P2084" t="str">
            <v>Chandra Pal Singh</v>
          </cell>
          <cell r="Q2084" t="str">
            <v>-</v>
          </cell>
          <cell r="R2084" t="str">
            <v>Father</v>
          </cell>
          <cell r="S2084" t="str">
            <v>-</v>
          </cell>
          <cell r="T2084" t="str">
            <v>At-Police Station Sanand,Ta-Sanand,Dist-Ahmedabad,PinCode-382110</v>
          </cell>
          <cell r="U2084" t="str">
            <v>Bundela, Piriya Road,Dubey Traders Ke Pass K K Puri K Pass Jhansi, Sipri Bazar, UP</v>
          </cell>
          <cell r="V2084" t="str">
            <v>-</v>
          </cell>
          <cell r="W2084">
            <v>680019216507</v>
          </cell>
          <cell r="X2084" t="str">
            <v>-</v>
          </cell>
          <cell r="Y2084" t="str">
            <v>ITI</v>
          </cell>
          <cell r="Z2084" t="str">
            <v xml:space="preserve">Mechanic  </v>
          </cell>
          <cell r="AA2084" t="str">
            <v>-</v>
          </cell>
        </row>
        <row r="2085">
          <cell r="B2085" t="str">
            <v>R2307130</v>
          </cell>
          <cell r="C2085" t="str">
            <v>Production</v>
          </cell>
          <cell r="D2085" t="str">
            <v>Curing</v>
          </cell>
          <cell r="E2085">
            <v>0</v>
          </cell>
          <cell r="F2085" t="str">
            <v>CW Operator</v>
          </cell>
          <cell r="G2085" t="str">
            <v>Skilled</v>
          </cell>
          <cell r="H2085">
            <v>45117</v>
          </cell>
          <cell r="I2085">
            <v>45167</v>
          </cell>
          <cell r="J2085">
            <v>0</v>
          </cell>
          <cell r="K2085" t="str">
            <v>Sandeep Kumar</v>
          </cell>
          <cell r="L2085">
            <v>18</v>
          </cell>
          <cell r="M2085">
            <v>38088</v>
          </cell>
          <cell r="N2085">
            <v>8539827118</v>
          </cell>
          <cell r="O2085" t="str">
            <v>-</v>
          </cell>
          <cell r="P2085" t="str">
            <v>Jitendra kumar</v>
          </cell>
          <cell r="Q2085" t="str">
            <v>-</v>
          </cell>
          <cell r="R2085" t="str">
            <v xml:space="preserve">Father </v>
          </cell>
          <cell r="S2085" t="str">
            <v>-</v>
          </cell>
          <cell r="T2085" t="str">
            <v>At-Bolgam Gidc Sanand,Ta-Sanand,Dist-Ahmedabad,PinCode-382110</v>
          </cell>
          <cell r="U2085" t="str">
            <v xml:space="preserve">Chaita,Hari Makhdumpur,Alipur,Gaya UP </v>
          </cell>
          <cell r="V2085" t="str">
            <v>-</v>
          </cell>
          <cell r="W2085">
            <v>691885166023</v>
          </cell>
          <cell r="X2085" t="str">
            <v>-</v>
          </cell>
          <cell r="Y2085" t="str">
            <v xml:space="preserve">Diploma </v>
          </cell>
          <cell r="Z2085" t="str">
            <v>-</v>
          </cell>
          <cell r="AA2085" t="str">
            <v>-</v>
          </cell>
        </row>
        <row r="2086">
          <cell r="B2086" t="str">
            <v>R2307131</v>
          </cell>
          <cell r="C2086" t="str">
            <v>Production</v>
          </cell>
          <cell r="D2086" t="str">
            <v>Curing</v>
          </cell>
          <cell r="E2086">
            <v>0</v>
          </cell>
          <cell r="F2086" t="str">
            <v>CW Operator</v>
          </cell>
          <cell r="G2086" t="str">
            <v>Skilled</v>
          </cell>
          <cell r="H2086">
            <v>45117</v>
          </cell>
          <cell r="I2086">
            <v>45154</v>
          </cell>
          <cell r="J2086">
            <v>0</v>
          </cell>
          <cell r="K2086" t="str">
            <v>Navnit Kumar</v>
          </cell>
          <cell r="L2086">
            <v>18</v>
          </cell>
          <cell r="M2086" t="str">
            <v>29-05-2005</v>
          </cell>
          <cell r="N2086">
            <v>8757988464</v>
          </cell>
          <cell r="O2086" t="str">
            <v>-</v>
          </cell>
          <cell r="P2086" t="str">
            <v>Mr Parmod Kumar</v>
          </cell>
          <cell r="Q2086" t="str">
            <v>-</v>
          </cell>
          <cell r="R2086" t="str">
            <v xml:space="preserve">Father </v>
          </cell>
          <cell r="S2086" t="str">
            <v>-</v>
          </cell>
          <cell r="T2086" t="str">
            <v>At-Bolgam Gidc Sanand,Ta-Sanand,Dist-Ahmedabad,PinCode-382110</v>
          </cell>
          <cell r="U2086" t="str">
            <v xml:space="preserve">Chaita,Hari Makhdumpur,Alipur,Gaya UP </v>
          </cell>
          <cell r="V2086" t="str">
            <v>-</v>
          </cell>
          <cell r="W2086">
            <v>422231787202</v>
          </cell>
          <cell r="X2086" t="str">
            <v>-</v>
          </cell>
          <cell r="Y2086" t="str">
            <v xml:space="preserve">Diploma </v>
          </cell>
          <cell r="Z2086" t="str">
            <v>-</v>
          </cell>
          <cell r="AA2086" t="str">
            <v>-</v>
          </cell>
        </row>
        <row r="2087">
          <cell r="B2087" t="str">
            <v>R2307132</v>
          </cell>
          <cell r="C2087" t="str">
            <v>Planning</v>
          </cell>
          <cell r="D2087" t="str">
            <v>Product Management</v>
          </cell>
          <cell r="E2087">
            <v>0</v>
          </cell>
          <cell r="F2087" t="str">
            <v>CW Operator</v>
          </cell>
          <cell r="G2087" t="str">
            <v>Skilled</v>
          </cell>
          <cell r="H2087">
            <v>45117</v>
          </cell>
          <cell r="I2087">
            <v>0</v>
          </cell>
          <cell r="J2087">
            <v>0</v>
          </cell>
          <cell r="K2087" t="str">
            <v>Amit Chowdhury</v>
          </cell>
          <cell r="L2087">
            <v>30</v>
          </cell>
          <cell r="M2087" t="str">
            <v>20-11-1992</v>
          </cell>
          <cell r="N2087">
            <v>8250565083</v>
          </cell>
          <cell r="O2087" t="str">
            <v>-</v>
          </cell>
          <cell r="P2087" t="str">
            <v>Dhiren Kumar</v>
          </cell>
          <cell r="Q2087" t="str">
            <v>-</v>
          </cell>
          <cell r="R2087" t="str">
            <v xml:space="preserve">Father </v>
          </cell>
          <cell r="S2087" t="str">
            <v>-</v>
          </cell>
          <cell r="T2087" t="str">
            <v>At-Police Station Sanand,Ta-Sanand,Dist-Ahmedabad,PinCode-382110</v>
          </cell>
          <cell r="U2087" t="str">
            <v>Farakka,Barrage,West Bangal -742212</v>
          </cell>
          <cell r="V2087" t="str">
            <v>-</v>
          </cell>
          <cell r="W2087">
            <v>461813354756</v>
          </cell>
          <cell r="X2087" t="str">
            <v>-</v>
          </cell>
          <cell r="Y2087" t="str">
            <v>ITI</v>
          </cell>
          <cell r="Z2087" t="str">
            <v>-</v>
          </cell>
          <cell r="AA2087" t="str">
            <v>-</v>
          </cell>
        </row>
        <row r="2088">
          <cell r="B2088" t="str">
            <v>R2307133</v>
          </cell>
          <cell r="C2088" t="str">
            <v>Production</v>
          </cell>
          <cell r="D2088" t="str">
            <v>Curing</v>
          </cell>
          <cell r="E2088">
            <v>0</v>
          </cell>
          <cell r="F2088" t="str">
            <v>CW Operator</v>
          </cell>
          <cell r="G2088" t="str">
            <v>Skilled</v>
          </cell>
          <cell r="H2088">
            <v>45117</v>
          </cell>
          <cell r="I2088">
            <v>45141</v>
          </cell>
          <cell r="J2088">
            <v>0</v>
          </cell>
          <cell r="K2088" t="str">
            <v xml:space="preserve">Aman </v>
          </cell>
          <cell r="L2088">
            <v>23</v>
          </cell>
          <cell r="M2088">
            <v>36593</v>
          </cell>
          <cell r="N2088">
            <v>8580532346</v>
          </cell>
          <cell r="O2088" t="str">
            <v>-</v>
          </cell>
          <cell r="P2088" t="str">
            <v xml:space="preserve">Ravi kumar </v>
          </cell>
          <cell r="Q2088" t="str">
            <v>-</v>
          </cell>
          <cell r="R2088" t="str">
            <v xml:space="preserve">Father </v>
          </cell>
          <cell r="S2088" t="str">
            <v>-</v>
          </cell>
          <cell r="T2088" t="str">
            <v>At-Bolgam Gidc Sanand,Ta-Sanand,Dist-Ahmedabad,PinCode-382110</v>
          </cell>
          <cell r="U2088" t="str">
            <v>Village  Baladhar Post Office Baladhar, Nagrota Bhagwan, Himachal Pradesh  176047</v>
          </cell>
          <cell r="V2088" t="str">
            <v>-</v>
          </cell>
          <cell r="W2088">
            <v>539755590968</v>
          </cell>
          <cell r="X2088" t="str">
            <v>-</v>
          </cell>
          <cell r="Y2088" t="str">
            <v>ITI</v>
          </cell>
          <cell r="Z2088" t="str">
            <v>-</v>
          </cell>
          <cell r="AA2088" t="str">
            <v>-</v>
          </cell>
        </row>
        <row r="2089">
          <cell r="B2089" t="str">
            <v>R2307134</v>
          </cell>
          <cell r="C2089" t="str">
            <v>Production</v>
          </cell>
          <cell r="D2089" t="str">
            <v>Tire Building</v>
          </cell>
          <cell r="E2089">
            <v>0</v>
          </cell>
          <cell r="F2089" t="str">
            <v>CW Operator</v>
          </cell>
          <cell r="G2089" t="str">
            <v>Skilled</v>
          </cell>
          <cell r="H2089">
            <v>45117</v>
          </cell>
          <cell r="I2089">
            <v>45128</v>
          </cell>
          <cell r="J2089">
            <v>0</v>
          </cell>
          <cell r="K2089" t="str">
            <v xml:space="preserve">Amit Koundal </v>
          </cell>
          <cell r="L2089">
            <v>23</v>
          </cell>
          <cell r="M2089" t="str">
            <v>28-02-2000</v>
          </cell>
          <cell r="N2089">
            <v>8629809137</v>
          </cell>
          <cell r="O2089" t="str">
            <v>-</v>
          </cell>
          <cell r="P2089" t="str">
            <v>Chuni  Lal</v>
          </cell>
          <cell r="Q2089" t="str">
            <v>-</v>
          </cell>
          <cell r="R2089" t="str">
            <v xml:space="preserve">Father </v>
          </cell>
          <cell r="S2089" t="str">
            <v>-</v>
          </cell>
          <cell r="T2089" t="str">
            <v>At-Bolgam Gidc Sanand,Ta-Sanand,Dist-Ahmedabad,PinCode-382110</v>
          </cell>
          <cell r="U2089" t="str">
            <v>Village  Baladhar Post Office Baladhar, Nagrota Bhagwan, Himachal Pradesh  176047</v>
          </cell>
          <cell r="V2089" t="str">
            <v>-</v>
          </cell>
          <cell r="W2089">
            <v>674246838790</v>
          </cell>
          <cell r="X2089" t="str">
            <v>-</v>
          </cell>
          <cell r="Y2089" t="str">
            <v>ITI</v>
          </cell>
          <cell r="Z2089" t="str">
            <v>-</v>
          </cell>
          <cell r="AA2089" t="str">
            <v>-</v>
          </cell>
        </row>
        <row r="2090">
          <cell r="B2090" t="str">
            <v>R2307135</v>
          </cell>
          <cell r="C2090" t="str">
            <v>Production</v>
          </cell>
          <cell r="D2090" t="str">
            <v>Curing</v>
          </cell>
          <cell r="E2090">
            <v>0</v>
          </cell>
          <cell r="F2090" t="str">
            <v>CW Operator</v>
          </cell>
          <cell r="G2090" t="str">
            <v>Skilled</v>
          </cell>
          <cell r="H2090">
            <v>45117</v>
          </cell>
          <cell r="I2090">
            <v>45141</v>
          </cell>
          <cell r="J2090">
            <v>0</v>
          </cell>
          <cell r="K2090" t="str">
            <v xml:space="preserve">Swaroop Khan </v>
          </cell>
          <cell r="L2090">
            <v>27</v>
          </cell>
          <cell r="M2090">
            <v>35192</v>
          </cell>
          <cell r="N2090">
            <v>6393272252</v>
          </cell>
          <cell r="O2090" t="str">
            <v>-</v>
          </cell>
          <cell r="P2090" t="str">
            <v>Kale Khan</v>
          </cell>
          <cell r="Q2090" t="str">
            <v>-</v>
          </cell>
          <cell r="R2090" t="str">
            <v xml:space="preserve">Father </v>
          </cell>
          <cell r="S2090" t="str">
            <v>-</v>
          </cell>
          <cell r="T2090" t="str">
            <v>At-Police Station Sanand,Ta-Sanand,Dist-Ahmedabad,PinCode-382110</v>
          </cell>
          <cell r="U2090" t="str">
            <v>Gram Punchi, Eoni, Jhansi, UP 284204</v>
          </cell>
          <cell r="V2090" t="str">
            <v>-</v>
          </cell>
          <cell r="W2090">
            <v>562906966145</v>
          </cell>
          <cell r="X2090" t="str">
            <v>-</v>
          </cell>
          <cell r="Y2090" t="str">
            <v>ITI</v>
          </cell>
          <cell r="Z2090" t="str">
            <v>-</v>
          </cell>
          <cell r="AA2090" t="str">
            <v>-</v>
          </cell>
        </row>
        <row r="2091">
          <cell r="B2091" t="str">
            <v>R2307136</v>
          </cell>
          <cell r="C2091" t="str">
            <v xml:space="preserve">Production </v>
          </cell>
          <cell r="D2091" t="str">
            <v>Tire building</v>
          </cell>
          <cell r="E2091">
            <v>0</v>
          </cell>
          <cell r="F2091" t="str">
            <v>CW Operator</v>
          </cell>
          <cell r="G2091" t="str">
            <v>Skilled</v>
          </cell>
          <cell r="H2091" t="str">
            <v>13-07-2023</v>
          </cell>
          <cell r="I2091">
            <v>45183</v>
          </cell>
          <cell r="J2091">
            <v>0</v>
          </cell>
          <cell r="K2091" t="str">
            <v>Senva Sahdev</v>
          </cell>
          <cell r="L2091">
            <v>23</v>
          </cell>
          <cell r="M2091">
            <v>36727</v>
          </cell>
          <cell r="N2091">
            <v>9724023608</v>
          </cell>
          <cell r="O2091" t="str">
            <v>-</v>
          </cell>
          <cell r="P2091" t="str">
            <v>Rajubhai</v>
          </cell>
          <cell r="Q2091">
            <v>9624668440</v>
          </cell>
          <cell r="R2091" t="str">
            <v xml:space="preserve">Father </v>
          </cell>
          <cell r="S2091" t="str">
            <v>-</v>
          </cell>
          <cell r="T2091" t="str">
            <v>At-Hajarimata Sanand,Ta-Sanand,Dist-Ahmedabad,PinCode-382110</v>
          </cell>
          <cell r="U2091" t="str">
            <v>Senvavas,Moti Devti,Ahmedabad-382213</v>
          </cell>
          <cell r="V2091" t="str">
            <v>-</v>
          </cell>
          <cell r="W2091">
            <v>583223863560</v>
          </cell>
          <cell r="X2091" t="str">
            <v>-</v>
          </cell>
          <cell r="Y2091" t="str">
            <v>ITI</v>
          </cell>
          <cell r="Z2091" t="str">
            <v>Wireman</v>
          </cell>
          <cell r="AA2091" t="str">
            <v>-</v>
          </cell>
        </row>
        <row r="2092">
          <cell r="B2092" t="str">
            <v>R2307137</v>
          </cell>
          <cell r="C2092" t="str">
            <v>Planning</v>
          </cell>
          <cell r="D2092" t="str">
            <v>Product Management</v>
          </cell>
          <cell r="E2092">
            <v>0</v>
          </cell>
          <cell r="F2092" t="str">
            <v>CW Operator</v>
          </cell>
          <cell r="G2092" t="str">
            <v>Skilled</v>
          </cell>
          <cell r="H2092" t="str">
            <v>13-07-2023</v>
          </cell>
          <cell r="I2092">
            <v>45211</v>
          </cell>
          <cell r="J2092">
            <v>0</v>
          </cell>
          <cell r="K2092" t="str">
            <v xml:space="preserve">Arun Kumar </v>
          </cell>
          <cell r="L2092">
            <v>28</v>
          </cell>
          <cell r="M2092">
            <v>34373</v>
          </cell>
          <cell r="N2092">
            <v>7755816064</v>
          </cell>
          <cell r="O2092" t="str">
            <v>-</v>
          </cell>
          <cell r="P2092" t="str">
            <v>Surendra Verma</v>
          </cell>
          <cell r="Q2092" t="str">
            <v>-</v>
          </cell>
          <cell r="R2092" t="str">
            <v xml:space="preserve">Father </v>
          </cell>
          <cell r="S2092" t="str">
            <v>-</v>
          </cell>
          <cell r="T2092" t="str">
            <v>At-Hajarimata Sanand,Ta-Sanand,Dist-Ahmedabad,PinCode-382110</v>
          </cell>
          <cell r="U2092" t="str">
            <v>Bhitri,Bahiri,Jaunpur,Up-222142</v>
          </cell>
          <cell r="V2092" t="str">
            <v>-</v>
          </cell>
          <cell r="W2092">
            <v>949609068919</v>
          </cell>
          <cell r="X2092" t="str">
            <v>-</v>
          </cell>
          <cell r="Y2092" t="str">
            <v>ITI</v>
          </cell>
          <cell r="Z2092" t="str">
            <v>Fitter</v>
          </cell>
          <cell r="AA2092" t="str">
            <v>-</v>
          </cell>
        </row>
        <row r="2093">
          <cell r="B2093" t="str">
            <v>R2307138</v>
          </cell>
          <cell r="C2093" t="str">
            <v>Planning</v>
          </cell>
          <cell r="D2093" t="str">
            <v>Product Management</v>
          </cell>
          <cell r="E2093">
            <v>0</v>
          </cell>
          <cell r="F2093" t="str">
            <v>CW Operator</v>
          </cell>
          <cell r="G2093" t="str">
            <v>Skilled</v>
          </cell>
          <cell r="H2093" t="str">
            <v>13-07-2023</v>
          </cell>
          <cell r="I2093">
            <v>0</v>
          </cell>
          <cell r="J2093">
            <v>0</v>
          </cell>
          <cell r="K2093" t="str">
            <v>Sudarshan Gharami</v>
          </cell>
          <cell r="L2093">
            <v>30</v>
          </cell>
          <cell r="M2093">
            <v>34074</v>
          </cell>
          <cell r="N2093">
            <v>9143900972</v>
          </cell>
          <cell r="O2093" t="str">
            <v>-</v>
          </cell>
          <cell r="P2093" t="str">
            <v>Sunil Gharmi</v>
          </cell>
          <cell r="Q2093" t="str">
            <v>-</v>
          </cell>
          <cell r="R2093" t="str">
            <v xml:space="preserve">Father </v>
          </cell>
          <cell r="S2093" t="str">
            <v>-</v>
          </cell>
          <cell r="T2093" t="str">
            <v>At-Muktidham Sanand,Ta-Sanand,Dist-Ahmedabad,PinCode-382110</v>
          </cell>
          <cell r="U2093" t="str">
            <v>Kalyani Madanpur,Road-Chandamari, Bazar,South Chandamari,Chand Mari,West bengal</v>
          </cell>
          <cell r="V2093" t="str">
            <v>-</v>
          </cell>
          <cell r="W2093">
            <v>381903069046</v>
          </cell>
          <cell r="X2093" t="str">
            <v>-</v>
          </cell>
          <cell r="Y2093" t="str">
            <v>ITI</v>
          </cell>
          <cell r="Z2093" t="str">
            <v>Fitter</v>
          </cell>
          <cell r="AA2093" t="str">
            <v>-</v>
          </cell>
        </row>
        <row r="2094">
          <cell r="B2094" t="str">
            <v>R2307139</v>
          </cell>
          <cell r="C2094" t="str">
            <v xml:space="preserve">Production </v>
          </cell>
          <cell r="D2094" t="str">
            <v>Tire Building</v>
          </cell>
          <cell r="E2094">
            <v>0</v>
          </cell>
          <cell r="F2094" t="str">
            <v>CW Operator</v>
          </cell>
          <cell r="G2094" t="str">
            <v>Skilled</v>
          </cell>
          <cell r="H2094" t="str">
            <v>13-07-2023</v>
          </cell>
          <cell r="I2094">
            <v>45128</v>
          </cell>
          <cell r="J2094">
            <v>0</v>
          </cell>
          <cell r="K2094" t="str">
            <v xml:space="preserve">Alok </v>
          </cell>
          <cell r="L2094">
            <v>23</v>
          </cell>
          <cell r="M2094">
            <v>36994</v>
          </cell>
          <cell r="N2094">
            <v>8392800621</v>
          </cell>
          <cell r="O2094" t="str">
            <v>aalok6034@gmail.com</v>
          </cell>
          <cell r="P2094" t="str">
            <v>Rakeshkumar</v>
          </cell>
          <cell r="Q2094" t="str">
            <v>-</v>
          </cell>
          <cell r="R2094" t="str">
            <v>Father</v>
          </cell>
          <cell r="S2094" t="str">
            <v>-</v>
          </cell>
          <cell r="T2094" t="str">
            <v>At-Muktidham Sanand,Ta-Sanand,Dist-Ahmedabad,PinCode-382110</v>
          </cell>
          <cell r="U2094" t="str">
            <v>Udanpura,Jaitpura,Etawah-up</v>
          </cell>
          <cell r="V2094" t="str">
            <v>-</v>
          </cell>
          <cell r="W2094">
            <v>226934389318</v>
          </cell>
          <cell r="X2094" t="str">
            <v>-</v>
          </cell>
          <cell r="Y2094" t="str">
            <v>ITI</v>
          </cell>
          <cell r="Z2094" t="str">
            <v>Sheet Metal Worker</v>
          </cell>
          <cell r="AA2094" t="str">
            <v>-</v>
          </cell>
        </row>
        <row r="2095">
          <cell r="B2095" t="str">
            <v>R2307140</v>
          </cell>
          <cell r="C2095" t="str">
            <v xml:space="preserve">Production </v>
          </cell>
          <cell r="D2095" t="str">
            <v>Tire Building</v>
          </cell>
          <cell r="E2095">
            <v>0</v>
          </cell>
          <cell r="F2095" t="str">
            <v>CW Operator</v>
          </cell>
          <cell r="G2095" t="str">
            <v>Skilled</v>
          </cell>
          <cell r="H2095" t="str">
            <v>13-07-2023</v>
          </cell>
          <cell r="I2095">
            <v>45279</v>
          </cell>
          <cell r="J2095">
            <v>0</v>
          </cell>
          <cell r="K2095" t="str">
            <v>Anil Yadav</v>
          </cell>
          <cell r="L2095">
            <v>24</v>
          </cell>
          <cell r="M2095">
            <v>36008</v>
          </cell>
          <cell r="N2095">
            <v>7753932511</v>
          </cell>
          <cell r="O2095" t="str">
            <v>-</v>
          </cell>
          <cell r="P2095" t="str">
            <v>Avadhesh Yadav</v>
          </cell>
          <cell r="Q2095">
            <v>7388224322</v>
          </cell>
          <cell r="R2095" t="str">
            <v>Father</v>
          </cell>
          <cell r="S2095" t="str">
            <v>-</v>
          </cell>
          <cell r="T2095" t="str">
            <v>At-Hajarimata Sanand,Ta-Sanand,Dist-Ahmedabad,PinCode-382110</v>
          </cell>
          <cell r="U2095" t="str">
            <v>Rajgadh, Post-Mahuja,Rajgadh,Gorakhpur,UP-273413</v>
          </cell>
          <cell r="V2095" t="str">
            <v>-</v>
          </cell>
          <cell r="W2095">
            <v>407878233938</v>
          </cell>
          <cell r="X2095" t="str">
            <v>-</v>
          </cell>
          <cell r="Y2095" t="str">
            <v>ITI</v>
          </cell>
          <cell r="Z2095" t="str">
            <v>Fitter</v>
          </cell>
          <cell r="AA2095" t="str">
            <v>-</v>
          </cell>
        </row>
        <row r="2096">
          <cell r="B2096" t="str">
            <v>R2307141</v>
          </cell>
          <cell r="C2096" t="str">
            <v xml:space="preserve">Production </v>
          </cell>
          <cell r="D2096" t="str">
            <v>Curing</v>
          </cell>
          <cell r="E2096">
            <v>0</v>
          </cell>
          <cell r="F2096" t="str">
            <v>CW Operator</v>
          </cell>
          <cell r="G2096" t="str">
            <v>Skilled</v>
          </cell>
          <cell r="H2096" t="str">
            <v>13-07-2023</v>
          </cell>
          <cell r="I2096">
            <v>45132</v>
          </cell>
          <cell r="J2096">
            <v>0</v>
          </cell>
          <cell r="K2096" t="str">
            <v>Labhchand Jat</v>
          </cell>
          <cell r="L2096">
            <v>27</v>
          </cell>
          <cell r="M2096">
            <v>35254</v>
          </cell>
          <cell r="N2096">
            <v>9672655940</v>
          </cell>
          <cell r="O2096" t="str">
            <v>-</v>
          </cell>
          <cell r="P2096" t="str">
            <v>Gopal Jat</v>
          </cell>
          <cell r="Q2096">
            <v>9829360235</v>
          </cell>
          <cell r="R2096" t="str">
            <v>Father</v>
          </cell>
          <cell r="S2096" t="str">
            <v>-</v>
          </cell>
          <cell r="T2096" t="str">
            <v>At-Hajarimata Sanand,Ta-Sanand,Dist-Ahmedabad,PinCode-382110</v>
          </cell>
          <cell r="U2096" t="str">
            <v>Word,No-03,Gaon- Shivpura,Hukampura,Bhilwara,Rajasthan-311407</v>
          </cell>
          <cell r="V2096" t="str">
            <v>-</v>
          </cell>
          <cell r="W2096">
            <v>915780831030</v>
          </cell>
          <cell r="X2096" t="str">
            <v>-</v>
          </cell>
          <cell r="Y2096" t="str">
            <v>ITI</v>
          </cell>
          <cell r="Z2096" t="str">
            <v>Electricien</v>
          </cell>
          <cell r="AA2096" t="str">
            <v>-</v>
          </cell>
        </row>
        <row r="2097">
          <cell r="B2097" t="str">
            <v>R2307142</v>
          </cell>
          <cell r="C2097" t="str">
            <v xml:space="preserve">Production </v>
          </cell>
          <cell r="D2097" t="str">
            <v>Curing</v>
          </cell>
          <cell r="E2097">
            <v>0</v>
          </cell>
          <cell r="F2097" t="str">
            <v>CW Operator</v>
          </cell>
          <cell r="G2097" t="str">
            <v>Skilled</v>
          </cell>
          <cell r="H2097" t="str">
            <v>13-07-2023</v>
          </cell>
          <cell r="I2097">
            <v>45132</v>
          </cell>
          <cell r="J2097">
            <v>0</v>
          </cell>
          <cell r="K2097" t="str">
            <v xml:space="preserve">NirajKumar Pandey </v>
          </cell>
          <cell r="L2097">
            <v>26</v>
          </cell>
          <cell r="M2097">
            <v>35439</v>
          </cell>
          <cell r="N2097">
            <v>7739782637</v>
          </cell>
          <cell r="O2097" t="str">
            <v>pandeyniraj113@gmail.com</v>
          </cell>
          <cell r="P2097" t="str">
            <v>Umashankar Pandey</v>
          </cell>
          <cell r="Q2097">
            <v>8610945692</v>
          </cell>
          <cell r="R2097" t="str">
            <v>Father</v>
          </cell>
          <cell r="S2097" t="str">
            <v>-</v>
          </cell>
          <cell r="T2097" t="str">
            <v>At-Charodi Gate Sanand,Ta-Sanand,Dist-Ahmedabad,PinCode-382110</v>
          </cell>
          <cell r="U2097" t="str">
            <v>Khurian,Post Khurian,Konki,Takia Bazar,Rohtas,Bihar-821113</v>
          </cell>
          <cell r="V2097" t="str">
            <v>FVGPP9868H</v>
          </cell>
          <cell r="W2097">
            <v>934439867625</v>
          </cell>
          <cell r="X2097" t="str">
            <v>-</v>
          </cell>
          <cell r="Y2097" t="str">
            <v>ITI</v>
          </cell>
          <cell r="Z2097" t="str">
            <v>Fitter</v>
          </cell>
          <cell r="AA2097" t="str">
            <v>-</v>
          </cell>
        </row>
        <row r="2098">
          <cell r="B2098" t="str">
            <v>R2307143</v>
          </cell>
          <cell r="C2098" t="str">
            <v>Production</v>
          </cell>
          <cell r="D2098" t="str">
            <v xml:space="preserve">Curing </v>
          </cell>
          <cell r="E2098">
            <v>0</v>
          </cell>
          <cell r="F2098" t="str">
            <v>CW Operator</v>
          </cell>
          <cell r="G2098" t="str">
            <v>Skilled</v>
          </cell>
          <cell r="H2098">
            <v>45124</v>
          </cell>
          <cell r="I2098">
            <v>45132</v>
          </cell>
          <cell r="J2098">
            <v>0</v>
          </cell>
          <cell r="K2098" t="str">
            <v xml:space="preserve">Rajkumar </v>
          </cell>
          <cell r="L2098">
            <v>25</v>
          </cell>
          <cell r="M2098">
            <v>36361</v>
          </cell>
          <cell r="N2098">
            <v>9129223642</v>
          </cell>
          <cell r="O2098" t="str">
            <v>kumarrajkumar1696@gmail.com</v>
          </cell>
          <cell r="P2098" t="str">
            <v>Surendra</v>
          </cell>
          <cell r="Q2098" t="str">
            <v>-</v>
          </cell>
          <cell r="R2098" t="str">
            <v>Father</v>
          </cell>
          <cell r="S2098" t="str">
            <v>-</v>
          </cell>
          <cell r="T2098" t="str">
            <v>At-Hajarimata Sanand,Ta-Sanand,Dist-Ahmedabad,PinCode-382110</v>
          </cell>
          <cell r="U2098" t="str">
            <v>Shivrampur, Daghariya,Varanasi, UP-221307</v>
          </cell>
          <cell r="V2098" t="str">
            <v>GTXPK0342D</v>
          </cell>
          <cell r="W2098">
            <v>614921211136</v>
          </cell>
          <cell r="X2098" t="str">
            <v>-</v>
          </cell>
          <cell r="Y2098" t="str">
            <v>ITI</v>
          </cell>
          <cell r="Z2098" t="str">
            <v>Electricien</v>
          </cell>
          <cell r="AA2098" t="str">
            <v>-</v>
          </cell>
        </row>
        <row r="2099">
          <cell r="B2099" t="str">
            <v>R2307144</v>
          </cell>
          <cell r="C2099" t="str">
            <v>Production</v>
          </cell>
          <cell r="D2099" t="str">
            <v>Tire Building</v>
          </cell>
          <cell r="E2099">
            <v>0</v>
          </cell>
          <cell r="F2099" t="str">
            <v>CW Operator</v>
          </cell>
          <cell r="G2099" t="str">
            <v>Skilled</v>
          </cell>
          <cell r="H2099">
            <v>45124</v>
          </cell>
          <cell r="I2099">
            <v>0</v>
          </cell>
          <cell r="J2099">
            <v>0</v>
          </cell>
          <cell r="K2099" t="str">
            <v>Shreeram kumar</v>
          </cell>
          <cell r="L2099">
            <v>23</v>
          </cell>
          <cell r="M2099">
            <v>36417</v>
          </cell>
          <cell r="N2099">
            <v>6209708040</v>
          </cell>
          <cell r="O2099" t="str">
            <v>-</v>
          </cell>
          <cell r="P2099" t="str">
            <v>Babulal Yadav</v>
          </cell>
          <cell r="Q2099">
            <v>6202799102</v>
          </cell>
          <cell r="R2099" t="str">
            <v>Father</v>
          </cell>
          <cell r="S2099" t="str">
            <v>-</v>
          </cell>
          <cell r="T2099" t="str">
            <v>At-Muktidham Sanand,Ta-Sanand,Dist-Ahmedabad,PinCode-382110</v>
          </cell>
          <cell r="U2099" t="str">
            <v>Laukariya, Bairiya,Champaran, Bihar-845438</v>
          </cell>
          <cell r="V2099" t="str">
            <v>-</v>
          </cell>
          <cell r="W2099">
            <v>588392840153</v>
          </cell>
          <cell r="X2099" t="str">
            <v>-</v>
          </cell>
          <cell r="Y2099" t="str">
            <v>ITI</v>
          </cell>
          <cell r="Z2099" t="str">
            <v>Fitter</v>
          </cell>
          <cell r="AA2099" t="str">
            <v>-</v>
          </cell>
        </row>
        <row r="2100">
          <cell r="B2100" t="str">
            <v>R2307145</v>
          </cell>
          <cell r="C2100" t="str">
            <v>Production</v>
          </cell>
          <cell r="D2100" t="str">
            <v>Tire Building</v>
          </cell>
          <cell r="E2100">
            <v>0</v>
          </cell>
          <cell r="F2100" t="str">
            <v>CW Operator</v>
          </cell>
          <cell r="G2100" t="str">
            <v>Skilled</v>
          </cell>
          <cell r="H2100">
            <v>45124</v>
          </cell>
          <cell r="I2100">
            <v>45265</v>
          </cell>
          <cell r="J2100">
            <v>0</v>
          </cell>
          <cell r="K2100" t="str">
            <v xml:space="preserve">Shubham </v>
          </cell>
          <cell r="L2100">
            <v>20</v>
          </cell>
          <cell r="M2100">
            <v>37524</v>
          </cell>
          <cell r="N2100">
            <v>8769302312</v>
          </cell>
          <cell r="O2100" t="str">
            <v>-</v>
          </cell>
          <cell r="P2100" t="str">
            <v xml:space="preserve">Rameshwar </v>
          </cell>
          <cell r="Q2100" t="str">
            <v>-</v>
          </cell>
          <cell r="R2100" t="str">
            <v>Father</v>
          </cell>
          <cell r="S2100" t="str">
            <v>-</v>
          </cell>
          <cell r="T2100" t="str">
            <v>At-Police Station Sanand,Ta-Sanand,Dist-Ahmedabad,PinCode-382110</v>
          </cell>
          <cell r="U2100" t="str">
            <v>Kota Road Ward,No-5 Bamori Anta,Dist,Baran RJ</v>
          </cell>
          <cell r="V2100" t="str">
            <v>-</v>
          </cell>
          <cell r="W2100">
            <v>952469708892</v>
          </cell>
          <cell r="X2100" t="str">
            <v>-</v>
          </cell>
          <cell r="Y2100" t="str">
            <v>ITI</v>
          </cell>
          <cell r="Z2100" t="str">
            <v>Wireman</v>
          </cell>
          <cell r="AA2100" t="str">
            <v>-</v>
          </cell>
        </row>
        <row r="2101">
          <cell r="B2101" t="str">
            <v>R2307146</v>
          </cell>
          <cell r="C2101" t="str">
            <v>Production</v>
          </cell>
          <cell r="D2101" t="str">
            <v>Tire Building</v>
          </cell>
          <cell r="E2101">
            <v>0</v>
          </cell>
          <cell r="F2101" t="str">
            <v>CW Operator</v>
          </cell>
          <cell r="G2101" t="str">
            <v>Skilled</v>
          </cell>
          <cell r="H2101">
            <v>45124</v>
          </cell>
          <cell r="I2101">
            <v>0</v>
          </cell>
          <cell r="J2101">
            <v>0</v>
          </cell>
          <cell r="K2101" t="str">
            <v xml:space="preserve">Dipak Pal </v>
          </cell>
          <cell r="L2101">
            <v>19</v>
          </cell>
          <cell r="M2101">
            <v>38301</v>
          </cell>
          <cell r="N2101">
            <v>7276533622</v>
          </cell>
          <cell r="O2101" t="str">
            <v>-</v>
          </cell>
          <cell r="P2101" t="str">
            <v>Shiv Shankar Pal</v>
          </cell>
          <cell r="Q2101" t="str">
            <v>-</v>
          </cell>
          <cell r="R2101" t="str">
            <v>Father</v>
          </cell>
          <cell r="S2101" t="str">
            <v>-</v>
          </cell>
          <cell r="T2101" t="str">
            <v>At-Hajarimata Sanand,Ta-Sanand,Dist-Ahmedabad,PinCode-382110</v>
          </cell>
          <cell r="U2101" t="str">
            <v>Aajo,Nevaraha,Jaunpur,UP-222201</v>
          </cell>
          <cell r="V2101" t="str">
            <v>-</v>
          </cell>
          <cell r="W2101">
            <v>660778926538</v>
          </cell>
          <cell r="X2101" t="str">
            <v>-</v>
          </cell>
          <cell r="Y2101" t="str">
            <v>ITI</v>
          </cell>
          <cell r="Z2101" t="str">
            <v>Electricien</v>
          </cell>
          <cell r="AA2101" t="str">
            <v>-</v>
          </cell>
        </row>
        <row r="2102">
          <cell r="B2102" t="str">
            <v>R2307147</v>
          </cell>
          <cell r="C2102" t="str">
            <v>Production</v>
          </cell>
          <cell r="D2102" t="str">
            <v>Tire Building</v>
          </cell>
          <cell r="E2102">
            <v>0</v>
          </cell>
          <cell r="F2102" t="str">
            <v>CW Operator</v>
          </cell>
          <cell r="G2102" t="str">
            <v>Skilled</v>
          </cell>
          <cell r="H2102">
            <v>45124</v>
          </cell>
          <cell r="I2102">
            <v>0</v>
          </cell>
          <cell r="J2102">
            <v>0</v>
          </cell>
          <cell r="K2102" t="str">
            <v xml:space="preserve">Suvan Kamlesh </v>
          </cell>
          <cell r="L2102">
            <v>20</v>
          </cell>
          <cell r="M2102">
            <v>38143</v>
          </cell>
          <cell r="N2102">
            <v>9664540536</v>
          </cell>
          <cell r="O2102" t="str">
            <v>-</v>
          </cell>
          <cell r="P2102" t="str">
            <v>Rayjibhai</v>
          </cell>
          <cell r="Q2102">
            <v>9726545135</v>
          </cell>
          <cell r="R2102" t="str">
            <v>Father</v>
          </cell>
          <cell r="S2102" t="str">
            <v>-</v>
          </cell>
          <cell r="T2102" t="str">
            <v>At-Gadhiya Chokdi Sanand,Ta-Sanand,Dist-Ahmedabad,PinCode-382110</v>
          </cell>
          <cell r="U2102" t="str">
            <v>Chauhan Faliyu, Nasikpur,Panchmahal,Gujarat-389230</v>
          </cell>
          <cell r="V2102" t="str">
            <v>-</v>
          </cell>
          <cell r="W2102">
            <v>368397823760</v>
          </cell>
          <cell r="X2102" t="str">
            <v>-</v>
          </cell>
          <cell r="Y2102" t="str">
            <v>ITI</v>
          </cell>
          <cell r="Z2102" t="str">
            <v xml:space="preserve">Mechanic Diesel </v>
          </cell>
          <cell r="AA2102" t="str">
            <v>-</v>
          </cell>
        </row>
        <row r="2103">
          <cell r="B2103" t="str">
            <v>R2307148</v>
          </cell>
          <cell r="C2103" t="str">
            <v>Production</v>
          </cell>
          <cell r="D2103" t="str">
            <v>Tire Building</v>
          </cell>
          <cell r="E2103">
            <v>0</v>
          </cell>
          <cell r="F2103" t="str">
            <v>CW Operator</v>
          </cell>
          <cell r="G2103" t="str">
            <v>Skilled</v>
          </cell>
          <cell r="H2103">
            <v>45124</v>
          </cell>
          <cell r="I2103">
            <v>45217</v>
          </cell>
          <cell r="J2103">
            <v>0</v>
          </cell>
          <cell r="K2103" t="str">
            <v xml:space="preserve">Kuldeep Meghwal </v>
          </cell>
          <cell r="L2103">
            <v>25</v>
          </cell>
          <cell r="M2103">
            <v>35857</v>
          </cell>
          <cell r="N2103">
            <v>9672434046</v>
          </cell>
          <cell r="O2103" t="str">
            <v>-</v>
          </cell>
          <cell r="P2103" t="str">
            <v>Pana Chand</v>
          </cell>
          <cell r="Q2103">
            <v>8769302312</v>
          </cell>
          <cell r="R2103" t="str">
            <v>Father</v>
          </cell>
          <cell r="S2103" t="str">
            <v>-</v>
          </cell>
          <cell r="T2103" t="str">
            <v>At-Muktidham Sanand,Ta-Sanand,Dist-Ahmedabad,PinCode-382110</v>
          </cell>
          <cell r="U2103" t="str">
            <v>Kherla Jageer Ta- Chhipabarod Dist-Baran,Rajasthan</v>
          </cell>
          <cell r="V2103" t="str">
            <v>-</v>
          </cell>
          <cell r="W2103">
            <v>330380430228</v>
          </cell>
          <cell r="X2103" t="str">
            <v>-</v>
          </cell>
          <cell r="Y2103" t="str">
            <v>ITI</v>
          </cell>
          <cell r="Z2103" t="str">
            <v>Fitter</v>
          </cell>
          <cell r="AA2103" t="str">
            <v>-</v>
          </cell>
        </row>
        <row r="2104">
          <cell r="B2104" t="str">
            <v>R2307149</v>
          </cell>
          <cell r="C2104" t="str">
            <v>Production</v>
          </cell>
          <cell r="D2104" t="str">
            <v>Tire Building</v>
          </cell>
          <cell r="E2104">
            <v>0</v>
          </cell>
          <cell r="F2104" t="str">
            <v>CW Operator</v>
          </cell>
          <cell r="G2104" t="str">
            <v>Skilled</v>
          </cell>
          <cell r="H2104">
            <v>45124</v>
          </cell>
          <cell r="I2104">
            <v>45254</v>
          </cell>
          <cell r="J2104">
            <v>0</v>
          </cell>
          <cell r="K2104" t="str">
            <v>Jitendra Singh</v>
          </cell>
          <cell r="L2104">
            <v>25</v>
          </cell>
          <cell r="M2104">
            <v>35700</v>
          </cell>
          <cell r="N2104">
            <v>8875090139</v>
          </cell>
          <cell r="O2104" t="str">
            <v>-</v>
          </cell>
          <cell r="P2104" t="str">
            <v>Komal Singh Jadaun</v>
          </cell>
          <cell r="Q2104">
            <v>7878104532</v>
          </cell>
          <cell r="R2104" t="str">
            <v>Father</v>
          </cell>
          <cell r="S2104" t="str">
            <v>-</v>
          </cell>
          <cell r="T2104" t="str">
            <v>At-Muktidham Sanand,Ta-Sanand,Dist-Ahmedabad,PinCode-382110</v>
          </cell>
          <cell r="U2104" t="str">
            <v>Babji Nagar Road,Baran Dist-Baran Rajasthan</v>
          </cell>
          <cell r="V2104" t="str">
            <v>-</v>
          </cell>
          <cell r="W2104">
            <v>620679706926</v>
          </cell>
          <cell r="X2104" t="str">
            <v>-</v>
          </cell>
          <cell r="Y2104" t="str">
            <v>ITI</v>
          </cell>
          <cell r="Z2104" t="str">
            <v>Electricien</v>
          </cell>
          <cell r="AA2104" t="str">
            <v>-</v>
          </cell>
        </row>
        <row r="2105">
          <cell r="B2105" t="str">
            <v>R2307150</v>
          </cell>
          <cell r="C2105" t="str">
            <v>Production</v>
          </cell>
          <cell r="D2105" t="str">
            <v>Tire Building</v>
          </cell>
          <cell r="E2105">
            <v>0</v>
          </cell>
          <cell r="F2105" t="str">
            <v>CW Operator</v>
          </cell>
          <cell r="G2105" t="str">
            <v>Skilled</v>
          </cell>
          <cell r="H2105">
            <v>45124</v>
          </cell>
          <cell r="I2105">
            <v>45226</v>
          </cell>
          <cell r="J2105">
            <v>0</v>
          </cell>
          <cell r="K2105" t="str">
            <v xml:space="preserve">Golu Meghwal </v>
          </cell>
          <cell r="L2105">
            <v>25</v>
          </cell>
          <cell r="M2105">
            <v>35950</v>
          </cell>
          <cell r="N2105">
            <v>9660684270</v>
          </cell>
          <cell r="O2105" t="str">
            <v>-</v>
          </cell>
          <cell r="P2105" t="str">
            <v>Ramkalyan Meghwal</v>
          </cell>
          <cell r="Q2105" t="str">
            <v>-</v>
          </cell>
          <cell r="R2105" t="str">
            <v>Father</v>
          </cell>
          <cell r="S2105" t="str">
            <v>-</v>
          </cell>
          <cell r="T2105" t="str">
            <v>At-Police Station Sanand,Ta-Sanand,Dist-Ahmedabad,PinCode-382110</v>
          </cell>
          <cell r="U2105" t="str">
            <v>Khadi ke Uper, Bamori Ward No.3 Bamori Anta Dist Baran,Rajasthan-325202</v>
          </cell>
          <cell r="V2105" t="str">
            <v>-</v>
          </cell>
          <cell r="W2105">
            <v>441893421232</v>
          </cell>
          <cell r="X2105" t="str">
            <v>-</v>
          </cell>
          <cell r="Y2105" t="str">
            <v>ITI</v>
          </cell>
          <cell r="Z2105" t="str">
            <v>Electricien</v>
          </cell>
          <cell r="AA2105" t="str">
            <v>-</v>
          </cell>
        </row>
        <row r="2106">
          <cell r="B2106" t="str">
            <v>R2307151</v>
          </cell>
          <cell r="C2106" t="str">
            <v>Production</v>
          </cell>
          <cell r="D2106" t="str">
            <v>Tire Building</v>
          </cell>
          <cell r="E2106">
            <v>0</v>
          </cell>
          <cell r="F2106" t="str">
            <v>CW Operator</v>
          </cell>
          <cell r="G2106" t="str">
            <v>Skilled</v>
          </cell>
          <cell r="H2106">
            <v>45124</v>
          </cell>
          <cell r="I2106">
            <v>0</v>
          </cell>
          <cell r="J2106">
            <v>0</v>
          </cell>
          <cell r="K2106" t="str">
            <v>Kaushik Mandal</v>
          </cell>
          <cell r="L2106">
            <v>22</v>
          </cell>
          <cell r="M2106">
            <v>36805</v>
          </cell>
          <cell r="N2106">
            <v>8389069410</v>
          </cell>
          <cell r="O2106" t="str">
            <v>-</v>
          </cell>
          <cell r="P2106" t="str">
            <v>Satya Ranjan Mandal</v>
          </cell>
          <cell r="Q2106" t="str">
            <v>-</v>
          </cell>
          <cell r="R2106" t="str">
            <v>Father</v>
          </cell>
          <cell r="S2106" t="str">
            <v>-</v>
          </cell>
          <cell r="T2106" t="str">
            <v>At-Muktidham Sanand,Ta-Sanand,Dist-Ahmedabad,PinCode-382110</v>
          </cell>
          <cell r="U2106" t="str">
            <v>Uttar,Surendragani, Daspur, South Twenty Four Parganas, West Bengal-743371</v>
          </cell>
          <cell r="V2106" t="str">
            <v>-</v>
          </cell>
          <cell r="W2106">
            <v>988640499243</v>
          </cell>
          <cell r="X2106" t="str">
            <v>-</v>
          </cell>
          <cell r="Y2106" t="str">
            <v>ITI</v>
          </cell>
          <cell r="Z2106" t="str">
            <v>Electricien</v>
          </cell>
          <cell r="AA2106" t="str">
            <v>-</v>
          </cell>
        </row>
        <row r="2107">
          <cell r="B2107" t="str">
            <v>R2307152</v>
          </cell>
          <cell r="C2107" t="str">
            <v>Production</v>
          </cell>
          <cell r="D2107" t="str">
            <v xml:space="preserve">Curing </v>
          </cell>
          <cell r="E2107">
            <v>0</v>
          </cell>
          <cell r="F2107" t="str">
            <v>CW Operator</v>
          </cell>
          <cell r="G2107" t="str">
            <v>Skilled</v>
          </cell>
          <cell r="H2107">
            <v>45124</v>
          </cell>
          <cell r="I2107">
            <v>45211</v>
          </cell>
          <cell r="J2107">
            <v>0</v>
          </cell>
          <cell r="K2107" t="str">
            <v>Dharmendra Kumar</v>
          </cell>
          <cell r="L2107">
            <v>24</v>
          </cell>
          <cell r="M2107">
            <v>36218</v>
          </cell>
          <cell r="N2107">
            <v>7070915752</v>
          </cell>
          <cell r="O2107" t="str">
            <v>-</v>
          </cell>
          <cell r="P2107" t="str">
            <v>Ramchandra Prasad</v>
          </cell>
          <cell r="Q2107" t="str">
            <v>-</v>
          </cell>
          <cell r="R2107" t="str">
            <v>Father</v>
          </cell>
          <cell r="S2107" t="str">
            <v>-</v>
          </cell>
          <cell r="T2107" t="str">
            <v>At-Muktidham Sanand,Ta-Sanand,Dist-Ahmedabad,PinCode-382110</v>
          </cell>
          <cell r="U2107" t="str">
            <v>Ghosaut,Police station,Siwaipatti, Block Minapur Dist- Muzaffarpur,Bihar</v>
          </cell>
          <cell r="V2107" t="str">
            <v>-</v>
          </cell>
          <cell r="W2107">
            <v>342677700811</v>
          </cell>
          <cell r="X2107" t="str">
            <v>-</v>
          </cell>
          <cell r="Y2107" t="str">
            <v>ITI</v>
          </cell>
          <cell r="Z2107" t="str">
            <v>Fitter</v>
          </cell>
          <cell r="AA2107" t="str">
            <v>-</v>
          </cell>
        </row>
        <row r="2108">
          <cell r="B2108" t="str">
            <v>R2307153</v>
          </cell>
          <cell r="C2108" t="str">
            <v>Production</v>
          </cell>
          <cell r="D2108" t="str">
            <v xml:space="preserve">Curing </v>
          </cell>
          <cell r="E2108">
            <v>0</v>
          </cell>
          <cell r="F2108" t="str">
            <v>CW Operator</v>
          </cell>
          <cell r="G2108" t="str">
            <v>Skilled</v>
          </cell>
          <cell r="H2108">
            <v>45124</v>
          </cell>
          <cell r="I2108">
            <v>0</v>
          </cell>
          <cell r="J2108">
            <v>0</v>
          </cell>
          <cell r="K2108" t="str">
            <v xml:space="preserve">Rahul Ranjankumar </v>
          </cell>
          <cell r="L2108">
            <v>23</v>
          </cell>
          <cell r="M2108">
            <v>36569</v>
          </cell>
          <cell r="N2108">
            <v>9123100836</v>
          </cell>
          <cell r="O2108" t="str">
            <v>-</v>
          </cell>
          <cell r="P2108" t="str">
            <v>Ravi Prasad</v>
          </cell>
          <cell r="Q2108">
            <v>7739730941</v>
          </cell>
          <cell r="R2108" t="str">
            <v>Father</v>
          </cell>
          <cell r="S2108" t="str">
            <v>-</v>
          </cell>
          <cell r="T2108" t="str">
            <v>At-Muktidham Sanand,Ta-Sanand,Dist-Ahmedabad,PinCode-382110</v>
          </cell>
          <cell r="U2108" t="str">
            <v>Bhaluhi Khan, Post,Kurnowi,Sahebganj, muzaffarpur, Bihar-843125</v>
          </cell>
          <cell r="V2108" t="str">
            <v>-</v>
          </cell>
          <cell r="W2108">
            <v>407207688436</v>
          </cell>
          <cell r="X2108" t="str">
            <v>-</v>
          </cell>
          <cell r="Y2108" t="str">
            <v>ITI</v>
          </cell>
          <cell r="Z2108" t="str">
            <v>Fitter</v>
          </cell>
          <cell r="AA2108" t="str">
            <v>-</v>
          </cell>
        </row>
        <row r="2109">
          <cell r="B2109" t="str">
            <v>R2307154</v>
          </cell>
          <cell r="C2109" t="str">
            <v>Production</v>
          </cell>
          <cell r="D2109" t="str">
            <v xml:space="preserve">Curing </v>
          </cell>
          <cell r="E2109">
            <v>0</v>
          </cell>
          <cell r="F2109" t="str">
            <v>CW Operator</v>
          </cell>
          <cell r="G2109" t="str">
            <v>Skilled</v>
          </cell>
          <cell r="H2109">
            <v>45124</v>
          </cell>
          <cell r="I2109">
            <v>45132</v>
          </cell>
          <cell r="J2109">
            <v>0</v>
          </cell>
          <cell r="K2109" t="str">
            <v>Arvind Kumar</v>
          </cell>
          <cell r="L2109">
            <v>22</v>
          </cell>
          <cell r="M2109">
            <v>37298</v>
          </cell>
          <cell r="N2109">
            <v>9326319465</v>
          </cell>
          <cell r="O2109" t="str">
            <v>-</v>
          </cell>
          <cell r="P2109" t="str">
            <v>Mahesh Yadav</v>
          </cell>
          <cell r="Q2109" t="str">
            <v>-</v>
          </cell>
          <cell r="R2109" t="str">
            <v>Father</v>
          </cell>
          <cell r="S2109" t="str">
            <v>-</v>
          </cell>
          <cell r="T2109" t="str">
            <v>At-Muktidham Sanand,Ta-Sanand,Dist-Ahmedabad,PinCode-382110</v>
          </cell>
          <cell r="U2109" t="str">
            <v>Gram Chodhi, Post, Naudiha Jhurang, Thana Latepur, Chonrhi, Gaya,Bihar-824232</v>
          </cell>
          <cell r="V2109" t="str">
            <v>-</v>
          </cell>
          <cell r="W2109">
            <v>436581047263</v>
          </cell>
          <cell r="X2109" t="str">
            <v>-</v>
          </cell>
          <cell r="Y2109" t="str">
            <v>ITI</v>
          </cell>
          <cell r="Z2109" t="str">
            <v>Fitter</v>
          </cell>
          <cell r="AA2109" t="str">
            <v>-</v>
          </cell>
        </row>
        <row r="2110">
          <cell r="B2110" t="str">
            <v>R2307155</v>
          </cell>
          <cell r="C2110" t="str">
            <v>Planning</v>
          </cell>
          <cell r="D2110" t="str">
            <v>Product Management</v>
          </cell>
          <cell r="E2110">
            <v>0</v>
          </cell>
          <cell r="F2110" t="str">
            <v>CW Operator</v>
          </cell>
          <cell r="G2110" t="str">
            <v>Skilled</v>
          </cell>
          <cell r="H2110">
            <v>45124</v>
          </cell>
          <cell r="I2110">
            <v>45279</v>
          </cell>
          <cell r="J2110">
            <v>0</v>
          </cell>
          <cell r="K2110" t="str">
            <v>Sandeep</v>
          </cell>
          <cell r="L2110">
            <v>30</v>
          </cell>
          <cell r="M2110">
            <v>34160</v>
          </cell>
          <cell r="N2110">
            <v>7056047466</v>
          </cell>
          <cell r="O2110" t="str">
            <v>-</v>
          </cell>
          <cell r="P2110" t="str">
            <v>Tara Chand</v>
          </cell>
          <cell r="Q2110" t="str">
            <v>-</v>
          </cell>
          <cell r="R2110" t="str">
            <v>Father</v>
          </cell>
          <cell r="S2110" t="str">
            <v>-</v>
          </cell>
          <cell r="T2110" t="str">
            <v>At-Police Station Sanand,Ta-Sanand,Dist-Ahmedabad,PinCode-382110</v>
          </cell>
          <cell r="U2110" t="str">
            <v>Nagli Road,Samain, Samain(80), Fatechabad,Haryana-125120</v>
          </cell>
          <cell r="V2110" t="str">
            <v>-</v>
          </cell>
          <cell r="W2110">
            <v>414550847643</v>
          </cell>
          <cell r="X2110" t="str">
            <v>-</v>
          </cell>
          <cell r="Y2110" t="str">
            <v>ITI</v>
          </cell>
          <cell r="Z2110" t="str">
            <v xml:space="preserve">Mechanic </v>
          </cell>
          <cell r="AA2110" t="str">
            <v>-</v>
          </cell>
        </row>
        <row r="2111">
          <cell r="B2111" t="str">
            <v>R2308156</v>
          </cell>
          <cell r="C2111" t="str">
            <v>QA</v>
          </cell>
          <cell r="D2111" t="str">
            <v>Quality Control</v>
          </cell>
          <cell r="E2111">
            <v>0</v>
          </cell>
          <cell r="F2111" t="str">
            <v>CW Operator</v>
          </cell>
          <cell r="G2111" t="str">
            <v>Skilled</v>
          </cell>
          <cell r="H2111">
            <v>45139</v>
          </cell>
          <cell r="I2111">
            <v>45205</v>
          </cell>
          <cell r="J2111">
            <v>0</v>
          </cell>
          <cell r="K2111" t="str">
            <v xml:space="preserve">Bhuriya Ila </v>
          </cell>
          <cell r="L2111">
            <v>23</v>
          </cell>
          <cell r="M2111">
            <v>36218</v>
          </cell>
          <cell r="N2111">
            <v>7435088461</v>
          </cell>
          <cell r="O2111" t="str">
            <v>-</v>
          </cell>
          <cell r="P2111" t="str">
            <v>Shantillbhai</v>
          </cell>
          <cell r="Q2111" t="str">
            <v>-</v>
          </cell>
          <cell r="R2111" t="str">
            <v>Father</v>
          </cell>
          <cell r="S2111" t="str">
            <v>-</v>
          </cell>
          <cell r="T2111" t="str">
            <v>At-Gadhiya chokdi Sanand,Ta-Sanand,Dist-Ahmedabad,PinCode-382110</v>
          </cell>
          <cell r="U2111" t="str">
            <v>247,Bhuriya Faliyou Vadbara, Khangela,Dahod-389154</v>
          </cell>
          <cell r="V2111" t="str">
            <v>-</v>
          </cell>
          <cell r="W2111">
            <v>792808044598</v>
          </cell>
          <cell r="X2111" t="str">
            <v>-</v>
          </cell>
          <cell r="Y2111" t="str">
            <v>ITI</v>
          </cell>
          <cell r="Z2111" t="str">
            <v>Certi Course In E com</v>
          </cell>
          <cell r="AA2111" t="str">
            <v>-</v>
          </cell>
        </row>
        <row r="2112">
          <cell r="B2112" t="str">
            <v>R2308157</v>
          </cell>
          <cell r="C2112" t="str">
            <v>QA</v>
          </cell>
          <cell r="D2112" t="str">
            <v>Quality Control</v>
          </cell>
          <cell r="E2112">
            <v>0</v>
          </cell>
          <cell r="F2112" t="str">
            <v>CW Operator</v>
          </cell>
          <cell r="G2112" t="str">
            <v>Skilled</v>
          </cell>
          <cell r="H2112">
            <v>45139</v>
          </cell>
          <cell r="I2112">
            <v>0</v>
          </cell>
          <cell r="J2112">
            <v>0</v>
          </cell>
          <cell r="K2112" t="str">
            <v xml:space="preserve">Bilwal Manisha </v>
          </cell>
          <cell r="L2112">
            <v>24</v>
          </cell>
          <cell r="M2112">
            <v>35843</v>
          </cell>
          <cell r="N2112">
            <v>9512543842</v>
          </cell>
          <cell r="O2112" t="str">
            <v>-</v>
          </cell>
          <cell r="P2112" t="str">
            <v>Makanbhai</v>
          </cell>
          <cell r="Q2112" t="str">
            <v>-</v>
          </cell>
          <cell r="R2112" t="str">
            <v>Father</v>
          </cell>
          <cell r="S2112" t="str">
            <v>-</v>
          </cell>
          <cell r="T2112" t="str">
            <v>At-Gadhiya chokdi Sanand,Ta-Sanand,Dist-Ahmedabad,PinCode-382110</v>
          </cell>
          <cell r="U2112" t="str">
            <v>Suvali Faliyu, Raliyati,Dahod, Dahod Gujarat-389151</v>
          </cell>
          <cell r="V2112" t="str">
            <v>-</v>
          </cell>
          <cell r="W2112">
            <v>768882109198</v>
          </cell>
          <cell r="X2112" t="str">
            <v>-</v>
          </cell>
          <cell r="Y2112" t="str">
            <v>ITI</v>
          </cell>
          <cell r="Z2112" t="str">
            <v>Certi Course In E com</v>
          </cell>
          <cell r="AA2112" t="str">
            <v>-</v>
          </cell>
        </row>
        <row r="2113">
          <cell r="B2113" t="str">
            <v>R2308158</v>
          </cell>
          <cell r="C2113" t="str">
            <v>Planning</v>
          </cell>
          <cell r="D2113" t="str">
            <v>Product Management</v>
          </cell>
          <cell r="E2113">
            <v>0</v>
          </cell>
          <cell r="F2113" t="str">
            <v>CW Operator</v>
          </cell>
          <cell r="G2113" t="str">
            <v>Skilled</v>
          </cell>
          <cell r="H2113">
            <v>45139</v>
          </cell>
          <cell r="I2113">
            <v>0</v>
          </cell>
          <cell r="J2113">
            <v>0</v>
          </cell>
          <cell r="K2113" t="str">
            <v xml:space="preserve">Patel Nikul </v>
          </cell>
          <cell r="L2113">
            <v>25</v>
          </cell>
          <cell r="M2113">
            <v>35716</v>
          </cell>
          <cell r="N2113">
            <v>7572828649</v>
          </cell>
          <cell r="O2113" t="str">
            <v>-</v>
          </cell>
          <cell r="P2113" t="str">
            <v>Vishnubhai</v>
          </cell>
          <cell r="Q2113" t="str">
            <v>-</v>
          </cell>
          <cell r="R2113" t="str">
            <v>Father</v>
          </cell>
          <cell r="S2113" t="str">
            <v>-</v>
          </cell>
          <cell r="T2113">
            <v>0</v>
          </cell>
          <cell r="U2113" t="str">
            <v>Patelvas,At-Ziliyavasana,Dhanodharda,Patan,Gujarat-384220</v>
          </cell>
          <cell r="V2113" t="str">
            <v>-</v>
          </cell>
          <cell r="W2113">
            <v>464223808497</v>
          </cell>
          <cell r="X2113" t="str">
            <v>-</v>
          </cell>
          <cell r="Y2113" t="str">
            <v>ITI</v>
          </cell>
          <cell r="Z2113" t="str">
            <v>Fitter</v>
          </cell>
          <cell r="AA2113" t="str">
            <v>-</v>
          </cell>
        </row>
        <row r="2114">
          <cell r="B2114" t="str">
            <v>R2308159</v>
          </cell>
          <cell r="C2114" t="str">
            <v>Planning</v>
          </cell>
          <cell r="D2114" t="str">
            <v>Product Management</v>
          </cell>
          <cell r="E2114">
            <v>0</v>
          </cell>
          <cell r="F2114" t="str">
            <v>CW Operator</v>
          </cell>
          <cell r="G2114" t="str">
            <v>Unskilled</v>
          </cell>
          <cell r="H2114">
            <v>45139</v>
          </cell>
          <cell r="I2114">
            <v>45154</v>
          </cell>
          <cell r="J2114">
            <v>0</v>
          </cell>
          <cell r="K2114" t="str">
            <v>Indrajeet</v>
          </cell>
          <cell r="L2114">
            <v>25</v>
          </cell>
          <cell r="M2114">
            <v>35839</v>
          </cell>
          <cell r="N2114">
            <v>9759798683</v>
          </cell>
          <cell r="O2114" t="str">
            <v>-</v>
          </cell>
          <cell r="P2114" t="str">
            <v>Akharam</v>
          </cell>
          <cell r="Q2114" t="str">
            <v>-</v>
          </cell>
          <cell r="R2114" t="str">
            <v>Father</v>
          </cell>
          <cell r="S2114" t="str">
            <v>-</v>
          </cell>
          <cell r="T2114" t="str">
            <v>At-Hajarimata Sanand,Ta-Sanand,Dist-Ahmedabad,PinCode-382110</v>
          </cell>
          <cell r="U2114" t="str">
            <v>Lekhrajpur,Sugaon,Mainpuri, Sugaon, UP-205247</v>
          </cell>
          <cell r="V2114" t="str">
            <v>-</v>
          </cell>
          <cell r="W2114">
            <v>867615426941</v>
          </cell>
          <cell r="X2114" t="str">
            <v>-</v>
          </cell>
          <cell r="Y2114" t="str">
            <v>12 Pass</v>
          </cell>
          <cell r="Z2114" t="str">
            <v>-</v>
          </cell>
          <cell r="AA2114" t="str">
            <v>-</v>
          </cell>
        </row>
        <row r="2115">
          <cell r="B2115" t="str">
            <v>R2308160</v>
          </cell>
          <cell r="C2115" t="str">
            <v>Planning</v>
          </cell>
          <cell r="D2115" t="str">
            <v>Product Management</v>
          </cell>
          <cell r="E2115">
            <v>0</v>
          </cell>
          <cell r="F2115" t="str">
            <v>CW Operator</v>
          </cell>
          <cell r="G2115" t="str">
            <v>Unskilled</v>
          </cell>
          <cell r="H2115">
            <v>45139</v>
          </cell>
          <cell r="I2115">
            <v>45211</v>
          </cell>
          <cell r="J2115">
            <v>0</v>
          </cell>
          <cell r="K2115" t="str">
            <v xml:space="preserve">Vikashkumar </v>
          </cell>
          <cell r="L2115">
            <v>19</v>
          </cell>
          <cell r="M2115" t="str">
            <v>07/07/2003.</v>
          </cell>
          <cell r="N2115">
            <v>9193115479</v>
          </cell>
          <cell r="O2115" t="str">
            <v>-</v>
          </cell>
          <cell r="P2115" t="str">
            <v>Shyamveer Singh</v>
          </cell>
          <cell r="Q2115" t="str">
            <v>-</v>
          </cell>
          <cell r="R2115" t="str">
            <v>Father</v>
          </cell>
          <cell r="S2115" t="str">
            <v>-</v>
          </cell>
          <cell r="T2115" t="str">
            <v>At-Hajarimata Sanand,Ta-Sanand,Dist-Ahmedabad,PinCode-382110</v>
          </cell>
          <cell r="U2115" t="str">
            <v>Nagla, Chak, Karhal, Mainpuri, UP-205264</v>
          </cell>
          <cell r="V2115" t="str">
            <v>-</v>
          </cell>
          <cell r="W2115">
            <v>673186402267</v>
          </cell>
          <cell r="X2115" t="str">
            <v>-</v>
          </cell>
          <cell r="Y2115" t="str">
            <v>12 Pass</v>
          </cell>
          <cell r="Z2115" t="str">
            <v>-</v>
          </cell>
          <cell r="AA2115" t="str">
            <v>-</v>
          </cell>
        </row>
        <row r="2116">
          <cell r="B2116" t="str">
            <v>R2308161</v>
          </cell>
          <cell r="C2116" t="str">
            <v>Planning</v>
          </cell>
          <cell r="D2116" t="str">
            <v>Product Management</v>
          </cell>
          <cell r="E2116">
            <v>0</v>
          </cell>
          <cell r="F2116" t="str">
            <v>CW Operator</v>
          </cell>
          <cell r="G2116" t="str">
            <v>Unskilled</v>
          </cell>
          <cell r="H2116">
            <v>45139</v>
          </cell>
          <cell r="I2116">
            <v>45216</v>
          </cell>
          <cell r="J2116">
            <v>0</v>
          </cell>
          <cell r="K2116" t="str">
            <v xml:space="preserve">Osit Yadav </v>
          </cell>
          <cell r="L2116">
            <v>26</v>
          </cell>
          <cell r="M2116">
            <v>37712</v>
          </cell>
          <cell r="N2116">
            <v>7599810002</v>
          </cell>
          <cell r="O2116" t="str">
            <v>-</v>
          </cell>
          <cell r="P2116" t="str">
            <v>setpal Singh</v>
          </cell>
          <cell r="Q2116" t="str">
            <v>-</v>
          </cell>
          <cell r="R2116" t="str">
            <v>Father</v>
          </cell>
          <cell r="S2116" t="str">
            <v>-</v>
          </cell>
          <cell r="T2116" t="str">
            <v>At-Hajarimata Sanand,Ta-Sanand,Dist-Ahmedabad,PinCode-382110</v>
          </cell>
          <cell r="U2116" t="str">
            <v>Setpal Singh Gram Lekhrajpur,Post Sugaon, Mainpuri, UP-205247</v>
          </cell>
          <cell r="V2116" t="str">
            <v>-</v>
          </cell>
          <cell r="W2116">
            <v>543459834626</v>
          </cell>
          <cell r="X2116" t="str">
            <v>-</v>
          </cell>
          <cell r="Y2116" t="str">
            <v>12 Pass</v>
          </cell>
          <cell r="Z2116" t="str">
            <v>-</v>
          </cell>
          <cell r="AA2116" t="str">
            <v>-</v>
          </cell>
        </row>
        <row r="2117">
          <cell r="B2117" t="str">
            <v>R2308162</v>
          </cell>
          <cell r="C2117" t="str">
            <v>Planning</v>
          </cell>
          <cell r="D2117" t="str">
            <v>Product Management</v>
          </cell>
          <cell r="E2117">
            <v>0</v>
          </cell>
          <cell r="F2117" t="str">
            <v>CW Operator</v>
          </cell>
          <cell r="G2117" t="str">
            <v>Unskilled</v>
          </cell>
          <cell r="H2117">
            <v>45139</v>
          </cell>
          <cell r="I2117">
            <v>0</v>
          </cell>
          <cell r="J2117">
            <v>0</v>
          </cell>
          <cell r="K2117" t="str">
            <v xml:space="preserve">Mahendrabhai Damor </v>
          </cell>
          <cell r="L2117">
            <v>26</v>
          </cell>
          <cell r="M2117">
            <v>35074</v>
          </cell>
          <cell r="N2117">
            <v>8980666019</v>
          </cell>
          <cell r="O2117" t="str">
            <v>-</v>
          </cell>
          <cell r="P2117" t="str">
            <v>Dineshbhai</v>
          </cell>
          <cell r="Q2117" t="str">
            <v>-</v>
          </cell>
          <cell r="R2117" t="str">
            <v>Father</v>
          </cell>
          <cell r="S2117" t="str">
            <v>-</v>
          </cell>
          <cell r="T2117" t="str">
            <v>At-Gadhiya Chokdi Sanand,Ta-Sanand,Dist-Ahmedabad,PinCode-382110</v>
          </cell>
          <cell r="U2117" t="str">
            <v>Tal Faliyu, Prathampur, Dahod, Prathampur, Gujarat-389180</v>
          </cell>
          <cell r="V2117" t="str">
            <v>-</v>
          </cell>
          <cell r="W2117">
            <v>407930258737</v>
          </cell>
          <cell r="X2117" t="str">
            <v>-</v>
          </cell>
          <cell r="Y2117" t="str">
            <v>10 Pass</v>
          </cell>
          <cell r="Z2117" t="str">
            <v>-</v>
          </cell>
          <cell r="AA2117" t="str">
            <v>-</v>
          </cell>
        </row>
        <row r="2118">
          <cell r="B2118" t="str">
            <v>R2308163</v>
          </cell>
          <cell r="C2118" t="str">
            <v>Planning</v>
          </cell>
          <cell r="D2118" t="str">
            <v>Product Management</v>
          </cell>
          <cell r="E2118">
            <v>0</v>
          </cell>
          <cell r="F2118" t="str">
            <v>CW Operator</v>
          </cell>
          <cell r="G2118" t="str">
            <v>Skilled</v>
          </cell>
          <cell r="H2118">
            <v>45139</v>
          </cell>
          <cell r="I2118">
            <v>45226</v>
          </cell>
          <cell r="J2118">
            <v>0</v>
          </cell>
          <cell r="K2118" t="str">
            <v>Damor Pravinchandra</v>
          </cell>
          <cell r="L2118">
            <v>22</v>
          </cell>
          <cell r="M2118">
            <v>37047</v>
          </cell>
          <cell r="N2118">
            <v>7984901798</v>
          </cell>
          <cell r="O2118" t="str">
            <v>-</v>
          </cell>
          <cell r="P2118" t="str">
            <v>Chandubhai</v>
          </cell>
          <cell r="Q2118" t="str">
            <v>-</v>
          </cell>
          <cell r="R2118" t="str">
            <v>Father</v>
          </cell>
          <cell r="S2118" t="str">
            <v>-</v>
          </cell>
          <cell r="T2118" t="str">
            <v>At-Gadhiya Chokdi Sanand,Ta-Sanand,Dist-Ahmedabad,PinCode-382110</v>
          </cell>
          <cell r="U2118" t="str">
            <v>Kheda Faliyu,Ditvas,Ditvas,Panchmahal,Gujarat-389240</v>
          </cell>
          <cell r="V2118" t="str">
            <v>-</v>
          </cell>
          <cell r="W2118">
            <v>982097114784</v>
          </cell>
          <cell r="X2118" t="str">
            <v>-</v>
          </cell>
          <cell r="Y2118" t="str">
            <v>ITI</v>
          </cell>
          <cell r="Z2118" t="str">
            <v>Wireman</v>
          </cell>
          <cell r="AA2118" t="str">
            <v>-</v>
          </cell>
        </row>
        <row r="2119">
          <cell r="B2119" t="str">
            <v>R2308164</v>
          </cell>
          <cell r="C2119" t="str">
            <v>Production</v>
          </cell>
          <cell r="D2119" t="str">
            <v>Mixing</v>
          </cell>
          <cell r="E2119">
            <v>0</v>
          </cell>
          <cell r="F2119" t="str">
            <v>CW Operator</v>
          </cell>
          <cell r="G2119" t="str">
            <v>Skilled</v>
          </cell>
          <cell r="H2119">
            <v>45139</v>
          </cell>
          <cell r="I2119">
            <v>45147</v>
          </cell>
          <cell r="J2119">
            <v>0</v>
          </cell>
          <cell r="K2119" t="str">
            <v xml:space="preserve">Nandankumar </v>
          </cell>
          <cell r="L2119">
            <v>19</v>
          </cell>
          <cell r="M2119">
            <v>37653</v>
          </cell>
          <cell r="N2119">
            <v>8092729279</v>
          </cell>
          <cell r="O2119" t="str">
            <v>-</v>
          </cell>
          <cell r="P2119" t="str">
            <v>Rishikesh Kumar</v>
          </cell>
          <cell r="Q2119" t="str">
            <v>-</v>
          </cell>
          <cell r="R2119" t="str">
            <v>Father</v>
          </cell>
          <cell r="S2119" t="str">
            <v>-</v>
          </cell>
          <cell r="T2119" t="str">
            <v>At-Gadhiya Chokdi Sanand,Ta-Sanand,Dist-Ahmedabad,PinCode-382110</v>
          </cell>
          <cell r="U2119" t="str">
            <v>Village,krutram,Kolhua,Po,  Bakhra, Dist-Muzattarpur,Kolna,Bihar-843101</v>
          </cell>
          <cell r="V2119" t="str">
            <v>-</v>
          </cell>
          <cell r="W2119">
            <v>436289317388</v>
          </cell>
          <cell r="X2119" t="str">
            <v>-</v>
          </cell>
          <cell r="Y2119" t="str">
            <v>ITI</v>
          </cell>
          <cell r="Z2119" t="str">
            <v>Electricien</v>
          </cell>
          <cell r="AA2119" t="str">
            <v>-</v>
          </cell>
        </row>
        <row r="2120">
          <cell r="B2120" t="str">
            <v>R2308165</v>
          </cell>
          <cell r="C2120" t="str">
            <v>Production</v>
          </cell>
          <cell r="D2120" t="str">
            <v>Tire Building</v>
          </cell>
          <cell r="E2120">
            <v>0</v>
          </cell>
          <cell r="F2120" t="str">
            <v>CW Operator</v>
          </cell>
          <cell r="G2120" t="str">
            <v>Skilled</v>
          </cell>
          <cell r="H2120">
            <v>45139</v>
          </cell>
          <cell r="I2120">
            <v>45174</v>
          </cell>
          <cell r="J2120">
            <v>0</v>
          </cell>
          <cell r="K2120" t="str">
            <v>Mahendra</v>
          </cell>
          <cell r="L2120">
            <v>27</v>
          </cell>
          <cell r="M2120">
            <v>34886</v>
          </cell>
          <cell r="N2120">
            <v>9695020931</v>
          </cell>
          <cell r="O2120" t="str">
            <v>-</v>
          </cell>
          <cell r="P2120" t="str">
            <v>Chhange Lal</v>
          </cell>
          <cell r="Q2120" t="str">
            <v>-</v>
          </cell>
          <cell r="R2120" t="str">
            <v>Father</v>
          </cell>
          <cell r="S2120" t="str">
            <v>-</v>
          </cell>
          <cell r="T2120" t="str">
            <v>At-Hajarimata Sanand,Ta-Sanand,Dist-Ahmedabad,PinCode-382110</v>
          </cell>
          <cell r="U2120" t="str">
            <v>Gram Jagdishpur Bhaluwan, Post Jagdishpur,Bhaluwan, Gorakhpur, UP-273411</v>
          </cell>
          <cell r="V2120" t="str">
            <v>-</v>
          </cell>
          <cell r="W2120">
            <v>887897128043</v>
          </cell>
          <cell r="X2120" t="str">
            <v>-</v>
          </cell>
          <cell r="Y2120" t="str">
            <v>ITI</v>
          </cell>
          <cell r="Z2120" t="str">
            <v>Fitter</v>
          </cell>
          <cell r="AA2120" t="str">
            <v>-</v>
          </cell>
        </row>
        <row r="2121">
          <cell r="B2121" t="str">
            <v>R2308166</v>
          </cell>
          <cell r="C2121" t="str">
            <v>Production</v>
          </cell>
          <cell r="D2121" t="str">
            <v>Tire Building</v>
          </cell>
          <cell r="E2121">
            <v>0</v>
          </cell>
          <cell r="F2121" t="str">
            <v>CW Operator</v>
          </cell>
          <cell r="G2121" t="str">
            <v>Skilled</v>
          </cell>
          <cell r="H2121">
            <v>45139</v>
          </cell>
          <cell r="I2121">
            <v>0</v>
          </cell>
          <cell r="J2121">
            <v>0</v>
          </cell>
          <cell r="K2121" t="str">
            <v>Puneet Kumar Maurya</v>
          </cell>
          <cell r="L2121">
            <v>22</v>
          </cell>
          <cell r="M2121">
            <v>36717</v>
          </cell>
          <cell r="N2121">
            <v>9369655200</v>
          </cell>
          <cell r="O2121" t="str">
            <v>-</v>
          </cell>
          <cell r="P2121" t="str">
            <v>Ashok Kumar Maurya</v>
          </cell>
          <cell r="Q2121" t="str">
            <v>-</v>
          </cell>
          <cell r="R2121" t="str">
            <v>Father</v>
          </cell>
          <cell r="S2121" t="str">
            <v>-</v>
          </cell>
          <cell r="T2121" t="str">
            <v>At-Gadhiya Chokdi Sanand,Ta-Sanand,Dist-Ahmedabad,PinCode-382110</v>
          </cell>
          <cell r="U2121" t="str">
            <v>Beniganj, Beniganj Dehat,Beniganj, hardoi,Sandila,UP-241304</v>
          </cell>
          <cell r="V2121" t="str">
            <v>-</v>
          </cell>
          <cell r="W2121">
            <v>662102546401</v>
          </cell>
          <cell r="X2121" t="str">
            <v>-</v>
          </cell>
          <cell r="Y2121" t="str">
            <v>ITI</v>
          </cell>
          <cell r="Z2121" t="str">
            <v xml:space="preserve">Mechanic  </v>
          </cell>
          <cell r="AA2121" t="str">
            <v>-</v>
          </cell>
        </row>
        <row r="2122">
          <cell r="B2122" t="str">
            <v>R2308167</v>
          </cell>
          <cell r="C2122" t="str">
            <v>Production</v>
          </cell>
          <cell r="D2122" t="str">
            <v>Extrusion</v>
          </cell>
          <cell r="E2122">
            <v>0</v>
          </cell>
          <cell r="F2122" t="str">
            <v>CW Operator</v>
          </cell>
          <cell r="G2122" t="str">
            <v>Skilled</v>
          </cell>
          <cell r="H2122">
            <v>45139</v>
          </cell>
          <cell r="I2122">
            <v>0</v>
          </cell>
          <cell r="J2122">
            <v>0</v>
          </cell>
          <cell r="K2122" t="str">
            <v xml:space="preserve">Neetesh Sharma </v>
          </cell>
          <cell r="L2122">
            <v>23</v>
          </cell>
          <cell r="M2122">
            <v>36722</v>
          </cell>
          <cell r="N2122">
            <v>9755280721</v>
          </cell>
          <cell r="O2122" t="str">
            <v>-</v>
          </cell>
          <cell r="P2122" t="str">
            <v>Rajveer Sharma</v>
          </cell>
          <cell r="Q2122" t="str">
            <v>-</v>
          </cell>
          <cell r="R2122" t="str">
            <v>Father</v>
          </cell>
          <cell r="S2122" t="str">
            <v>-</v>
          </cell>
          <cell r="T2122" t="str">
            <v>At-Muktidham Sanand,Ta-Sanand,Dist-Ahmedabad,PinCode-382110</v>
          </cell>
          <cell r="U2122" t="str">
            <v>Village Ganjrampur,Ganjrampur,Morena, MP-476001</v>
          </cell>
          <cell r="V2122" t="str">
            <v>-</v>
          </cell>
          <cell r="W2122">
            <v>788687377949</v>
          </cell>
          <cell r="X2122" t="str">
            <v>-</v>
          </cell>
          <cell r="Y2122" t="str">
            <v>ITI</v>
          </cell>
          <cell r="Z2122" t="str">
            <v>Electricien</v>
          </cell>
          <cell r="AA2122" t="str">
            <v>-</v>
          </cell>
        </row>
        <row r="2123">
          <cell r="B2123" t="str">
            <v>R2308168</v>
          </cell>
          <cell r="C2123" t="str">
            <v>Production</v>
          </cell>
          <cell r="D2123" t="str">
            <v>Tire Building</v>
          </cell>
          <cell r="E2123">
            <v>0</v>
          </cell>
          <cell r="F2123" t="str">
            <v>CW Operator</v>
          </cell>
          <cell r="G2123" t="str">
            <v>Skilled</v>
          </cell>
          <cell r="H2123">
            <v>45139</v>
          </cell>
          <cell r="I2123">
            <v>0</v>
          </cell>
          <cell r="J2123">
            <v>0</v>
          </cell>
          <cell r="K2123" t="str">
            <v>Prashant Sharma</v>
          </cell>
          <cell r="L2123">
            <v>23</v>
          </cell>
          <cell r="M2123">
            <v>36572</v>
          </cell>
          <cell r="N2123">
            <v>7566230663</v>
          </cell>
          <cell r="O2123" t="str">
            <v>-</v>
          </cell>
          <cell r="P2123" t="str">
            <v>Keshav Sharma</v>
          </cell>
          <cell r="Q2123" t="str">
            <v>-</v>
          </cell>
          <cell r="R2123" t="str">
            <v>Father</v>
          </cell>
          <cell r="S2123" t="str">
            <v>-</v>
          </cell>
          <cell r="T2123" t="str">
            <v>At-Muktidham Sanand,Ta-Sanand,Dist-Ahmedabad,PinCode-382110</v>
          </cell>
          <cell r="U2123" t="str">
            <v>24, Gunj Ranpur,Mudiya Kheda, Morena,MP-476001</v>
          </cell>
          <cell r="V2123" t="str">
            <v>-</v>
          </cell>
          <cell r="W2123">
            <v>618899221545</v>
          </cell>
          <cell r="X2123" t="str">
            <v>-</v>
          </cell>
          <cell r="Y2123" t="str">
            <v>ITI</v>
          </cell>
          <cell r="Z2123" t="str">
            <v>Electricien</v>
          </cell>
          <cell r="AA2123" t="str">
            <v>-</v>
          </cell>
        </row>
        <row r="2124">
          <cell r="B2124" t="str">
            <v>R2308169</v>
          </cell>
          <cell r="C2124" t="str">
            <v>Production</v>
          </cell>
          <cell r="D2124" t="str">
            <v>Calender</v>
          </cell>
          <cell r="E2124">
            <v>0</v>
          </cell>
          <cell r="F2124" t="str">
            <v>CW Operator</v>
          </cell>
          <cell r="G2124" t="str">
            <v>Skilled</v>
          </cell>
          <cell r="H2124">
            <v>45139</v>
          </cell>
          <cell r="I2124">
            <v>0</v>
          </cell>
          <cell r="J2124">
            <v>0</v>
          </cell>
          <cell r="K2124" t="str">
            <v>Rajesh Kumar Gupta</v>
          </cell>
          <cell r="L2124">
            <v>29</v>
          </cell>
          <cell r="M2124">
            <v>34492</v>
          </cell>
          <cell r="N2124">
            <v>7652012142</v>
          </cell>
          <cell r="O2124" t="str">
            <v>-</v>
          </cell>
          <cell r="P2124" t="str">
            <v>Chandradev Prasad</v>
          </cell>
          <cell r="Q2124" t="str">
            <v>-</v>
          </cell>
          <cell r="R2124" t="str">
            <v>Father</v>
          </cell>
          <cell r="S2124" t="str">
            <v>-</v>
          </cell>
          <cell r="T2124" t="str">
            <v>At-Muktidham Sanand,Ta-Sanand,Dist-Ahmedabad,PinCode-382110</v>
          </cell>
          <cell r="U2124" t="str">
            <v>Haripur, Kharsara, Baliya,Khadsara,Kharsara,Baliya UP-277302</v>
          </cell>
          <cell r="V2124" t="str">
            <v>-</v>
          </cell>
          <cell r="W2124">
            <v>516479343773</v>
          </cell>
          <cell r="X2124" t="str">
            <v>-</v>
          </cell>
          <cell r="Y2124" t="str">
            <v>ITI</v>
          </cell>
          <cell r="Z2124" t="str">
            <v>Electricien</v>
          </cell>
          <cell r="AA2124" t="str">
            <v>-</v>
          </cell>
        </row>
        <row r="2125">
          <cell r="B2125" t="str">
            <v>R2308170</v>
          </cell>
          <cell r="C2125" t="str">
            <v>Production</v>
          </cell>
          <cell r="D2125" t="str">
            <v>Curing</v>
          </cell>
          <cell r="E2125">
            <v>0</v>
          </cell>
          <cell r="F2125" t="str">
            <v>CW Operator</v>
          </cell>
          <cell r="G2125" t="str">
            <v>Skilled</v>
          </cell>
          <cell r="H2125">
            <v>45139</v>
          </cell>
          <cell r="I2125">
            <v>45261</v>
          </cell>
          <cell r="J2125">
            <v>0</v>
          </cell>
          <cell r="K2125" t="str">
            <v>Baria Gautamkumar</v>
          </cell>
          <cell r="L2125">
            <v>21</v>
          </cell>
          <cell r="M2125">
            <v>37391</v>
          </cell>
          <cell r="N2125">
            <v>7046714312</v>
          </cell>
          <cell r="O2125" t="str">
            <v>-</v>
          </cell>
          <cell r="P2125" t="str">
            <v>Bhalsinh</v>
          </cell>
          <cell r="Q2125" t="str">
            <v>-</v>
          </cell>
          <cell r="R2125" t="str">
            <v>Father</v>
          </cell>
          <cell r="S2125" t="str">
            <v>-</v>
          </cell>
          <cell r="T2125" t="str">
            <v>At-Police Station Sanand,Ta-Sanand,Dist-Ahmedabad,PinCode-382110</v>
          </cell>
          <cell r="U2125" t="str">
            <v>152:Viraniya,Undara,Mahisagar, Gujarat-388270</v>
          </cell>
          <cell r="V2125" t="str">
            <v>-</v>
          </cell>
          <cell r="W2125">
            <v>932416781889</v>
          </cell>
          <cell r="X2125" t="str">
            <v>-</v>
          </cell>
          <cell r="Y2125" t="str">
            <v>ITI</v>
          </cell>
          <cell r="Z2125" t="str">
            <v>COPA</v>
          </cell>
          <cell r="AA2125" t="str">
            <v>-</v>
          </cell>
        </row>
        <row r="2126">
          <cell r="B2126" t="str">
            <v>R2308171</v>
          </cell>
          <cell r="C2126" t="str">
            <v>Production</v>
          </cell>
          <cell r="D2126" t="str">
            <v>Curing</v>
          </cell>
          <cell r="E2126">
            <v>0</v>
          </cell>
          <cell r="F2126" t="str">
            <v>CW Operator</v>
          </cell>
          <cell r="G2126" t="str">
            <v>Skilled</v>
          </cell>
          <cell r="H2126">
            <v>45139</v>
          </cell>
          <cell r="I2126">
            <v>45205</v>
          </cell>
          <cell r="J2126">
            <v>0</v>
          </cell>
          <cell r="K2126" t="str">
            <v>Vanjara Vishwapalkumar</v>
          </cell>
          <cell r="L2126">
            <v>21</v>
          </cell>
          <cell r="M2126">
            <v>37482</v>
          </cell>
          <cell r="N2126">
            <v>9712725763</v>
          </cell>
          <cell r="O2126" t="str">
            <v>-</v>
          </cell>
          <cell r="P2126" t="str">
            <v>Gopalbhai</v>
          </cell>
          <cell r="Q2126" t="str">
            <v>-</v>
          </cell>
          <cell r="R2126" t="str">
            <v>Father</v>
          </cell>
          <cell r="S2126" t="str">
            <v>-</v>
          </cell>
          <cell r="T2126" t="str">
            <v>At-Gadhiya Chokdi Sanand,Ta-Sanand,Dist-Ahmedabad,PinCode-382110</v>
          </cell>
          <cell r="U2126" t="str">
            <v>village-Napada Khalsa,Arvalli,Gujarat-383355</v>
          </cell>
          <cell r="V2126" t="str">
            <v>-</v>
          </cell>
          <cell r="W2126">
            <v>557141176761</v>
          </cell>
          <cell r="X2126" t="str">
            <v>-</v>
          </cell>
          <cell r="Y2126" t="str">
            <v>Diploma</v>
          </cell>
          <cell r="Z2126" t="str">
            <v>Mechanical Engineering</v>
          </cell>
          <cell r="AA2126" t="str">
            <v>-</v>
          </cell>
        </row>
        <row r="2127">
          <cell r="B2127" t="str">
            <v>R2308172</v>
          </cell>
          <cell r="C2127" t="str">
            <v>Production</v>
          </cell>
          <cell r="D2127" t="str">
            <v>Curing</v>
          </cell>
          <cell r="E2127">
            <v>0</v>
          </cell>
          <cell r="F2127" t="str">
            <v>CW Operator</v>
          </cell>
          <cell r="G2127" t="str">
            <v>Skilled</v>
          </cell>
          <cell r="H2127">
            <v>45139</v>
          </cell>
          <cell r="I2127">
            <v>45151</v>
          </cell>
          <cell r="J2127">
            <v>0</v>
          </cell>
          <cell r="K2127" t="str">
            <v xml:space="preserve">Sumeara Sanjaykumar </v>
          </cell>
          <cell r="L2127">
            <v>25</v>
          </cell>
          <cell r="M2127">
            <v>36045</v>
          </cell>
          <cell r="N2127">
            <v>8849827966</v>
          </cell>
          <cell r="O2127" t="str">
            <v>-</v>
          </cell>
          <cell r="P2127" t="str">
            <v>Prahladbhai</v>
          </cell>
          <cell r="Q2127" t="str">
            <v>-</v>
          </cell>
          <cell r="R2127" t="str">
            <v>Father</v>
          </cell>
          <cell r="S2127" t="str">
            <v>-</v>
          </cell>
          <cell r="T2127" t="str">
            <v>At-Siyavada Chokdi Sanand,Ta-Sanand,Dist-Ahmedabad,PinCode-382110</v>
          </cell>
          <cell r="U2127" t="str">
            <v>Rohitvas,Boska, Kointia,Ahmedabad,Gujarat-382140</v>
          </cell>
          <cell r="V2127" t="str">
            <v>-</v>
          </cell>
          <cell r="W2127">
            <v>227221768734</v>
          </cell>
          <cell r="X2127" t="str">
            <v>-</v>
          </cell>
          <cell r="Y2127" t="str">
            <v>ITI</v>
          </cell>
          <cell r="Z2127" t="str">
            <v>Tow Wheeler Auto R</v>
          </cell>
          <cell r="AA2127" t="str">
            <v>-</v>
          </cell>
        </row>
        <row r="2128">
          <cell r="B2128" t="str">
            <v>R2308173</v>
          </cell>
          <cell r="C2128" t="str">
            <v>Planning</v>
          </cell>
          <cell r="D2128" t="str">
            <v>Product Management</v>
          </cell>
          <cell r="E2128">
            <v>0</v>
          </cell>
          <cell r="F2128" t="str">
            <v>CW Operator</v>
          </cell>
          <cell r="G2128" t="str">
            <v>Skilled</v>
          </cell>
          <cell r="H2128">
            <v>45139</v>
          </cell>
          <cell r="I2128">
            <v>0</v>
          </cell>
          <cell r="J2128">
            <v>0</v>
          </cell>
          <cell r="K2128" t="str">
            <v>Khokhariya Vikrambhai</v>
          </cell>
          <cell r="L2128">
            <v>23</v>
          </cell>
          <cell r="M2128">
            <v>36678</v>
          </cell>
          <cell r="N2128">
            <v>9313575274</v>
          </cell>
          <cell r="O2128" t="str">
            <v>-</v>
          </cell>
          <cell r="P2128" t="str">
            <v>Ranchhodbhai</v>
          </cell>
          <cell r="Q2128" t="str">
            <v>-</v>
          </cell>
          <cell r="R2128" t="str">
            <v>Father</v>
          </cell>
          <cell r="S2128" t="str">
            <v>-</v>
          </cell>
          <cell r="T2128" t="str">
            <v>At-Gadhiya Chokdi Sanand,Ta-Sanand,Dist-Ahmedabad,PinCode-382110</v>
          </cell>
          <cell r="U2128" t="str">
            <v>Khokhariya,Nana Baval,Sabarkantha,Gujarat-363270</v>
          </cell>
          <cell r="V2128" t="str">
            <v>-</v>
          </cell>
          <cell r="W2128">
            <v>931867603378</v>
          </cell>
          <cell r="X2128" t="str">
            <v>-</v>
          </cell>
          <cell r="Y2128" t="str">
            <v>10 Pass</v>
          </cell>
          <cell r="Z2128" t="str">
            <v>-</v>
          </cell>
          <cell r="AA2128" t="str">
            <v>-</v>
          </cell>
        </row>
        <row r="2129">
          <cell r="B2129" t="str">
            <v>R2308174</v>
          </cell>
          <cell r="C2129" t="str">
            <v>Production</v>
          </cell>
          <cell r="D2129" t="str">
            <v>Calender</v>
          </cell>
          <cell r="E2129">
            <v>0</v>
          </cell>
          <cell r="F2129" t="str">
            <v>CW Operator</v>
          </cell>
          <cell r="G2129" t="str">
            <v>Skilled</v>
          </cell>
          <cell r="H2129">
            <v>45145</v>
          </cell>
          <cell r="I2129">
            <v>0</v>
          </cell>
          <cell r="J2129">
            <v>0</v>
          </cell>
          <cell r="K2129" t="str">
            <v>Kishan Kumar</v>
          </cell>
          <cell r="L2129">
            <v>23</v>
          </cell>
          <cell r="M2129">
            <v>36607</v>
          </cell>
          <cell r="N2129">
            <v>8252126938</v>
          </cell>
          <cell r="O2129" t="str">
            <v>-</v>
          </cell>
          <cell r="P2129" t="str">
            <v>Ashok Jha</v>
          </cell>
          <cell r="Q2129">
            <v>9313920901</v>
          </cell>
          <cell r="R2129" t="str">
            <v>Father</v>
          </cell>
          <cell r="S2129" t="str">
            <v>-</v>
          </cell>
          <cell r="T2129" t="str">
            <v>At-Hajarimata Sanand,Ta-Sanand,Dist-Ahmedabad,PinCode-382110</v>
          </cell>
          <cell r="U2129" t="str">
            <v>Jagdishpur,Urf,Makundpur,Vaishali,jhandaha,Bihar-844505</v>
          </cell>
          <cell r="V2129" t="str">
            <v>-</v>
          </cell>
          <cell r="W2129">
            <v>373868699815</v>
          </cell>
          <cell r="X2129" t="str">
            <v>-</v>
          </cell>
          <cell r="Y2129" t="str">
            <v>ITI</v>
          </cell>
          <cell r="Z2129" t="str">
            <v>Fitter</v>
          </cell>
          <cell r="AA2129" t="str">
            <v>-</v>
          </cell>
        </row>
        <row r="2130">
          <cell r="B2130" t="str">
            <v>R2308175</v>
          </cell>
          <cell r="C2130" t="str">
            <v>Production</v>
          </cell>
          <cell r="D2130" t="str">
            <v>Mixing</v>
          </cell>
          <cell r="E2130">
            <v>0</v>
          </cell>
          <cell r="F2130" t="str">
            <v>CW Operator</v>
          </cell>
          <cell r="G2130" t="str">
            <v>Skilled</v>
          </cell>
          <cell r="H2130">
            <v>45145</v>
          </cell>
          <cell r="I2130">
            <v>0</v>
          </cell>
          <cell r="J2130">
            <v>0</v>
          </cell>
          <cell r="K2130" t="str">
            <v>Satyajit Naiya</v>
          </cell>
          <cell r="L2130">
            <v>23</v>
          </cell>
          <cell r="M2130">
            <v>36721</v>
          </cell>
          <cell r="N2130">
            <v>8436529799</v>
          </cell>
          <cell r="O2130" t="str">
            <v>-</v>
          </cell>
          <cell r="P2130" t="str">
            <v>Samir Naiya</v>
          </cell>
          <cell r="Q2130" t="str">
            <v>-</v>
          </cell>
          <cell r="R2130" t="str">
            <v>Father</v>
          </cell>
          <cell r="S2130" t="str">
            <v>-</v>
          </cell>
          <cell r="T2130" t="str">
            <v>At-Hajarimata Sanand,Ta-Sanand,Dist-Ahmedabad,PinCode-382110</v>
          </cell>
          <cell r="U2130" t="str">
            <v>Satyadaspur,South Twenty Four Parganas,West Bangal-743371</v>
          </cell>
          <cell r="V2130" t="str">
            <v>-</v>
          </cell>
          <cell r="W2130">
            <v>822417496994</v>
          </cell>
          <cell r="X2130" t="str">
            <v>-</v>
          </cell>
          <cell r="Y2130" t="str">
            <v>ITI</v>
          </cell>
          <cell r="Z2130" t="str">
            <v>Electricien</v>
          </cell>
          <cell r="AA2130" t="str">
            <v>-</v>
          </cell>
        </row>
        <row r="2131">
          <cell r="B2131" t="str">
            <v>R2308176</v>
          </cell>
          <cell r="C2131" t="str">
            <v>Production</v>
          </cell>
          <cell r="D2131" t="str">
            <v>Mixing</v>
          </cell>
          <cell r="E2131">
            <v>0</v>
          </cell>
          <cell r="F2131" t="str">
            <v>CW Operator</v>
          </cell>
          <cell r="G2131" t="str">
            <v>Skilled</v>
          </cell>
          <cell r="H2131">
            <v>45145</v>
          </cell>
          <cell r="I2131">
            <v>45180</v>
          </cell>
          <cell r="J2131">
            <v>0</v>
          </cell>
          <cell r="K2131" t="str">
            <v>ShyamLal Maurya</v>
          </cell>
          <cell r="L2131">
            <v>24</v>
          </cell>
          <cell r="M2131">
            <v>36232</v>
          </cell>
          <cell r="N2131">
            <v>9795116573</v>
          </cell>
          <cell r="O2131" t="str">
            <v>-</v>
          </cell>
          <cell r="P2131" t="str">
            <v>Chhvinath Kushwaha</v>
          </cell>
          <cell r="Q2131" t="str">
            <v>-</v>
          </cell>
          <cell r="R2131" t="str">
            <v>Father</v>
          </cell>
          <cell r="S2131" t="str">
            <v>-</v>
          </cell>
          <cell r="T2131" t="str">
            <v>At-Hajarimata Sanand,Ta-Sanand,Dist-Ahmedabad,PinCode-382110</v>
          </cell>
          <cell r="U2131" t="str">
            <v>39,Gaurakhas, Post Jakhanian, Jakhanian,Ghazipur,UP-275203</v>
          </cell>
          <cell r="V2131" t="str">
            <v>-</v>
          </cell>
          <cell r="W2131">
            <v>377395565411</v>
          </cell>
          <cell r="X2131" t="str">
            <v>-</v>
          </cell>
          <cell r="Y2131" t="str">
            <v>ITI</v>
          </cell>
          <cell r="Z2131" t="str">
            <v>Fitter</v>
          </cell>
          <cell r="AA2131" t="str">
            <v>-</v>
          </cell>
        </row>
        <row r="2132">
          <cell r="B2132" t="str">
            <v>R2308177</v>
          </cell>
          <cell r="C2132" t="str">
            <v>Production</v>
          </cell>
          <cell r="D2132" t="str">
            <v>Extrusion</v>
          </cell>
          <cell r="E2132">
            <v>0</v>
          </cell>
          <cell r="F2132" t="str">
            <v>CW Operator</v>
          </cell>
          <cell r="G2132" t="str">
            <v>Skilled</v>
          </cell>
          <cell r="H2132">
            <v>45145</v>
          </cell>
          <cell r="I2132">
            <v>0</v>
          </cell>
          <cell r="J2132">
            <v>0</v>
          </cell>
          <cell r="K2132" t="str">
            <v>Dinesh Baria</v>
          </cell>
          <cell r="L2132">
            <v>24</v>
          </cell>
          <cell r="M2132">
            <v>36357</v>
          </cell>
          <cell r="N2132">
            <v>9712725433</v>
          </cell>
          <cell r="O2132" t="str">
            <v>-</v>
          </cell>
          <cell r="P2132" t="str">
            <v>Ramanbhai</v>
          </cell>
          <cell r="Q2132" t="str">
            <v>-</v>
          </cell>
          <cell r="R2132" t="str">
            <v>Father</v>
          </cell>
          <cell r="S2132" t="str">
            <v>-</v>
          </cell>
          <cell r="T2132" t="str">
            <v>At-Gadhiya Chokdi Sanand,Ta-Sanand,Dist-Ahmedabad,PinCode-382110</v>
          </cell>
          <cell r="U2132" t="str">
            <v>290,Mal Faliyu,Lavariya,Dahod,Gujarat-389380</v>
          </cell>
          <cell r="V2132" t="str">
            <v>-</v>
          </cell>
          <cell r="W2132">
            <v>769979155358</v>
          </cell>
          <cell r="X2132" t="str">
            <v>-</v>
          </cell>
          <cell r="Y2132" t="str">
            <v>ITI</v>
          </cell>
          <cell r="Z2132" t="str">
            <v>Electronics mechanic</v>
          </cell>
          <cell r="AA2132" t="str">
            <v>-</v>
          </cell>
        </row>
        <row r="2133">
          <cell r="B2133" t="str">
            <v>R2308178</v>
          </cell>
          <cell r="C2133" t="str">
            <v>Production</v>
          </cell>
          <cell r="D2133" t="str">
            <v>Extrusion</v>
          </cell>
          <cell r="E2133">
            <v>0</v>
          </cell>
          <cell r="F2133" t="str">
            <v>CW Operator</v>
          </cell>
          <cell r="G2133" t="str">
            <v>Skilled</v>
          </cell>
          <cell r="H2133">
            <v>45145</v>
          </cell>
          <cell r="I2133">
            <v>0</v>
          </cell>
          <cell r="J2133">
            <v>0</v>
          </cell>
          <cell r="K2133" t="str">
            <v>Vikash Kumar Chaurasiya</v>
          </cell>
          <cell r="L2133">
            <v>27</v>
          </cell>
          <cell r="M2133">
            <v>35190</v>
          </cell>
          <cell r="N2133">
            <v>8581077368</v>
          </cell>
          <cell r="O2133" t="str">
            <v>-</v>
          </cell>
          <cell r="P2133" t="str">
            <v>Lal Bihari</v>
          </cell>
          <cell r="Q2133">
            <v>9572352974</v>
          </cell>
          <cell r="R2133" t="str">
            <v>Father</v>
          </cell>
          <cell r="S2133" t="str">
            <v>-</v>
          </cell>
          <cell r="T2133" t="str">
            <v>At-Gadhiya Chokdi Sanand,Ta-Sanand,Dist-Ahmedabad,PinCode-382110</v>
          </cell>
          <cell r="U2133" t="str">
            <v>Semraon,Bhojpur,Semraon,Bihar-802203</v>
          </cell>
          <cell r="V2133" t="str">
            <v>-</v>
          </cell>
          <cell r="W2133">
            <v>290488543071</v>
          </cell>
          <cell r="X2133" t="str">
            <v>-</v>
          </cell>
          <cell r="Y2133" t="str">
            <v>ITI</v>
          </cell>
          <cell r="Z2133" t="str">
            <v>Electricien</v>
          </cell>
          <cell r="AA2133" t="str">
            <v>-</v>
          </cell>
        </row>
        <row r="2134">
          <cell r="B2134" t="str">
            <v>R2308179</v>
          </cell>
          <cell r="C2134" t="str">
            <v>Production</v>
          </cell>
          <cell r="D2134" t="str">
            <v>Mixing</v>
          </cell>
          <cell r="E2134">
            <v>0</v>
          </cell>
          <cell r="F2134" t="str">
            <v>CW Operator</v>
          </cell>
          <cell r="G2134" t="str">
            <v>Skilled</v>
          </cell>
          <cell r="H2134">
            <v>45145</v>
          </cell>
          <cell r="I2134">
            <v>45174</v>
          </cell>
          <cell r="J2134">
            <v>0</v>
          </cell>
          <cell r="K2134" t="str">
            <v>Dibas Roy</v>
          </cell>
          <cell r="L2134">
            <v>26</v>
          </cell>
          <cell r="M2134">
            <v>35548</v>
          </cell>
          <cell r="N2134">
            <v>8972767400</v>
          </cell>
          <cell r="O2134" t="str">
            <v>-</v>
          </cell>
          <cell r="P2134" t="str">
            <v>Khektu Roy</v>
          </cell>
          <cell r="Q2134">
            <v>9609778262</v>
          </cell>
          <cell r="R2134" t="str">
            <v>Father</v>
          </cell>
          <cell r="S2134" t="str">
            <v>-</v>
          </cell>
          <cell r="T2134" t="str">
            <v>At-Gadhiya Chokdi Sanand,Ta-Sanand,Dist-Ahmedabad,PinCode-382110</v>
          </cell>
          <cell r="U2134" t="str">
            <v>Sarala-Baghna,Dakshin Dinajpur,Sarala,West bengal-733132</v>
          </cell>
          <cell r="V2134" t="str">
            <v>-</v>
          </cell>
          <cell r="W2134">
            <v>836739764252</v>
          </cell>
          <cell r="X2134" t="str">
            <v>-</v>
          </cell>
          <cell r="Y2134" t="str">
            <v>ITI</v>
          </cell>
          <cell r="Z2134" t="str">
            <v>Welder</v>
          </cell>
          <cell r="AA2134" t="str">
            <v>-</v>
          </cell>
        </row>
        <row r="2135">
          <cell r="B2135" t="str">
            <v>R2308180</v>
          </cell>
          <cell r="C2135" t="str">
            <v>Production</v>
          </cell>
          <cell r="D2135" t="str">
            <v>Mixing</v>
          </cell>
          <cell r="E2135">
            <v>0</v>
          </cell>
          <cell r="F2135" t="str">
            <v>CW Operator</v>
          </cell>
          <cell r="G2135" t="str">
            <v>Skilled</v>
          </cell>
          <cell r="H2135">
            <v>45145</v>
          </cell>
          <cell r="I2135">
            <v>45180</v>
          </cell>
          <cell r="J2135">
            <v>0</v>
          </cell>
          <cell r="K2135" t="str">
            <v>Roshan</v>
          </cell>
          <cell r="L2135">
            <v>24</v>
          </cell>
          <cell r="M2135">
            <v>36117</v>
          </cell>
          <cell r="N2135">
            <v>8249628017</v>
          </cell>
          <cell r="O2135" t="str">
            <v>-</v>
          </cell>
          <cell r="P2135" t="str">
            <v>Binod Meher</v>
          </cell>
          <cell r="Q2135" t="str">
            <v>-</v>
          </cell>
          <cell r="R2135" t="str">
            <v>Father</v>
          </cell>
          <cell r="S2135" t="str">
            <v>-</v>
          </cell>
          <cell r="T2135" t="str">
            <v>At-Police Station Sanand,Ta-Sanand,Dist-Ahmedabad,PinCode-382110</v>
          </cell>
          <cell r="U2135" t="str">
            <v>TOPE-Singhpali,Bargarh,Odisha-768027</v>
          </cell>
          <cell r="V2135" t="str">
            <v>-</v>
          </cell>
          <cell r="W2135">
            <v>426520818057</v>
          </cell>
          <cell r="X2135" t="str">
            <v>-</v>
          </cell>
          <cell r="Y2135" t="str">
            <v>Diploma</v>
          </cell>
          <cell r="Z2135" t="str">
            <v>Electrical Engineer</v>
          </cell>
          <cell r="AA2135" t="str">
            <v>-</v>
          </cell>
        </row>
        <row r="2136">
          <cell r="B2136" t="str">
            <v>R2308181</v>
          </cell>
          <cell r="C2136" t="str">
            <v>Production</v>
          </cell>
          <cell r="D2136" t="str">
            <v>Tire Building</v>
          </cell>
          <cell r="E2136">
            <v>0</v>
          </cell>
          <cell r="F2136" t="str">
            <v>CW Operator</v>
          </cell>
          <cell r="G2136" t="str">
            <v>Skilled</v>
          </cell>
          <cell r="H2136">
            <v>45145</v>
          </cell>
          <cell r="I2136">
            <v>0</v>
          </cell>
          <cell r="J2136">
            <v>0</v>
          </cell>
          <cell r="K2136" t="str">
            <v xml:space="preserve"> Bhil Naresh Kumar</v>
          </cell>
          <cell r="L2136">
            <v>23</v>
          </cell>
          <cell r="M2136">
            <v>36256</v>
          </cell>
          <cell r="N2136">
            <v>9327233514</v>
          </cell>
          <cell r="O2136" t="str">
            <v>-</v>
          </cell>
          <cell r="P2136" t="str">
            <v>Rasuji</v>
          </cell>
          <cell r="Q2136">
            <v>8141213645</v>
          </cell>
          <cell r="R2136" t="str">
            <v>Father</v>
          </cell>
          <cell r="S2136" t="str">
            <v>-</v>
          </cell>
          <cell r="T2136" t="str">
            <v>At-Gadhiya Chokdi Sanand,Ta-Sanand,Dist-Ahmedabad,PinCode-382110</v>
          </cell>
          <cell r="U2136" t="str">
            <v>303,Damaraka,Radhanpur,Patan Gujarat-385340</v>
          </cell>
          <cell r="V2136" t="str">
            <v>-</v>
          </cell>
          <cell r="W2136">
            <v>829959143663</v>
          </cell>
          <cell r="X2136" t="str">
            <v>-</v>
          </cell>
          <cell r="Y2136" t="str">
            <v>ITI</v>
          </cell>
          <cell r="Z2136" t="str">
            <v>Fitter</v>
          </cell>
          <cell r="AA2136" t="str">
            <v>-</v>
          </cell>
        </row>
        <row r="2137">
          <cell r="B2137" t="str">
            <v>R2308182</v>
          </cell>
          <cell r="C2137" t="str">
            <v>Production</v>
          </cell>
          <cell r="D2137" t="str">
            <v>Extrusion</v>
          </cell>
          <cell r="E2137">
            <v>0</v>
          </cell>
          <cell r="F2137" t="str">
            <v>CW Operator</v>
          </cell>
          <cell r="G2137" t="str">
            <v>Skilled</v>
          </cell>
          <cell r="H2137">
            <v>45145</v>
          </cell>
          <cell r="I2137">
            <v>0</v>
          </cell>
          <cell r="J2137">
            <v>0</v>
          </cell>
          <cell r="K2137" t="str">
            <v>Patil Mayur</v>
          </cell>
          <cell r="L2137">
            <v>23</v>
          </cell>
          <cell r="M2137">
            <v>36253</v>
          </cell>
          <cell r="N2137">
            <v>8000313690</v>
          </cell>
          <cell r="O2137" t="str">
            <v>mayurpatil3499@gmail.com</v>
          </cell>
          <cell r="P2137" t="str">
            <v>Pravinbhai</v>
          </cell>
          <cell r="Q2137" t="str">
            <v>-</v>
          </cell>
          <cell r="R2137" t="str">
            <v>Father</v>
          </cell>
          <cell r="S2137" t="str">
            <v>-</v>
          </cell>
          <cell r="T2137" t="str">
            <v>At-Gadhiya Chokdi Sanand,Ta-Sanand,Dist-Ahmedabad,PinCode-382110</v>
          </cell>
          <cell r="U2137" t="str">
            <v>Bapasitaram,Soc,L.H.Road Kapodra,Surat City,Varachha Road,Surat,Gujarat,395006</v>
          </cell>
          <cell r="V2137" t="str">
            <v>-</v>
          </cell>
          <cell r="W2137">
            <v>774209907867</v>
          </cell>
          <cell r="X2137" t="str">
            <v>-</v>
          </cell>
          <cell r="Y2137" t="str">
            <v>ITI</v>
          </cell>
          <cell r="Z2137" t="str">
            <v>Fitter</v>
          </cell>
          <cell r="AA2137">
            <v>1</v>
          </cell>
        </row>
        <row r="2138">
          <cell r="B2138" t="str">
            <v>R2308183</v>
          </cell>
          <cell r="C2138" t="str">
            <v>Production</v>
          </cell>
          <cell r="D2138" t="str">
            <v>Curing</v>
          </cell>
          <cell r="E2138">
            <v>0</v>
          </cell>
          <cell r="F2138" t="str">
            <v>CW Operator</v>
          </cell>
          <cell r="G2138" t="str">
            <v>Skilled</v>
          </cell>
          <cell r="H2138">
            <v>45145</v>
          </cell>
          <cell r="I2138">
            <v>45272</v>
          </cell>
          <cell r="J2138">
            <v>0</v>
          </cell>
          <cell r="K2138" t="str">
            <v xml:space="preserve">Vanzara Jagdish Bhai </v>
          </cell>
          <cell r="L2138">
            <v>26</v>
          </cell>
          <cell r="M2138">
            <v>35740</v>
          </cell>
          <cell r="N2138">
            <v>7433003876</v>
          </cell>
          <cell r="O2138" t="str">
            <v>-</v>
          </cell>
          <cell r="P2138" t="str">
            <v>Babubhai</v>
          </cell>
          <cell r="Q2138" t="str">
            <v>-</v>
          </cell>
          <cell r="R2138" t="str">
            <v>Father</v>
          </cell>
          <cell r="S2138" t="str">
            <v>-</v>
          </cell>
          <cell r="T2138" t="str">
            <v>At-Gadhiya Chokdi Sanand,Ta-Sanand,Dist-Ahmedabad,PinCode-382110</v>
          </cell>
          <cell r="U2138" t="str">
            <v>At-Karunda,Po, Damavas,Ta,Khedbrhma Dist-Sabarkantha</v>
          </cell>
          <cell r="V2138" t="str">
            <v>-</v>
          </cell>
          <cell r="W2138">
            <v>978975733440</v>
          </cell>
          <cell r="X2138" t="str">
            <v>-</v>
          </cell>
          <cell r="Y2138" t="str">
            <v>Diploma</v>
          </cell>
          <cell r="Z2138" t="str">
            <v>Mechanic Engineering</v>
          </cell>
          <cell r="AA2138" t="str">
            <v>-</v>
          </cell>
        </row>
        <row r="2139">
          <cell r="B2139" t="str">
            <v>R2308184</v>
          </cell>
          <cell r="C2139" t="str">
            <v>Production</v>
          </cell>
          <cell r="D2139" t="str">
            <v>Tire Building</v>
          </cell>
          <cell r="E2139">
            <v>0</v>
          </cell>
          <cell r="F2139" t="str">
            <v>CW Operator</v>
          </cell>
          <cell r="G2139" t="str">
            <v>Skilled</v>
          </cell>
          <cell r="H2139">
            <v>45145</v>
          </cell>
          <cell r="I2139">
            <v>0</v>
          </cell>
          <cell r="J2139">
            <v>0</v>
          </cell>
          <cell r="K2139" t="str">
            <v>Rahul Gautam</v>
          </cell>
          <cell r="L2139">
            <v>28</v>
          </cell>
          <cell r="M2139">
            <v>34928</v>
          </cell>
          <cell r="N2139">
            <v>7470641824</v>
          </cell>
          <cell r="O2139" t="str">
            <v>-</v>
          </cell>
          <cell r="P2139" t="str">
            <v>Mr.Ramji Gautam</v>
          </cell>
          <cell r="Q2139" t="str">
            <v>-</v>
          </cell>
          <cell r="R2139" t="str">
            <v>Father</v>
          </cell>
          <cell r="S2139" t="str">
            <v>-</v>
          </cell>
          <cell r="T2139" t="str">
            <v>At-Hajarimata Sanand,Ta-Sanand,Dist-Ahmedabad,PinCode-382110</v>
          </cell>
          <cell r="U2139" t="str">
            <v>Makan-80 Word-17.Dr.OP Rai Ke Bagal Me Sray Mohalla Maihar,Maihar,Satna,MP-485771</v>
          </cell>
          <cell r="V2139" t="str">
            <v>-</v>
          </cell>
          <cell r="W2139">
            <v>583979950008</v>
          </cell>
          <cell r="X2139" t="str">
            <v>-</v>
          </cell>
          <cell r="Y2139" t="str">
            <v>Diploma</v>
          </cell>
          <cell r="Z2139" t="str">
            <v>Electricien</v>
          </cell>
          <cell r="AA2139" t="str">
            <v>-</v>
          </cell>
        </row>
        <row r="2140">
          <cell r="B2140" t="str">
            <v>R2308185</v>
          </cell>
          <cell r="C2140" t="str">
            <v>Production</v>
          </cell>
          <cell r="D2140" t="str">
            <v>Curing</v>
          </cell>
          <cell r="E2140">
            <v>0</v>
          </cell>
          <cell r="F2140" t="str">
            <v>CW Operator</v>
          </cell>
          <cell r="G2140" t="str">
            <v>Skilled</v>
          </cell>
          <cell r="H2140">
            <v>45145</v>
          </cell>
          <cell r="I2140">
            <v>0</v>
          </cell>
          <cell r="J2140">
            <v>0</v>
          </cell>
          <cell r="K2140" t="str">
            <v xml:space="preserve">Thakor Jaydev </v>
          </cell>
          <cell r="L2140">
            <v>22</v>
          </cell>
          <cell r="M2140">
            <v>37043</v>
          </cell>
          <cell r="N2140">
            <v>6356977597</v>
          </cell>
          <cell r="O2140" t="str">
            <v>jaydev584@gmail.com</v>
          </cell>
          <cell r="P2140" t="str">
            <v>Dhirtsinh</v>
          </cell>
          <cell r="Q2140">
            <v>9023027638</v>
          </cell>
          <cell r="R2140" t="str">
            <v>Father</v>
          </cell>
          <cell r="S2140" t="str">
            <v>-</v>
          </cell>
          <cell r="T2140" t="str">
            <v>At-Police Station Sanand,Ta-Sanand,Dist-Ahmedabad,PinCode-382110</v>
          </cell>
          <cell r="U2140" t="str">
            <v>Bornagar,Sanali,Kheda,Mahudha,Gujarat,387330</v>
          </cell>
          <cell r="V2140" t="str">
            <v>-</v>
          </cell>
          <cell r="W2140">
            <v>705882585569</v>
          </cell>
          <cell r="X2140" t="str">
            <v>-</v>
          </cell>
          <cell r="Y2140" t="str">
            <v>ITI</v>
          </cell>
          <cell r="Z2140" t="str">
            <v xml:space="preserve">Mechanic Diesel </v>
          </cell>
          <cell r="AA2140" t="str">
            <v>-</v>
          </cell>
        </row>
        <row r="2141">
          <cell r="B2141" t="str">
            <v>R2308186</v>
          </cell>
          <cell r="C2141" t="str">
            <v>Production</v>
          </cell>
          <cell r="D2141" t="str">
            <v>Curing</v>
          </cell>
          <cell r="E2141">
            <v>0</v>
          </cell>
          <cell r="F2141" t="str">
            <v>CW Operator</v>
          </cell>
          <cell r="G2141" t="str">
            <v>Skilled</v>
          </cell>
          <cell r="H2141">
            <v>45159</v>
          </cell>
          <cell r="I2141">
            <v>45259</v>
          </cell>
          <cell r="J2141">
            <v>0</v>
          </cell>
          <cell r="K2141" t="str">
            <v>Ravindrakumar Karanbhai Vanajara</v>
          </cell>
          <cell r="L2141">
            <v>21</v>
          </cell>
          <cell r="M2141">
            <v>37431</v>
          </cell>
          <cell r="N2141">
            <v>7201922832</v>
          </cell>
          <cell r="O2141" t="str">
            <v>-</v>
          </cell>
          <cell r="P2141" t="str">
            <v>Karanbhai</v>
          </cell>
          <cell r="Q2141" t="str">
            <v>-</v>
          </cell>
          <cell r="R2141" t="str">
            <v>Father</v>
          </cell>
          <cell r="S2141" t="str">
            <v>-</v>
          </cell>
          <cell r="T2141" t="str">
            <v>At-Gadhiya Chokdi Sanand,Ta-Sanand,Dist-Ahmedabad,PinCode-382110</v>
          </cell>
          <cell r="U2141" t="str">
            <v>village-Napada Khalsa,Arvalli,Gujarat-383355</v>
          </cell>
          <cell r="V2141" t="str">
            <v>-</v>
          </cell>
          <cell r="W2141">
            <v>904943302358</v>
          </cell>
          <cell r="X2141" t="str">
            <v>-</v>
          </cell>
          <cell r="Y2141" t="str">
            <v>ITI</v>
          </cell>
          <cell r="Z2141" t="str">
            <v>Fitter</v>
          </cell>
          <cell r="AA2141" t="str">
            <v>-</v>
          </cell>
        </row>
        <row r="2142">
          <cell r="B2142" t="str">
            <v>R2308187</v>
          </cell>
          <cell r="C2142" t="str">
            <v>Production</v>
          </cell>
          <cell r="D2142" t="str">
            <v>Curing</v>
          </cell>
          <cell r="E2142">
            <v>0</v>
          </cell>
          <cell r="F2142" t="str">
            <v>CW Operator</v>
          </cell>
          <cell r="G2142" t="str">
            <v>Skilled</v>
          </cell>
          <cell r="H2142">
            <v>45159</v>
          </cell>
          <cell r="I2142">
            <v>0</v>
          </cell>
          <cell r="J2142">
            <v>0</v>
          </cell>
          <cell r="K2142" t="str">
            <v>Rahul</v>
          </cell>
          <cell r="L2142">
            <v>25</v>
          </cell>
          <cell r="M2142">
            <v>35857</v>
          </cell>
          <cell r="N2142">
            <v>9678554262</v>
          </cell>
          <cell r="O2142" t="str">
            <v>-</v>
          </cell>
          <cell r="P2142" t="str">
            <v>Achchhelal</v>
          </cell>
          <cell r="Q2142" t="str">
            <v>-</v>
          </cell>
          <cell r="R2142" t="str">
            <v>Father</v>
          </cell>
          <cell r="S2142" t="str">
            <v>-</v>
          </cell>
          <cell r="T2142" t="str">
            <v>At-Gadhiya Chokdi Sanand,Ta-Sanand,Dist-Ahmedabad,PinCode-382110</v>
          </cell>
          <cell r="U2142" t="str">
            <v>Shivdashpur,Lakhansenpur,Varansi UP-221403</v>
          </cell>
          <cell r="V2142" t="str">
            <v>-</v>
          </cell>
          <cell r="W2142">
            <v>935286273748</v>
          </cell>
          <cell r="X2142" t="str">
            <v>-</v>
          </cell>
          <cell r="Y2142" t="str">
            <v>ITI</v>
          </cell>
          <cell r="Z2142" t="str">
            <v>Electricien</v>
          </cell>
          <cell r="AA2142" t="str">
            <v>-</v>
          </cell>
        </row>
        <row r="2143">
          <cell r="B2143" t="str">
            <v>R2308188</v>
          </cell>
          <cell r="C2143" t="str">
            <v>Production</v>
          </cell>
          <cell r="D2143" t="str">
            <v>Curing</v>
          </cell>
          <cell r="E2143">
            <v>0</v>
          </cell>
          <cell r="F2143" t="str">
            <v>CW Operator</v>
          </cell>
          <cell r="G2143" t="str">
            <v>Skilled</v>
          </cell>
          <cell r="H2143">
            <v>45159</v>
          </cell>
          <cell r="I2143">
            <v>45164</v>
          </cell>
          <cell r="J2143">
            <v>0</v>
          </cell>
          <cell r="K2143" t="str">
            <v>Abhishek kumar</v>
          </cell>
          <cell r="L2143">
            <v>19</v>
          </cell>
          <cell r="M2143">
            <v>38012</v>
          </cell>
          <cell r="N2143">
            <v>8102335195</v>
          </cell>
          <cell r="O2143" t="str">
            <v>-</v>
          </cell>
          <cell r="P2143" t="str">
            <v>Rajkumar</v>
          </cell>
          <cell r="Q2143" t="str">
            <v>-</v>
          </cell>
          <cell r="R2143" t="str">
            <v>Father</v>
          </cell>
          <cell r="S2143" t="str">
            <v>-</v>
          </cell>
          <cell r="T2143" t="str">
            <v>At-BolGam Sanand,Ta-Sanand,Dist-Ahmedabad,PinCode-382110</v>
          </cell>
          <cell r="U2143" t="str">
            <v>Gav - Dihri,post Office Maniyan,Buxar-802125</v>
          </cell>
          <cell r="V2143" t="str">
            <v>-</v>
          </cell>
          <cell r="W2143">
            <v>237109855762</v>
          </cell>
          <cell r="X2143" t="str">
            <v>-</v>
          </cell>
          <cell r="Y2143" t="str">
            <v>ITI</v>
          </cell>
          <cell r="Z2143" t="str">
            <v>Fitter</v>
          </cell>
          <cell r="AA2143" t="str">
            <v>-</v>
          </cell>
        </row>
        <row r="2144">
          <cell r="B2144" t="str">
            <v>R2308189</v>
          </cell>
          <cell r="C2144" t="str">
            <v>Production</v>
          </cell>
          <cell r="D2144" t="str">
            <v xml:space="preserve">Calender </v>
          </cell>
          <cell r="E2144">
            <v>0</v>
          </cell>
          <cell r="F2144" t="str">
            <v>CW Operator</v>
          </cell>
          <cell r="G2144" t="str">
            <v>Skilled</v>
          </cell>
          <cell r="H2144">
            <v>45159</v>
          </cell>
          <cell r="I2144">
            <v>0</v>
          </cell>
          <cell r="J2144">
            <v>0</v>
          </cell>
          <cell r="K2144" t="str">
            <v>Nilesh Choudhary</v>
          </cell>
          <cell r="L2144">
            <v>26</v>
          </cell>
          <cell r="M2144">
            <v>35347</v>
          </cell>
          <cell r="N2144">
            <v>7690091136</v>
          </cell>
          <cell r="O2144" t="str">
            <v>-</v>
          </cell>
          <cell r="P2144" t="str">
            <v>Om Prakesh</v>
          </cell>
          <cell r="Q2144" t="str">
            <v>-</v>
          </cell>
          <cell r="R2144" t="str">
            <v>Father</v>
          </cell>
          <cell r="S2144" t="str">
            <v>-</v>
          </cell>
          <cell r="T2144" t="str">
            <v>At-Hajarimata Sanand,Ta-Sanand,Dist-Ahmedabad,PinCode-382110</v>
          </cell>
          <cell r="U2144" t="str">
            <v>Naiyo Ka bas,Alawas,Pali,Alawas,Rajasthan-306103</v>
          </cell>
          <cell r="V2144" t="str">
            <v>-</v>
          </cell>
          <cell r="W2144">
            <v>877025695961</v>
          </cell>
          <cell r="X2144" t="str">
            <v>-</v>
          </cell>
          <cell r="Y2144" t="str">
            <v>ITI</v>
          </cell>
          <cell r="Z2144" t="str">
            <v>Mechanic (motar Vehicle)</v>
          </cell>
          <cell r="AA2144" t="str">
            <v>-</v>
          </cell>
        </row>
        <row r="2145">
          <cell r="B2145" t="str">
            <v>R2308190</v>
          </cell>
          <cell r="C2145" t="str">
            <v>Production</v>
          </cell>
          <cell r="D2145" t="str">
            <v>Curing</v>
          </cell>
          <cell r="E2145">
            <v>0</v>
          </cell>
          <cell r="F2145" t="str">
            <v>CW Operator</v>
          </cell>
          <cell r="G2145" t="str">
            <v>Skilled</v>
          </cell>
          <cell r="H2145">
            <v>45159</v>
          </cell>
          <cell r="I2145">
            <v>45209</v>
          </cell>
          <cell r="J2145">
            <v>0</v>
          </cell>
          <cell r="K2145" t="str">
            <v xml:space="preserve">Durga Charan Hembram </v>
          </cell>
          <cell r="L2145">
            <v>23</v>
          </cell>
          <cell r="M2145">
            <v>36392</v>
          </cell>
          <cell r="N2145">
            <v>8260565331</v>
          </cell>
          <cell r="O2145" t="str">
            <v>-</v>
          </cell>
          <cell r="P2145" t="str">
            <v>Mohan Hembram</v>
          </cell>
          <cell r="Q2145" t="str">
            <v>-</v>
          </cell>
          <cell r="R2145" t="str">
            <v>Father</v>
          </cell>
          <cell r="S2145" t="str">
            <v>-</v>
          </cell>
          <cell r="T2145" t="str">
            <v>At-BolGam Sanand,Ta-Sanand,Dist-Ahmedabad,PinCode-382110</v>
          </cell>
          <cell r="U2145" t="str">
            <v>Bhorsole,Kujidihi,Mayurbhanj Odisha-757023</v>
          </cell>
          <cell r="V2145" t="str">
            <v>-</v>
          </cell>
          <cell r="W2145">
            <v>329288881566</v>
          </cell>
          <cell r="X2145" t="str">
            <v>-</v>
          </cell>
          <cell r="Y2145" t="str">
            <v>ITI</v>
          </cell>
          <cell r="Z2145" t="str">
            <v>Fitter</v>
          </cell>
          <cell r="AA2145" t="str">
            <v>-</v>
          </cell>
        </row>
        <row r="2146">
          <cell r="B2146" t="str">
            <v>R2308191</v>
          </cell>
          <cell r="C2146" t="str">
            <v>QA</v>
          </cell>
          <cell r="D2146" t="str">
            <v>Quality Control</v>
          </cell>
          <cell r="E2146">
            <v>0</v>
          </cell>
          <cell r="F2146" t="str">
            <v>CW Operator</v>
          </cell>
          <cell r="G2146" t="str">
            <v>Skilled</v>
          </cell>
          <cell r="H2146">
            <v>45159</v>
          </cell>
          <cell r="I2146">
            <v>45164</v>
          </cell>
          <cell r="J2146">
            <v>0</v>
          </cell>
          <cell r="K2146" t="str">
            <v>Bamba Dipakbhai</v>
          </cell>
          <cell r="L2146">
            <v>26</v>
          </cell>
          <cell r="M2146">
            <v>35592</v>
          </cell>
          <cell r="N2146">
            <v>9712854696</v>
          </cell>
          <cell r="O2146" t="str">
            <v>-</v>
          </cell>
          <cell r="P2146" t="str">
            <v>Bhagabhai</v>
          </cell>
          <cell r="Q2146" t="str">
            <v>-</v>
          </cell>
          <cell r="R2146" t="str">
            <v>Father</v>
          </cell>
          <cell r="S2146" t="str">
            <v>-</v>
          </cell>
          <cell r="T2146" t="str">
            <v>At-Hajarimata Sanand,Ta-Sanand,Dist-Ahmedabad,PinCode-382110</v>
          </cell>
          <cell r="U2146" t="str">
            <v>Bharvad Ni Jak,Palla,Palla,Kheda,Gujarat-387530</v>
          </cell>
          <cell r="V2146" t="str">
            <v>-</v>
          </cell>
          <cell r="W2146">
            <v>252328352895</v>
          </cell>
          <cell r="X2146" t="str">
            <v>-</v>
          </cell>
          <cell r="Y2146" t="str">
            <v>ITI</v>
          </cell>
          <cell r="Z2146" t="str">
            <v>Mechanic (motar Vehicle)</v>
          </cell>
          <cell r="AA2146" t="str">
            <v>-</v>
          </cell>
        </row>
        <row r="2147">
          <cell r="B2147" t="str">
            <v>R2308192</v>
          </cell>
          <cell r="C2147" t="str">
            <v>Planning</v>
          </cell>
          <cell r="D2147" t="str">
            <v>Product Management</v>
          </cell>
          <cell r="E2147">
            <v>0</v>
          </cell>
          <cell r="F2147" t="str">
            <v>CW Operator</v>
          </cell>
          <cell r="G2147" t="str">
            <v>Skilled</v>
          </cell>
          <cell r="H2147">
            <v>45159</v>
          </cell>
          <cell r="I2147">
            <v>45183</v>
          </cell>
          <cell r="J2147">
            <v>0</v>
          </cell>
          <cell r="K2147" t="str">
            <v>Aeriya Anil Ajabhai</v>
          </cell>
          <cell r="L2147">
            <v>27</v>
          </cell>
          <cell r="M2147">
            <v>34976</v>
          </cell>
          <cell r="N2147">
            <v>7265017650</v>
          </cell>
          <cell r="O2147" t="str">
            <v>-</v>
          </cell>
          <cell r="P2147" t="str">
            <v>Ajabhai</v>
          </cell>
          <cell r="Q2147" t="str">
            <v>-</v>
          </cell>
          <cell r="R2147" t="str">
            <v>Father</v>
          </cell>
          <cell r="S2147" t="str">
            <v>-</v>
          </cell>
          <cell r="T2147" t="str">
            <v>At-Charal Sanand,Ta-Sanand,Dist-Ahmedabad,PinCode-382110</v>
          </cell>
          <cell r="U2147" t="str">
            <v>Talsan,Surendranagar,Gujarat-363427</v>
          </cell>
          <cell r="V2147" t="str">
            <v>-</v>
          </cell>
          <cell r="W2147">
            <v>947312083809</v>
          </cell>
          <cell r="X2147" t="str">
            <v>-</v>
          </cell>
          <cell r="Y2147" t="str">
            <v>ITI</v>
          </cell>
          <cell r="Z2147" t="str">
            <v>Fitter</v>
          </cell>
          <cell r="AA2147" t="str">
            <v>-</v>
          </cell>
        </row>
        <row r="2148">
          <cell r="B2148" t="str">
            <v>R2309193</v>
          </cell>
          <cell r="C2148" t="str">
            <v>Planning</v>
          </cell>
          <cell r="D2148" t="str">
            <v xml:space="preserve">Product management </v>
          </cell>
          <cell r="E2148">
            <v>0</v>
          </cell>
          <cell r="F2148" t="str">
            <v>CW Operator</v>
          </cell>
          <cell r="G2148" t="str">
            <v>Skilled</v>
          </cell>
          <cell r="H2148">
            <v>45173</v>
          </cell>
          <cell r="I2148">
            <v>0</v>
          </cell>
          <cell r="J2148">
            <v>0</v>
          </cell>
          <cell r="K2148" t="str">
            <v>Nikhilesh Dasoundhi</v>
          </cell>
          <cell r="L2148">
            <v>23</v>
          </cell>
          <cell r="M2148">
            <v>36750</v>
          </cell>
          <cell r="N2148">
            <v>9171393525</v>
          </cell>
          <cell r="O2148" t="str">
            <v>-</v>
          </cell>
          <cell r="P2148" t="str">
            <v>Suresh Dasoundhi</v>
          </cell>
          <cell r="Q2148" t="str">
            <v>-</v>
          </cell>
          <cell r="R2148" t="str">
            <v>Father</v>
          </cell>
          <cell r="S2148" t="str">
            <v>-</v>
          </cell>
          <cell r="T2148" t="str">
            <v>At-Hajarimata Sanand,Ta-Sanand,Dist-Ahmedabad,PinCode-382110</v>
          </cell>
          <cell r="U2148" t="str">
            <v>Kukdol,Kukdhal,,Khargone,Madhya Pradesh-541001</v>
          </cell>
          <cell r="V2148" t="str">
            <v>-</v>
          </cell>
          <cell r="W2148">
            <v>586273814622</v>
          </cell>
          <cell r="X2148" t="str">
            <v>-</v>
          </cell>
          <cell r="Y2148" t="str">
            <v>ITI</v>
          </cell>
          <cell r="Z2148" t="str">
            <v>Electricien</v>
          </cell>
          <cell r="AA2148" t="str">
            <v>-</v>
          </cell>
        </row>
        <row r="2149">
          <cell r="B2149" t="str">
            <v>R2309194</v>
          </cell>
          <cell r="C2149" t="str">
            <v>Planning</v>
          </cell>
          <cell r="D2149" t="str">
            <v xml:space="preserve">Product management </v>
          </cell>
          <cell r="E2149">
            <v>0</v>
          </cell>
          <cell r="F2149" t="str">
            <v>CW Operator</v>
          </cell>
          <cell r="G2149" t="str">
            <v>UnSkilled</v>
          </cell>
          <cell r="H2149">
            <v>45173</v>
          </cell>
          <cell r="I2149">
            <v>0</v>
          </cell>
          <cell r="J2149">
            <v>0</v>
          </cell>
          <cell r="K2149" t="str">
            <v xml:space="preserve">Devendra Kumar </v>
          </cell>
          <cell r="L2149">
            <v>24</v>
          </cell>
          <cell r="M2149">
            <v>36325</v>
          </cell>
          <cell r="N2149">
            <v>9335440946</v>
          </cell>
          <cell r="O2149" t="str">
            <v>-</v>
          </cell>
          <cell r="P2149" t="str">
            <v>Lalta Prasad</v>
          </cell>
          <cell r="Q2149">
            <v>7080569713</v>
          </cell>
          <cell r="R2149" t="str">
            <v>Father</v>
          </cell>
          <cell r="S2149" t="str">
            <v>-</v>
          </cell>
          <cell r="T2149" t="str">
            <v>At-Muktidham Sanand,Ta-Sanand,Dist-Ahmedabad,PinCode-382110</v>
          </cell>
          <cell r="U2149" t="str">
            <v>Nari,nari,jalaun,UP-284306</v>
          </cell>
          <cell r="V2149" t="str">
            <v>-</v>
          </cell>
          <cell r="W2149">
            <v>546554911545</v>
          </cell>
          <cell r="X2149" t="str">
            <v>-</v>
          </cell>
          <cell r="Y2149" t="str">
            <v>10 Pass</v>
          </cell>
          <cell r="Z2149" t="str">
            <v>-</v>
          </cell>
          <cell r="AA2149" t="str">
            <v>-</v>
          </cell>
        </row>
        <row r="2150">
          <cell r="B2150" t="str">
            <v>R2309195</v>
          </cell>
          <cell r="C2150" t="str">
            <v>Planning</v>
          </cell>
          <cell r="D2150" t="str">
            <v xml:space="preserve">Product management </v>
          </cell>
          <cell r="E2150">
            <v>0</v>
          </cell>
          <cell r="F2150" t="str">
            <v>CW Operator</v>
          </cell>
          <cell r="G2150" t="str">
            <v>Skilled</v>
          </cell>
          <cell r="H2150">
            <v>45173</v>
          </cell>
          <cell r="I2150">
            <v>0</v>
          </cell>
          <cell r="J2150">
            <v>0</v>
          </cell>
          <cell r="K2150" t="str">
            <v>Surendrasingh</v>
          </cell>
          <cell r="L2150">
            <v>27</v>
          </cell>
          <cell r="M2150">
            <v>35316</v>
          </cell>
          <cell r="N2150">
            <v>7489273687</v>
          </cell>
          <cell r="O2150" t="str">
            <v>-</v>
          </cell>
          <cell r="P2150" t="str">
            <v>Shri Lal</v>
          </cell>
          <cell r="Q2150">
            <v>9926325738</v>
          </cell>
          <cell r="R2150" t="str">
            <v>Father</v>
          </cell>
          <cell r="S2150" t="str">
            <v>-</v>
          </cell>
          <cell r="T2150" t="str">
            <v>At-Muktidham Sanand,Ta-Sanand,Dist-Ahmedabad,PinCode-382110</v>
          </cell>
          <cell r="U2150">
            <v>0</v>
          </cell>
          <cell r="V2150" t="str">
            <v>-</v>
          </cell>
          <cell r="W2150">
            <v>759597195196</v>
          </cell>
          <cell r="X2150" t="str">
            <v>-</v>
          </cell>
          <cell r="Y2150" t="str">
            <v>ITI</v>
          </cell>
          <cell r="Z2150" t="str">
            <v>Welder</v>
          </cell>
          <cell r="AA2150" t="str">
            <v>-</v>
          </cell>
        </row>
        <row r="2151">
          <cell r="B2151" t="str">
            <v>R2309196</v>
          </cell>
          <cell r="C2151" t="str">
            <v>Production</v>
          </cell>
          <cell r="D2151" t="str">
            <v>Tire Building</v>
          </cell>
          <cell r="E2151">
            <v>0</v>
          </cell>
          <cell r="F2151" t="str">
            <v>CW Operator</v>
          </cell>
          <cell r="G2151" t="str">
            <v>Skilled</v>
          </cell>
          <cell r="H2151">
            <v>45173</v>
          </cell>
          <cell r="I2151">
            <v>0</v>
          </cell>
          <cell r="J2151">
            <v>0</v>
          </cell>
          <cell r="K2151" t="str">
            <v>Amalesh saw</v>
          </cell>
          <cell r="L2151">
            <v>27</v>
          </cell>
          <cell r="M2151">
            <v>35197</v>
          </cell>
          <cell r="N2151">
            <v>9102653538</v>
          </cell>
          <cell r="O2151" t="str">
            <v>-</v>
          </cell>
          <cell r="P2151" t="str">
            <v>Saryu Saw</v>
          </cell>
          <cell r="Q2151" t="str">
            <v>-</v>
          </cell>
          <cell r="R2151" t="str">
            <v>Father</v>
          </cell>
          <cell r="S2151" t="str">
            <v>-</v>
          </cell>
          <cell r="T2151" t="str">
            <v>At-Muktidham Sanand,Ta-Sanand,Dist-Ahmedabad,PinCode-382110</v>
          </cell>
          <cell r="U2151" t="str">
            <v>Parasiya,Suriya,Village-Parasiya,Parasia,Giridih,Jarkhand-825320</v>
          </cell>
          <cell r="V2151" t="str">
            <v>-</v>
          </cell>
          <cell r="W2151">
            <v>541494818112</v>
          </cell>
          <cell r="X2151" t="str">
            <v>-</v>
          </cell>
          <cell r="Y2151" t="str">
            <v>ITI</v>
          </cell>
          <cell r="Z2151" t="str">
            <v>Electricien</v>
          </cell>
          <cell r="AA2151" t="str">
            <v>-</v>
          </cell>
        </row>
        <row r="2152">
          <cell r="B2152" t="str">
            <v>R2309197</v>
          </cell>
          <cell r="C2152" t="str">
            <v>Production</v>
          </cell>
          <cell r="D2152" t="str">
            <v>Curing</v>
          </cell>
          <cell r="E2152">
            <v>0</v>
          </cell>
          <cell r="F2152" t="str">
            <v>CW Operator</v>
          </cell>
          <cell r="G2152" t="str">
            <v>Skilled</v>
          </cell>
          <cell r="H2152">
            <v>45173</v>
          </cell>
          <cell r="I2152">
            <v>0</v>
          </cell>
          <cell r="J2152">
            <v>0</v>
          </cell>
          <cell r="K2152" t="str">
            <v>Debkkrishna  giri</v>
          </cell>
          <cell r="L2152">
            <v>23</v>
          </cell>
          <cell r="M2152">
            <v>36505</v>
          </cell>
          <cell r="N2152">
            <v>7679141103</v>
          </cell>
          <cell r="O2152" t="str">
            <v>-</v>
          </cell>
          <cell r="P2152" t="str">
            <v>mrityunjay Giri</v>
          </cell>
          <cell r="Q2152" t="str">
            <v>-</v>
          </cell>
          <cell r="R2152" t="str">
            <v>Father</v>
          </cell>
          <cell r="S2152" t="str">
            <v>-</v>
          </cell>
          <cell r="T2152" t="str">
            <v>At-Gadhiya Chokdi Sanand,Ta-Sanand,Dist-Ahmedabad,PinCode-382110</v>
          </cell>
          <cell r="U2152" t="str">
            <v>Satyadaspur,South Twenty Four Parganas,West Bangal-743371</v>
          </cell>
          <cell r="V2152" t="str">
            <v>-</v>
          </cell>
          <cell r="W2152">
            <v>925379939007</v>
          </cell>
          <cell r="X2152" t="str">
            <v>-</v>
          </cell>
          <cell r="Y2152" t="str">
            <v>ITI</v>
          </cell>
          <cell r="Z2152" t="str">
            <v>Fitter</v>
          </cell>
          <cell r="AA2152" t="str">
            <v>-</v>
          </cell>
        </row>
        <row r="2153">
          <cell r="B2153" t="str">
            <v>R2309198</v>
          </cell>
          <cell r="C2153" t="str">
            <v>Planning</v>
          </cell>
          <cell r="D2153" t="str">
            <v xml:space="preserve">Product management </v>
          </cell>
          <cell r="E2153">
            <v>0</v>
          </cell>
          <cell r="F2153" t="str">
            <v>CW Operator</v>
          </cell>
          <cell r="G2153" t="str">
            <v>Skilled</v>
          </cell>
          <cell r="H2153">
            <v>45173</v>
          </cell>
          <cell r="I2153">
            <v>0</v>
          </cell>
          <cell r="J2153">
            <v>0</v>
          </cell>
          <cell r="K2153" t="str">
            <v>Vanazara Manoj</v>
          </cell>
          <cell r="L2153">
            <v>19</v>
          </cell>
          <cell r="M2153">
            <v>37942</v>
          </cell>
          <cell r="N2153">
            <v>8849097870</v>
          </cell>
          <cell r="O2153" t="str">
            <v>-</v>
          </cell>
          <cell r="P2153" t="str">
            <v>Nareshbhai</v>
          </cell>
          <cell r="Q2153" t="str">
            <v>-</v>
          </cell>
          <cell r="R2153" t="str">
            <v>Father</v>
          </cell>
          <cell r="S2153" t="str">
            <v>-</v>
          </cell>
          <cell r="T2153" t="str">
            <v>At-Gadhiya Chokdi Sanand,Ta-Sanand,Dist-Ahmedabad,PinCode-382110</v>
          </cell>
          <cell r="U2153" t="str">
            <v>Chorasa,Kheda,Gujarat-388260</v>
          </cell>
          <cell r="V2153" t="str">
            <v>-</v>
          </cell>
          <cell r="W2153">
            <v>617597559058</v>
          </cell>
          <cell r="X2153" t="str">
            <v>-</v>
          </cell>
          <cell r="Y2153" t="str">
            <v>ITI</v>
          </cell>
          <cell r="Z2153" t="str">
            <v xml:space="preserve">Mechanic Diesel </v>
          </cell>
          <cell r="AA2153" t="str">
            <v>-</v>
          </cell>
        </row>
        <row r="2154">
          <cell r="B2154" t="str">
            <v>R2309199</v>
          </cell>
          <cell r="C2154" t="str">
            <v>Planning</v>
          </cell>
          <cell r="D2154" t="str">
            <v xml:space="preserve">Product management </v>
          </cell>
          <cell r="E2154">
            <v>0</v>
          </cell>
          <cell r="F2154" t="str">
            <v>CW Operator</v>
          </cell>
          <cell r="G2154" t="str">
            <v>UnSkilled</v>
          </cell>
          <cell r="H2154">
            <v>45173</v>
          </cell>
          <cell r="I2154">
            <v>45254</v>
          </cell>
          <cell r="J2154">
            <v>0</v>
          </cell>
          <cell r="K2154" t="str">
            <v>Uttam Singh</v>
          </cell>
          <cell r="L2154">
            <v>23</v>
          </cell>
          <cell r="M2154">
            <v>36695</v>
          </cell>
          <cell r="N2154">
            <v>9536096425</v>
          </cell>
          <cell r="O2154" t="str">
            <v>-</v>
          </cell>
          <cell r="P2154" t="str">
            <v>Ramveer Singh</v>
          </cell>
          <cell r="Q2154" t="str">
            <v>-</v>
          </cell>
          <cell r="R2154" t="str">
            <v>Father</v>
          </cell>
          <cell r="S2154" t="str">
            <v>-</v>
          </cell>
          <cell r="T2154" t="str">
            <v>At-Hajarimata Sanand,Ta-Sanand,Dist-Ahmedabad,PinCode-382110</v>
          </cell>
          <cell r="U2154" t="str">
            <v>nagar Chakk,VTC Karnal,Mainpuri,UP-205264</v>
          </cell>
          <cell r="V2154" t="str">
            <v>-</v>
          </cell>
          <cell r="W2154">
            <v>660479761616</v>
          </cell>
          <cell r="X2154" t="str">
            <v>-</v>
          </cell>
          <cell r="Y2154" t="str">
            <v>12 Pass</v>
          </cell>
          <cell r="Z2154" t="str">
            <v>-</v>
          </cell>
          <cell r="AA2154" t="str">
            <v>-</v>
          </cell>
        </row>
        <row r="2155">
          <cell r="B2155" t="str">
            <v>R2309200</v>
          </cell>
          <cell r="C2155" t="str">
            <v>Planning</v>
          </cell>
          <cell r="D2155" t="str">
            <v xml:space="preserve">Product management </v>
          </cell>
          <cell r="E2155">
            <v>0</v>
          </cell>
          <cell r="F2155" t="str">
            <v>CW Operator</v>
          </cell>
          <cell r="G2155" t="str">
            <v>UnSkilled</v>
          </cell>
          <cell r="H2155">
            <v>45173</v>
          </cell>
          <cell r="I2155">
            <v>45248</v>
          </cell>
          <cell r="J2155">
            <v>0</v>
          </cell>
          <cell r="K2155" t="str">
            <v>Aswini</v>
          </cell>
          <cell r="L2155">
            <v>22</v>
          </cell>
          <cell r="M2155">
            <v>36934</v>
          </cell>
          <cell r="N2155">
            <v>8958941943</v>
          </cell>
          <cell r="O2155" t="str">
            <v>-</v>
          </cell>
          <cell r="P2155" t="str">
            <v>Krupal Sinh</v>
          </cell>
          <cell r="Q2155" t="str">
            <v>-</v>
          </cell>
          <cell r="R2155" t="str">
            <v>Father</v>
          </cell>
          <cell r="S2155" t="str">
            <v>-</v>
          </cell>
          <cell r="T2155" t="str">
            <v>At-Hajarimata Sanand,Ta-Sanand,Dist-Ahmedabad,PinCode-382110</v>
          </cell>
          <cell r="U2155" t="str">
            <v>Dhanuvan,Viyari,Jaswantagar,UP-206245</v>
          </cell>
          <cell r="V2155" t="str">
            <v>-</v>
          </cell>
          <cell r="W2155">
            <v>589608359433</v>
          </cell>
          <cell r="X2155" t="str">
            <v>-</v>
          </cell>
          <cell r="Y2155" t="str">
            <v>12 Pass</v>
          </cell>
          <cell r="Z2155" t="str">
            <v>-</v>
          </cell>
          <cell r="AA2155" t="str">
            <v>-</v>
          </cell>
        </row>
        <row r="2156">
          <cell r="B2156" t="str">
            <v>R2309201</v>
          </cell>
          <cell r="C2156" t="str">
            <v>QA</v>
          </cell>
          <cell r="D2156" t="str">
            <v>Quality Control</v>
          </cell>
          <cell r="E2156">
            <v>0</v>
          </cell>
          <cell r="F2156" t="str">
            <v>CW Operator</v>
          </cell>
          <cell r="G2156" t="str">
            <v>Skilled</v>
          </cell>
          <cell r="H2156">
            <v>45173</v>
          </cell>
          <cell r="I2156">
            <v>0</v>
          </cell>
          <cell r="J2156">
            <v>0</v>
          </cell>
          <cell r="K2156" t="str">
            <v>Abhishek</v>
          </cell>
          <cell r="L2156">
            <v>22</v>
          </cell>
          <cell r="M2156">
            <v>37221</v>
          </cell>
          <cell r="N2156">
            <v>9106471372</v>
          </cell>
          <cell r="O2156" t="str">
            <v>-</v>
          </cell>
          <cell r="P2156" t="str">
            <v>DeshRaj</v>
          </cell>
          <cell r="Q2156" t="str">
            <v>-</v>
          </cell>
          <cell r="R2156" t="str">
            <v>Father</v>
          </cell>
          <cell r="S2156" t="str">
            <v>-</v>
          </cell>
          <cell r="T2156" t="str">
            <v>At-Hajarimata Sanand,Ta-Sanand,Dist-Ahmedabad,PinCode-382110</v>
          </cell>
          <cell r="U2156" t="str">
            <v>Gav Dhar,The Jawali,Dhaar,Kangra, Himachal Pradesh-176205</v>
          </cell>
          <cell r="V2156" t="str">
            <v>-</v>
          </cell>
          <cell r="W2156">
            <v>793834909977</v>
          </cell>
          <cell r="X2156" t="str">
            <v>-</v>
          </cell>
          <cell r="Y2156" t="str">
            <v>ITI</v>
          </cell>
          <cell r="Z2156" t="str">
            <v>Refrigeration</v>
          </cell>
          <cell r="AA2156" t="str">
            <v>-</v>
          </cell>
        </row>
        <row r="2157">
          <cell r="B2157" t="str">
            <v>R2309202</v>
          </cell>
          <cell r="C2157" t="str">
            <v>QA</v>
          </cell>
          <cell r="D2157" t="str">
            <v>Quality Control</v>
          </cell>
          <cell r="E2157">
            <v>0</v>
          </cell>
          <cell r="F2157" t="str">
            <v>CW Operator</v>
          </cell>
          <cell r="G2157" t="str">
            <v>Skilled</v>
          </cell>
          <cell r="H2157">
            <v>45173</v>
          </cell>
          <cell r="I2157">
            <v>0</v>
          </cell>
          <cell r="J2157">
            <v>0</v>
          </cell>
          <cell r="K2157" t="str">
            <v xml:space="preserve">Ashishkumar  Parshuram </v>
          </cell>
          <cell r="L2157">
            <v>21</v>
          </cell>
          <cell r="M2157">
            <v>37381</v>
          </cell>
          <cell r="N2157">
            <v>8219614198</v>
          </cell>
          <cell r="O2157" t="str">
            <v>-</v>
          </cell>
          <cell r="P2157" t="str">
            <v>PARAS Ram</v>
          </cell>
          <cell r="Q2157" t="str">
            <v>-</v>
          </cell>
          <cell r="R2157" t="str">
            <v>Father</v>
          </cell>
          <cell r="S2157" t="str">
            <v>-</v>
          </cell>
          <cell r="T2157" t="str">
            <v>At-Hajarimata Sanand,Ta-Sanand,Dist-Ahmedabad,PinCode-382110</v>
          </cell>
          <cell r="U2157" t="str">
            <v>Word No.05 Kulera,Banet(208)Chamba,Himachal Pradesh - 176302</v>
          </cell>
          <cell r="V2157" t="str">
            <v>-</v>
          </cell>
          <cell r="W2157">
            <v>358262360851</v>
          </cell>
          <cell r="X2157" t="str">
            <v>-</v>
          </cell>
          <cell r="Y2157" t="str">
            <v>ITI</v>
          </cell>
          <cell r="Z2157" t="str">
            <v>Instrument Mechanic</v>
          </cell>
          <cell r="AA2157" t="str">
            <v>-</v>
          </cell>
        </row>
        <row r="2158">
          <cell r="B2158" t="str">
            <v>R2309203</v>
          </cell>
          <cell r="C2158" t="str">
            <v>Planning</v>
          </cell>
          <cell r="D2158" t="str">
            <v xml:space="preserve">Product Mangement </v>
          </cell>
          <cell r="E2158">
            <v>0</v>
          </cell>
          <cell r="F2158" t="str">
            <v>CW Operator</v>
          </cell>
          <cell r="G2158" t="str">
            <v>UnSkilled</v>
          </cell>
          <cell r="H2158">
            <v>45194</v>
          </cell>
          <cell r="I2158">
            <v>0</v>
          </cell>
          <cell r="J2158">
            <v>0</v>
          </cell>
          <cell r="K2158" t="str">
            <v>Amitkumar</v>
          </cell>
          <cell r="L2158">
            <v>24</v>
          </cell>
          <cell r="M2158">
            <v>36244</v>
          </cell>
          <cell r="N2158">
            <v>8873788928</v>
          </cell>
          <cell r="O2158" t="str">
            <v>-</v>
          </cell>
          <cell r="P2158" t="str">
            <v>Ramanandan Thakur</v>
          </cell>
          <cell r="Q2158" t="str">
            <v>-</v>
          </cell>
          <cell r="R2158" t="str">
            <v>Father</v>
          </cell>
          <cell r="S2158" t="str">
            <v>-</v>
          </cell>
          <cell r="T2158" t="str">
            <v>At-Hajarimata Sanand,Ta-Sanand,Dist-Ahmedabad,PinCode-382110</v>
          </cell>
          <cell r="U2158" t="str">
            <v>Masurpur,Kutubpur,Bangari,Vaishali,Bihar-844128</v>
          </cell>
          <cell r="V2158" t="str">
            <v>-</v>
          </cell>
          <cell r="W2158">
            <v>221933020978</v>
          </cell>
          <cell r="X2158" t="str">
            <v>-</v>
          </cell>
          <cell r="Y2158" t="str">
            <v>12 Pass</v>
          </cell>
          <cell r="Z2158" t="str">
            <v>-</v>
          </cell>
          <cell r="AA2158" t="str">
            <v>-</v>
          </cell>
        </row>
        <row r="2159">
          <cell r="B2159" t="str">
            <v>R2309204</v>
          </cell>
          <cell r="C2159" t="str">
            <v>Planning</v>
          </cell>
          <cell r="D2159" t="str">
            <v xml:space="preserve">Product Mangement </v>
          </cell>
          <cell r="E2159">
            <v>0</v>
          </cell>
          <cell r="F2159" t="str">
            <v>CW Operator</v>
          </cell>
          <cell r="G2159" t="str">
            <v>UnSkilled</v>
          </cell>
          <cell r="H2159">
            <v>45194</v>
          </cell>
          <cell r="I2159">
            <v>0</v>
          </cell>
          <cell r="J2159">
            <v>0</v>
          </cell>
          <cell r="K2159" t="str">
            <v xml:space="preserve">Pagi Jayeshkumar </v>
          </cell>
          <cell r="L2159">
            <v>22</v>
          </cell>
          <cell r="M2159">
            <v>37043</v>
          </cell>
          <cell r="N2159">
            <v>9510287698</v>
          </cell>
          <cell r="O2159" t="str">
            <v>-</v>
          </cell>
          <cell r="P2159" t="str">
            <v>Pagi Fatabhai</v>
          </cell>
          <cell r="Q2159" t="str">
            <v>-</v>
          </cell>
          <cell r="R2159" t="str">
            <v>Father</v>
          </cell>
          <cell r="S2159" t="str">
            <v>-</v>
          </cell>
          <cell r="T2159" t="str">
            <v>At-Gadhiya Chokdi Sanand,Ta-Sanand,Dist-Ahmedabad,PinCode-382110</v>
          </cell>
          <cell r="U2159" t="str">
            <v>Village-Vaiya,Sabarkantha,Gujarat-383350</v>
          </cell>
          <cell r="V2159" t="str">
            <v>-</v>
          </cell>
          <cell r="W2159">
            <v>667085260002</v>
          </cell>
          <cell r="X2159" t="str">
            <v>-</v>
          </cell>
          <cell r="Y2159" t="str">
            <v>12 Pass</v>
          </cell>
          <cell r="Z2159" t="str">
            <v>-</v>
          </cell>
          <cell r="AA2159" t="str">
            <v>-</v>
          </cell>
        </row>
        <row r="2160">
          <cell r="B2160" t="str">
            <v>R2309205</v>
          </cell>
          <cell r="C2160" t="str">
            <v>Planning</v>
          </cell>
          <cell r="D2160" t="str">
            <v xml:space="preserve">Product Mangement </v>
          </cell>
          <cell r="E2160">
            <v>0</v>
          </cell>
          <cell r="F2160" t="str">
            <v>CW Operator</v>
          </cell>
          <cell r="G2160" t="str">
            <v>UnSkilled</v>
          </cell>
          <cell r="H2160">
            <v>45194</v>
          </cell>
          <cell r="I2160">
            <v>0</v>
          </cell>
          <cell r="J2160">
            <v>0</v>
          </cell>
          <cell r="K2160" t="str">
            <v>Vijay Shankar Prasad</v>
          </cell>
          <cell r="L2160">
            <v>23</v>
          </cell>
          <cell r="M2160">
            <v>36580</v>
          </cell>
          <cell r="N2160">
            <v>9065501686</v>
          </cell>
          <cell r="O2160" t="str">
            <v>-</v>
          </cell>
          <cell r="P2160" t="str">
            <v>Indredev Sah</v>
          </cell>
          <cell r="Q2160" t="str">
            <v>-</v>
          </cell>
          <cell r="R2160" t="str">
            <v>Father</v>
          </cell>
          <cell r="S2160" t="str">
            <v>-</v>
          </cell>
          <cell r="T2160" t="str">
            <v>At-BolGam Sanand,Ta-Sanand,Dist-Ahmedabad,PinCode-382110</v>
          </cell>
          <cell r="U2160" t="str">
            <v>Jigana,Rohtas,Karanj,Rohtas,Bihar-802213</v>
          </cell>
          <cell r="V2160" t="str">
            <v>-</v>
          </cell>
          <cell r="W2160">
            <v>376862838601</v>
          </cell>
          <cell r="X2160" t="str">
            <v>-</v>
          </cell>
          <cell r="Y2160" t="str">
            <v>12 Pass</v>
          </cell>
          <cell r="Z2160" t="str">
            <v>-</v>
          </cell>
          <cell r="AA2160" t="str">
            <v>-</v>
          </cell>
        </row>
        <row r="2161">
          <cell r="B2161" t="str">
            <v>R2309206</v>
          </cell>
          <cell r="C2161" t="str">
            <v>Planning</v>
          </cell>
          <cell r="D2161" t="str">
            <v xml:space="preserve">Product Mangement </v>
          </cell>
          <cell r="E2161">
            <v>0</v>
          </cell>
          <cell r="F2161" t="str">
            <v>CW Operator</v>
          </cell>
          <cell r="G2161" t="str">
            <v>UnSkilled</v>
          </cell>
          <cell r="H2161">
            <v>45194</v>
          </cell>
          <cell r="I2161">
            <v>45216</v>
          </cell>
          <cell r="J2161">
            <v>0</v>
          </cell>
          <cell r="K2161" t="str">
            <v>Kamlesh kumar Sahu</v>
          </cell>
          <cell r="L2161">
            <v>26</v>
          </cell>
          <cell r="M2161">
            <v>35984</v>
          </cell>
          <cell r="N2161">
            <v>6267368306</v>
          </cell>
          <cell r="O2161" t="str">
            <v>-</v>
          </cell>
          <cell r="P2161" t="str">
            <v>Dhanoat</v>
          </cell>
          <cell r="Q2161" t="str">
            <v>-</v>
          </cell>
          <cell r="R2161" t="str">
            <v>Father</v>
          </cell>
          <cell r="S2161" t="str">
            <v>-</v>
          </cell>
          <cell r="T2161" t="str">
            <v>At-Muktidham Sanand,Ta-Sanand,Dist-Ahmedabad,PinCode-382110</v>
          </cell>
          <cell r="U2161" t="str">
            <v>Word No 10 Kachharwar,Umaria,Madhya Pradesh-484661</v>
          </cell>
          <cell r="V2161" t="str">
            <v>-</v>
          </cell>
          <cell r="W2161">
            <v>840015835459</v>
          </cell>
          <cell r="X2161" t="str">
            <v>-</v>
          </cell>
          <cell r="Y2161" t="str">
            <v>12 Pass</v>
          </cell>
          <cell r="Z2161" t="str">
            <v>-</v>
          </cell>
          <cell r="AA2161" t="str">
            <v>-</v>
          </cell>
        </row>
        <row r="2162">
          <cell r="B2162" t="str">
            <v>R2309207</v>
          </cell>
          <cell r="C2162" t="str">
            <v>Planning</v>
          </cell>
          <cell r="D2162" t="str">
            <v xml:space="preserve">Product Mangement </v>
          </cell>
          <cell r="E2162">
            <v>0</v>
          </cell>
          <cell r="F2162" t="str">
            <v>CW Operator</v>
          </cell>
          <cell r="G2162" t="str">
            <v>UnSkilled</v>
          </cell>
          <cell r="H2162">
            <v>45194</v>
          </cell>
          <cell r="I2162">
            <v>0</v>
          </cell>
          <cell r="J2162">
            <v>0</v>
          </cell>
          <cell r="K2162" t="str">
            <v>Devpal Sahu</v>
          </cell>
          <cell r="L2162">
            <v>19</v>
          </cell>
          <cell r="M2162">
            <v>38177</v>
          </cell>
          <cell r="N2162">
            <v>7806065201</v>
          </cell>
          <cell r="O2162" t="str">
            <v>-</v>
          </cell>
          <cell r="P2162" t="str">
            <v>Sonelal Sahu</v>
          </cell>
          <cell r="Q2162" t="str">
            <v>-</v>
          </cell>
          <cell r="R2162" t="str">
            <v>Father</v>
          </cell>
          <cell r="S2162" t="str">
            <v>-</v>
          </cell>
          <cell r="T2162" t="str">
            <v>At-Muktidham Sanand,Ta-Sanand,Dist-Ahmedabad,PinCode-382110</v>
          </cell>
          <cell r="U2162" t="str">
            <v>Gram Masoorpani,Pinaura,Umaria,Madhya Pradesh-484555</v>
          </cell>
          <cell r="V2162" t="str">
            <v>-</v>
          </cell>
          <cell r="W2162">
            <v>249428083637</v>
          </cell>
          <cell r="X2162" t="str">
            <v>-</v>
          </cell>
          <cell r="Y2162" t="str">
            <v>12 Pass</v>
          </cell>
          <cell r="Z2162" t="str">
            <v>-</v>
          </cell>
          <cell r="AA2162" t="str">
            <v>-</v>
          </cell>
        </row>
        <row r="2163">
          <cell r="B2163" t="str">
            <v>R2309208</v>
          </cell>
          <cell r="C2163" t="str">
            <v>Production</v>
          </cell>
          <cell r="D2163" t="str">
            <v>Tire Building</v>
          </cell>
          <cell r="E2163">
            <v>0</v>
          </cell>
          <cell r="F2163" t="str">
            <v>CW Operator</v>
          </cell>
          <cell r="G2163" t="str">
            <v>Skilled</v>
          </cell>
          <cell r="H2163">
            <v>45194</v>
          </cell>
          <cell r="I2163">
            <v>45202</v>
          </cell>
          <cell r="J2163">
            <v>0</v>
          </cell>
          <cell r="K2163" t="str">
            <v>Om Prakask</v>
          </cell>
          <cell r="L2163">
            <v>26</v>
          </cell>
          <cell r="M2163">
            <v>35591</v>
          </cell>
          <cell r="N2163">
            <v>7828188935</v>
          </cell>
          <cell r="O2163" t="str">
            <v>-</v>
          </cell>
          <cell r="P2163" t="str">
            <v>Raj Mani sahu</v>
          </cell>
          <cell r="Q2163" t="str">
            <v>-</v>
          </cell>
          <cell r="R2163" t="str">
            <v>Father</v>
          </cell>
          <cell r="S2163" t="str">
            <v>-</v>
          </cell>
          <cell r="T2163" t="str">
            <v>At-Muktidham Sanand,Ta-Sanand,Dist-Ahmedabad,PinCode-382110</v>
          </cell>
          <cell r="U2163" t="str">
            <v>Makan NO-32,Word No-01,Kachharwar,Umaria,Madhya Pradesh-484661</v>
          </cell>
          <cell r="V2163" t="str">
            <v>-</v>
          </cell>
          <cell r="W2163">
            <v>215958935444</v>
          </cell>
          <cell r="X2163" t="str">
            <v>-</v>
          </cell>
          <cell r="Y2163" t="str">
            <v>Iti</v>
          </cell>
          <cell r="Z2163" t="str">
            <v>Fitter</v>
          </cell>
          <cell r="AA2163" t="str">
            <v>-</v>
          </cell>
        </row>
        <row r="2164">
          <cell r="B2164" t="str">
            <v>R2309209</v>
          </cell>
          <cell r="C2164" t="str">
            <v>Production</v>
          </cell>
          <cell r="D2164" t="str">
            <v>Tire Building</v>
          </cell>
          <cell r="E2164">
            <v>0</v>
          </cell>
          <cell r="F2164" t="str">
            <v>CW Operator</v>
          </cell>
          <cell r="G2164" t="str">
            <v>Skilled</v>
          </cell>
          <cell r="H2164">
            <v>45194</v>
          </cell>
          <cell r="I2164">
            <v>45208</v>
          </cell>
          <cell r="J2164">
            <v>0</v>
          </cell>
          <cell r="K2164" t="str">
            <v>Rakesh Sahu</v>
          </cell>
          <cell r="L2164">
            <v>25</v>
          </cell>
          <cell r="M2164">
            <v>35954</v>
          </cell>
          <cell r="N2164">
            <v>8224973825</v>
          </cell>
          <cell r="O2164" t="str">
            <v>rakeshsahu869998@gmail.com</v>
          </cell>
          <cell r="P2164" t="str">
            <v>Ram Kumar</v>
          </cell>
          <cell r="Q2164" t="str">
            <v>-</v>
          </cell>
          <cell r="R2164" t="str">
            <v>Father</v>
          </cell>
          <cell r="S2164" t="str">
            <v>-</v>
          </cell>
          <cell r="T2164" t="str">
            <v>At-Muktidham Sanand,Ta-Sanand,Dist-Ahmedabad,PinCode-382110</v>
          </cell>
          <cell r="U2164" t="str">
            <v>Makan NO-32,Word No-01,Kachharwar,Umaria,Madhya Pradesh-484661</v>
          </cell>
          <cell r="V2164" t="str">
            <v>-</v>
          </cell>
          <cell r="W2164">
            <v>402035884342</v>
          </cell>
          <cell r="X2164" t="str">
            <v>-</v>
          </cell>
          <cell r="Y2164" t="str">
            <v>Iti</v>
          </cell>
          <cell r="Z2164" t="str">
            <v>Welder</v>
          </cell>
          <cell r="AA2164" t="str">
            <v>-</v>
          </cell>
        </row>
        <row r="2165">
          <cell r="B2165" t="str">
            <v>R2309210</v>
          </cell>
          <cell r="C2165" t="str">
            <v>Production</v>
          </cell>
          <cell r="D2165" t="str">
            <v>Calender</v>
          </cell>
          <cell r="E2165">
            <v>0</v>
          </cell>
          <cell r="F2165" t="str">
            <v>CW Operator</v>
          </cell>
          <cell r="G2165" t="str">
            <v>Skilled</v>
          </cell>
          <cell r="H2165">
            <v>45194</v>
          </cell>
          <cell r="I2165">
            <v>0</v>
          </cell>
          <cell r="J2165">
            <v>0</v>
          </cell>
          <cell r="K2165" t="str">
            <v>Ajay Sahu</v>
          </cell>
          <cell r="L2165">
            <v>20</v>
          </cell>
          <cell r="M2165">
            <v>37721</v>
          </cell>
          <cell r="N2165">
            <v>9329003752</v>
          </cell>
          <cell r="O2165" t="str">
            <v>-</v>
          </cell>
          <cell r="P2165" t="str">
            <v>Faguna Sahu</v>
          </cell>
          <cell r="Q2165" t="str">
            <v>-</v>
          </cell>
          <cell r="R2165" t="str">
            <v>Father</v>
          </cell>
          <cell r="S2165" t="str">
            <v>-</v>
          </cell>
          <cell r="T2165" t="str">
            <v>At-Muktidham Sanand,Ta-Sanand,Dist-Ahmedabad,PinCode-382110</v>
          </cell>
          <cell r="U2165" t="str">
            <v>Makan Number-171,Word No15,PostDhanwar,Gram Barhi,Umaria,Madhya Prasad-484661</v>
          </cell>
          <cell r="V2165" t="str">
            <v>-</v>
          </cell>
          <cell r="W2165">
            <v>702068514669</v>
          </cell>
          <cell r="X2165" t="str">
            <v>-</v>
          </cell>
          <cell r="Y2165" t="str">
            <v>iti</v>
          </cell>
          <cell r="Z2165" t="str">
            <v>Welder</v>
          </cell>
          <cell r="AA2165" t="str">
            <v>-</v>
          </cell>
        </row>
        <row r="2166">
          <cell r="B2166" t="str">
            <v>R2309211</v>
          </cell>
          <cell r="C2166" t="str">
            <v>Planning</v>
          </cell>
          <cell r="D2166" t="str">
            <v xml:space="preserve">Product Mangement </v>
          </cell>
          <cell r="E2166">
            <v>0</v>
          </cell>
          <cell r="F2166" t="str">
            <v>CW Operator</v>
          </cell>
          <cell r="G2166" t="str">
            <v>UnSkilled</v>
          </cell>
          <cell r="H2166">
            <v>45194</v>
          </cell>
          <cell r="I2166">
            <v>45226</v>
          </cell>
          <cell r="J2166">
            <v>0</v>
          </cell>
          <cell r="K2166" t="str">
            <v xml:space="preserve">Dave Sudhir </v>
          </cell>
          <cell r="L2166">
            <v>24</v>
          </cell>
          <cell r="M2166">
            <v>36424</v>
          </cell>
          <cell r="N2166">
            <v>8780110206</v>
          </cell>
          <cell r="O2166" t="str">
            <v>-</v>
          </cell>
          <cell r="P2166" t="str">
            <v>Sureshbhai</v>
          </cell>
          <cell r="Q2166" t="str">
            <v>-</v>
          </cell>
          <cell r="R2166" t="str">
            <v>Father</v>
          </cell>
          <cell r="S2166" t="str">
            <v>-</v>
          </cell>
          <cell r="T2166" t="str">
            <v>At-Police Station Sanand,Ta-Sanand,Dist-Ahmedabad,PinCode-382110</v>
          </cell>
          <cell r="U2166" t="str">
            <v>Dharnidhar Nagar,Disha Road,Tharad,Banaskantha,Gujarat-385565</v>
          </cell>
          <cell r="V2166" t="str">
            <v>-</v>
          </cell>
          <cell r="W2166">
            <v>735897932133</v>
          </cell>
          <cell r="X2166" t="str">
            <v>-</v>
          </cell>
          <cell r="Y2166" t="str">
            <v>12 Pass</v>
          </cell>
          <cell r="Z2166" t="str">
            <v>-</v>
          </cell>
          <cell r="AA2166" t="str">
            <v>-</v>
          </cell>
        </row>
        <row r="2167">
          <cell r="B2167" t="str">
            <v>R2309212</v>
          </cell>
          <cell r="C2167" t="str">
            <v>Production</v>
          </cell>
          <cell r="D2167" t="str">
            <v>Mixing</v>
          </cell>
          <cell r="E2167">
            <v>0</v>
          </cell>
          <cell r="F2167" t="str">
            <v>CW Operator</v>
          </cell>
          <cell r="G2167" t="str">
            <v>Skilled</v>
          </cell>
          <cell r="H2167">
            <v>45194</v>
          </cell>
          <cell r="I2167">
            <v>0</v>
          </cell>
          <cell r="J2167">
            <v>0</v>
          </cell>
          <cell r="K2167" t="str">
            <v>Suraj kumar</v>
          </cell>
          <cell r="L2167">
            <v>26</v>
          </cell>
          <cell r="M2167">
            <v>35951</v>
          </cell>
          <cell r="N2167">
            <v>8935055483</v>
          </cell>
          <cell r="O2167" t="str">
            <v>-</v>
          </cell>
          <cell r="P2167" t="str">
            <v>Subash Ram</v>
          </cell>
          <cell r="Q2167" t="str">
            <v>-</v>
          </cell>
          <cell r="R2167" t="str">
            <v>Father</v>
          </cell>
          <cell r="S2167" t="str">
            <v>-</v>
          </cell>
          <cell r="T2167" t="str">
            <v>At-Hajarimata Sanand,Ta-Sanand,Dist-Ahmedabad,PinCode-382110</v>
          </cell>
          <cell r="U2167" t="str">
            <v>Ekauna,Mirpurrhimabad,Mau,Uttar Pradesh-275306</v>
          </cell>
          <cell r="V2167" t="str">
            <v>-</v>
          </cell>
          <cell r="W2167">
            <v>585729731538</v>
          </cell>
          <cell r="X2167" t="str">
            <v>-</v>
          </cell>
          <cell r="Y2167" t="str">
            <v>Iti</v>
          </cell>
          <cell r="Z2167" t="str">
            <v>Welder</v>
          </cell>
          <cell r="AA2167" t="str">
            <v>-</v>
          </cell>
        </row>
        <row r="2168">
          <cell r="B2168" t="str">
            <v>R2309213</v>
          </cell>
          <cell r="C2168" t="str">
            <v>Planning</v>
          </cell>
          <cell r="D2168" t="str">
            <v xml:space="preserve">Product Mangement </v>
          </cell>
          <cell r="E2168">
            <v>0</v>
          </cell>
          <cell r="F2168" t="str">
            <v>CW Operator</v>
          </cell>
          <cell r="G2168" t="str">
            <v>UnSkilled</v>
          </cell>
          <cell r="H2168">
            <v>45194</v>
          </cell>
          <cell r="I2168">
            <v>0</v>
          </cell>
          <cell r="J2168">
            <v>0</v>
          </cell>
          <cell r="K2168" t="str">
            <v>Koli Rangeshbhai</v>
          </cell>
          <cell r="L2168">
            <v>22</v>
          </cell>
          <cell r="M2168">
            <v>36678</v>
          </cell>
          <cell r="N2168">
            <v>9586613960</v>
          </cell>
          <cell r="O2168" t="str">
            <v>-</v>
          </cell>
          <cell r="P2168" t="str">
            <v>Kanubhai</v>
          </cell>
          <cell r="Q2168" t="str">
            <v>-</v>
          </cell>
          <cell r="R2168" t="str">
            <v>Father</v>
          </cell>
          <cell r="S2168" t="str">
            <v>-</v>
          </cell>
          <cell r="T2168" t="str">
            <v>At-Gadhiya Chokdi Sanand,Ta-Sanand,Dist-Ahmedabad,PinCode-382110</v>
          </cell>
          <cell r="U2168" t="str">
            <v>Nana Kantva,Chhotaudepur,Gujarat-391160</v>
          </cell>
          <cell r="V2168" t="str">
            <v>-</v>
          </cell>
          <cell r="W2168">
            <v>858033864506</v>
          </cell>
          <cell r="X2168" t="str">
            <v>-</v>
          </cell>
          <cell r="Y2168" t="str">
            <v>12 Pass</v>
          </cell>
          <cell r="Z2168" t="str">
            <v>-</v>
          </cell>
          <cell r="AA2168" t="str">
            <v>-</v>
          </cell>
        </row>
        <row r="2169">
          <cell r="B2169" t="str">
            <v>R2310214</v>
          </cell>
          <cell r="C2169" t="str">
            <v>Production</v>
          </cell>
          <cell r="D2169" t="str">
            <v>Tire Building</v>
          </cell>
          <cell r="E2169">
            <v>0</v>
          </cell>
          <cell r="F2169" t="str">
            <v>CW Operator</v>
          </cell>
          <cell r="G2169" t="str">
            <v>Skilled</v>
          </cell>
          <cell r="H2169">
            <v>45211</v>
          </cell>
          <cell r="I2169">
            <v>0</v>
          </cell>
          <cell r="J2169">
            <v>0</v>
          </cell>
          <cell r="K2169" t="str">
            <v>Paban Kumar Das</v>
          </cell>
          <cell r="L2169">
            <v>23</v>
          </cell>
          <cell r="M2169">
            <v>36572</v>
          </cell>
          <cell r="N2169">
            <v>7377986258</v>
          </cell>
          <cell r="O2169" t="str">
            <v>-</v>
          </cell>
          <cell r="P2169" t="str">
            <v>Mochia Das</v>
          </cell>
          <cell r="Q2169" t="str">
            <v>-</v>
          </cell>
          <cell r="R2169" t="str">
            <v>Father</v>
          </cell>
          <cell r="S2169" t="str">
            <v>-</v>
          </cell>
          <cell r="T2169" t="str">
            <v>At-BolGam Sanand,Ta-Sanand,Dist-Ahmedabad,PinCode-382110</v>
          </cell>
          <cell r="U2169" t="str">
            <v>Das Sahi,Pichhuli,Pincholi,Ganjam,Ranajhali,Odisha-761018</v>
          </cell>
          <cell r="V2169" t="str">
            <v>-</v>
          </cell>
          <cell r="W2169">
            <v>818587713567</v>
          </cell>
          <cell r="X2169" t="str">
            <v>-</v>
          </cell>
          <cell r="Y2169" t="str">
            <v>ITI</v>
          </cell>
          <cell r="Z2169" t="str">
            <v>Fitter</v>
          </cell>
          <cell r="AA2169" t="str">
            <v>-</v>
          </cell>
        </row>
        <row r="2170">
          <cell r="B2170" t="str">
            <v>R2310215</v>
          </cell>
          <cell r="C2170" t="str">
            <v>Production</v>
          </cell>
          <cell r="D2170" t="str">
            <v>Curing</v>
          </cell>
          <cell r="E2170">
            <v>0</v>
          </cell>
          <cell r="F2170" t="str">
            <v>CW Operator</v>
          </cell>
          <cell r="G2170" t="str">
            <v>Skilled</v>
          </cell>
          <cell r="H2170">
            <v>45211</v>
          </cell>
          <cell r="I2170">
            <v>0</v>
          </cell>
          <cell r="J2170">
            <v>0</v>
          </cell>
          <cell r="K2170" t="str">
            <v>Gautam Kumar</v>
          </cell>
          <cell r="L2170">
            <v>27</v>
          </cell>
          <cell r="M2170">
            <v>35085</v>
          </cell>
          <cell r="N2170">
            <v>9576980165</v>
          </cell>
          <cell r="O2170" t="str">
            <v>-</v>
          </cell>
          <cell r="P2170" t="str">
            <v xml:space="preserve">Krishna </v>
          </cell>
          <cell r="Q2170" t="str">
            <v>-</v>
          </cell>
          <cell r="R2170" t="str">
            <v>Father</v>
          </cell>
          <cell r="S2170" t="str">
            <v>-</v>
          </cell>
          <cell r="T2170" t="str">
            <v>At-Hajarimata Sanand,Ta-Sanand,Dist-Ahmedabad,PinCode-382110</v>
          </cell>
          <cell r="U2170" t="str">
            <v>Pyare Nalnda , Bihar - 803115</v>
          </cell>
          <cell r="V2170" t="str">
            <v>-</v>
          </cell>
          <cell r="W2170">
            <v>324338095285</v>
          </cell>
          <cell r="X2170" t="str">
            <v>-</v>
          </cell>
          <cell r="Y2170" t="str">
            <v>ITI</v>
          </cell>
          <cell r="Z2170" t="str">
            <v>Fitter</v>
          </cell>
          <cell r="AA2170" t="str">
            <v>-</v>
          </cell>
        </row>
        <row r="2171">
          <cell r="B2171" t="str">
            <v>R2310216</v>
          </cell>
          <cell r="C2171" t="str">
            <v>Production</v>
          </cell>
          <cell r="D2171" t="str">
            <v>Extrusion</v>
          </cell>
          <cell r="E2171">
            <v>0</v>
          </cell>
          <cell r="F2171" t="str">
            <v>CW Operator</v>
          </cell>
          <cell r="G2171" t="str">
            <v>Skilled</v>
          </cell>
          <cell r="H2171">
            <v>45211</v>
          </cell>
          <cell r="I2171">
            <v>0</v>
          </cell>
          <cell r="J2171">
            <v>0</v>
          </cell>
          <cell r="K2171" t="str">
            <v>Vikas Pal</v>
          </cell>
          <cell r="L2171">
            <v>26</v>
          </cell>
          <cell r="M2171">
            <v>36021</v>
          </cell>
          <cell r="N2171">
            <v>8738973897</v>
          </cell>
          <cell r="O2171" t="str">
            <v>-</v>
          </cell>
          <cell r="P2171" t="str">
            <v>Dayaram</v>
          </cell>
          <cell r="Q2171" t="str">
            <v>-</v>
          </cell>
          <cell r="R2171" t="str">
            <v>Father</v>
          </cell>
          <cell r="S2171" t="str">
            <v>-</v>
          </cell>
          <cell r="T2171" t="str">
            <v>At-Muktidham Sanand,Ta-Sanand,Dist-Ahmedabad,PinCode-382110</v>
          </cell>
          <cell r="U2171" t="str">
            <v>Matiya Belawon Jaunpur , Utarpradesh - 222180</v>
          </cell>
          <cell r="V2171" t="str">
            <v>-</v>
          </cell>
          <cell r="W2171">
            <v>718184517061</v>
          </cell>
          <cell r="X2171" t="str">
            <v>-</v>
          </cell>
          <cell r="Y2171" t="str">
            <v>ITI</v>
          </cell>
          <cell r="Z2171" t="str">
            <v>Electrician</v>
          </cell>
          <cell r="AA2171" t="str">
            <v>-</v>
          </cell>
        </row>
        <row r="2172">
          <cell r="B2172" t="str">
            <v>R2310217</v>
          </cell>
          <cell r="C2172" t="str">
            <v>Production</v>
          </cell>
          <cell r="D2172" t="str">
            <v>Calender</v>
          </cell>
          <cell r="E2172">
            <v>0</v>
          </cell>
          <cell r="F2172" t="str">
            <v>CW Operator</v>
          </cell>
          <cell r="G2172" t="str">
            <v>Skilled</v>
          </cell>
          <cell r="H2172">
            <v>45211</v>
          </cell>
          <cell r="I2172">
            <v>45251</v>
          </cell>
          <cell r="J2172">
            <v>0</v>
          </cell>
          <cell r="K2172" t="str">
            <v>Jagdish Kumar</v>
          </cell>
          <cell r="L2172">
            <v>27</v>
          </cell>
          <cell r="M2172">
            <v>35240</v>
          </cell>
          <cell r="N2172">
            <v>8058516921</v>
          </cell>
          <cell r="O2172" t="str">
            <v>-</v>
          </cell>
          <cell r="P2172" t="str">
            <v xml:space="preserve">Gamnaram </v>
          </cell>
          <cell r="Q2172" t="str">
            <v>-</v>
          </cell>
          <cell r="R2172" t="str">
            <v>Father</v>
          </cell>
          <cell r="S2172" t="str">
            <v>-</v>
          </cell>
          <cell r="T2172" t="str">
            <v>At-Somnath  Sanand,Ta-Sanand,Dist-Ahmedabad,PinCode-382110</v>
          </cell>
          <cell r="U2172" t="str">
            <v>Rajputo ka was , Korta , Korta , Pali, rajshthan - 306901</v>
          </cell>
          <cell r="V2172" t="str">
            <v>-</v>
          </cell>
          <cell r="W2172">
            <v>713483277267</v>
          </cell>
          <cell r="X2172" t="str">
            <v>-</v>
          </cell>
          <cell r="Y2172" t="str">
            <v>ITI</v>
          </cell>
          <cell r="Z2172" t="str">
            <v>Electrician</v>
          </cell>
          <cell r="AA2172" t="str">
            <v>-</v>
          </cell>
        </row>
        <row r="2173">
          <cell r="B2173" t="str">
            <v>R2310218</v>
          </cell>
          <cell r="C2173" t="str">
            <v>QA</v>
          </cell>
          <cell r="D2173" t="str">
            <v>Quality Control</v>
          </cell>
          <cell r="E2173">
            <v>0</v>
          </cell>
          <cell r="F2173" t="str">
            <v>CW Operator</v>
          </cell>
          <cell r="G2173" t="str">
            <v>Skilled</v>
          </cell>
          <cell r="H2173">
            <v>45211</v>
          </cell>
          <cell r="I2173">
            <v>0</v>
          </cell>
          <cell r="J2173">
            <v>0</v>
          </cell>
          <cell r="K2173" t="str">
            <v xml:space="preserve">Aditya Kumar </v>
          </cell>
          <cell r="L2173">
            <v>19</v>
          </cell>
          <cell r="M2173">
            <v>38021</v>
          </cell>
          <cell r="N2173">
            <v>6203067511</v>
          </cell>
          <cell r="O2173" t="str">
            <v>-</v>
          </cell>
          <cell r="P2173" t="str">
            <v>sarvanand</v>
          </cell>
          <cell r="Q2173" t="str">
            <v>-</v>
          </cell>
          <cell r="R2173" t="str">
            <v>Father</v>
          </cell>
          <cell r="S2173" t="str">
            <v>-</v>
          </cell>
          <cell r="T2173" t="str">
            <v>At-Gadhiya Chokdi Sanand,Ta-Sanand,Dist-Ahmedabad,PinCode-382110</v>
          </cell>
          <cell r="U2173" t="str">
            <v>Bata Showroom,Ramjichak Jahaj Ghat,Bataganj,Patna,Bihar-8000010</v>
          </cell>
          <cell r="V2173" t="str">
            <v>-</v>
          </cell>
          <cell r="W2173">
            <v>229021978702</v>
          </cell>
          <cell r="X2173" t="str">
            <v>-</v>
          </cell>
          <cell r="Y2173" t="str">
            <v>ITI</v>
          </cell>
          <cell r="Z2173" t="str">
            <v>Mechanical</v>
          </cell>
          <cell r="AA2173" t="str">
            <v>-</v>
          </cell>
        </row>
        <row r="2174">
          <cell r="B2174" t="str">
            <v>R2310219</v>
          </cell>
          <cell r="C2174" t="str">
            <v>Production</v>
          </cell>
          <cell r="D2174" t="str">
            <v>Tire Building</v>
          </cell>
          <cell r="E2174">
            <v>0</v>
          </cell>
          <cell r="F2174" t="str">
            <v>CW Operator</v>
          </cell>
          <cell r="G2174" t="str">
            <v>Skilled</v>
          </cell>
          <cell r="H2174">
            <v>45211</v>
          </cell>
          <cell r="I2174">
            <v>0</v>
          </cell>
          <cell r="J2174">
            <v>0</v>
          </cell>
          <cell r="K2174" t="str">
            <v>Mridul Sarkar</v>
          </cell>
          <cell r="L2174">
            <v>24</v>
          </cell>
          <cell r="M2174">
            <v>36390</v>
          </cell>
          <cell r="N2174">
            <v>9547633284</v>
          </cell>
          <cell r="O2174" t="str">
            <v>-</v>
          </cell>
          <cell r="P2174" t="str">
            <v>Gopal Sarkar</v>
          </cell>
          <cell r="Q2174" t="str">
            <v>-</v>
          </cell>
          <cell r="R2174" t="str">
            <v>Father</v>
          </cell>
          <cell r="S2174" t="str">
            <v>-</v>
          </cell>
          <cell r="T2174" t="str">
            <v>At-Gadhiya Chokdi Sanand,Ta-Sanand,Dist-Ahmedabad,PinCode-382110</v>
          </cell>
          <cell r="U2174" t="str">
            <v>Kamaldanga,Malda,gazole,Raniganj,Malda,West Bengal-732138</v>
          </cell>
          <cell r="V2174" t="str">
            <v>-</v>
          </cell>
          <cell r="W2174">
            <v>899214154072</v>
          </cell>
          <cell r="X2174" t="str">
            <v>-</v>
          </cell>
          <cell r="Y2174" t="str">
            <v>ITI</v>
          </cell>
          <cell r="Z2174" t="str">
            <v>Fitter</v>
          </cell>
          <cell r="AA2174" t="str">
            <v>-</v>
          </cell>
        </row>
        <row r="2175">
          <cell r="B2175" t="str">
            <v>R2310220</v>
          </cell>
          <cell r="C2175" t="str">
            <v>Production</v>
          </cell>
          <cell r="D2175" t="str">
            <v>Mixing</v>
          </cell>
          <cell r="E2175">
            <v>0</v>
          </cell>
          <cell r="F2175" t="str">
            <v>CW Operator</v>
          </cell>
          <cell r="G2175" t="str">
            <v>Skilled</v>
          </cell>
          <cell r="H2175">
            <v>45211</v>
          </cell>
          <cell r="I2175">
            <v>0</v>
          </cell>
          <cell r="J2175">
            <v>0</v>
          </cell>
          <cell r="K2175" t="str">
            <v>Saurabh Kumar jah</v>
          </cell>
          <cell r="L2175">
            <v>24</v>
          </cell>
          <cell r="M2175">
            <v>36366</v>
          </cell>
          <cell r="N2175">
            <v>9852792670</v>
          </cell>
          <cell r="O2175" t="str">
            <v>-</v>
          </cell>
          <cell r="P2175" t="str">
            <v xml:space="preserve">Mukesh Jha </v>
          </cell>
          <cell r="Q2175" t="str">
            <v>-</v>
          </cell>
          <cell r="R2175" t="str">
            <v>Father</v>
          </cell>
          <cell r="S2175" t="str">
            <v>-</v>
          </cell>
          <cell r="T2175" t="str">
            <v>At-Hajarimata Sanand,Ta-Sanand,Dist-Ahmedabad,PinCode-382110</v>
          </cell>
          <cell r="U2175" t="str">
            <v>Singhra Buzurg , Vaishali , Singhara , Bihar - 844126</v>
          </cell>
          <cell r="V2175" t="str">
            <v>-</v>
          </cell>
          <cell r="W2175">
            <v>734193752784</v>
          </cell>
          <cell r="X2175" t="str">
            <v>-</v>
          </cell>
          <cell r="Y2175" t="str">
            <v>ITI</v>
          </cell>
          <cell r="Z2175" t="str">
            <v>Electrician</v>
          </cell>
          <cell r="AA2175" t="str">
            <v>-</v>
          </cell>
        </row>
        <row r="2176">
          <cell r="B2176" t="str">
            <v>R2310221</v>
          </cell>
          <cell r="C2176" t="str">
            <v>Production</v>
          </cell>
          <cell r="D2176" t="str">
            <v>Extrusion</v>
          </cell>
          <cell r="E2176">
            <v>0</v>
          </cell>
          <cell r="F2176" t="str">
            <v>CW Operator</v>
          </cell>
          <cell r="G2176" t="str">
            <v>Skilled</v>
          </cell>
          <cell r="H2176">
            <v>45211</v>
          </cell>
          <cell r="I2176">
            <v>0</v>
          </cell>
          <cell r="J2176">
            <v>0</v>
          </cell>
          <cell r="K2176" t="str">
            <v>Pradeep Kumar</v>
          </cell>
          <cell r="L2176">
            <v>22</v>
          </cell>
          <cell r="M2176">
            <v>37203</v>
          </cell>
          <cell r="N2176">
            <v>7354417378</v>
          </cell>
          <cell r="O2176" t="str">
            <v>-</v>
          </cell>
          <cell r="P2176" t="str">
            <v>Shyamlal</v>
          </cell>
          <cell r="Q2176" t="str">
            <v>-</v>
          </cell>
          <cell r="R2176" t="str">
            <v>Father</v>
          </cell>
          <cell r="S2176" t="str">
            <v>-</v>
          </cell>
          <cell r="T2176" t="str">
            <v>At-Hajarimata Sanand,Ta-Sanand,Dist-Ahmedabad,PinCode-382110</v>
          </cell>
          <cell r="U2176" t="str">
            <v>No .5 Pinoura , Pinoura , Umariya , MP - 844555</v>
          </cell>
          <cell r="V2176" t="str">
            <v>-</v>
          </cell>
          <cell r="W2176">
            <v>518116329632</v>
          </cell>
          <cell r="X2176" t="str">
            <v>-</v>
          </cell>
          <cell r="Y2176" t="str">
            <v>ITI</v>
          </cell>
          <cell r="Z2176" t="str">
            <v>Welder</v>
          </cell>
          <cell r="AA2176" t="str">
            <v>-</v>
          </cell>
        </row>
        <row r="2177">
          <cell r="B2177" t="str">
            <v>R2310222</v>
          </cell>
          <cell r="C2177" t="str">
            <v>Production</v>
          </cell>
          <cell r="D2177" t="str">
            <v>Tire Building</v>
          </cell>
          <cell r="E2177">
            <v>0</v>
          </cell>
          <cell r="F2177" t="str">
            <v>CW Operator</v>
          </cell>
          <cell r="G2177" t="str">
            <v>Skilled</v>
          </cell>
          <cell r="H2177">
            <v>45211</v>
          </cell>
          <cell r="I2177">
            <v>0</v>
          </cell>
          <cell r="J2177">
            <v>0</v>
          </cell>
          <cell r="K2177" t="str">
            <v>Anurag Patel</v>
          </cell>
          <cell r="L2177">
            <v>21</v>
          </cell>
          <cell r="M2177">
            <v>37499</v>
          </cell>
          <cell r="N2177">
            <v>8382904308</v>
          </cell>
          <cell r="O2177" t="str">
            <v>-</v>
          </cell>
          <cell r="P2177" t="str">
            <v xml:space="preserve">Rajeshkumar </v>
          </cell>
          <cell r="Q2177" t="str">
            <v>-</v>
          </cell>
          <cell r="R2177" t="str">
            <v>Father</v>
          </cell>
          <cell r="S2177" t="str">
            <v>-</v>
          </cell>
          <cell r="T2177" t="str">
            <v>At-Gadhiya Chokdi Sanand,Ta-Sanand,Dist-Ahmedabad,PinCode-382110</v>
          </cell>
          <cell r="U2177" t="str">
            <v>No .5 Pinoura , Pinoura , Umariya , MP - 844555</v>
          </cell>
          <cell r="V2177" t="str">
            <v>-</v>
          </cell>
          <cell r="W2177">
            <v>786032064679</v>
          </cell>
          <cell r="X2177" t="str">
            <v>-</v>
          </cell>
          <cell r="Y2177" t="str">
            <v>ITI</v>
          </cell>
          <cell r="Z2177" t="str">
            <v>Mechanical</v>
          </cell>
          <cell r="AA2177" t="str">
            <v>-</v>
          </cell>
        </row>
        <row r="2178">
          <cell r="B2178" t="str">
            <v>R2310223</v>
          </cell>
          <cell r="C2178" t="str">
            <v>Planning</v>
          </cell>
          <cell r="D2178" t="str">
            <v>Product Management</v>
          </cell>
          <cell r="E2178">
            <v>0</v>
          </cell>
          <cell r="F2178" t="str">
            <v>CW Operator</v>
          </cell>
          <cell r="G2178" t="str">
            <v>UnSkilled</v>
          </cell>
          <cell r="H2178">
            <v>45215</v>
          </cell>
          <cell r="I2178">
            <v>0</v>
          </cell>
          <cell r="J2178">
            <v>0</v>
          </cell>
          <cell r="K2178" t="str">
            <v>Sagar Prasad Rai</v>
          </cell>
          <cell r="L2178">
            <v>22</v>
          </cell>
          <cell r="M2178">
            <v>37077</v>
          </cell>
          <cell r="N2178">
            <v>8085745434</v>
          </cell>
          <cell r="O2178">
            <v>0</v>
          </cell>
          <cell r="P2178" t="str">
            <v>Anand Kumar Rai</v>
          </cell>
          <cell r="Q2178">
            <v>9589663686</v>
          </cell>
          <cell r="R2178" t="str">
            <v>Father</v>
          </cell>
          <cell r="S2178">
            <v>0</v>
          </cell>
          <cell r="T2178" t="str">
            <v>At-Muktidham Sanand,Ta-Sanand,Dist-Ahmedabad,PinCode-382110</v>
          </cell>
          <cell r="U2178" t="str">
            <v>Word Number 05 Gram Kanchanpur , Umaria,Madhya Pradesh-484555</v>
          </cell>
          <cell r="V2178">
            <v>0</v>
          </cell>
          <cell r="W2178">
            <v>468431070362</v>
          </cell>
          <cell r="X2178">
            <v>0</v>
          </cell>
          <cell r="Y2178" t="str">
            <v>12 Pass</v>
          </cell>
          <cell r="Z2178" t="str">
            <v>12 Pass</v>
          </cell>
          <cell r="AA2178">
            <v>0</v>
          </cell>
        </row>
        <row r="2179">
          <cell r="B2179" t="str">
            <v>R2310224</v>
          </cell>
          <cell r="C2179" t="str">
            <v>Planning</v>
          </cell>
          <cell r="D2179" t="str">
            <v>Product Management</v>
          </cell>
          <cell r="E2179">
            <v>0</v>
          </cell>
          <cell r="F2179" t="str">
            <v>CW Operator</v>
          </cell>
          <cell r="G2179" t="str">
            <v>UnSkilled</v>
          </cell>
          <cell r="H2179">
            <v>45215</v>
          </cell>
          <cell r="I2179">
            <v>0</v>
          </cell>
          <cell r="J2179">
            <v>0</v>
          </cell>
          <cell r="K2179" t="str">
            <v xml:space="preserve">Ali Ahmad </v>
          </cell>
          <cell r="L2179">
            <v>22</v>
          </cell>
          <cell r="M2179">
            <v>36812</v>
          </cell>
          <cell r="N2179">
            <v>8815385931</v>
          </cell>
          <cell r="O2179">
            <v>0</v>
          </cell>
          <cell r="P2179" t="str">
            <v>Manjur Ahmad</v>
          </cell>
          <cell r="Q2179">
            <v>0</v>
          </cell>
          <cell r="R2179" t="str">
            <v>Father</v>
          </cell>
          <cell r="S2179">
            <v>0</v>
          </cell>
          <cell r="T2179" t="str">
            <v>At-Muktidham Sanand,Ta-Sanand,Dist-Ahmedabad,PinCode-382110</v>
          </cell>
          <cell r="U2179" t="str">
            <v>Word Number 05 Gram Kanchanpur , Umaria,Madhya Pradesh-484555</v>
          </cell>
          <cell r="V2179">
            <v>0</v>
          </cell>
          <cell r="W2179">
            <v>889721768068</v>
          </cell>
          <cell r="X2179">
            <v>0</v>
          </cell>
          <cell r="Y2179" t="str">
            <v>12 Pass</v>
          </cell>
          <cell r="Z2179" t="str">
            <v>12 Pass</v>
          </cell>
          <cell r="AA2179">
            <v>0</v>
          </cell>
        </row>
        <row r="2180">
          <cell r="B2180" t="str">
            <v>R2310225</v>
          </cell>
          <cell r="C2180" t="str">
            <v>Planning</v>
          </cell>
          <cell r="D2180" t="str">
            <v>Product Management</v>
          </cell>
          <cell r="E2180">
            <v>0</v>
          </cell>
          <cell r="F2180" t="str">
            <v>CW Operator</v>
          </cell>
          <cell r="G2180" t="str">
            <v>UnSkilled</v>
          </cell>
          <cell r="H2180">
            <v>45215</v>
          </cell>
          <cell r="I2180">
            <v>0</v>
          </cell>
          <cell r="J2180">
            <v>0</v>
          </cell>
          <cell r="K2180" t="str">
            <v xml:space="preserve">Patel Manojkumar </v>
          </cell>
          <cell r="L2180">
            <v>23</v>
          </cell>
          <cell r="M2180">
            <v>36529</v>
          </cell>
          <cell r="N2180">
            <v>9726195436</v>
          </cell>
          <cell r="O2180">
            <v>0</v>
          </cell>
          <cell r="P2180" t="str">
            <v>Rameshbhai</v>
          </cell>
          <cell r="Q2180">
            <v>0</v>
          </cell>
          <cell r="R2180" t="str">
            <v>Father</v>
          </cell>
          <cell r="S2180">
            <v>0</v>
          </cell>
          <cell r="T2180" t="str">
            <v>At-Police Station Sanand,Ta-Sanand,Dist-Ahmedabad,PinCode-382110</v>
          </cell>
          <cell r="U2180" t="str">
            <v>Nishal Faliyu,Vadela,Vadela,Dahod,Gujarat-389140</v>
          </cell>
          <cell r="V2180">
            <v>0</v>
          </cell>
          <cell r="W2180">
            <v>451535928897</v>
          </cell>
          <cell r="X2180">
            <v>0</v>
          </cell>
          <cell r="Y2180" t="str">
            <v>12 Pass</v>
          </cell>
          <cell r="Z2180" t="str">
            <v>12 Pass</v>
          </cell>
          <cell r="AA2180">
            <v>0</v>
          </cell>
        </row>
        <row r="2181">
          <cell r="B2181" t="str">
            <v>R2310226</v>
          </cell>
          <cell r="C2181" t="str">
            <v>Planning</v>
          </cell>
          <cell r="D2181" t="str">
            <v>Product Management</v>
          </cell>
          <cell r="E2181">
            <v>0</v>
          </cell>
          <cell r="F2181" t="str">
            <v>CW Operator</v>
          </cell>
          <cell r="G2181" t="str">
            <v>UnSkilled</v>
          </cell>
          <cell r="H2181">
            <v>45215</v>
          </cell>
          <cell r="I2181">
            <v>45253</v>
          </cell>
          <cell r="J2181">
            <v>0</v>
          </cell>
          <cell r="K2181" t="str">
            <v>Jitendra Singh</v>
          </cell>
          <cell r="L2181">
            <v>20</v>
          </cell>
          <cell r="M2181">
            <v>37816</v>
          </cell>
          <cell r="N2181">
            <v>7737762314</v>
          </cell>
          <cell r="O2181">
            <v>0</v>
          </cell>
          <cell r="P2181" t="str">
            <v>Raju Singh</v>
          </cell>
          <cell r="Q2181">
            <v>0</v>
          </cell>
          <cell r="R2181" t="str">
            <v>Father</v>
          </cell>
          <cell r="S2181">
            <v>0</v>
          </cell>
          <cell r="T2181" t="str">
            <v>At-Gadhiya Chokdi Sanand,Ta-Sanand,Dist-Ahmedabad,PinCode-382110</v>
          </cell>
          <cell r="U2181" t="str">
            <v>Kachhbali Talai,Bhim Rajasmand,Rajasthan-313341</v>
          </cell>
          <cell r="V2181">
            <v>0</v>
          </cell>
          <cell r="W2181">
            <v>223658083257</v>
          </cell>
          <cell r="X2181">
            <v>0</v>
          </cell>
          <cell r="Y2181" t="str">
            <v>12 Pass</v>
          </cell>
          <cell r="Z2181" t="str">
            <v>12 Pass</v>
          </cell>
          <cell r="AA2181">
            <v>0</v>
          </cell>
        </row>
        <row r="2182">
          <cell r="B2182" t="str">
            <v>R2310227</v>
          </cell>
          <cell r="C2182" t="str">
            <v>Planning</v>
          </cell>
          <cell r="D2182" t="str">
            <v>Product Management</v>
          </cell>
          <cell r="E2182">
            <v>0</v>
          </cell>
          <cell r="F2182" t="str">
            <v>CW Operator</v>
          </cell>
          <cell r="G2182" t="str">
            <v>Skilled</v>
          </cell>
          <cell r="H2182">
            <v>45215</v>
          </cell>
          <cell r="I2182">
            <v>0</v>
          </cell>
          <cell r="J2182">
            <v>0</v>
          </cell>
          <cell r="K2182" t="str">
            <v>Pukraj Singh</v>
          </cell>
          <cell r="L2182">
            <v>23</v>
          </cell>
          <cell r="M2182">
            <v>36712</v>
          </cell>
          <cell r="N2182">
            <v>6375569725</v>
          </cell>
          <cell r="O2182">
            <v>0</v>
          </cell>
          <cell r="P2182" t="str">
            <v>Vijay Singh</v>
          </cell>
          <cell r="Q2182">
            <v>0</v>
          </cell>
          <cell r="R2182" t="str">
            <v>Father</v>
          </cell>
          <cell r="S2182">
            <v>0</v>
          </cell>
          <cell r="T2182" t="str">
            <v>At-Muktidham Sanand,Ta-Sanand,Dist-Ahmedabad,PinCode-382110</v>
          </cell>
          <cell r="U2182" t="str">
            <v>Sirola,Payari,Lakha Guda,Rajsamand,Rajasthan-313341</v>
          </cell>
          <cell r="V2182">
            <v>0</v>
          </cell>
          <cell r="W2182">
            <v>822743159576</v>
          </cell>
          <cell r="X2182">
            <v>0</v>
          </cell>
          <cell r="Y2182" t="str">
            <v>ITI</v>
          </cell>
          <cell r="Z2182" t="str">
            <v>Electrician</v>
          </cell>
          <cell r="AA2182">
            <v>0</v>
          </cell>
        </row>
        <row r="2183">
          <cell r="B2183" t="str">
            <v>R2310228</v>
          </cell>
          <cell r="C2183" t="str">
            <v>Planning</v>
          </cell>
          <cell r="D2183" t="str">
            <v>Product Management</v>
          </cell>
          <cell r="E2183">
            <v>0</v>
          </cell>
          <cell r="F2183" t="str">
            <v>CW Operator</v>
          </cell>
          <cell r="G2183" t="str">
            <v>Skilled</v>
          </cell>
          <cell r="H2183">
            <v>45215</v>
          </cell>
          <cell r="I2183">
            <v>0</v>
          </cell>
          <cell r="J2183">
            <v>0</v>
          </cell>
          <cell r="K2183" t="str">
            <v xml:space="preserve">Naeem Khan </v>
          </cell>
          <cell r="L2183">
            <v>25</v>
          </cell>
          <cell r="M2183">
            <v>36079</v>
          </cell>
          <cell r="N2183">
            <v>7737125566</v>
          </cell>
          <cell r="O2183">
            <v>0</v>
          </cell>
          <cell r="P2183" t="str">
            <v>Salim Khan</v>
          </cell>
          <cell r="Q2183">
            <v>0</v>
          </cell>
          <cell r="R2183" t="str">
            <v>Father</v>
          </cell>
          <cell r="S2183">
            <v>0</v>
          </cell>
          <cell r="T2183" t="str">
            <v>At-Somnath Sanand,Ta-Sanand,Dist-Ahmedabad,PinCode-382110</v>
          </cell>
          <cell r="U2183" t="str">
            <v>Atishvadi Mohalla,Purani Chhavani, Dhaupur, Rajasthan-328001</v>
          </cell>
          <cell r="V2183">
            <v>0</v>
          </cell>
          <cell r="W2183">
            <v>487871066377</v>
          </cell>
          <cell r="X2183">
            <v>0</v>
          </cell>
          <cell r="Y2183" t="str">
            <v>ITI</v>
          </cell>
          <cell r="Z2183" t="str">
            <v>Electrician</v>
          </cell>
          <cell r="AA2183">
            <v>0</v>
          </cell>
        </row>
        <row r="2184">
          <cell r="B2184" t="str">
            <v>R2310229</v>
          </cell>
          <cell r="C2184" t="str">
            <v>Planning</v>
          </cell>
          <cell r="D2184" t="str">
            <v>Product Management</v>
          </cell>
          <cell r="E2184">
            <v>0</v>
          </cell>
          <cell r="F2184" t="str">
            <v>CW Operator</v>
          </cell>
          <cell r="G2184" t="str">
            <v>Skilled</v>
          </cell>
          <cell r="H2184">
            <v>45215</v>
          </cell>
          <cell r="I2184">
            <v>0</v>
          </cell>
          <cell r="J2184">
            <v>0</v>
          </cell>
          <cell r="K2184" t="str">
            <v xml:space="preserve"> Jay Prakash </v>
          </cell>
          <cell r="L2184">
            <v>25</v>
          </cell>
          <cell r="M2184">
            <v>36029</v>
          </cell>
          <cell r="N2184">
            <v>9161575428</v>
          </cell>
          <cell r="O2184">
            <v>0</v>
          </cell>
          <cell r="P2184" t="str">
            <v>Umesh Kumar</v>
          </cell>
          <cell r="Q2184">
            <v>0</v>
          </cell>
          <cell r="R2184" t="str">
            <v>Father</v>
          </cell>
          <cell r="S2184">
            <v>0</v>
          </cell>
          <cell r="T2184" t="str">
            <v>At-Muktidham Sanand,Ta-Sanand,Dist-Ahmedabad,PinCode-382110</v>
          </cell>
          <cell r="U2184" t="str">
            <v>Bilahri,Kheri,Uttar Pradesh-262805</v>
          </cell>
          <cell r="V2184">
            <v>0</v>
          </cell>
          <cell r="W2184">
            <v>319301766133</v>
          </cell>
          <cell r="X2184">
            <v>0</v>
          </cell>
          <cell r="Y2184" t="str">
            <v>ITI</v>
          </cell>
          <cell r="Z2184" t="str">
            <v xml:space="preserve">Mechanic Diesel </v>
          </cell>
          <cell r="AA2184">
            <v>0</v>
          </cell>
        </row>
        <row r="2185">
          <cell r="B2185" t="str">
            <v>R2310230</v>
          </cell>
          <cell r="C2185" t="str">
            <v>Planning</v>
          </cell>
          <cell r="D2185" t="str">
            <v>Product Management</v>
          </cell>
          <cell r="E2185">
            <v>0</v>
          </cell>
          <cell r="F2185" t="str">
            <v>CW Operator</v>
          </cell>
          <cell r="G2185" t="str">
            <v>Skilled</v>
          </cell>
          <cell r="H2185">
            <v>45215</v>
          </cell>
          <cell r="I2185">
            <v>0</v>
          </cell>
          <cell r="J2185">
            <v>0</v>
          </cell>
          <cell r="K2185" t="str">
            <v xml:space="preserve">Parit Kumar </v>
          </cell>
          <cell r="L2185">
            <v>25</v>
          </cell>
          <cell r="M2185">
            <v>35800</v>
          </cell>
          <cell r="N2185">
            <v>9608460380</v>
          </cell>
          <cell r="O2185">
            <v>0</v>
          </cell>
          <cell r="P2185" t="str">
            <v>Manoj Kumar Singh</v>
          </cell>
          <cell r="Q2185">
            <v>7203917876</v>
          </cell>
          <cell r="R2185" t="str">
            <v>Father</v>
          </cell>
          <cell r="S2185">
            <v>0</v>
          </cell>
          <cell r="T2185" t="str">
            <v>At-Muktidham Sanand,Ta-Sanand,Dist-Ahmedabad,PinCode-382110</v>
          </cell>
          <cell r="U2185" t="str">
            <v>Rampur,Pratapur,Saran,Bihar-841225</v>
          </cell>
          <cell r="V2185">
            <v>0</v>
          </cell>
          <cell r="W2185">
            <v>870423466409</v>
          </cell>
          <cell r="X2185">
            <v>0</v>
          </cell>
          <cell r="Y2185" t="str">
            <v>ITI</v>
          </cell>
          <cell r="Z2185" t="str">
            <v>Fitter</v>
          </cell>
          <cell r="AA2185">
            <v>0</v>
          </cell>
        </row>
        <row r="2186">
          <cell r="B2186" t="str">
            <v>R2310231</v>
          </cell>
          <cell r="C2186" t="str">
            <v>Planning</v>
          </cell>
          <cell r="D2186" t="str">
            <v>Product Management</v>
          </cell>
          <cell r="E2186">
            <v>0</v>
          </cell>
          <cell r="F2186" t="str">
            <v>CW Operator</v>
          </cell>
          <cell r="G2186" t="str">
            <v>Skilled</v>
          </cell>
          <cell r="H2186">
            <v>45215</v>
          </cell>
          <cell r="I2186">
            <v>0</v>
          </cell>
          <cell r="J2186">
            <v>0</v>
          </cell>
          <cell r="K2186" t="str">
            <v xml:space="preserve">Pankaj Yadav </v>
          </cell>
          <cell r="L2186">
            <v>28</v>
          </cell>
          <cell r="M2186">
            <v>34944</v>
          </cell>
          <cell r="N2186">
            <v>8840987275</v>
          </cell>
          <cell r="O2186">
            <v>0</v>
          </cell>
          <cell r="P2186" t="str">
            <v>RamaShankar Yadav</v>
          </cell>
          <cell r="Q2186">
            <v>0</v>
          </cell>
          <cell r="R2186" t="str">
            <v>Father</v>
          </cell>
          <cell r="S2186">
            <v>0</v>
          </cell>
          <cell r="T2186" t="str">
            <v>At-Muktidham Sanand,Ta-Sanand,Dist-Ahmedabad,PinCode-382110</v>
          </cell>
          <cell r="U2186" t="str">
            <v>Agstpar, Deoria,UP-274001</v>
          </cell>
          <cell r="V2186">
            <v>0</v>
          </cell>
          <cell r="W2186">
            <v>874618714098</v>
          </cell>
          <cell r="X2186">
            <v>0</v>
          </cell>
          <cell r="Y2186" t="str">
            <v>ITI</v>
          </cell>
          <cell r="Z2186" t="str">
            <v>Electrician</v>
          </cell>
          <cell r="AA2186">
            <v>0</v>
          </cell>
        </row>
        <row r="2187">
          <cell r="B2187" t="str">
            <v>R2310232</v>
          </cell>
          <cell r="C2187" t="str">
            <v>Production</v>
          </cell>
          <cell r="D2187" t="str">
            <v>Tire Building</v>
          </cell>
          <cell r="E2187">
            <v>0</v>
          </cell>
          <cell r="F2187" t="str">
            <v>CW Operator</v>
          </cell>
          <cell r="G2187" t="str">
            <v>Skilled</v>
          </cell>
          <cell r="H2187">
            <v>45224</v>
          </cell>
          <cell r="I2187">
            <v>45296</v>
          </cell>
          <cell r="J2187">
            <v>0</v>
          </cell>
          <cell r="K2187" t="str">
            <v>Brajesh Sah</v>
          </cell>
          <cell r="L2187">
            <v>27</v>
          </cell>
          <cell r="M2187">
            <v>35159</v>
          </cell>
          <cell r="N2187">
            <v>8423251547</v>
          </cell>
          <cell r="O2187">
            <v>0</v>
          </cell>
          <cell r="P2187" t="str">
            <v>Pranhunath Gound</v>
          </cell>
          <cell r="Q2187">
            <v>0</v>
          </cell>
          <cell r="R2187" t="str">
            <v>Father</v>
          </cell>
          <cell r="S2187">
            <v>0</v>
          </cell>
          <cell r="T2187" t="str">
            <v>At-Muktidham Sanand,Ta-Sanand,Dist-Ahmedabad,PinCode-382110</v>
          </cell>
          <cell r="U2187" t="str">
            <v>Dhanouti Taluka,Majhhos,Ballia,Uttar Pradesh-277304</v>
          </cell>
          <cell r="V2187">
            <v>0</v>
          </cell>
          <cell r="W2187">
            <v>929135165734</v>
          </cell>
          <cell r="X2187">
            <v>0</v>
          </cell>
          <cell r="Y2187" t="str">
            <v>ITI</v>
          </cell>
          <cell r="Z2187" t="str">
            <v>Fitter</v>
          </cell>
          <cell r="AA2187">
            <v>0</v>
          </cell>
        </row>
        <row r="2188">
          <cell r="B2188" t="str">
            <v>R2311233</v>
          </cell>
          <cell r="C2188" t="str">
            <v>QA</v>
          </cell>
          <cell r="D2188" t="str">
            <v>Quality Control</v>
          </cell>
          <cell r="E2188">
            <v>0</v>
          </cell>
          <cell r="F2188" t="str">
            <v>CW Operator</v>
          </cell>
          <cell r="G2188" t="str">
            <v>Skilled</v>
          </cell>
          <cell r="H2188">
            <v>45250</v>
          </cell>
          <cell r="I2188">
            <v>0</v>
          </cell>
          <cell r="J2188">
            <v>0</v>
          </cell>
          <cell r="K2188" t="str">
            <v>Akshay Kumar</v>
          </cell>
          <cell r="L2188">
            <v>28</v>
          </cell>
          <cell r="M2188">
            <v>34795</v>
          </cell>
          <cell r="N2188">
            <v>9956621726</v>
          </cell>
          <cell r="O2188" t="str">
            <v>akahaykumarbird9990@gamil.com</v>
          </cell>
          <cell r="P2188" t="str">
            <v>Harilal</v>
          </cell>
          <cell r="Q2188">
            <v>8756529972</v>
          </cell>
          <cell r="R2188" t="str">
            <v>Father</v>
          </cell>
          <cell r="S2188">
            <v>0</v>
          </cell>
          <cell r="T2188" t="str">
            <v>At-Police Station Sanand,Ta-Sanand,Dist-Ahmedabad,PinCode-382110</v>
          </cell>
          <cell r="U2188" t="str">
            <v>vill,Bairampur,Post,Suwansa,Dist,Pratapgarh,Suvansa,UP-230306</v>
          </cell>
          <cell r="V2188">
            <v>0</v>
          </cell>
          <cell r="W2188">
            <v>786064230816</v>
          </cell>
          <cell r="X2188">
            <v>0</v>
          </cell>
          <cell r="Y2188" t="str">
            <v>ITI</v>
          </cell>
          <cell r="Z2188" t="str">
            <v>Electrician</v>
          </cell>
          <cell r="AA2188">
            <v>0</v>
          </cell>
        </row>
        <row r="2189">
          <cell r="B2189" t="str">
            <v>R2311234</v>
          </cell>
          <cell r="C2189" t="str">
            <v>Production</v>
          </cell>
          <cell r="D2189" t="str">
            <v xml:space="preserve">Calender </v>
          </cell>
          <cell r="E2189">
            <v>0</v>
          </cell>
          <cell r="F2189" t="str">
            <v>CW Operator</v>
          </cell>
          <cell r="G2189" t="str">
            <v>Skilled</v>
          </cell>
          <cell r="H2189">
            <v>45250</v>
          </cell>
          <cell r="I2189">
            <v>0</v>
          </cell>
          <cell r="J2189">
            <v>0</v>
          </cell>
          <cell r="K2189" t="str">
            <v>Vikash Patel</v>
          </cell>
          <cell r="L2189">
            <v>28</v>
          </cell>
          <cell r="M2189">
            <v>34919</v>
          </cell>
          <cell r="N2189">
            <v>7388188738</v>
          </cell>
          <cell r="O2189">
            <v>0</v>
          </cell>
          <cell r="P2189" t="str">
            <v xml:space="preserve">Manoj Kumar </v>
          </cell>
          <cell r="Q2189">
            <v>9598192108</v>
          </cell>
          <cell r="R2189" t="str">
            <v>father</v>
          </cell>
          <cell r="S2189">
            <v>0</v>
          </cell>
          <cell r="T2189" t="str">
            <v>At-Muktidham Sanand,Ta-Sanand,Dist-Ahmedabad,PinCode-382110</v>
          </cell>
          <cell r="U2189" t="str">
            <v>Sugapankh Khued, Hinauta,Mirzapur,UP-231001</v>
          </cell>
          <cell r="V2189">
            <v>0</v>
          </cell>
          <cell r="W2189">
            <v>223805715083</v>
          </cell>
          <cell r="X2189">
            <v>0</v>
          </cell>
          <cell r="Y2189" t="str">
            <v>ITI</v>
          </cell>
          <cell r="Z2189" t="str">
            <v>Fitter</v>
          </cell>
          <cell r="AA2189">
            <v>0</v>
          </cell>
        </row>
        <row r="2190">
          <cell r="B2190" t="str">
            <v>R2311235</v>
          </cell>
          <cell r="C2190" t="str">
            <v>Production</v>
          </cell>
          <cell r="D2190" t="str">
            <v>Tire Building</v>
          </cell>
          <cell r="E2190">
            <v>0</v>
          </cell>
          <cell r="F2190" t="str">
            <v>CW Operator</v>
          </cell>
          <cell r="G2190" t="str">
            <v>Skilled</v>
          </cell>
          <cell r="H2190">
            <v>45250</v>
          </cell>
          <cell r="I2190">
            <v>0</v>
          </cell>
          <cell r="J2190">
            <v>0</v>
          </cell>
          <cell r="K2190" t="str">
            <v>Jayanta Bhunia</v>
          </cell>
          <cell r="L2190">
            <v>23</v>
          </cell>
          <cell r="M2190">
            <v>36772</v>
          </cell>
          <cell r="N2190">
            <v>8346879966</v>
          </cell>
          <cell r="O2190">
            <v>0</v>
          </cell>
          <cell r="P2190" t="str">
            <v>Jibankrishna</v>
          </cell>
          <cell r="Q2190">
            <v>9647023992</v>
          </cell>
          <cell r="R2190" t="str">
            <v>Father</v>
          </cell>
          <cell r="S2190">
            <v>0</v>
          </cell>
          <cell r="T2190" t="str">
            <v>At-Muktidham Sanand,Ta-Sanand,Dist-Ahmedabad,PinCode-382110</v>
          </cell>
          <cell r="U2190" t="str">
            <v>Krishnadaspur,South Twenty Four Parganas West Bengal-743371</v>
          </cell>
          <cell r="V2190">
            <v>0</v>
          </cell>
          <cell r="W2190">
            <v>756836423726</v>
          </cell>
          <cell r="X2190">
            <v>0</v>
          </cell>
          <cell r="Y2190" t="str">
            <v>ITI</v>
          </cell>
          <cell r="Z2190" t="str">
            <v>Electrician</v>
          </cell>
          <cell r="AA2190">
            <v>0</v>
          </cell>
        </row>
        <row r="2191">
          <cell r="B2191" t="str">
            <v>R2311236</v>
          </cell>
          <cell r="C2191" t="str">
            <v>Production</v>
          </cell>
          <cell r="D2191" t="str">
            <v>Tire Building</v>
          </cell>
          <cell r="E2191">
            <v>0</v>
          </cell>
          <cell r="F2191" t="str">
            <v>CW Operator</v>
          </cell>
          <cell r="G2191" t="str">
            <v>Skilled</v>
          </cell>
          <cell r="H2191">
            <v>45250</v>
          </cell>
          <cell r="I2191">
            <v>0</v>
          </cell>
          <cell r="J2191">
            <v>0</v>
          </cell>
          <cell r="K2191" t="str">
            <v>Baria Subhashbhai</v>
          </cell>
          <cell r="L2191">
            <v>27</v>
          </cell>
          <cell r="M2191">
            <v>35200</v>
          </cell>
          <cell r="N2191">
            <v>8469212537</v>
          </cell>
          <cell r="O2191">
            <v>0</v>
          </cell>
          <cell r="P2191" t="str">
            <v>Narvatbhai</v>
          </cell>
          <cell r="Q2191">
            <v>0</v>
          </cell>
          <cell r="R2191" t="str">
            <v>Father</v>
          </cell>
          <cell r="S2191">
            <v>0</v>
          </cell>
          <cell r="T2191" t="str">
            <v>At-Police Station Sanand,Ta-Sanand,Dist-Ahmedabad,PinCode-382110</v>
          </cell>
          <cell r="U2191" t="str">
            <v>Ramdevmandir,Kaliya Kota,Chenpur,Dahod,Gujarat-389380</v>
          </cell>
          <cell r="V2191">
            <v>0</v>
          </cell>
          <cell r="W2191">
            <v>331372604507</v>
          </cell>
          <cell r="X2191">
            <v>0</v>
          </cell>
          <cell r="Y2191" t="str">
            <v>ITI</v>
          </cell>
          <cell r="Z2191" t="str">
            <v>Wireman</v>
          </cell>
          <cell r="AA2191">
            <v>0</v>
          </cell>
        </row>
        <row r="2192">
          <cell r="B2192" t="str">
            <v>R2311237</v>
          </cell>
          <cell r="C2192" t="str">
            <v>Production</v>
          </cell>
          <cell r="D2192" t="str">
            <v>Tire Building</v>
          </cell>
          <cell r="E2192">
            <v>0</v>
          </cell>
          <cell r="F2192" t="str">
            <v>CW Operator</v>
          </cell>
          <cell r="G2192" t="str">
            <v>Skilled</v>
          </cell>
          <cell r="H2192">
            <v>45250</v>
          </cell>
          <cell r="I2192">
            <v>45278</v>
          </cell>
          <cell r="J2192">
            <v>0</v>
          </cell>
          <cell r="K2192" t="str">
            <v>Pravin Pichhode</v>
          </cell>
          <cell r="L2192">
            <v>23</v>
          </cell>
          <cell r="M2192">
            <v>36526</v>
          </cell>
          <cell r="N2192">
            <v>7067176470</v>
          </cell>
          <cell r="O2192">
            <v>0</v>
          </cell>
          <cell r="P2192" t="str">
            <v>suresh</v>
          </cell>
          <cell r="Q2192">
            <v>7697107797</v>
          </cell>
          <cell r="R2192" t="str">
            <v>Father</v>
          </cell>
          <cell r="S2192">
            <v>0</v>
          </cell>
          <cell r="T2192" t="str">
            <v>At-BolGam Sanand,Ta-Sanand,Dist-Ahmedabad,PinCode-382110</v>
          </cell>
          <cell r="U2192" t="str">
            <v>Word No 17,Gram Post,seoni Kala, Tehil-Kirnpur,Balaghat-481226</v>
          </cell>
          <cell r="V2192">
            <v>0</v>
          </cell>
          <cell r="W2192">
            <v>792291160514</v>
          </cell>
          <cell r="X2192">
            <v>0</v>
          </cell>
          <cell r="Y2192" t="str">
            <v>ITI</v>
          </cell>
          <cell r="Z2192" t="str">
            <v>Electrician</v>
          </cell>
          <cell r="AA2192">
            <v>0</v>
          </cell>
        </row>
        <row r="2193">
          <cell r="B2193" t="str">
            <v>R2311238</v>
          </cell>
          <cell r="C2193" t="str">
            <v>Production</v>
          </cell>
          <cell r="D2193" t="str">
            <v>Tire Building</v>
          </cell>
          <cell r="E2193">
            <v>0</v>
          </cell>
          <cell r="F2193" t="str">
            <v>CW Operator</v>
          </cell>
          <cell r="G2193" t="str">
            <v>Skilled</v>
          </cell>
          <cell r="H2193">
            <v>45250</v>
          </cell>
          <cell r="I2193">
            <v>45288</v>
          </cell>
          <cell r="J2193">
            <v>0</v>
          </cell>
          <cell r="K2193" t="str">
            <v>Satish Paradkar</v>
          </cell>
          <cell r="L2193">
            <v>23</v>
          </cell>
          <cell r="M2193">
            <v>36733</v>
          </cell>
          <cell r="N2193">
            <v>6263935063</v>
          </cell>
          <cell r="O2193">
            <v>0</v>
          </cell>
          <cell r="P2193" t="str">
            <v>Ashok</v>
          </cell>
          <cell r="Q2193">
            <v>7389253671</v>
          </cell>
          <cell r="R2193" t="str">
            <v>Father</v>
          </cell>
          <cell r="S2193">
            <v>0</v>
          </cell>
          <cell r="T2193" t="str">
            <v>At-Muktidham Sanand,Ta-Sanand,Dist-Ahmedabad,PinCode-382110</v>
          </cell>
          <cell r="U2193" t="str">
            <v>Marakvada,Kamthi Kala,Mangurli, Chhinadwara,MP-480334</v>
          </cell>
          <cell r="V2193">
            <v>0</v>
          </cell>
          <cell r="W2193">
            <v>271947064973</v>
          </cell>
          <cell r="X2193">
            <v>0</v>
          </cell>
          <cell r="Y2193" t="str">
            <v>ITI</v>
          </cell>
          <cell r="Z2193" t="str">
            <v>Fitter</v>
          </cell>
          <cell r="AA2193">
            <v>0</v>
          </cell>
        </row>
        <row r="2194">
          <cell r="B2194" t="str">
            <v>R2311239</v>
          </cell>
          <cell r="C2194" t="str">
            <v>Production</v>
          </cell>
          <cell r="D2194" t="str">
            <v>Tire Building</v>
          </cell>
          <cell r="E2194">
            <v>0</v>
          </cell>
          <cell r="F2194" t="str">
            <v>CW Operator</v>
          </cell>
          <cell r="G2194" t="str">
            <v>UnSkilled</v>
          </cell>
          <cell r="H2194">
            <v>45250</v>
          </cell>
          <cell r="I2194">
            <v>0</v>
          </cell>
          <cell r="J2194">
            <v>0</v>
          </cell>
          <cell r="K2194" t="str">
            <v>Kirit Baria</v>
          </cell>
          <cell r="L2194">
            <v>19</v>
          </cell>
          <cell r="M2194">
            <v>38059</v>
          </cell>
          <cell r="N2194">
            <v>9510837316</v>
          </cell>
          <cell r="O2194">
            <v>0</v>
          </cell>
          <cell r="P2194" t="str">
            <v>Maganlal</v>
          </cell>
          <cell r="Q2194">
            <v>0</v>
          </cell>
          <cell r="R2194" t="str">
            <v>Father</v>
          </cell>
          <cell r="S2194">
            <v>0</v>
          </cell>
          <cell r="T2194" t="str">
            <v>At-Police Station Sanand,Ta-Sanand,Dist-Ahmedabad,PinCode-382110</v>
          </cell>
          <cell r="U2194" t="str">
            <v>Rayan Faliyu, Mu Zarakhala,Kolvan,Lunavada,Gujarat-388270</v>
          </cell>
          <cell r="V2194">
            <v>0</v>
          </cell>
          <cell r="W2194">
            <v>483516374313</v>
          </cell>
          <cell r="X2194">
            <v>0</v>
          </cell>
          <cell r="Y2194" t="str">
            <v>12 Pass</v>
          </cell>
          <cell r="Z2194" t="str">
            <v>12 Pass</v>
          </cell>
          <cell r="AA2194">
            <v>0</v>
          </cell>
        </row>
        <row r="2195">
          <cell r="B2195" t="str">
            <v>R2311240</v>
          </cell>
          <cell r="C2195" t="str">
            <v>Production</v>
          </cell>
          <cell r="D2195" t="str">
            <v>Tire Building</v>
          </cell>
          <cell r="E2195">
            <v>0</v>
          </cell>
          <cell r="F2195" t="str">
            <v>CW Operator</v>
          </cell>
          <cell r="G2195" t="str">
            <v>Skilled</v>
          </cell>
          <cell r="H2195">
            <v>45250</v>
          </cell>
          <cell r="I2195">
            <v>0</v>
          </cell>
          <cell r="J2195">
            <v>0</v>
          </cell>
          <cell r="K2195" t="str">
            <v>Nipul Vanzara</v>
          </cell>
          <cell r="L2195">
            <v>25</v>
          </cell>
          <cell r="M2195">
            <v>35926</v>
          </cell>
          <cell r="N2195">
            <v>7283951331</v>
          </cell>
          <cell r="O2195">
            <v>0</v>
          </cell>
          <cell r="P2195" t="str">
            <v>Govindbhai</v>
          </cell>
          <cell r="Q2195">
            <v>0</v>
          </cell>
          <cell r="R2195" t="str">
            <v>Father</v>
          </cell>
          <cell r="S2195">
            <v>0</v>
          </cell>
          <cell r="T2195" t="str">
            <v>At-Muktidham Sanand,Ta-Sanand,Dist-Ahmedabad,PinCode-382110</v>
          </cell>
          <cell r="U2195" t="str">
            <v>Purva Zaapa, Kodinar,Chhara, Junagadh,Gujarat-362720</v>
          </cell>
          <cell r="V2195">
            <v>0</v>
          </cell>
          <cell r="W2195">
            <v>645154005512</v>
          </cell>
          <cell r="X2195">
            <v>0</v>
          </cell>
          <cell r="Y2195" t="str">
            <v>ITI</v>
          </cell>
          <cell r="Z2195" t="str">
            <v>Chemical Plant</v>
          </cell>
          <cell r="AA2195">
            <v>0</v>
          </cell>
        </row>
        <row r="2196">
          <cell r="B2196" t="str">
            <v>R2311241</v>
          </cell>
          <cell r="C2196" t="str">
            <v>Production</v>
          </cell>
          <cell r="D2196" t="str">
            <v>Tire Building</v>
          </cell>
          <cell r="E2196">
            <v>0</v>
          </cell>
          <cell r="F2196" t="str">
            <v>CW Operator</v>
          </cell>
          <cell r="G2196" t="str">
            <v>Skilled</v>
          </cell>
          <cell r="H2196">
            <v>45250</v>
          </cell>
          <cell r="I2196">
            <v>45295</v>
          </cell>
          <cell r="J2196">
            <v>0</v>
          </cell>
          <cell r="K2196" t="str">
            <v>Makvana Anil</v>
          </cell>
          <cell r="L2196">
            <v>24</v>
          </cell>
          <cell r="M2196">
            <v>36475</v>
          </cell>
          <cell r="N2196">
            <v>9316065513</v>
          </cell>
          <cell r="O2196">
            <v>0</v>
          </cell>
          <cell r="P2196" t="str">
            <v>Vinubhai</v>
          </cell>
          <cell r="Q2196">
            <v>0</v>
          </cell>
          <cell r="R2196" t="str">
            <v>Father</v>
          </cell>
          <cell r="S2196">
            <v>0</v>
          </cell>
          <cell r="T2196" t="str">
            <v>At-Somnath Sanand,Ta-Sanand,Dist-Ahmedabad,PinCode-382110</v>
          </cell>
          <cell r="U2196" t="str">
            <v>Indera Colani,Valli,Khaksar,Anand,Gujarat-388625</v>
          </cell>
          <cell r="V2196">
            <v>0</v>
          </cell>
          <cell r="W2196">
            <v>696889940392</v>
          </cell>
          <cell r="X2196">
            <v>0</v>
          </cell>
          <cell r="Y2196" t="str">
            <v>ITI</v>
          </cell>
          <cell r="Z2196" t="str">
            <v>COPA</v>
          </cell>
          <cell r="AA2196">
            <v>0</v>
          </cell>
        </row>
        <row r="2197">
          <cell r="B2197" t="str">
            <v>R2312242</v>
          </cell>
          <cell r="C2197" t="str">
            <v>Production</v>
          </cell>
          <cell r="D2197" t="str">
            <v>Mixing</v>
          </cell>
          <cell r="E2197">
            <v>0</v>
          </cell>
          <cell r="F2197" t="str">
            <v>CW Operator</v>
          </cell>
          <cell r="G2197" t="str">
            <v>Skilled</v>
          </cell>
          <cell r="H2197">
            <v>45278</v>
          </cell>
          <cell r="I2197">
            <v>0</v>
          </cell>
          <cell r="J2197">
            <v>0</v>
          </cell>
          <cell r="K2197" t="str">
            <v>Saurav Dangar</v>
          </cell>
          <cell r="L2197">
            <v>22</v>
          </cell>
          <cell r="M2197">
            <v>37045</v>
          </cell>
          <cell r="N2197">
            <v>0</v>
          </cell>
          <cell r="O2197">
            <v>0</v>
          </cell>
          <cell r="P2197" t="str">
            <v>Sasanka</v>
          </cell>
          <cell r="Q2197">
            <v>0</v>
          </cell>
          <cell r="R2197" t="str">
            <v>Father</v>
          </cell>
          <cell r="S2197">
            <v>0</v>
          </cell>
          <cell r="T2197" t="str">
            <v>At-Hajarimata Sanand,Ta-Sanand,Dist-Ahmedabad,PinCode-382110</v>
          </cell>
          <cell r="U2197" t="str">
            <v>Goalbari,Sukhadali,Bankura,West Bengal-722150</v>
          </cell>
          <cell r="V2197">
            <v>0</v>
          </cell>
          <cell r="W2197">
            <v>506111677680</v>
          </cell>
          <cell r="X2197">
            <v>0</v>
          </cell>
          <cell r="Y2197" t="str">
            <v>Iti</v>
          </cell>
          <cell r="Z2197" t="str">
            <v>Electrician</v>
          </cell>
          <cell r="AA2197">
            <v>0</v>
          </cell>
        </row>
        <row r="2198">
          <cell r="B2198" t="str">
            <v>S2206001</v>
          </cell>
          <cell r="C2198" t="str">
            <v>Production</v>
          </cell>
          <cell r="D2198" t="str">
            <v>Mixing</v>
          </cell>
          <cell r="E2198">
            <v>0</v>
          </cell>
          <cell r="F2198" t="str">
            <v>CW Operator</v>
          </cell>
          <cell r="G2198" t="str">
            <v>Skilled</v>
          </cell>
          <cell r="H2198">
            <v>44719</v>
          </cell>
          <cell r="I2198">
            <v>0</v>
          </cell>
          <cell r="J2198">
            <v>0</v>
          </cell>
          <cell r="K2198" t="str">
            <v>Raju Mahto</v>
          </cell>
          <cell r="L2198">
            <v>28.81095890410959</v>
          </cell>
          <cell r="M2198">
            <v>34489</v>
          </cell>
          <cell r="N2198">
            <v>7209198056</v>
          </cell>
          <cell r="O2198" t="str">
            <v>rajarammahato9942@gmail.com</v>
          </cell>
          <cell r="P2198">
            <v>0</v>
          </cell>
          <cell r="Q2198">
            <v>7903096198</v>
          </cell>
          <cell r="R2198" t="str">
            <v>Brorher</v>
          </cell>
          <cell r="S2198">
            <v>0</v>
          </cell>
          <cell r="T2198" t="str">
            <v>Sanand</v>
          </cell>
          <cell r="U2198" t="str">
            <v>Kumhari, kumri, Bokaro,Jharkhand-827013</v>
          </cell>
          <cell r="V2198">
            <v>0</v>
          </cell>
          <cell r="W2198" t="str">
            <v>934144475246</v>
          </cell>
          <cell r="X2198">
            <v>0</v>
          </cell>
          <cell r="Y2198" t="str">
            <v xml:space="preserve">Diploma </v>
          </cell>
          <cell r="Z2198" t="str">
            <v>-</v>
          </cell>
          <cell r="AA2198" t="str">
            <v>-</v>
          </cell>
        </row>
        <row r="2199">
          <cell r="B2199" t="str">
            <v>S2206002</v>
          </cell>
          <cell r="C2199" t="str">
            <v>Production</v>
          </cell>
          <cell r="D2199" t="str">
            <v>Mixing</v>
          </cell>
          <cell r="E2199">
            <v>0</v>
          </cell>
          <cell r="F2199" t="str">
            <v>CW Operator</v>
          </cell>
          <cell r="G2199" t="str">
            <v>Skilled</v>
          </cell>
          <cell r="H2199">
            <v>44719</v>
          </cell>
          <cell r="I2199">
            <v>44732</v>
          </cell>
          <cell r="J2199">
            <v>0</v>
          </cell>
          <cell r="K2199" t="str">
            <v>Biplov</v>
          </cell>
          <cell r="L2199">
            <v>123.3013698630137</v>
          </cell>
          <cell r="M2199">
            <v>0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0</v>
          </cell>
          <cell r="V2199">
            <v>0</v>
          </cell>
          <cell r="W2199">
            <v>0</v>
          </cell>
          <cell r="X2199">
            <v>0</v>
          </cell>
          <cell r="Y2199" t="str">
            <v>-</v>
          </cell>
          <cell r="Z2199" t="str">
            <v>-</v>
          </cell>
          <cell r="AA2199" t="str">
            <v>-</v>
          </cell>
        </row>
        <row r="2200">
          <cell r="B2200" t="str">
            <v>S2206003</v>
          </cell>
          <cell r="C2200" t="str">
            <v>Production</v>
          </cell>
          <cell r="D2200" t="str">
            <v>Mixing</v>
          </cell>
          <cell r="E2200">
            <v>0</v>
          </cell>
          <cell r="F2200" t="str">
            <v>CW Operator</v>
          </cell>
          <cell r="G2200" t="str">
            <v>Skilled</v>
          </cell>
          <cell r="H2200">
            <v>44719</v>
          </cell>
          <cell r="I2200">
            <v>45092</v>
          </cell>
          <cell r="J2200">
            <v>0</v>
          </cell>
          <cell r="K2200" t="str">
            <v>Krunal Kumar</v>
          </cell>
          <cell r="L2200">
            <v>24.043835616438358</v>
          </cell>
          <cell r="M2200">
            <v>36229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>
            <v>0</v>
          </cell>
          <cell r="T2200" t="str">
            <v>Ghodagadi, Sanand-382210</v>
          </cell>
          <cell r="U2200" t="str">
            <v>Tanti,Vill-Jariyagadi,Giridih,Jharkhand-815301</v>
          </cell>
          <cell r="V2200">
            <v>0</v>
          </cell>
          <cell r="W2200" t="str">
            <v>615619981121</v>
          </cell>
          <cell r="X2200">
            <v>0</v>
          </cell>
          <cell r="Y2200" t="str">
            <v>ITI</v>
          </cell>
          <cell r="Z2200" t="str">
            <v>-</v>
          </cell>
          <cell r="AA2200" t="str">
            <v>-</v>
          </cell>
        </row>
        <row r="2201">
          <cell r="B2201" t="str">
            <v>S2206004</v>
          </cell>
          <cell r="C2201" t="str">
            <v>Production</v>
          </cell>
          <cell r="D2201" t="str">
            <v>Mixing</v>
          </cell>
          <cell r="E2201">
            <v>0</v>
          </cell>
          <cell r="F2201" t="str">
            <v>CW Operator</v>
          </cell>
          <cell r="G2201" t="str">
            <v>Skilled</v>
          </cell>
          <cell r="H2201">
            <v>44719</v>
          </cell>
          <cell r="I2201">
            <v>45146</v>
          </cell>
          <cell r="J2201">
            <v>0</v>
          </cell>
          <cell r="K2201" t="str">
            <v>Rahul Kumar</v>
          </cell>
          <cell r="L2201">
            <v>25.227397260273971</v>
          </cell>
          <cell r="M2201">
            <v>35797</v>
          </cell>
          <cell r="N2201">
            <v>7283854492</v>
          </cell>
          <cell r="O2201">
            <v>0</v>
          </cell>
          <cell r="P2201">
            <v>0</v>
          </cell>
          <cell r="Q2201">
            <v>9016676912</v>
          </cell>
          <cell r="R2201" t="str">
            <v>Brorher</v>
          </cell>
          <cell r="S2201" t="str">
            <v>Rina Kuila</v>
          </cell>
          <cell r="T2201" t="str">
            <v>Sanand</v>
          </cell>
          <cell r="U2201" t="str">
            <v>Pithapura,Malincha,west midnapore,West Bengal-721517</v>
          </cell>
          <cell r="V2201">
            <v>0</v>
          </cell>
          <cell r="W2201" t="str">
            <v>853133327874</v>
          </cell>
          <cell r="X2201">
            <v>0</v>
          </cell>
          <cell r="Y2201" t="str">
            <v>ITI</v>
          </cell>
          <cell r="Z2201" t="str">
            <v>-</v>
          </cell>
          <cell r="AA2201" t="str">
            <v>-</v>
          </cell>
        </row>
        <row r="2202">
          <cell r="B2202" t="str">
            <v>S2206005</v>
          </cell>
          <cell r="C2202" t="str">
            <v>Production</v>
          </cell>
          <cell r="D2202" t="str">
            <v>Curing</v>
          </cell>
          <cell r="E2202">
            <v>0</v>
          </cell>
          <cell r="F2202" t="str">
            <v>CW Operator</v>
          </cell>
          <cell r="G2202" t="str">
            <v>Skilled</v>
          </cell>
          <cell r="H2202">
            <v>44720</v>
          </cell>
          <cell r="I2202">
            <v>44733</v>
          </cell>
          <cell r="J2202">
            <v>0</v>
          </cell>
          <cell r="K2202" t="str">
            <v>Subir Biswas</v>
          </cell>
          <cell r="L2202">
            <v>123.3013698630137</v>
          </cell>
          <cell r="M2202">
            <v>0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0</v>
          </cell>
          <cell r="W2202">
            <v>0</v>
          </cell>
          <cell r="X2202">
            <v>0</v>
          </cell>
          <cell r="Y2202">
            <v>0</v>
          </cell>
          <cell r="Z2202" t="str">
            <v>-</v>
          </cell>
          <cell r="AA2202" t="str">
            <v>-</v>
          </cell>
        </row>
        <row r="2203">
          <cell r="B2203" t="str">
            <v>S2206006</v>
          </cell>
          <cell r="C2203" t="str">
            <v>Production</v>
          </cell>
          <cell r="D2203" t="str">
            <v>Curing</v>
          </cell>
          <cell r="E2203">
            <v>0</v>
          </cell>
          <cell r="F2203" t="str">
            <v>CW Operator</v>
          </cell>
          <cell r="G2203" t="str">
            <v>Skilled</v>
          </cell>
          <cell r="H2203">
            <v>44720</v>
          </cell>
          <cell r="I2203">
            <v>44727</v>
          </cell>
          <cell r="J2203">
            <v>0</v>
          </cell>
          <cell r="K2203" t="str">
            <v>Subhjit Biswas</v>
          </cell>
          <cell r="L2203">
            <v>123.3013698630137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0</v>
          </cell>
          <cell r="V2203">
            <v>0</v>
          </cell>
          <cell r="W2203">
            <v>0</v>
          </cell>
          <cell r="X2203">
            <v>0</v>
          </cell>
          <cell r="Y2203">
            <v>0</v>
          </cell>
          <cell r="Z2203" t="str">
            <v>-</v>
          </cell>
          <cell r="AA2203" t="str">
            <v>-</v>
          </cell>
        </row>
        <row r="2204">
          <cell r="B2204" t="str">
            <v>S2206007</v>
          </cell>
          <cell r="C2204" t="str">
            <v>Production</v>
          </cell>
          <cell r="D2204" t="str">
            <v>Mixing</v>
          </cell>
          <cell r="E2204">
            <v>0</v>
          </cell>
          <cell r="F2204" t="str">
            <v>CW Operator</v>
          </cell>
          <cell r="G2204" t="str">
            <v>Skilled</v>
          </cell>
          <cell r="H2204">
            <v>44720</v>
          </cell>
          <cell r="I2204">
            <v>44732</v>
          </cell>
          <cell r="J2204">
            <v>0</v>
          </cell>
          <cell r="K2204" t="str">
            <v>Rohit Kumar</v>
          </cell>
          <cell r="L2204">
            <v>123.3013698630137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0</v>
          </cell>
          <cell r="W2204">
            <v>0</v>
          </cell>
          <cell r="X2204">
            <v>0</v>
          </cell>
          <cell r="Y2204">
            <v>0</v>
          </cell>
          <cell r="Z2204" t="str">
            <v>-</v>
          </cell>
          <cell r="AA2204" t="str">
            <v>-</v>
          </cell>
        </row>
        <row r="2205">
          <cell r="B2205" t="str">
            <v>S2206008</v>
          </cell>
          <cell r="C2205" t="str">
            <v>Production</v>
          </cell>
          <cell r="D2205" t="str">
            <v>Mixing</v>
          </cell>
          <cell r="E2205">
            <v>0</v>
          </cell>
          <cell r="F2205" t="str">
            <v>CW Operator</v>
          </cell>
          <cell r="G2205" t="str">
            <v>Skilled</v>
          </cell>
          <cell r="H2205">
            <v>44720</v>
          </cell>
          <cell r="I2205">
            <v>44732</v>
          </cell>
          <cell r="J2205">
            <v>0</v>
          </cell>
          <cell r="K2205" t="str">
            <v>Satyaprakash</v>
          </cell>
          <cell r="L2205">
            <v>123.3013698630137</v>
          </cell>
          <cell r="M2205">
            <v>0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0</v>
          </cell>
          <cell r="W2205">
            <v>0</v>
          </cell>
          <cell r="X2205">
            <v>0</v>
          </cell>
          <cell r="Y2205">
            <v>0</v>
          </cell>
          <cell r="Z2205" t="str">
            <v>-</v>
          </cell>
          <cell r="AA2205" t="str">
            <v>-</v>
          </cell>
        </row>
        <row r="2206">
          <cell r="B2206" t="str">
            <v>S2206009</v>
          </cell>
          <cell r="C2206" t="str">
            <v>Production</v>
          </cell>
          <cell r="D2206" t="str">
            <v>Mixing</v>
          </cell>
          <cell r="E2206">
            <v>0</v>
          </cell>
          <cell r="F2206" t="str">
            <v>CW Operator</v>
          </cell>
          <cell r="G2206" t="str">
            <v>Skilled</v>
          </cell>
          <cell r="H2206">
            <v>44720</v>
          </cell>
          <cell r="I2206">
            <v>44732</v>
          </cell>
          <cell r="J2206">
            <v>0</v>
          </cell>
          <cell r="K2206" t="str">
            <v>Vivekkumar</v>
          </cell>
          <cell r="L2206">
            <v>123.3013698630137</v>
          </cell>
          <cell r="M2206">
            <v>0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0</v>
          </cell>
          <cell r="V2206">
            <v>0</v>
          </cell>
          <cell r="W2206">
            <v>0</v>
          </cell>
          <cell r="X2206">
            <v>0</v>
          </cell>
          <cell r="Y2206">
            <v>0</v>
          </cell>
          <cell r="Z2206" t="str">
            <v>-</v>
          </cell>
          <cell r="AA2206" t="str">
            <v>-</v>
          </cell>
        </row>
        <row r="2207">
          <cell r="B2207" t="str">
            <v>S2206010</v>
          </cell>
          <cell r="C2207" t="str">
            <v>Production</v>
          </cell>
          <cell r="D2207" t="str">
            <v>Mixing</v>
          </cell>
          <cell r="E2207">
            <v>0</v>
          </cell>
          <cell r="F2207" t="str">
            <v>CW Operator</v>
          </cell>
          <cell r="G2207" t="str">
            <v>Skilled</v>
          </cell>
          <cell r="H2207">
            <v>44720</v>
          </cell>
          <cell r="I2207">
            <v>44732</v>
          </cell>
          <cell r="J2207">
            <v>0</v>
          </cell>
          <cell r="K2207" t="str">
            <v>Mukeshkumar</v>
          </cell>
          <cell r="L2207">
            <v>123.3013698630137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0</v>
          </cell>
          <cell r="V2207">
            <v>0</v>
          </cell>
          <cell r="W2207">
            <v>0</v>
          </cell>
          <cell r="X2207">
            <v>0</v>
          </cell>
          <cell r="Y2207">
            <v>0</v>
          </cell>
          <cell r="Z2207" t="str">
            <v>-</v>
          </cell>
          <cell r="AA2207" t="str">
            <v>-</v>
          </cell>
        </row>
        <row r="2208">
          <cell r="B2208" t="str">
            <v>S2206011</v>
          </cell>
          <cell r="C2208" t="str">
            <v>Production</v>
          </cell>
          <cell r="D2208" t="str">
            <v>Tire Building</v>
          </cell>
          <cell r="E2208">
            <v>0</v>
          </cell>
          <cell r="F2208" t="str">
            <v>CW Operator</v>
          </cell>
          <cell r="G2208" t="str">
            <v>Skilled</v>
          </cell>
          <cell r="H2208">
            <v>44720</v>
          </cell>
          <cell r="I2208">
            <v>0</v>
          </cell>
          <cell r="J2208">
            <v>0</v>
          </cell>
          <cell r="K2208" t="str">
            <v xml:space="preserve">Shiekh Mohammad </v>
          </cell>
          <cell r="L2208">
            <v>21.791780821917808</v>
          </cell>
          <cell r="M2208">
            <v>37051</v>
          </cell>
          <cell r="N2208">
            <v>6352488094</v>
          </cell>
          <cell r="O2208" t="str">
            <v>Shaikhsafan701@gmail.com</v>
          </cell>
          <cell r="P2208">
            <v>0</v>
          </cell>
          <cell r="Q2208" t="str">
            <v>Sabbir Hussain</v>
          </cell>
          <cell r="R2208" t="str">
            <v>Father</v>
          </cell>
          <cell r="S2208" t="str">
            <v>Fatema Bibi</v>
          </cell>
          <cell r="T2208" t="str">
            <v>505, Jamlimahollo, Khambhat,,Anand - 388620</v>
          </cell>
          <cell r="U2208" t="str">
            <v>505, Jamlimahollo, Khambhat,,Anand - 388620</v>
          </cell>
          <cell r="V2208" t="str">
            <v>PFCP57047H</v>
          </cell>
          <cell r="W2208">
            <v>772878122466</v>
          </cell>
          <cell r="X2208">
            <v>0</v>
          </cell>
          <cell r="Y2208" t="str">
            <v>ITI</v>
          </cell>
          <cell r="Z2208" t="str">
            <v>Electrical</v>
          </cell>
          <cell r="AA2208" t="str">
            <v>-</v>
          </cell>
        </row>
        <row r="2209">
          <cell r="B2209" t="str">
            <v>S2206012</v>
          </cell>
          <cell r="C2209" t="str">
            <v>Production</v>
          </cell>
          <cell r="D2209" t="str">
            <v>Tire Building</v>
          </cell>
          <cell r="E2209">
            <v>0</v>
          </cell>
          <cell r="F2209" t="str">
            <v>CW Operator</v>
          </cell>
          <cell r="G2209" t="str">
            <v>Skilled</v>
          </cell>
          <cell r="H2209">
            <v>44720</v>
          </cell>
          <cell r="I2209">
            <v>0</v>
          </cell>
          <cell r="J2209">
            <v>0</v>
          </cell>
          <cell r="K2209" t="str">
            <v>Dhanjay Jadav</v>
          </cell>
          <cell r="L2209">
            <v>22.608219178082191</v>
          </cell>
          <cell r="M2209">
            <v>36753</v>
          </cell>
          <cell r="N2209">
            <v>7800164692</v>
          </cell>
          <cell r="O2209" t="str">
            <v>Dkyadav1692@gmail.com</v>
          </cell>
          <cell r="P2209">
            <v>0</v>
          </cell>
          <cell r="Q2209" t="str">
            <v>Sugreev Yadav</v>
          </cell>
          <cell r="R2209" t="str">
            <v>Father</v>
          </cell>
          <cell r="S2209" t="str">
            <v>Vidyavati Devi</v>
          </cell>
          <cell r="T2209" t="str">
            <v>30, Parewatar Ahirauli Bazar, Kushinagar, UP -274402</v>
          </cell>
          <cell r="U2209" t="str">
            <v>30, Parewatar Ahirauli Bazar, Kushinagar, UP -274402</v>
          </cell>
          <cell r="V2209" t="str">
            <v>BHNP0469F</v>
          </cell>
          <cell r="W2209">
            <v>995287599492</v>
          </cell>
          <cell r="X2209">
            <v>0</v>
          </cell>
          <cell r="Y2209" t="str">
            <v>ITI</v>
          </cell>
          <cell r="Z2209" t="str">
            <v>Mechnic</v>
          </cell>
          <cell r="AA2209" t="str">
            <v>-</v>
          </cell>
        </row>
        <row r="2210">
          <cell r="B2210" t="str">
            <v>S2206013</v>
          </cell>
          <cell r="C2210" t="str">
            <v>Production</v>
          </cell>
          <cell r="D2210" t="str">
            <v>Tire Building</v>
          </cell>
          <cell r="E2210">
            <v>0</v>
          </cell>
          <cell r="F2210" t="str">
            <v>CW Operator</v>
          </cell>
          <cell r="G2210" t="str">
            <v>Skilled</v>
          </cell>
          <cell r="H2210">
            <v>44720</v>
          </cell>
          <cell r="I2210">
            <v>0</v>
          </cell>
          <cell r="J2210">
            <v>0</v>
          </cell>
          <cell r="K2210" t="str">
            <v>Biswajit Sahu</v>
          </cell>
          <cell r="L2210">
            <v>19.057534246575344</v>
          </cell>
          <cell r="M2210">
            <v>38049</v>
          </cell>
          <cell r="N2210">
            <v>9348715830</v>
          </cell>
          <cell r="O2210" t="str">
            <v>Biswajitsahu0348@gmail.com</v>
          </cell>
          <cell r="P2210">
            <v>0</v>
          </cell>
          <cell r="Q2210" t="str">
            <v>Bibhisan Sahu</v>
          </cell>
          <cell r="R2210" t="str">
            <v>Father</v>
          </cell>
          <cell r="S2210" t="str">
            <v>Sanjukta Sahu</v>
          </cell>
          <cell r="T2210" t="str">
            <v>Bhatara,Bharatapur, Sambalpur, Odisha -768106</v>
          </cell>
          <cell r="U2210" t="str">
            <v>Bhatara,Bharatapur, Sambalpur, Odisha -768106</v>
          </cell>
          <cell r="V2210" t="str">
            <v>DMTPS9681C</v>
          </cell>
          <cell r="W2210">
            <v>212844820973</v>
          </cell>
          <cell r="X2210">
            <v>0</v>
          </cell>
          <cell r="Y2210" t="str">
            <v>ITI</v>
          </cell>
          <cell r="Z2210" t="str">
            <v>Electronics Machanic</v>
          </cell>
          <cell r="AA2210" t="str">
            <v>-</v>
          </cell>
        </row>
        <row r="2211">
          <cell r="B2211" t="str">
            <v>S2206014</v>
          </cell>
          <cell r="C2211" t="str">
            <v>QA</v>
          </cell>
          <cell r="D2211" t="str">
            <v>Quality Control</v>
          </cell>
          <cell r="E2211">
            <v>0</v>
          </cell>
          <cell r="F2211" t="str">
            <v>CW Operator</v>
          </cell>
          <cell r="G2211" t="str">
            <v>Skilled</v>
          </cell>
          <cell r="H2211">
            <v>44721</v>
          </cell>
          <cell r="I2211">
            <v>44834</v>
          </cell>
          <cell r="J2211">
            <v>0</v>
          </cell>
          <cell r="K2211" t="str">
            <v>Mihir Pareshbhai Modi</v>
          </cell>
          <cell r="L2211">
            <v>22.117808219178084</v>
          </cell>
          <cell r="M2211">
            <v>36932</v>
          </cell>
          <cell r="N2211">
            <v>8401897797</v>
          </cell>
          <cell r="O2211" t="str">
            <v>Mihirmodi9070@gmail.com</v>
          </cell>
          <cell r="P2211">
            <v>0</v>
          </cell>
          <cell r="Q2211" t="str">
            <v>Pareshbhai</v>
          </cell>
          <cell r="R2211" t="str">
            <v>Father</v>
          </cell>
          <cell r="S2211" t="str">
            <v>Pushpaben</v>
          </cell>
          <cell r="T2211" t="str">
            <v>C/4, Dharti Township, Akesan Fatak,Palanpur, Banaskanth -385001</v>
          </cell>
          <cell r="U2211" t="str">
            <v>C/4, Dharti Township, Akesan Fatak,Palanpur, Banaskanth -385001</v>
          </cell>
          <cell r="V2211" t="str">
            <v>FIXPM2080N</v>
          </cell>
          <cell r="W2211">
            <v>787767621362</v>
          </cell>
          <cell r="X2211">
            <v>0</v>
          </cell>
          <cell r="Y2211" t="str">
            <v>Diploma</v>
          </cell>
          <cell r="Z2211" t="str">
            <v>Mechanical</v>
          </cell>
          <cell r="AA2211" t="str">
            <v>-</v>
          </cell>
        </row>
        <row r="2212">
          <cell r="B2212" t="str">
            <v>S2206015</v>
          </cell>
          <cell r="C2212" t="str">
            <v>QA</v>
          </cell>
          <cell r="D2212" t="str">
            <v>Quality Control</v>
          </cell>
          <cell r="E2212">
            <v>0</v>
          </cell>
          <cell r="F2212" t="str">
            <v>CW Operator</v>
          </cell>
          <cell r="G2212" t="str">
            <v>Skilled</v>
          </cell>
          <cell r="H2212">
            <v>44721</v>
          </cell>
          <cell r="I2212">
            <v>44733</v>
          </cell>
          <cell r="J2212">
            <v>0</v>
          </cell>
          <cell r="K2212" t="str">
            <v>Sunil mali</v>
          </cell>
          <cell r="L2212">
            <v>21.635616438356163</v>
          </cell>
          <cell r="M2212">
            <v>37108</v>
          </cell>
          <cell r="N2212">
            <v>7610419714</v>
          </cell>
          <cell r="O2212">
            <v>0</v>
          </cell>
          <cell r="P2212">
            <v>0</v>
          </cell>
          <cell r="Q2212">
            <v>8602345452</v>
          </cell>
          <cell r="R2212" t="str">
            <v>Father</v>
          </cell>
          <cell r="S2212">
            <v>0</v>
          </cell>
          <cell r="T2212" t="str">
            <v>Makan No.56, Ward no.03, Nai Abadi Diken, Nagar Panchayat Diken,Jawad,Neemuch,MP -458330</v>
          </cell>
          <cell r="U2212" t="str">
            <v>Makan No.56, Ward no.03, Nai Abadi Diken, Nagar Panchayat Diken,Jawad,Neemuch,MP -458330</v>
          </cell>
          <cell r="V2212" t="str">
            <v>FWHPM1884C</v>
          </cell>
          <cell r="W2212">
            <v>673980323358</v>
          </cell>
          <cell r="X2212">
            <v>0</v>
          </cell>
          <cell r="Y2212" t="str">
            <v>Diploma</v>
          </cell>
          <cell r="Z2212" t="str">
            <v>Mechanical</v>
          </cell>
          <cell r="AA2212" t="str">
            <v>-</v>
          </cell>
        </row>
        <row r="2213">
          <cell r="B2213" t="str">
            <v>S2206016</v>
          </cell>
          <cell r="C2213" t="str">
            <v>QA</v>
          </cell>
          <cell r="D2213" t="str">
            <v>Quality Control</v>
          </cell>
          <cell r="E2213">
            <v>0</v>
          </cell>
          <cell r="F2213" t="str">
            <v>CW Operator</v>
          </cell>
          <cell r="G2213" t="str">
            <v>Skilled</v>
          </cell>
          <cell r="H2213">
            <v>44721</v>
          </cell>
          <cell r="I2213">
            <v>0</v>
          </cell>
          <cell r="J2213">
            <v>0</v>
          </cell>
          <cell r="K2213" t="str">
            <v>Kamlesh Jatav</v>
          </cell>
          <cell r="L2213">
            <v>25.482191780821918</v>
          </cell>
          <cell r="M2213">
            <v>35704</v>
          </cell>
          <cell r="N2213">
            <v>9165858012</v>
          </cell>
          <cell r="O2213" t="str">
            <v>Jatavkamlesh186@gmail.com</v>
          </cell>
          <cell r="P2213">
            <v>6260953967</v>
          </cell>
          <cell r="Q2213" t="str">
            <v>Surajmal</v>
          </cell>
          <cell r="R2213" t="str">
            <v>Father</v>
          </cell>
          <cell r="S2213" t="str">
            <v>Kaushalyabai</v>
          </cell>
          <cell r="T2213" t="str">
            <v>320,Ward no.10, Gaon Basedi,Neemuch, MP -458220</v>
          </cell>
          <cell r="U2213" t="str">
            <v>320,Ward no.10, Gaon Basedi,Neemuch, MP -458220</v>
          </cell>
          <cell r="V2213">
            <v>0</v>
          </cell>
          <cell r="W2213">
            <v>959850845880</v>
          </cell>
          <cell r="X2213">
            <v>0</v>
          </cell>
          <cell r="Y2213" t="str">
            <v>Diploma</v>
          </cell>
          <cell r="Z2213" t="str">
            <v>Mechanical</v>
          </cell>
          <cell r="AA2213" t="str">
            <v>-</v>
          </cell>
        </row>
        <row r="2214">
          <cell r="B2214" t="str">
            <v>S2206017</v>
          </cell>
          <cell r="C2214" t="str">
            <v>Production</v>
          </cell>
          <cell r="D2214" t="str">
            <v>Tire Building</v>
          </cell>
          <cell r="E2214">
            <v>0</v>
          </cell>
          <cell r="F2214" t="str">
            <v>CW Operator</v>
          </cell>
          <cell r="G2214" t="str">
            <v>Skilled</v>
          </cell>
          <cell r="H2214">
            <v>44722</v>
          </cell>
          <cell r="I2214">
            <v>44744</v>
          </cell>
          <cell r="J2214">
            <v>0</v>
          </cell>
          <cell r="K2214" t="str">
            <v>Devandu Rajput</v>
          </cell>
          <cell r="L2214">
            <v>19.720547945205478</v>
          </cell>
          <cell r="M2214">
            <v>37807</v>
          </cell>
          <cell r="N2214">
            <v>9828868522</v>
          </cell>
          <cell r="O2214">
            <v>0</v>
          </cell>
          <cell r="P2214">
            <v>8905868506</v>
          </cell>
          <cell r="Q2214" t="str">
            <v>Jaysingh</v>
          </cell>
          <cell r="R2214" t="str">
            <v>Father</v>
          </cell>
          <cell r="S2214" t="str">
            <v>Anguri</v>
          </cell>
          <cell r="T2214" t="str">
            <v>Bus Stand,Sanand, Ahmedabad -382110</v>
          </cell>
          <cell r="U2214" t="str">
            <v>Bharatpur, Rajesthan - 321026</v>
          </cell>
          <cell r="V2214" t="str">
            <v>GUPPD2321J</v>
          </cell>
          <cell r="W2214">
            <v>671136329961</v>
          </cell>
          <cell r="X2214">
            <v>0</v>
          </cell>
          <cell r="Y2214" t="str">
            <v>ITI</v>
          </cell>
          <cell r="Z2214" t="str">
            <v>Electronics</v>
          </cell>
          <cell r="AA2214" t="str">
            <v>-</v>
          </cell>
        </row>
        <row r="2215">
          <cell r="B2215" t="str">
            <v>S2206018</v>
          </cell>
          <cell r="C2215" t="str">
            <v>Production</v>
          </cell>
          <cell r="D2215" t="str">
            <v>Curing</v>
          </cell>
          <cell r="E2215">
            <v>0</v>
          </cell>
          <cell r="F2215" t="str">
            <v>CW Operator</v>
          </cell>
          <cell r="G2215" t="str">
            <v>Skilled</v>
          </cell>
          <cell r="H2215">
            <v>44722</v>
          </cell>
          <cell r="I2215">
            <v>44733</v>
          </cell>
          <cell r="J2215">
            <v>0</v>
          </cell>
          <cell r="K2215" t="str">
            <v>Chauhan Yash S.</v>
          </cell>
          <cell r="L2215">
            <v>21.654794520547945</v>
          </cell>
          <cell r="M2215">
            <v>37101</v>
          </cell>
          <cell r="N2215">
            <v>7990473071</v>
          </cell>
          <cell r="O2215">
            <v>0</v>
          </cell>
          <cell r="P2215">
            <v>0</v>
          </cell>
          <cell r="Q2215">
            <v>9265132578</v>
          </cell>
          <cell r="R2215" t="str">
            <v>Brother</v>
          </cell>
          <cell r="S2215" t="str">
            <v>Manish Ben</v>
          </cell>
          <cell r="T2215" t="str">
            <v>Sanjay Park Society,D-Cobin, Sabarmati, Ahmedabad -380019</v>
          </cell>
          <cell r="U2215" t="str">
            <v>Sanjay Park Society,D-Cobin, Sabarmati, Ahmedabad -380019</v>
          </cell>
          <cell r="V2215" t="str">
            <v>GDTPC7684C</v>
          </cell>
          <cell r="W2215">
            <v>949824059160</v>
          </cell>
          <cell r="X2215">
            <v>0</v>
          </cell>
          <cell r="Y2215" t="str">
            <v>Diploma</v>
          </cell>
          <cell r="Z2215" t="str">
            <v>Mechanical</v>
          </cell>
          <cell r="AA2215" t="str">
            <v>-</v>
          </cell>
        </row>
        <row r="2216">
          <cell r="B2216" t="str">
            <v>S2206019</v>
          </cell>
          <cell r="C2216" t="str">
            <v>Production</v>
          </cell>
          <cell r="D2216" t="str">
            <v>Curing</v>
          </cell>
          <cell r="E2216">
            <v>0</v>
          </cell>
          <cell r="F2216" t="str">
            <v>CW Operator</v>
          </cell>
          <cell r="G2216" t="str">
            <v>Skilled</v>
          </cell>
          <cell r="H2216">
            <v>44722</v>
          </cell>
          <cell r="I2216">
            <v>44748</v>
          </cell>
          <cell r="J2216">
            <v>0</v>
          </cell>
          <cell r="K2216" t="str">
            <v>Ritik Roshan</v>
          </cell>
          <cell r="L2216">
            <v>21.227397260273971</v>
          </cell>
          <cell r="M2216">
            <v>37257</v>
          </cell>
          <cell r="N2216">
            <v>6387872296</v>
          </cell>
          <cell r="O2216" t="str">
            <v>Ritik209112@gmail.com</v>
          </cell>
          <cell r="P2216">
            <v>8948610037</v>
          </cell>
          <cell r="Q2216" t="str">
            <v>Omprakash</v>
          </cell>
          <cell r="R2216" t="str">
            <v>Father</v>
          </cell>
          <cell r="S2216" t="str">
            <v>Siya Devi</v>
          </cell>
          <cell r="T2216" t="str">
            <v>Aagam Colony, Sanand</v>
          </cell>
          <cell r="U2216" t="str">
            <v>Gajner, Kanpur Dehat, UP -209121</v>
          </cell>
          <cell r="V2216">
            <v>0</v>
          </cell>
          <cell r="W2216">
            <v>431758148531</v>
          </cell>
          <cell r="X2216">
            <v>0</v>
          </cell>
          <cell r="Y2216" t="str">
            <v>Diploma</v>
          </cell>
          <cell r="Z2216" t="str">
            <v>Mechanical</v>
          </cell>
          <cell r="AA2216" t="str">
            <v>-</v>
          </cell>
        </row>
        <row r="2217">
          <cell r="B2217" t="str">
            <v>S2206020</v>
          </cell>
          <cell r="C2217" t="str">
            <v>Production</v>
          </cell>
          <cell r="D2217" t="str">
            <v>Curing</v>
          </cell>
          <cell r="E2217">
            <v>0</v>
          </cell>
          <cell r="F2217" t="str">
            <v>CW Operator</v>
          </cell>
          <cell r="G2217" t="str">
            <v>Skilled</v>
          </cell>
          <cell r="H2217">
            <v>44722</v>
          </cell>
          <cell r="I2217">
            <v>44733</v>
          </cell>
          <cell r="J2217">
            <v>0</v>
          </cell>
          <cell r="K2217" t="str">
            <v>Solanki Ajaykumar Bipinchandra</v>
          </cell>
          <cell r="L2217">
            <v>123.3013698630137</v>
          </cell>
          <cell r="M2217">
            <v>0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>
            <v>0</v>
          </cell>
          <cell r="T2217">
            <v>0</v>
          </cell>
          <cell r="U2217">
            <v>0</v>
          </cell>
          <cell r="V2217">
            <v>0</v>
          </cell>
          <cell r="W2217">
            <v>0</v>
          </cell>
          <cell r="X2217">
            <v>0</v>
          </cell>
          <cell r="Y2217" t="str">
            <v>-</v>
          </cell>
          <cell r="Z2217" t="str">
            <v>-</v>
          </cell>
          <cell r="AA2217" t="str">
            <v>-</v>
          </cell>
        </row>
        <row r="2218">
          <cell r="B2218" t="str">
            <v>S2206021</v>
          </cell>
          <cell r="C2218" t="str">
            <v>Production</v>
          </cell>
          <cell r="D2218" t="str">
            <v>Curing</v>
          </cell>
          <cell r="E2218">
            <v>0</v>
          </cell>
          <cell r="F2218" t="str">
            <v>CW Operator</v>
          </cell>
          <cell r="G2218" t="str">
            <v>Skilled</v>
          </cell>
          <cell r="H2218">
            <v>44722</v>
          </cell>
          <cell r="I2218">
            <v>44727</v>
          </cell>
          <cell r="J2218">
            <v>0</v>
          </cell>
          <cell r="K2218" t="str">
            <v>Sadhu Anil Rajaram</v>
          </cell>
          <cell r="L2218">
            <v>123.3013698630137</v>
          </cell>
          <cell r="M2218">
            <v>0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0</v>
          </cell>
          <cell r="W2218">
            <v>0</v>
          </cell>
          <cell r="X2218">
            <v>0</v>
          </cell>
          <cell r="Y2218" t="str">
            <v>-</v>
          </cell>
          <cell r="Z2218" t="str">
            <v>-</v>
          </cell>
          <cell r="AA2218" t="str">
            <v>-</v>
          </cell>
        </row>
        <row r="2219">
          <cell r="B2219" t="str">
            <v>S2206022</v>
          </cell>
          <cell r="C2219" t="str">
            <v>Production</v>
          </cell>
          <cell r="D2219" t="str">
            <v>Extrusion</v>
          </cell>
          <cell r="E2219">
            <v>0</v>
          </cell>
          <cell r="F2219" t="str">
            <v>CW Operator</v>
          </cell>
          <cell r="G2219" t="str">
            <v>Skilled</v>
          </cell>
          <cell r="H2219">
            <v>44722</v>
          </cell>
          <cell r="I2219">
            <v>44732</v>
          </cell>
          <cell r="J2219">
            <v>0</v>
          </cell>
          <cell r="K2219" t="str">
            <v>Surendra Parghi</v>
          </cell>
          <cell r="L2219">
            <v>123.3013698630137</v>
          </cell>
          <cell r="M2219">
            <v>0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>
            <v>0</v>
          </cell>
          <cell r="T2219">
            <v>0</v>
          </cell>
          <cell r="U2219">
            <v>0</v>
          </cell>
          <cell r="V2219">
            <v>0</v>
          </cell>
          <cell r="W2219">
            <v>0</v>
          </cell>
          <cell r="X2219">
            <v>0</v>
          </cell>
          <cell r="Y2219" t="str">
            <v>-</v>
          </cell>
          <cell r="Z2219" t="str">
            <v>-</v>
          </cell>
          <cell r="AA2219" t="str">
            <v>-</v>
          </cell>
        </row>
        <row r="2220">
          <cell r="B2220" t="str">
            <v>S2206023</v>
          </cell>
          <cell r="C2220" t="str">
            <v>Production</v>
          </cell>
          <cell r="D2220" t="str">
            <v>Extrusion</v>
          </cell>
          <cell r="E2220">
            <v>0</v>
          </cell>
          <cell r="F2220" t="str">
            <v>CW Operator</v>
          </cell>
          <cell r="G2220" t="str">
            <v>Skilled</v>
          </cell>
          <cell r="H2220">
            <v>44722</v>
          </cell>
          <cell r="I2220">
            <v>44732</v>
          </cell>
          <cell r="J2220">
            <v>0</v>
          </cell>
          <cell r="K2220" t="str">
            <v>Santosh Das</v>
          </cell>
          <cell r="L2220">
            <v>25.87123287671233</v>
          </cell>
          <cell r="M2220">
            <v>35562</v>
          </cell>
          <cell r="N2220">
            <v>7001821416</v>
          </cell>
          <cell r="O2220">
            <v>0</v>
          </cell>
          <cell r="P2220">
            <v>0</v>
          </cell>
          <cell r="Q2220">
            <v>8145220450</v>
          </cell>
          <cell r="R2220" t="str">
            <v>Father</v>
          </cell>
          <cell r="S2220" t="str">
            <v>Saraswari</v>
          </cell>
          <cell r="T2220" t="str">
            <v>Rupam arth Complex,sanand -382110</v>
          </cell>
          <cell r="U2220" t="str">
            <v>Golgram, Paschim Medinipur,west Bengal -721136</v>
          </cell>
          <cell r="V2220" t="str">
            <v>GDDPD4546N</v>
          </cell>
          <cell r="W2220">
            <v>870047505027</v>
          </cell>
          <cell r="X2220">
            <v>0</v>
          </cell>
          <cell r="Y2220" t="str">
            <v>Diploma</v>
          </cell>
          <cell r="Z2220" t="str">
            <v>Mechanical</v>
          </cell>
          <cell r="AA2220" t="str">
            <v>-</v>
          </cell>
        </row>
        <row r="2221">
          <cell r="B2221" t="str">
            <v>S2206024</v>
          </cell>
          <cell r="C2221" t="str">
            <v>Production</v>
          </cell>
          <cell r="D2221" t="str">
            <v>Extrusion</v>
          </cell>
          <cell r="E2221">
            <v>0</v>
          </cell>
          <cell r="F2221" t="str">
            <v>CW Operator</v>
          </cell>
          <cell r="G2221" t="str">
            <v>Skilled</v>
          </cell>
          <cell r="H2221">
            <v>44722</v>
          </cell>
          <cell r="I2221">
            <v>45289</v>
          </cell>
          <cell r="J2221">
            <v>0</v>
          </cell>
          <cell r="K2221" t="str">
            <v>Sonetkumar Satishbhai Patel</v>
          </cell>
          <cell r="L2221">
            <v>25.460273972602739</v>
          </cell>
          <cell r="M2221">
            <v>35712</v>
          </cell>
          <cell r="N2221">
            <v>8200835531</v>
          </cell>
          <cell r="O2221" t="str">
            <v>Sonetpatel9@gmail.com</v>
          </cell>
          <cell r="P2221">
            <v>9737843966</v>
          </cell>
          <cell r="Q2221" t="str">
            <v>Satishbhai</v>
          </cell>
          <cell r="R2221" t="str">
            <v>Father</v>
          </cell>
          <cell r="S2221" t="str">
            <v>Kailashben</v>
          </cell>
          <cell r="T2221" t="str">
            <v>F-12, Visvash Appartment, Near Maruti Plaza, Krisnanagar, Amedabad -382345</v>
          </cell>
          <cell r="U2221" t="str">
            <v>Sipravas, Pipaldar, Mahesana -384355</v>
          </cell>
          <cell r="V2221" t="str">
            <v>GTHPP4802B</v>
          </cell>
          <cell r="W2221">
            <v>329661100481</v>
          </cell>
          <cell r="X2221">
            <v>0</v>
          </cell>
          <cell r="Y2221" t="str">
            <v>ITI</v>
          </cell>
          <cell r="Z2221" t="str">
            <v>Plastic Processing Operator</v>
          </cell>
          <cell r="AA2221" t="str">
            <v>-</v>
          </cell>
        </row>
        <row r="2222">
          <cell r="B2222" t="str">
            <v>S2206025</v>
          </cell>
          <cell r="C2222" t="str">
            <v>Production</v>
          </cell>
          <cell r="D2222" t="str">
            <v>Extrusion</v>
          </cell>
          <cell r="E2222">
            <v>0</v>
          </cell>
          <cell r="F2222" t="str">
            <v>CW Operator</v>
          </cell>
          <cell r="G2222" t="str">
            <v>Skilled</v>
          </cell>
          <cell r="H2222">
            <v>44722</v>
          </cell>
          <cell r="I2222">
            <v>45065</v>
          </cell>
          <cell r="J2222">
            <v>0</v>
          </cell>
          <cell r="K2222" t="str">
            <v>Yatinkumar Patel</v>
          </cell>
          <cell r="L2222">
            <v>30.561643835616437</v>
          </cell>
          <cell r="M2222">
            <v>33850</v>
          </cell>
          <cell r="N2222">
            <v>9426855871</v>
          </cell>
          <cell r="O2222" t="str">
            <v>Patelyatin391992@gmail.com</v>
          </cell>
          <cell r="P2222">
            <v>8758369746</v>
          </cell>
          <cell r="Q2222" t="str">
            <v>Ashvinbhai</v>
          </cell>
          <cell r="R2222" t="str">
            <v>Father</v>
          </cell>
          <cell r="S2222" t="str">
            <v>Sharmistha</v>
          </cell>
          <cell r="T2222" t="str">
            <v>Sanand Gadhiya Chokadi,Sanand, Ahmedabad -382110</v>
          </cell>
          <cell r="U2222" t="str">
            <v>576, Patelvas, Kharod,Mahesana - 382840</v>
          </cell>
          <cell r="V2222" t="str">
            <v>BLXPP7989L</v>
          </cell>
          <cell r="W2222">
            <v>252247103718</v>
          </cell>
          <cell r="X2222">
            <v>0</v>
          </cell>
          <cell r="Y2222" t="str">
            <v>ITI</v>
          </cell>
          <cell r="Z2222" t="str">
            <v>Fitter</v>
          </cell>
          <cell r="AA2222" t="str">
            <v>-</v>
          </cell>
        </row>
        <row r="2223">
          <cell r="B2223" t="str">
            <v>S2206026</v>
          </cell>
          <cell r="C2223" t="str">
            <v>Production</v>
          </cell>
          <cell r="D2223" t="str">
            <v>Extrusion</v>
          </cell>
          <cell r="E2223">
            <v>0</v>
          </cell>
          <cell r="F2223" t="str">
            <v>CW Operator</v>
          </cell>
          <cell r="G2223" t="str">
            <v>Skilled</v>
          </cell>
          <cell r="H2223">
            <v>44722</v>
          </cell>
          <cell r="I2223">
            <v>44733</v>
          </cell>
          <cell r="J2223">
            <v>0</v>
          </cell>
          <cell r="K2223" t="str">
            <v>Tirthraj Avinashbhai Parmar</v>
          </cell>
          <cell r="L2223">
            <v>123.3013698630137</v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>
            <v>0</v>
          </cell>
          <cell r="T2223">
            <v>0</v>
          </cell>
          <cell r="U2223">
            <v>0</v>
          </cell>
          <cell r="V2223">
            <v>0</v>
          </cell>
          <cell r="W2223">
            <v>0</v>
          </cell>
          <cell r="X2223">
            <v>0</v>
          </cell>
          <cell r="Y2223" t="str">
            <v>-</v>
          </cell>
          <cell r="Z2223" t="str">
            <v>-</v>
          </cell>
          <cell r="AA2223" t="str">
            <v>-</v>
          </cell>
        </row>
        <row r="2224">
          <cell r="B2224" t="str">
            <v>S2206027</v>
          </cell>
          <cell r="C2224" t="str">
            <v>Production</v>
          </cell>
          <cell r="D2224" t="str">
            <v>Tire Building</v>
          </cell>
          <cell r="E2224">
            <v>0</v>
          </cell>
          <cell r="F2224" t="str">
            <v>CW Operator</v>
          </cell>
          <cell r="G2224" t="str">
            <v>Skilled</v>
          </cell>
          <cell r="H2224">
            <v>44722</v>
          </cell>
          <cell r="I2224">
            <v>44733</v>
          </cell>
          <cell r="J2224">
            <v>0</v>
          </cell>
          <cell r="K2224" t="str">
            <v xml:space="preserve">Ashis Majhi </v>
          </cell>
          <cell r="L2224">
            <v>123.3013698630137</v>
          </cell>
          <cell r="M2224">
            <v>0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0</v>
          </cell>
          <cell r="W2224">
            <v>0</v>
          </cell>
          <cell r="X2224">
            <v>0</v>
          </cell>
          <cell r="Y2224" t="str">
            <v>-</v>
          </cell>
          <cell r="Z2224" t="str">
            <v>-</v>
          </cell>
          <cell r="AA2224" t="str">
            <v>-</v>
          </cell>
        </row>
        <row r="2225">
          <cell r="B2225" t="str">
            <v>S2206028</v>
          </cell>
          <cell r="C2225" t="str">
            <v>Production</v>
          </cell>
          <cell r="D2225" t="str">
            <v>Tire Building</v>
          </cell>
          <cell r="E2225">
            <v>0</v>
          </cell>
          <cell r="F2225" t="str">
            <v>CW Operator</v>
          </cell>
          <cell r="G2225" t="str">
            <v>Skilled</v>
          </cell>
          <cell r="H2225">
            <v>44722</v>
          </cell>
          <cell r="I2225">
            <v>44744</v>
          </cell>
          <cell r="J2225">
            <v>0</v>
          </cell>
          <cell r="K2225" t="str">
            <v>Saikat Lakshan</v>
          </cell>
          <cell r="L2225">
            <v>21.287671232876711</v>
          </cell>
          <cell r="M2225">
            <v>37235</v>
          </cell>
          <cell r="N2225">
            <v>8436527340</v>
          </cell>
          <cell r="O2225" t="str">
            <v>Saikatlakshan5@gmail.com</v>
          </cell>
          <cell r="P2225">
            <v>7478120251</v>
          </cell>
          <cell r="Q2225" t="str">
            <v>Biswanath</v>
          </cell>
          <cell r="R2225" t="str">
            <v>Father</v>
          </cell>
          <cell r="S2225" t="str">
            <v>Tuku Lakshan</v>
          </cell>
          <cell r="T2225" t="str">
            <v>Sanand</v>
          </cell>
          <cell r="U2225" t="str">
            <v>Kenjakura, Bankura, West Bengal - 722139</v>
          </cell>
          <cell r="V2225" t="str">
            <v>BNLPL0306B</v>
          </cell>
          <cell r="W2225">
            <v>866870692789</v>
          </cell>
          <cell r="X2225">
            <v>0</v>
          </cell>
          <cell r="Y2225" t="str">
            <v>ITI</v>
          </cell>
          <cell r="Z2225" t="str">
            <v>Fitter</v>
          </cell>
          <cell r="AA2225" t="str">
            <v>-</v>
          </cell>
        </row>
        <row r="2226">
          <cell r="B2226" t="str">
            <v>S2206029</v>
          </cell>
          <cell r="C2226" t="str">
            <v>QA</v>
          </cell>
          <cell r="D2226" t="str">
            <v>Quality Control</v>
          </cell>
          <cell r="E2226">
            <v>0</v>
          </cell>
          <cell r="F2226" t="str">
            <v>CW Operator</v>
          </cell>
          <cell r="G2226" t="str">
            <v>Skilled</v>
          </cell>
          <cell r="H2226">
            <v>44725</v>
          </cell>
          <cell r="I2226">
            <v>45117</v>
          </cell>
          <cell r="J2226">
            <v>0</v>
          </cell>
          <cell r="K2226" t="str">
            <v>Arvind Kumar Bind</v>
          </cell>
          <cell r="L2226">
            <v>26.706849315068492</v>
          </cell>
          <cell r="M2226">
            <v>35257</v>
          </cell>
          <cell r="N2226">
            <v>7007197388</v>
          </cell>
          <cell r="O2226">
            <v>0</v>
          </cell>
          <cell r="P2226">
            <v>0</v>
          </cell>
          <cell r="Q2226" t="str">
            <v>Ram Avadh Bind</v>
          </cell>
          <cell r="R2226" t="str">
            <v>Father</v>
          </cell>
          <cell r="S2226" t="str">
            <v>Mishri Devi</v>
          </cell>
          <cell r="T2226" t="str">
            <v>Sanand</v>
          </cell>
          <cell r="U2226" t="str">
            <v>Husenpur,Ghazipur, UP -233001</v>
          </cell>
          <cell r="V2226" t="str">
            <v>EQJPB4828E</v>
          </cell>
          <cell r="W2226">
            <v>750588416102</v>
          </cell>
          <cell r="X2226">
            <v>0</v>
          </cell>
          <cell r="Y2226" t="str">
            <v>Diploma</v>
          </cell>
          <cell r="Z2226" t="str">
            <v>Mechanical</v>
          </cell>
          <cell r="AA2226" t="str">
            <v>-</v>
          </cell>
        </row>
        <row r="2227">
          <cell r="B2227" t="str">
            <v>S2206030</v>
          </cell>
          <cell r="C2227" t="str">
            <v>Planning</v>
          </cell>
          <cell r="D2227" t="str">
            <v>Product Management</v>
          </cell>
          <cell r="E2227">
            <v>0</v>
          </cell>
          <cell r="F2227" t="str">
            <v>CW Operator</v>
          </cell>
          <cell r="G2227" t="str">
            <v>Skilled</v>
          </cell>
          <cell r="H2227">
            <v>44727</v>
          </cell>
          <cell r="I2227">
            <v>0</v>
          </cell>
          <cell r="J2227">
            <v>0</v>
          </cell>
          <cell r="K2227" t="str">
            <v>Chiragkumar Raval</v>
          </cell>
          <cell r="L2227">
            <v>25.19178082191781</v>
          </cell>
          <cell r="M2227">
            <v>35810</v>
          </cell>
          <cell r="N2227">
            <v>9512850583</v>
          </cell>
          <cell r="O2227" t="str">
            <v>Ravalchirag101@gmail.com</v>
          </cell>
          <cell r="P2227">
            <v>9913021901</v>
          </cell>
          <cell r="Q2227" t="str">
            <v>Pravinbhai</v>
          </cell>
          <cell r="R2227" t="str">
            <v>Father</v>
          </cell>
          <cell r="S2227" t="str">
            <v>Vina ben</v>
          </cell>
          <cell r="T2227" t="str">
            <v>Sanand</v>
          </cell>
          <cell r="U2227" t="str">
            <v>2. limbadiyavas Unad-1,UnadKhersla,Mahesana-384355</v>
          </cell>
          <cell r="V2227" t="str">
            <v>FCOPR3500M</v>
          </cell>
          <cell r="W2227">
            <v>417172523223</v>
          </cell>
          <cell r="X2227">
            <v>0</v>
          </cell>
          <cell r="Y2227" t="str">
            <v>ITI</v>
          </cell>
          <cell r="Z2227" t="str">
            <v>Mechanical</v>
          </cell>
          <cell r="AA2227" t="str">
            <v>-</v>
          </cell>
        </row>
        <row r="2228">
          <cell r="B2228" t="str">
            <v>S2206031</v>
          </cell>
          <cell r="C2228" t="str">
            <v>Production</v>
          </cell>
          <cell r="D2228" t="str">
            <v>Tire Building</v>
          </cell>
          <cell r="E2228">
            <v>0</v>
          </cell>
          <cell r="F2228" t="str">
            <v>CW Operator</v>
          </cell>
          <cell r="G2228" t="str">
            <v>Skilled</v>
          </cell>
          <cell r="H2228">
            <v>44727</v>
          </cell>
          <cell r="I2228">
            <v>44782</v>
          </cell>
          <cell r="J2228">
            <v>0</v>
          </cell>
          <cell r="K2228" t="str">
            <v>Umeshkumar Barad</v>
          </cell>
          <cell r="L2228">
            <v>22.813698630136987</v>
          </cell>
          <cell r="M2228">
            <v>36678</v>
          </cell>
          <cell r="N2228">
            <v>8511434416</v>
          </cell>
          <cell r="O2228" t="str">
            <v>Umeshbarad41@gmail.com</v>
          </cell>
          <cell r="P2228">
            <v>7228050599</v>
          </cell>
          <cell r="Q2228" t="str">
            <v>Bhimsibhai</v>
          </cell>
          <cell r="R2228" t="str">
            <v>Father</v>
          </cell>
          <cell r="S2228" t="str">
            <v>Sujan Ben</v>
          </cell>
          <cell r="T2228" t="str">
            <v>Sanand</v>
          </cell>
          <cell r="U2228" t="str">
            <v>Men Bajar, Umrethi, Maljinjva, Gir Somnath,Talala Gujarat,362150</v>
          </cell>
          <cell r="V2228" t="str">
            <v>GIVPB3448A</v>
          </cell>
          <cell r="W2228">
            <v>613768173851</v>
          </cell>
          <cell r="X2228">
            <v>0</v>
          </cell>
          <cell r="Y2228" t="str">
            <v>ITI</v>
          </cell>
          <cell r="Z2228" t="str">
            <v>Fitter</v>
          </cell>
          <cell r="AA2228" t="str">
            <v>-</v>
          </cell>
        </row>
        <row r="2229">
          <cell r="B2229" t="str">
            <v>S2206032</v>
          </cell>
          <cell r="C2229" t="str">
            <v>QA</v>
          </cell>
          <cell r="D2229" t="str">
            <v>Quality Control</v>
          </cell>
          <cell r="E2229">
            <v>0</v>
          </cell>
          <cell r="F2229" t="str">
            <v>CW Operator</v>
          </cell>
          <cell r="G2229" t="str">
            <v>Skilled</v>
          </cell>
          <cell r="H2229">
            <v>44727</v>
          </cell>
          <cell r="I2229">
            <v>44810</v>
          </cell>
          <cell r="J2229">
            <v>0</v>
          </cell>
          <cell r="K2229" t="str">
            <v>Abrar Ansari</v>
          </cell>
          <cell r="L2229">
            <v>26.4986301369863</v>
          </cell>
          <cell r="M2229">
            <v>35333</v>
          </cell>
          <cell r="N2229">
            <v>9315603384</v>
          </cell>
          <cell r="O2229" t="str">
            <v>Ansariabrar549@gmail.com</v>
          </cell>
          <cell r="P2229">
            <v>8470892772</v>
          </cell>
          <cell r="Q2229" t="str">
            <v>Abdul Jaleel</v>
          </cell>
          <cell r="R2229" t="str">
            <v>Father</v>
          </cell>
          <cell r="S2229" t="str">
            <v>Sharifun Nisha</v>
          </cell>
          <cell r="T2229" t="str">
            <v>Sanand</v>
          </cell>
          <cell r="U2229" t="str">
            <v>Abdul Jaleel, Bhavarpur,Bhavarpur,Tarawa, Azamgarh,Tarawa,Uttar Pradesh,276123</v>
          </cell>
          <cell r="V2229" t="str">
            <v>NLNPS5242B</v>
          </cell>
          <cell r="W2229">
            <v>216059675603</v>
          </cell>
          <cell r="X2229">
            <v>0</v>
          </cell>
          <cell r="Y2229" t="str">
            <v>ITI</v>
          </cell>
          <cell r="Z2229" t="str">
            <v>Fitter</v>
          </cell>
          <cell r="AA2229" t="str">
            <v>-</v>
          </cell>
        </row>
        <row r="2230">
          <cell r="B2230" t="str">
            <v>S2206033</v>
          </cell>
          <cell r="C2230" t="str">
            <v>Production</v>
          </cell>
          <cell r="D2230" t="str">
            <v>Tire Building</v>
          </cell>
          <cell r="E2230">
            <v>0</v>
          </cell>
          <cell r="F2230" t="str">
            <v>CW Operator</v>
          </cell>
          <cell r="G2230" t="str">
            <v>Skilled</v>
          </cell>
          <cell r="H2230">
            <v>44727</v>
          </cell>
          <cell r="I2230">
            <v>44771</v>
          </cell>
          <cell r="J2230">
            <v>0</v>
          </cell>
          <cell r="K2230" t="str">
            <v>MD Saif ali</v>
          </cell>
          <cell r="L2230">
            <v>25.24931506849315</v>
          </cell>
          <cell r="M2230">
            <v>35789</v>
          </cell>
          <cell r="N2230">
            <v>9113705214</v>
          </cell>
          <cell r="O2230" t="str">
            <v>mohdsaifali7923@gmail.com</v>
          </cell>
          <cell r="P2230">
            <v>8677847038</v>
          </cell>
          <cell r="Q2230" t="str">
            <v>Md Manuwar Alam</v>
          </cell>
          <cell r="R2230" t="str">
            <v>Father</v>
          </cell>
          <cell r="S2230" t="str">
            <v>Mossarat Jahan</v>
          </cell>
          <cell r="T2230" t="str">
            <v>agam</v>
          </cell>
          <cell r="U2230" t="str">
            <v>Manauwar Alam , Near Jama Masjid, Loyabad No.5, Bansjora, Dhanbad, Jharkhand-828101</v>
          </cell>
          <cell r="V2230" t="str">
            <v>DOHPA8564R</v>
          </cell>
          <cell r="W2230">
            <v>649881790112</v>
          </cell>
          <cell r="X2230">
            <v>0</v>
          </cell>
          <cell r="Y2230" t="str">
            <v>Diploma</v>
          </cell>
          <cell r="Z2230" t="str">
            <v>Mechanical</v>
          </cell>
          <cell r="AA2230" t="str">
            <v>-</v>
          </cell>
        </row>
        <row r="2231">
          <cell r="B2231" t="str">
            <v>S2206034</v>
          </cell>
          <cell r="C2231" t="str">
            <v>Production</v>
          </cell>
          <cell r="D2231" t="str">
            <v>Tire Building</v>
          </cell>
          <cell r="E2231">
            <v>0</v>
          </cell>
          <cell r="F2231" t="str">
            <v>CW Operator</v>
          </cell>
          <cell r="G2231" t="str">
            <v>Skilled</v>
          </cell>
          <cell r="H2231">
            <v>44727</v>
          </cell>
          <cell r="I2231">
            <v>44841</v>
          </cell>
          <cell r="J2231">
            <v>0</v>
          </cell>
          <cell r="K2231" t="str">
            <v>Dhaval Padhiyar</v>
          </cell>
          <cell r="L2231">
            <v>24.638356164383563</v>
          </cell>
          <cell r="M2231">
            <v>36012</v>
          </cell>
          <cell r="N2231">
            <v>9664670055</v>
          </cell>
          <cell r="O2231" t="str">
            <v>dhaval7481@gmail.com</v>
          </cell>
          <cell r="P2231">
            <v>9714373368</v>
          </cell>
          <cell r="Q2231" t="str">
            <v>Haribhai</v>
          </cell>
          <cell r="R2231" t="str">
            <v>Father</v>
          </cell>
          <cell r="S2231" t="str">
            <v>Rashilaben</v>
          </cell>
          <cell r="T2231" t="str">
            <v>Sanand</v>
          </cell>
          <cell r="U2231" t="str">
            <v>at Anida,anida,junagadh,jasadhar, Gujarat,362140</v>
          </cell>
          <cell r="V2231" t="str">
            <v>GLWPP3936H</v>
          </cell>
          <cell r="W2231">
            <v>785017089195</v>
          </cell>
          <cell r="X2231">
            <v>0</v>
          </cell>
          <cell r="Y2231" t="str">
            <v>ITI</v>
          </cell>
          <cell r="Z2231" t="str">
            <v>Fitter</v>
          </cell>
          <cell r="AA2231" t="str">
            <v>-</v>
          </cell>
        </row>
        <row r="2232">
          <cell r="B2232" t="str">
            <v>S2206035</v>
          </cell>
          <cell r="C2232" t="str">
            <v>QA</v>
          </cell>
          <cell r="D2232" t="str">
            <v>Quality Control</v>
          </cell>
          <cell r="E2232">
            <v>0</v>
          </cell>
          <cell r="F2232" t="str">
            <v>CW Operator</v>
          </cell>
          <cell r="G2232" t="str">
            <v>Skilled</v>
          </cell>
          <cell r="H2232">
            <v>44727</v>
          </cell>
          <cell r="I2232">
            <v>45040</v>
          </cell>
          <cell r="J2232">
            <v>0</v>
          </cell>
          <cell r="K2232" t="str">
            <v>Indra j Gurjar</v>
          </cell>
          <cell r="L2232">
            <v>29.002739726027396</v>
          </cell>
          <cell r="M2232">
            <v>34419</v>
          </cell>
          <cell r="N2232">
            <v>9887342722</v>
          </cell>
          <cell r="O2232">
            <v>0</v>
          </cell>
          <cell r="P2232">
            <v>9636624232</v>
          </cell>
          <cell r="Q2232" t="str">
            <v>Choturam</v>
          </cell>
          <cell r="R2232" t="str">
            <v>Father</v>
          </cell>
          <cell r="S2232" t="str">
            <v>Roodi Dove</v>
          </cell>
          <cell r="T2232" t="str">
            <v>Sanand</v>
          </cell>
          <cell r="U2232" t="str">
            <v>Chhotu Ram Gurjar ,Dungri, ke Pas Gujroki Dhani, Duhar Chaugar, Akwar , Rajeshthan-301022</v>
          </cell>
          <cell r="V2232" t="str">
            <v>CRKPG4777R</v>
          </cell>
          <cell r="W2232">
            <v>797306910450</v>
          </cell>
          <cell r="X2232">
            <v>0</v>
          </cell>
          <cell r="Y2232" t="str">
            <v>ITI</v>
          </cell>
          <cell r="Z2232" t="str">
            <v>Electrician</v>
          </cell>
          <cell r="AA2232" t="str">
            <v>-</v>
          </cell>
        </row>
        <row r="2233">
          <cell r="B2233" t="str">
            <v>S2206036</v>
          </cell>
          <cell r="C2233" t="str">
            <v>Planning</v>
          </cell>
          <cell r="D2233" t="str">
            <v>Product Management</v>
          </cell>
          <cell r="E2233">
            <v>0</v>
          </cell>
          <cell r="F2233" t="str">
            <v>CW Operator</v>
          </cell>
          <cell r="G2233" t="str">
            <v>Skilled</v>
          </cell>
          <cell r="H2233">
            <v>44727</v>
          </cell>
          <cell r="I2233">
            <v>0</v>
          </cell>
          <cell r="J2233">
            <v>0</v>
          </cell>
          <cell r="K2233" t="str">
            <v>Dilipkumar Raval</v>
          </cell>
          <cell r="L2233">
            <v>28.410958904109588</v>
          </cell>
          <cell r="M2233">
            <v>34635</v>
          </cell>
          <cell r="N2233">
            <v>7600619789</v>
          </cell>
          <cell r="O2233" t="str">
            <v>Ravaldilip940@gmail.com</v>
          </cell>
          <cell r="P2233">
            <v>9913021901</v>
          </cell>
          <cell r="Q2233" t="str">
            <v>Pravinbhai</v>
          </cell>
          <cell r="R2233" t="str">
            <v>Father</v>
          </cell>
          <cell r="S2233" t="str">
            <v>Vina ben</v>
          </cell>
          <cell r="T2233">
            <v>0</v>
          </cell>
          <cell r="U2233" t="str">
            <v>2. limbadiyavas Unad-1,UnadKhersla,Mahesana-384355</v>
          </cell>
          <cell r="V2233" t="str">
            <v>DGJPR7813A</v>
          </cell>
          <cell r="W2233">
            <v>369455267751</v>
          </cell>
          <cell r="X2233">
            <v>0</v>
          </cell>
          <cell r="Y2233" t="str">
            <v>ITI</v>
          </cell>
          <cell r="Z2233" t="str">
            <v>Welder</v>
          </cell>
          <cell r="AA2233" t="str">
            <v>-</v>
          </cell>
        </row>
        <row r="2234">
          <cell r="B2234" t="str">
            <v>S2206037</v>
          </cell>
          <cell r="C2234" t="str">
            <v>Production</v>
          </cell>
          <cell r="D2234" t="str">
            <v>Calender</v>
          </cell>
          <cell r="E2234">
            <v>0</v>
          </cell>
          <cell r="F2234" t="str">
            <v>CW Operator</v>
          </cell>
          <cell r="G2234" t="str">
            <v>Skilled</v>
          </cell>
          <cell r="H2234">
            <v>44729</v>
          </cell>
          <cell r="I2234">
            <v>45038</v>
          </cell>
          <cell r="J2234">
            <v>0</v>
          </cell>
          <cell r="K2234" t="str">
            <v>Sumitkumar Pandey</v>
          </cell>
          <cell r="L2234">
            <v>20.739726027397261</v>
          </cell>
          <cell r="M2234">
            <v>37435</v>
          </cell>
          <cell r="N2234">
            <v>8210080065</v>
          </cell>
          <cell r="O2234" t="str">
            <v>Sumitkrpandey28@gmail.com</v>
          </cell>
          <cell r="P2234">
            <v>8292618484</v>
          </cell>
          <cell r="Q2234" t="str">
            <v>Panchanand</v>
          </cell>
          <cell r="R2234" t="str">
            <v>Father</v>
          </cell>
          <cell r="S2234" t="str">
            <v>Ranjudevi</v>
          </cell>
          <cell r="T2234" t="str">
            <v>Sanand</v>
          </cell>
          <cell r="U2234" t="str">
            <v>Simriya, Batpar, Bihar-811303</v>
          </cell>
          <cell r="V2234">
            <v>0</v>
          </cell>
          <cell r="W2234" t="str">
            <v>368129068104</v>
          </cell>
          <cell r="X2234">
            <v>0</v>
          </cell>
          <cell r="Y2234" t="str">
            <v>I.T.I</v>
          </cell>
          <cell r="Z2234" t="str">
            <v>Electrician</v>
          </cell>
          <cell r="AA2234" t="str">
            <v>-</v>
          </cell>
        </row>
        <row r="2235">
          <cell r="B2235" t="str">
            <v>S2206038</v>
          </cell>
          <cell r="C2235" t="str">
            <v>Production</v>
          </cell>
          <cell r="D2235" t="str">
            <v>Calender</v>
          </cell>
          <cell r="E2235">
            <v>0</v>
          </cell>
          <cell r="F2235" t="str">
            <v>CW Operator</v>
          </cell>
          <cell r="G2235" t="str">
            <v>Skilled</v>
          </cell>
          <cell r="H2235">
            <v>44729</v>
          </cell>
          <cell r="I2235">
            <v>0</v>
          </cell>
          <cell r="J2235">
            <v>0</v>
          </cell>
          <cell r="K2235" t="str">
            <v>Chauhan Sachinkumar</v>
          </cell>
          <cell r="L2235">
            <v>23.849315068493151</v>
          </cell>
          <cell r="M2235">
            <v>36300</v>
          </cell>
          <cell r="N2235">
            <v>7874622487</v>
          </cell>
          <cell r="O2235" t="str">
            <v>Sachinchauhan03@gmail.com</v>
          </cell>
          <cell r="P2235">
            <v>0</v>
          </cell>
          <cell r="Q2235" t="str">
            <v>Mohanbhai</v>
          </cell>
          <cell r="R2235" t="str">
            <v>Father</v>
          </cell>
          <cell r="S2235" t="str">
            <v>Kailashben</v>
          </cell>
          <cell r="T2235" t="str">
            <v>sanand</v>
          </cell>
          <cell r="U2235" t="str">
            <v>At-Bhalada, Panchamahal, Gujarat-388270</v>
          </cell>
          <cell r="V2235" t="str">
            <v>GLHPM9411F</v>
          </cell>
          <cell r="W2235" t="str">
            <v>529661702633</v>
          </cell>
          <cell r="X2235">
            <v>0</v>
          </cell>
          <cell r="Y2235" t="str">
            <v>I.T.I</v>
          </cell>
          <cell r="Z2235" t="str">
            <v>Fitter</v>
          </cell>
          <cell r="AA2235" t="str">
            <v>-</v>
          </cell>
        </row>
        <row r="2236">
          <cell r="B2236" t="str">
            <v>S2206039</v>
          </cell>
          <cell r="C2236" t="str">
            <v>Production</v>
          </cell>
          <cell r="D2236" t="str">
            <v>Mixing</v>
          </cell>
          <cell r="E2236">
            <v>0</v>
          </cell>
          <cell r="F2236" t="str">
            <v>CW Operator</v>
          </cell>
          <cell r="G2236" t="str">
            <v>Skilled</v>
          </cell>
          <cell r="H2236">
            <v>44732</v>
          </cell>
          <cell r="I2236">
            <v>44846</v>
          </cell>
          <cell r="J2236">
            <v>0</v>
          </cell>
          <cell r="K2236" t="str">
            <v>Makvana Ronakkumar Prakashbhai</v>
          </cell>
          <cell r="L2236">
            <v>21.13150684931507</v>
          </cell>
          <cell r="M2236">
            <v>37292</v>
          </cell>
          <cell r="N2236">
            <v>8758732178</v>
          </cell>
          <cell r="O2236" t="str">
            <v>Ronakmakvana456@gmail.com</v>
          </cell>
          <cell r="P2236">
            <v>7041650212</v>
          </cell>
          <cell r="Q2236" t="str">
            <v>Prakashbhai</v>
          </cell>
          <cell r="R2236" t="str">
            <v>Father</v>
          </cell>
          <cell r="S2236" t="str">
            <v>Sumitraben</v>
          </cell>
          <cell r="T2236" t="str">
            <v>Sanand</v>
          </cell>
          <cell r="U2236" t="str">
            <v>Vankarvas, Vijapur, Mahesana-382860</v>
          </cell>
          <cell r="V2236" t="str">
            <v>GDVPM9419M</v>
          </cell>
          <cell r="W2236" t="str">
            <v>940702284029</v>
          </cell>
          <cell r="X2236">
            <v>0</v>
          </cell>
          <cell r="Y2236" t="str">
            <v>Diploma</v>
          </cell>
          <cell r="Z2236" t="str">
            <v>Mechanic</v>
          </cell>
          <cell r="AA2236" t="str">
            <v>-</v>
          </cell>
        </row>
        <row r="2237">
          <cell r="B2237" t="str">
            <v>S2206040</v>
          </cell>
          <cell r="C2237" t="str">
            <v>Production</v>
          </cell>
          <cell r="D2237" t="str">
            <v>Mixing</v>
          </cell>
          <cell r="E2237">
            <v>0</v>
          </cell>
          <cell r="F2237" t="str">
            <v>CW Operator</v>
          </cell>
          <cell r="G2237" t="str">
            <v>Skilled</v>
          </cell>
          <cell r="H2237">
            <v>44732</v>
          </cell>
          <cell r="I2237">
            <v>44881</v>
          </cell>
          <cell r="J2237">
            <v>0</v>
          </cell>
          <cell r="K2237" t="str">
            <v>Prabhakar</v>
          </cell>
          <cell r="L2237">
            <v>23.723287671232878</v>
          </cell>
          <cell r="M2237">
            <v>36346</v>
          </cell>
          <cell r="N2237">
            <v>9984953130</v>
          </cell>
          <cell r="O2237" t="str">
            <v>Svsharma998495@gmail.com</v>
          </cell>
          <cell r="P2237">
            <v>9569324894</v>
          </cell>
          <cell r="Q2237" t="str">
            <v>Rambhavan</v>
          </cell>
          <cell r="R2237" t="str">
            <v>Father</v>
          </cell>
          <cell r="S2237" t="str">
            <v>Sumitra</v>
          </cell>
          <cell r="T2237" t="str">
            <v>Sanand</v>
          </cell>
          <cell r="U2237" t="str">
            <v>Bhimber, Ajamgarh,UP-276139</v>
          </cell>
          <cell r="V2237">
            <v>0</v>
          </cell>
          <cell r="W2237" t="str">
            <v>693790156945</v>
          </cell>
          <cell r="X2237">
            <v>0</v>
          </cell>
          <cell r="Y2237" t="str">
            <v>Diploma</v>
          </cell>
          <cell r="Z2237" t="str">
            <v>Electrician</v>
          </cell>
          <cell r="AA2237" t="str">
            <v>-</v>
          </cell>
        </row>
        <row r="2238">
          <cell r="B2238" t="str">
            <v>S2206041</v>
          </cell>
          <cell r="C2238" t="str">
            <v>Production</v>
          </cell>
          <cell r="D2238" t="str">
            <v>Mixing</v>
          </cell>
          <cell r="E2238">
            <v>0</v>
          </cell>
          <cell r="F2238" t="str">
            <v>CW Operator</v>
          </cell>
          <cell r="G2238" t="str">
            <v>Skilled</v>
          </cell>
          <cell r="H2238">
            <v>44732</v>
          </cell>
          <cell r="I2238">
            <v>44743</v>
          </cell>
          <cell r="J2238">
            <v>0</v>
          </cell>
          <cell r="K2238" t="str">
            <v>Prajapati Bipinbhai Kadvabhai</v>
          </cell>
          <cell r="L2238">
            <v>22.860273972602741</v>
          </cell>
          <cell r="M2238">
            <v>36661</v>
          </cell>
          <cell r="N2238">
            <v>6353919110</v>
          </cell>
          <cell r="O2238" t="str">
            <v>Prajapatibipin08150@gmail.com</v>
          </cell>
          <cell r="P2238">
            <v>9484964309</v>
          </cell>
          <cell r="Q2238" t="str">
            <v>Kadvabhai</v>
          </cell>
          <cell r="R2238" t="str">
            <v>Father</v>
          </cell>
          <cell r="S2238" t="str">
            <v>Jashiben</v>
          </cell>
          <cell r="T2238" t="str">
            <v>Sanand</v>
          </cell>
          <cell r="U2238" t="str">
            <v>Kuski,Kushki,Sabarkantha,Gujarat,383250</v>
          </cell>
          <cell r="V2238" t="str">
            <v>FDTPP6521N</v>
          </cell>
          <cell r="W2238">
            <v>500025674394</v>
          </cell>
          <cell r="X2238">
            <v>0</v>
          </cell>
          <cell r="Y2238" t="str">
            <v>I.T.I</v>
          </cell>
          <cell r="Z2238" t="str">
            <v>Electronics Mechanic</v>
          </cell>
          <cell r="AA2238" t="str">
            <v>-</v>
          </cell>
        </row>
        <row r="2239">
          <cell r="B2239" t="str">
            <v>S2206042</v>
          </cell>
          <cell r="C2239" t="str">
            <v>Production</v>
          </cell>
          <cell r="D2239" t="str">
            <v>Mixing</v>
          </cell>
          <cell r="E2239">
            <v>0</v>
          </cell>
          <cell r="F2239" t="str">
            <v>CW Operator</v>
          </cell>
          <cell r="G2239" t="str">
            <v>Skilled</v>
          </cell>
          <cell r="H2239">
            <v>44732</v>
          </cell>
          <cell r="I2239">
            <v>44744</v>
          </cell>
          <cell r="J2239">
            <v>0</v>
          </cell>
          <cell r="K2239" t="str">
            <v>Panchal Dixitkumar Kanubhai</v>
          </cell>
          <cell r="L2239">
            <v>19.608219178082191</v>
          </cell>
          <cell r="M2239">
            <v>37848</v>
          </cell>
          <cell r="N2239">
            <v>7490070976</v>
          </cell>
          <cell r="O2239" t="str">
            <v>Panchaldixit7490@gmail.com</v>
          </cell>
          <cell r="P2239">
            <v>9313419390</v>
          </cell>
          <cell r="Q2239" t="str">
            <v>Kanubhai</v>
          </cell>
          <cell r="R2239" t="str">
            <v>Father</v>
          </cell>
          <cell r="S2239" t="str">
            <v>Ramila ben</v>
          </cell>
          <cell r="T2239" t="str">
            <v>Sanand</v>
          </cell>
          <cell r="U2239" t="str">
            <v>Shanagal,Megharaj,Ji -Aravali, Sangal,sabarkantha,shangal,Gujarat,383350</v>
          </cell>
          <cell r="V2239">
            <v>0</v>
          </cell>
          <cell r="W2239">
            <v>703103933159</v>
          </cell>
          <cell r="X2239">
            <v>0</v>
          </cell>
          <cell r="Y2239" t="str">
            <v>Diploma</v>
          </cell>
          <cell r="Z2239" t="str">
            <v>Mechanic</v>
          </cell>
          <cell r="AA2239" t="str">
            <v>-</v>
          </cell>
        </row>
        <row r="2240">
          <cell r="B2240" t="str">
            <v>S2206043</v>
          </cell>
          <cell r="C2240" t="str">
            <v>Production</v>
          </cell>
          <cell r="D2240" t="str">
            <v>Mixing</v>
          </cell>
          <cell r="E2240">
            <v>0</v>
          </cell>
          <cell r="F2240" t="str">
            <v>CW Operator</v>
          </cell>
          <cell r="G2240" t="str">
            <v>Skilled</v>
          </cell>
          <cell r="H2240">
            <v>44732</v>
          </cell>
          <cell r="I2240">
            <v>44744</v>
          </cell>
          <cell r="J2240">
            <v>0</v>
          </cell>
          <cell r="K2240" t="str">
            <v>Vadar Yash Bhimabhai</v>
          </cell>
          <cell r="L2240">
            <v>20.531506849315068</v>
          </cell>
          <cell r="M2240">
            <v>37511</v>
          </cell>
          <cell r="N2240">
            <v>6353381117</v>
          </cell>
          <cell r="O2240" t="str">
            <v>Yashmaher3679@gmail.com</v>
          </cell>
          <cell r="P2240">
            <v>0</v>
          </cell>
          <cell r="Q2240" t="str">
            <v>Bhimabhai</v>
          </cell>
          <cell r="R2240" t="str">
            <v>Father</v>
          </cell>
          <cell r="S2240" t="str">
            <v>Rekhaben</v>
          </cell>
          <cell r="T2240" t="str">
            <v>Sanand</v>
          </cell>
          <cell r="U2240" t="str">
            <v>Gandhi Society, Moti Paneli, Rajkot-360480</v>
          </cell>
          <cell r="V2240">
            <v>0</v>
          </cell>
          <cell r="W2240" t="str">
            <v>974017493977</v>
          </cell>
          <cell r="X2240">
            <v>0</v>
          </cell>
          <cell r="Y2240" t="str">
            <v>Diploma</v>
          </cell>
          <cell r="Z2240" t="str">
            <v>Mechanic</v>
          </cell>
          <cell r="AA2240" t="str">
            <v>-</v>
          </cell>
        </row>
        <row r="2241">
          <cell r="B2241" t="str">
            <v>S2206044</v>
          </cell>
          <cell r="C2241" t="str">
            <v>Production</v>
          </cell>
          <cell r="D2241" t="str">
            <v>Mixing</v>
          </cell>
          <cell r="E2241">
            <v>0</v>
          </cell>
          <cell r="F2241" t="str">
            <v>CW Operator</v>
          </cell>
          <cell r="G2241" t="str">
            <v>Skilled</v>
          </cell>
          <cell r="H2241">
            <v>44732</v>
          </cell>
          <cell r="I2241">
            <v>44834</v>
          </cell>
          <cell r="J2241">
            <v>0</v>
          </cell>
          <cell r="K2241" t="str">
            <v>Bhundiya Meet Nileshbhai</v>
          </cell>
          <cell r="L2241">
            <v>20.994520547945207</v>
          </cell>
          <cell r="M2241">
            <v>37342</v>
          </cell>
          <cell r="N2241">
            <v>9157201335</v>
          </cell>
          <cell r="O2241" t="str">
            <v>Meetbhundiya27@gmail.com</v>
          </cell>
          <cell r="P2241">
            <v>8866700711</v>
          </cell>
          <cell r="Q2241" t="str">
            <v>Nileshbhai</v>
          </cell>
          <cell r="R2241" t="str">
            <v>Father</v>
          </cell>
          <cell r="S2241" t="str">
            <v>Archanaben</v>
          </cell>
          <cell r="T2241" t="str">
            <v>Sanand</v>
          </cell>
          <cell r="U2241" t="str">
            <v>Darbargadh, Dhoraji, Rajkot-360410</v>
          </cell>
          <cell r="V2241" t="str">
            <v>FCBPB6283C</v>
          </cell>
          <cell r="W2241" t="str">
            <v>990050806599</v>
          </cell>
          <cell r="X2241">
            <v>0</v>
          </cell>
          <cell r="Y2241" t="str">
            <v>Diploma</v>
          </cell>
          <cell r="Z2241" t="str">
            <v>Mechanic</v>
          </cell>
          <cell r="AA2241" t="str">
            <v>-</v>
          </cell>
        </row>
        <row r="2242">
          <cell r="B2242" t="str">
            <v>S2206045</v>
          </cell>
          <cell r="C2242" t="str">
            <v>Production</v>
          </cell>
          <cell r="D2242" t="str">
            <v>Mixing</v>
          </cell>
          <cell r="E2242">
            <v>0</v>
          </cell>
          <cell r="F2242" t="str">
            <v>CW Operator</v>
          </cell>
          <cell r="G2242" t="str">
            <v>Skilled</v>
          </cell>
          <cell r="H2242">
            <v>44732</v>
          </cell>
          <cell r="I2242">
            <v>44841</v>
          </cell>
          <cell r="J2242">
            <v>0</v>
          </cell>
          <cell r="K2242" t="str">
            <v>Rohitkumar Prajapati</v>
          </cell>
          <cell r="L2242">
            <v>25.682191780821917</v>
          </cell>
          <cell r="M2242">
            <v>35631</v>
          </cell>
          <cell r="N2242">
            <v>9793612694</v>
          </cell>
          <cell r="O2242" t="str">
            <v>Brohitkumar525@gmail.com</v>
          </cell>
          <cell r="P2242">
            <v>7304894804</v>
          </cell>
          <cell r="Q2242" t="str">
            <v>Bankelal</v>
          </cell>
          <cell r="R2242" t="str">
            <v>Father</v>
          </cell>
          <cell r="S2242" t="str">
            <v>Geeta Devi</v>
          </cell>
          <cell r="T2242" t="str">
            <v>Sanand</v>
          </cell>
          <cell r="U2242" t="str">
            <v>113,oina,Trilochan,UP-222146</v>
          </cell>
          <cell r="V2242">
            <v>0</v>
          </cell>
          <cell r="W2242">
            <v>483183483035</v>
          </cell>
          <cell r="X2242">
            <v>0</v>
          </cell>
          <cell r="Y2242" t="str">
            <v>Diploma</v>
          </cell>
          <cell r="Z2242" t="str">
            <v>Electrician</v>
          </cell>
          <cell r="AA2242" t="str">
            <v>-</v>
          </cell>
        </row>
        <row r="2243">
          <cell r="B2243" t="str">
            <v>S2206046</v>
          </cell>
          <cell r="C2243" t="str">
            <v>Production</v>
          </cell>
          <cell r="D2243" t="str">
            <v>Mixing</v>
          </cell>
          <cell r="E2243">
            <v>0</v>
          </cell>
          <cell r="F2243" t="str">
            <v>CW Operator</v>
          </cell>
          <cell r="G2243" t="str">
            <v>Skilled</v>
          </cell>
          <cell r="H2243">
            <v>44735</v>
          </cell>
          <cell r="I2243">
            <v>44762</v>
          </cell>
          <cell r="J2243">
            <v>0</v>
          </cell>
          <cell r="K2243" t="str">
            <v>Shubhamkumar Singh</v>
          </cell>
          <cell r="L2243">
            <v>22.624657534246577</v>
          </cell>
          <cell r="M2243">
            <v>36747</v>
          </cell>
          <cell r="N2243">
            <v>7383278380</v>
          </cell>
          <cell r="O2243">
            <v>0</v>
          </cell>
          <cell r="P2243">
            <v>7607518825</v>
          </cell>
          <cell r="Q2243" t="str">
            <v>Surendra Singh</v>
          </cell>
          <cell r="R2243" t="str">
            <v>Father</v>
          </cell>
          <cell r="S2243" t="str">
            <v>Neelam Singh</v>
          </cell>
          <cell r="T2243" t="str">
            <v>Sanand</v>
          </cell>
          <cell r="U2243" t="str">
            <v>Ajnera, Hathouj, Ballia, UP-277302</v>
          </cell>
          <cell r="V2243" t="str">
            <v>NMYPS2869Q</v>
          </cell>
          <cell r="W2243">
            <v>539890378646</v>
          </cell>
          <cell r="X2243">
            <v>0</v>
          </cell>
          <cell r="Y2243" t="str">
            <v>ITI</v>
          </cell>
          <cell r="Z2243" t="str">
            <v>Fitter</v>
          </cell>
          <cell r="AA2243" t="str">
            <v>-</v>
          </cell>
        </row>
        <row r="2244">
          <cell r="B2244" t="str">
            <v>S2206047</v>
          </cell>
          <cell r="C2244" t="str">
            <v>Production</v>
          </cell>
          <cell r="D2244" t="str">
            <v>Mixing</v>
          </cell>
          <cell r="E2244">
            <v>0</v>
          </cell>
          <cell r="F2244" t="str">
            <v>CW Operator</v>
          </cell>
          <cell r="G2244" t="str">
            <v>Skilled</v>
          </cell>
          <cell r="H2244">
            <v>44735</v>
          </cell>
          <cell r="I2244">
            <v>44755</v>
          </cell>
          <cell r="J2244">
            <v>0</v>
          </cell>
          <cell r="K2244" t="str">
            <v>Dhananjai Kumar</v>
          </cell>
          <cell r="L2244">
            <v>24.208219178082192</v>
          </cell>
          <cell r="M2244">
            <v>36169</v>
          </cell>
          <cell r="N2244">
            <v>8808187343</v>
          </cell>
          <cell r="O2244">
            <v>0</v>
          </cell>
          <cell r="P2244">
            <v>9260992595</v>
          </cell>
          <cell r="Q2244" t="str">
            <v>Mahesh Prasad</v>
          </cell>
          <cell r="R2244" t="str">
            <v>Father</v>
          </cell>
          <cell r="S2244" t="str">
            <v>Chandravati</v>
          </cell>
          <cell r="T2244" t="str">
            <v>Sanand</v>
          </cell>
          <cell r="U2244" t="str">
            <v>Nagsar, Ghazipur, UP-232326</v>
          </cell>
          <cell r="V2244">
            <v>0</v>
          </cell>
          <cell r="W2244">
            <v>763607866942</v>
          </cell>
          <cell r="X2244">
            <v>0</v>
          </cell>
          <cell r="Y2244" t="str">
            <v>ITI</v>
          </cell>
          <cell r="Z2244" t="str">
            <v>Electrician</v>
          </cell>
          <cell r="AA2244" t="str">
            <v>-</v>
          </cell>
        </row>
        <row r="2245">
          <cell r="B2245" t="str">
            <v>S2206048</v>
          </cell>
          <cell r="C2245" t="str">
            <v>Production</v>
          </cell>
          <cell r="D2245" t="str">
            <v>Mixing</v>
          </cell>
          <cell r="E2245">
            <v>0</v>
          </cell>
          <cell r="F2245" t="str">
            <v>CW Operator</v>
          </cell>
          <cell r="G2245" t="str">
            <v>Skilled</v>
          </cell>
          <cell r="H2245">
            <v>44735</v>
          </cell>
          <cell r="I2245">
            <v>44755</v>
          </cell>
          <cell r="J2245">
            <v>0</v>
          </cell>
          <cell r="K2245" t="str">
            <v xml:space="preserve">Bipin Kumar </v>
          </cell>
          <cell r="L2245">
            <v>21.454794520547946</v>
          </cell>
          <cell r="M2245">
            <v>37174</v>
          </cell>
          <cell r="N2245">
            <v>8808187343</v>
          </cell>
          <cell r="O2245">
            <v>0</v>
          </cell>
          <cell r="P2245">
            <v>9260992595</v>
          </cell>
          <cell r="Q2245" t="str">
            <v>Chhotelal Ram</v>
          </cell>
          <cell r="R2245" t="str">
            <v>Father</v>
          </cell>
          <cell r="S2245" t="str">
            <v>Lakhi Devi</v>
          </cell>
          <cell r="T2245" t="str">
            <v>Sanand</v>
          </cell>
          <cell r="U2245" t="str">
            <v>261,Nagsar, Ghazipur UP-232326</v>
          </cell>
          <cell r="V2245" t="str">
            <v>MDKPK5357F</v>
          </cell>
          <cell r="W2245">
            <v>735196775009</v>
          </cell>
          <cell r="X2245">
            <v>0</v>
          </cell>
          <cell r="Y2245" t="str">
            <v>ITI</v>
          </cell>
          <cell r="Z2245" t="str">
            <v>Electrician</v>
          </cell>
          <cell r="AA2245" t="str">
            <v>-</v>
          </cell>
        </row>
        <row r="2246">
          <cell r="B2246" t="str">
            <v>S2206049</v>
          </cell>
          <cell r="C2246" t="str">
            <v>Production</v>
          </cell>
          <cell r="D2246" t="str">
            <v>Mixing</v>
          </cell>
          <cell r="E2246">
            <v>0</v>
          </cell>
          <cell r="F2246" t="str">
            <v>CW Operator</v>
          </cell>
          <cell r="G2246" t="str">
            <v>Skilled</v>
          </cell>
          <cell r="H2246">
            <v>44735</v>
          </cell>
          <cell r="I2246">
            <v>0</v>
          </cell>
          <cell r="J2246">
            <v>0</v>
          </cell>
          <cell r="K2246" t="str">
            <v>Surjit Mondal</v>
          </cell>
          <cell r="L2246">
            <v>28.917808219178081</v>
          </cell>
          <cell r="M2246">
            <v>34450</v>
          </cell>
          <cell r="N2246">
            <v>9734391695</v>
          </cell>
          <cell r="O2246">
            <v>0</v>
          </cell>
          <cell r="P2246">
            <v>9992511422</v>
          </cell>
          <cell r="Q2246" t="str">
            <v>Ardhendu Mondal</v>
          </cell>
          <cell r="R2246" t="str">
            <v>Father</v>
          </cell>
          <cell r="S2246" t="str">
            <v>Laxmi Mondal</v>
          </cell>
          <cell r="T2246" t="str">
            <v>Sanand</v>
          </cell>
          <cell r="U2246" t="str">
            <v>Pankhoi, East Midnapore, West Bengal-721431</v>
          </cell>
          <cell r="V2246">
            <v>0</v>
          </cell>
          <cell r="W2246">
            <v>319764676641</v>
          </cell>
          <cell r="X2246">
            <v>0</v>
          </cell>
          <cell r="Y2246" t="str">
            <v>ITI</v>
          </cell>
          <cell r="Z2246" t="str">
            <v>Surveyor</v>
          </cell>
          <cell r="AA2246" t="str">
            <v>-</v>
          </cell>
        </row>
        <row r="2247">
          <cell r="B2247" t="str">
            <v>S2206050</v>
          </cell>
          <cell r="C2247" t="str">
            <v>Production</v>
          </cell>
          <cell r="D2247" t="str">
            <v>Tire Building</v>
          </cell>
          <cell r="E2247">
            <v>0</v>
          </cell>
          <cell r="F2247" t="str">
            <v>CW Operator</v>
          </cell>
          <cell r="G2247" t="str">
            <v>Skilled</v>
          </cell>
          <cell r="H2247">
            <v>44735</v>
          </cell>
          <cell r="I2247">
            <v>44741</v>
          </cell>
          <cell r="J2247">
            <v>0</v>
          </cell>
          <cell r="K2247" t="str">
            <v>Solanki Alpesh</v>
          </cell>
          <cell r="L2247">
            <v>20.942465753424656</v>
          </cell>
          <cell r="M2247">
            <v>37361</v>
          </cell>
          <cell r="N2247">
            <v>8469067480</v>
          </cell>
          <cell r="O2247" t="str">
            <v>Alpeshsolanki654@gmail.com</v>
          </cell>
          <cell r="P2247">
            <v>9998922583</v>
          </cell>
          <cell r="Q2247" t="str">
            <v>Mesurbhai</v>
          </cell>
          <cell r="R2247" t="str">
            <v>Father</v>
          </cell>
          <cell r="S2247" t="str">
            <v>Sobhnaben</v>
          </cell>
          <cell r="T2247" t="str">
            <v>Sanand</v>
          </cell>
          <cell r="U2247" t="str">
            <v>Bhoriya, Bhanvad, Dwarka-360510</v>
          </cell>
          <cell r="V2247" t="str">
            <v>OCLPS4053J</v>
          </cell>
          <cell r="W2247">
            <v>304200019700</v>
          </cell>
          <cell r="X2247">
            <v>0</v>
          </cell>
          <cell r="Y2247" t="str">
            <v>Diploma</v>
          </cell>
          <cell r="Z2247" t="str">
            <v>Mechanic</v>
          </cell>
          <cell r="AA2247" t="str">
            <v>-</v>
          </cell>
        </row>
        <row r="2248">
          <cell r="B2248" t="str">
            <v>S2206051</v>
          </cell>
          <cell r="C2248" t="str">
            <v>Production</v>
          </cell>
          <cell r="D2248" t="str">
            <v>Tire Building</v>
          </cell>
          <cell r="E2248">
            <v>0</v>
          </cell>
          <cell r="F2248" t="str">
            <v>CW Operator</v>
          </cell>
          <cell r="G2248" t="str">
            <v>Skilled</v>
          </cell>
          <cell r="H2248">
            <v>44735</v>
          </cell>
          <cell r="I2248">
            <v>45026</v>
          </cell>
          <cell r="J2248">
            <v>0</v>
          </cell>
          <cell r="K2248" t="str">
            <v>Shekh Jasimuddin</v>
          </cell>
          <cell r="L2248">
            <v>23.964383561643835</v>
          </cell>
          <cell r="M2248">
            <v>36258</v>
          </cell>
          <cell r="N2248">
            <v>8967455941</v>
          </cell>
          <cell r="O2248">
            <v>0</v>
          </cell>
          <cell r="P2248">
            <v>9547290105</v>
          </cell>
          <cell r="Q2248" t="str">
            <v>Jakaria Sk</v>
          </cell>
          <cell r="R2248" t="str">
            <v>Father</v>
          </cell>
          <cell r="S2248" t="str">
            <v>Rahima Bibi</v>
          </cell>
          <cell r="T2248" t="str">
            <v>Sanand</v>
          </cell>
          <cell r="U2248" t="str">
            <v>Balui Para, Nadia, West Bengal-741156</v>
          </cell>
          <cell r="V2248">
            <v>0</v>
          </cell>
          <cell r="W2248">
            <v>877340238841</v>
          </cell>
          <cell r="X2248">
            <v>0</v>
          </cell>
          <cell r="Y2248" t="str">
            <v>Diploma</v>
          </cell>
          <cell r="Z2248" t="str">
            <v>Mechanic</v>
          </cell>
          <cell r="AA2248" t="str">
            <v>-</v>
          </cell>
        </row>
        <row r="2249">
          <cell r="B2249" t="str">
            <v>S2206052</v>
          </cell>
          <cell r="C2249" t="str">
            <v>Production</v>
          </cell>
          <cell r="D2249" t="str">
            <v>Mixing</v>
          </cell>
          <cell r="E2249">
            <v>0</v>
          </cell>
          <cell r="F2249" t="str">
            <v>CW Operator</v>
          </cell>
          <cell r="G2249" t="str">
            <v>Skilled</v>
          </cell>
          <cell r="H2249">
            <v>44742</v>
          </cell>
          <cell r="I2249">
            <v>44767</v>
          </cell>
          <cell r="J2249">
            <v>0</v>
          </cell>
          <cell r="K2249" t="str">
            <v>Bhaveshkumar Jayantibhai Panchal</v>
          </cell>
          <cell r="L2249">
            <v>22.545205479452054</v>
          </cell>
          <cell r="M2249">
            <v>36776</v>
          </cell>
          <cell r="N2249">
            <v>9265345537</v>
          </cell>
          <cell r="O2249" t="str">
            <v>panchalbhavesh07092@gmail.com</v>
          </cell>
          <cell r="P2249">
            <v>7990915375</v>
          </cell>
          <cell r="Q2249" t="str">
            <v>Jayantibhai</v>
          </cell>
          <cell r="R2249" t="str">
            <v>Father</v>
          </cell>
          <cell r="S2249" t="str">
            <v>Rekhaben</v>
          </cell>
          <cell r="T2249" t="str">
            <v>Sanand</v>
          </cell>
          <cell r="U2249" t="str">
            <v>03, Kesar City, Moraiya, Gujrat.</v>
          </cell>
          <cell r="V2249">
            <v>0</v>
          </cell>
          <cell r="W2249">
            <v>867968455732</v>
          </cell>
          <cell r="X2249">
            <v>0</v>
          </cell>
          <cell r="Y2249" t="str">
            <v>Diploma</v>
          </cell>
          <cell r="Z2249" t="str">
            <v>Electrician</v>
          </cell>
          <cell r="AA2249" t="str">
            <v>-</v>
          </cell>
        </row>
        <row r="2250">
          <cell r="B2250" t="str">
            <v>S2206053</v>
          </cell>
          <cell r="C2250" t="str">
            <v>Production</v>
          </cell>
          <cell r="D2250" t="str">
            <v>Tire Building</v>
          </cell>
          <cell r="E2250">
            <v>0</v>
          </cell>
          <cell r="F2250" t="str">
            <v>CW Operator</v>
          </cell>
          <cell r="G2250" t="str">
            <v>Skilled</v>
          </cell>
          <cell r="H2250">
            <v>44742</v>
          </cell>
          <cell r="I2250">
            <v>45107</v>
          </cell>
          <cell r="J2250">
            <v>0</v>
          </cell>
          <cell r="K2250" t="str">
            <v>Chaitanya Das</v>
          </cell>
          <cell r="L2250">
            <v>22.161643835616438</v>
          </cell>
          <cell r="M2250">
            <v>36916</v>
          </cell>
          <cell r="N2250">
            <v>6372625253</v>
          </cell>
          <cell r="O2250" t="str">
            <v>Chaitanyadash659@gmail.com</v>
          </cell>
          <cell r="P2250">
            <v>9938907782</v>
          </cell>
          <cell r="Q2250" t="str">
            <v>Santosh Dash</v>
          </cell>
          <cell r="R2250" t="str">
            <v>Father</v>
          </cell>
          <cell r="S2250" t="str">
            <v>Jyotshna Dash</v>
          </cell>
          <cell r="T2250" t="str">
            <v>Sanand</v>
          </cell>
          <cell r="U2250" t="str">
            <v>Khatkhatia, Sindurpur, Baudh, Odisha-762030</v>
          </cell>
          <cell r="V2250">
            <v>0</v>
          </cell>
          <cell r="W2250">
            <v>739133051038</v>
          </cell>
          <cell r="X2250">
            <v>0</v>
          </cell>
          <cell r="Y2250" t="str">
            <v>ITI</v>
          </cell>
          <cell r="Z2250" t="str">
            <v>Electrician</v>
          </cell>
          <cell r="AA2250" t="str">
            <v>-</v>
          </cell>
        </row>
        <row r="2251">
          <cell r="B2251" t="str">
            <v>S2206054</v>
          </cell>
          <cell r="C2251" t="str">
            <v>Production</v>
          </cell>
          <cell r="D2251" t="str">
            <v>Tire Building</v>
          </cell>
          <cell r="E2251">
            <v>0</v>
          </cell>
          <cell r="F2251" t="str">
            <v>CW Operator</v>
          </cell>
          <cell r="G2251" t="str">
            <v>Skilled</v>
          </cell>
          <cell r="H2251">
            <v>44742</v>
          </cell>
          <cell r="I2251">
            <v>0</v>
          </cell>
          <cell r="J2251">
            <v>0</v>
          </cell>
          <cell r="K2251" t="str">
            <v>Niraj Yadav</v>
          </cell>
          <cell r="L2251">
            <v>22.956164383561642</v>
          </cell>
          <cell r="M2251">
            <v>36626</v>
          </cell>
          <cell r="N2251">
            <v>7392092613</v>
          </cell>
          <cell r="O2251" t="str">
            <v>Ny408794@gmail.com</v>
          </cell>
          <cell r="P2251">
            <v>8726383512</v>
          </cell>
          <cell r="Q2251" t="str">
            <v>Rama Yadav</v>
          </cell>
          <cell r="R2251" t="str">
            <v>Father</v>
          </cell>
          <cell r="S2251" t="str">
            <v>Kamla Devi</v>
          </cell>
          <cell r="T2251" t="str">
            <v>Sanand</v>
          </cell>
          <cell r="U2251" t="str">
            <v xml:space="preserve">Rama Yadav Barain, Domanpur, Varanasi, Uttarpradesh-221112 </v>
          </cell>
          <cell r="V2251">
            <v>0</v>
          </cell>
          <cell r="W2251">
            <v>432527286606</v>
          </cell>
          <cell r="X2251">
            <v>0</v>
          </cell>
          <cell r="Y2251" t="str">
            <v>ITI</v>
          </cell>
          <cell r="Z2251" t="str">
            <v>Electrician</v>
          </cell>
          <cell r="AA2251" t="str">
            <v>-</v>
          </cell>
        </row>
        <row r="2252">
          <cell r="B2252" t="str">
            <v>S2206055</v>
          </cell>
          <cell r="C2252" t="str">
            <v>Production</v>
          </cell>
          <cell r="D2252" t="str">
            <v>Tire Building</v>
          </cell>
          <cell r="E2252">
            <v>0</v>
          </cell>
          <cell r="F2252" t="str">
            <v>CW Operator</v>
          </cell>
          <cell r="G2252" t="str">
            <v>Skilled</v>
          </cell>
          <cell r="H2252">
            <v>44742</v>
          </cell>
          <cell r="I2252">
            <v>44810</v>
          </cell>
          <cell r="J2252">
            <v>0</v>
          </cell>
          <cell r="K2252" t="str">
            <v>Rajan Kumar</v>
          </cell>
          <cell r="L2252">
            <v>20.887671232876713</v>
          </cell>
          <cell r="M2252">
            <v>37381</v>
          </cell>
          <cell r="N2252">
            <v>9097022304</v>
          </cell>
          <cell r="O2252" t="str">
            <v>Rk293049@gmail.com</v>
          </cell>
          <cell r="P2252">
            <v>7677531113</v>
          </cell>
          <cell r="Q2252" t="str">
            <v>Ugam Mal</v>
          </cell>
          <cell r="R2252" t="str">
            <v>Father</v>
          </cell>
          <cell r="S2252" t="str">
            <v>Manita Devi</v>
          </cell>
          <cell r="T2252" t="str">
            <v>Sanand</v>
          </cell>
          <cell r="U2252" t="str">
            <v>Ugam Mal, Nawada, Saran, Bihar-841417</v>
          </cell>
          <cell r="V2252">
            <v>0</v>
          </cell>
          <cell r="W2252">
            <v>440484688392</v>
          </cell>
          <cell r="X2252">
            <v>0</v>
          </cell>
          <cell r="Y2252" t="str">
            <v>ITI</v>
          </cell>
          <cell r="Z2252" t="str">
            <v>Electrician</v>
          </cell>
          <cell r="AA2252" t="str">
            <v>-</v>
          </cell>
        </row>
        <row r="2253">
          <cell r="B2253" t="str">
            <v>S2206056</v>
          </cell>
          <cell r="C2253" t="str">
            <v>Production</v>
          </cell>
          <cell r="D2253" t="str">
            <v>Tire Building</v>
          </cell>
          <cell r="E2253">
            <v>0</v>
          </cell>
          <cell r="F2253" t="str">
            <v>CW Operator</v>
          </cell>
          <cell r="G2253" t="str">
            <v>Skilled</v>
          </cell>
          <cell r="H2253">
            <v>44742</v>
          </cell>
          <cell r="I2253">
            <v>44795</v>
          </cell>
          <cell r="J2253">
            <v>0</v>
          </cell>
          <cell r="K2253" t="str">
            <v>Bapuji Charan Sahoo</v>
          </cell>
          <cell r="L2253">
            <v>20.476712328767125</v>
          </cell>
          <cell r="M2253">
            <v>37531</v>
          </cell>
          <cell r="N2253">
            <v>7684869037</v>
          </cell>
          <cell r="O2253" t="str">
            <v>Bapujicharansahoo@gmail.com</v>
          </cell>
          <cell r="P2253">
            <v>0</v>
          </cell>
          <cell r="Q2253" t="str">
            <v>Binod Chandra Sahoo</v>
          </cell>
          <cell r="R2253" t="str">
            <v>Father</v>
          </cell>
          <cell r="S2253" t="str">
            <v>Sulochana Sahoo</v>
          </cell>
          <cell r="T2253" t="str">
            <v>Sanand</v>
          </cell>
          <cell r="U2253" t="str">
            <v>At-Bainda, Kaniha, Angul, Odisha-759117</v>
          </cell>
          <cell r="V2253" t="str">
            <v>MQTPS4647E</v>
          </cell>
          <cell r="W2253">
            <v>540463780371</v>
          </cell>
          <cell r="X2253">
            <v>0</v>
          </cell>
          <cell r="Y2253" t="str">
            <v>ITI</v>
          </cell>
          <cell r="Z2253" t="str">
            <v>Mechanic</v>
          </cell>
          <cell r="AA2253" t="str">
            <v>-</v>
          </cell>
        </row>
        <row r="2254">
          <cell r="B2254" t="str">
            <v>S2207057</v>
          </cell>
          <cell r="C2254" t="str">
            <v>Production</v>
          </cell>
          <cell r="D2254" t="str">
            <v>Curing</v>
          </cell>
          <cell r="E2254">
            <v>0</v>
          </cell>
          <cell r="F2254" t="str">
            <v>CW Operator</v>
          </cell>
          <cell r="G2254" t="str">
            <v>Skilled</v>
          </cell>
          <cell r="H2254">
            <v>44753</v>
          </cell>
          <cell r="I2254">
            <v>44939</v>
          </cell>
          <cell r="J2254">
            <v>0</v>
          </cell>
          <cell r="K2254" t="str">
            <v>Sandip Mondal</v>
          </cell>
          <cell r="L2254">
            <v>23.476712328767125</v>
          </cell>
          <cell r="M2254">
            <v>36436</v>
          </cell>
          <cell r="N2254">
            <v>7908620975</v>
          </cell>
          <cell r="O2254" t="str">
            <v>Sadipm1617@gmail.com</v>
          </cell>
          <cell r="P2254">
            <v>8016259021</v>
          </cell>
          <cell r="Q2254" t="str">
            <v>Muntaj Mondal</v>
          </cell>
          <cell r="R2254" t="str">
            <v>Father</v>
          </cell>
          <cell r="S2254" t="str">
            <v>Khaleba Bibi</v>
          </cell>
          <cell r="T2254" t="str">
            <v>Sanand</v>
          </cell>
          <cell r="U2254" t="str">
            <v>Pipulbaria, Mathurapur, Nadia, West Bengal-741152</v>
          </cell>
          <cell r="V2254">
            <v>0</v>
          </cell>
          <cell r="W2254">
            <v>551771825586</v>
          </cell>
          <cell r="X2254">
            <v>0</v>
          </cell>
          <cell r="Y2254" t="str">
            <v>Diploma</v>
          </cell>
          <cell r="Z2254" t="str">
            <v>Mechanic</v>
          </cell>
          <cell r="AA2254" t="str">
            <v>-</v>
          </cell>
        </row>
        <row r="2255">
          <cell r="B2255" t="str">
            <v>S2207058</v>
          </cell>
          <cell r="C2255" t="str">
            <v>Production</v>
          </cell>
          <cell r="D2255" t="str">
            <v>Curing</v>
          </cell>
          <cell r="E2255">
            <v>0</v>
          </cell>
          <cell r="F2255" t="str">
            <v>CW Operator</v>
          </cell>
          <cell r="G2255" t="str">
            <v>Skilled</v>
          </cell>
          <cell r="H2255">
            <v>44753</v>
          </cell>
          <cell r="I2255">
            <v>45040</v>
          </cell>
          <cell r="J2255">
            <v>0</v>
          </cell>
          <cell r="K2255" t="str">
            <v>Ayan Sarkar</v>
          </cell>
          <cell r="L2255">
            <v>25.073972602739726</v>
          </cell>
          <cell r="M2255">
            <v>35853</v>
          </cell>
          <cell r="N2255">
            <v>9800748700</v>
          </cell>
          <cell r="O2255">
            <v>0</v>
          </cell>
          <cell r="P2255">
            <v>7407802348</v>
          </cell>
          <cell r="Q2255" t="str">
            <v>Mahadeb Sarkar</v>
          </cell>
          <cell r="R2255" t="str">
            <v>Father</v>
          </cell>
          <cell r="S2255" t="str">
            <v>Sunita Sarkar</v>
          </cell>
          <cell r="T2255" t="str">
            <v>Sanand</v>
          </cell>
          <cell r="U2255" t="str">
            <v>Lata Store, Nahata College, West Bengal-743290</v>
          </cell>
          <cell r="V2255">
            <v>0</v>
          </cell>
          <cell r="W2255" t="str">
            <v>272114195110</v>
          </cell>
          <cell r="X2255">
            <v>0</v>
          </cell>
          <cell r="Y2255" t="str">
            <v>Diploma</v>
          </cell>
          <cell r="Z2255" t="str">
            <v>Electrician</v>
          </cell>
          <cell r="AA2255" t="str">
            <v>-</v>
          </cell>
        </row>
        <row r="2256">
          <cell r="B2256" t="str">
            <v>S2207059</v>
          </cell>
          <cell r="C2256" t="str">
            <v>Production</v>
          </cell>
          <cell r="D2256" t="str">
            <v>Curing</v>
          </cell>
          <cell r="E2256">
            <v>0</v>
          </cell>
          <cell r="F2256" t="str">
            <v>CW Operator</v>
          </cell>
          <cell r="G2256" t="str">
            <v>Skilled</v>
          </cell>
          <cell r="H2256">
            <v>44753</v>
          </cell>
          <cell r="I2256">
            <v>45065</v>
          </cell>
          <cell r="J2256">
            <v>0</v>
          </cell>
          <cell r="K2256" t="str">
            <v>Hemant Rana</v>
          </cell>
          <cell r="L2256">
            <v>24.969863013698632</v>
          </cell>
          <cell r="M2256">
            <v>35891</v>
          </cell>
          <cell r="N2256">
            <v>9574425051</v>
          </cell>
          <cell r="O2256">
            <v>0</v>
          </cell>
          <cell r="P2256">
            <v>0</v>
          </cell>
          <cell r="Q2256" t="str">
            <v>Maheshbhai</v>
          </cell>
          <cell r="R2256" t="str">
            <v>Father</v>
          </cell>
          <cell r="S2256" t="str">
            <v>Kokilaben</v>
          </cell>
          <cell r="T2256" t="str">
            <v>Sanand</v>
          </cell>
          <cell r="U2256" t="str">
            <v>Maheshbhai Rana, Mirkoiwada, Khambhat,Anand-388620</v>
          </cell>
          <cell r="V2256">
            <v>0</v>
          </cell>
          <cell r="W2256">
            <v>508373039723</v>
          </cell>
          <cell r="X2256">
            <v>0</v>
          </cell>
          <cell r="Y2256" t="str">
            <v>ITI</v>
          </cell>
          <cell r="Z2256" t="str">
            <v>Electrician</v>
          </cell>
          <cell r="AA2256" t="str">
            <v>-</v>
          </cell>
        </row>
        <row r="2257">
          <cell r="B2257" t="str">
            <v>S2207060</v>
          </cell>
          <cell r="C2257" t="str">
            <v>Production</v>
          </cell>
          <cell r="D2257" t="str">
            <v>Tire Building</v>
          </cell>
          <cell r="E2257">
            <v>0</v>
          </cell>
          <cell r="F2257" t="str">
            <v>CW Operator</v>
          </cell>
          <cell r="G2257" t="str">
            <v>Skilled</v>
          </cell>
          <cell r="H2257">
            <v>44756</v>
          </cell>
          <cell r="I2257">
            <v>44795</v>
          </cell>
          <cell r="J2257">
            <v>0</v>
          </cell>
          <cell r="K2257" t="str">
            <v>Rahul Kumar</v>
          </cell>
          <cell r="L2257">
            <v>20.904109589041095</v>
          </cell>
          <cell r="M2257">
            <v>37375</v>
          </cell>
          <cell r="N2257">
            <v>9504316062</v>
          </cell>
          <cell r="O2257" t="str">
            <v>Kumarrahul95043@gmail.com</v>
          </cell>
          <cell r="P2257">
            <v>9135231165</v>
          </cell>
          <cell r="Q2257" t="str">
            <v>Umesh Mal</v>
          </cell>
          <cell r="R2257" t="str">
            <v>Father</v>
          </cell>
          <cell r="S2257" t="str">
            <v>Urmila Devi</v>
          </cell>
          <cell r="T2257" t="str">
            <v>Sanand</v>
          </cell>
          <cell r="U2257" t="str">
            <v>Darbargadh, Dhoraji, Rajkot-360410</v>
          </cell>
          <cell r="V2257">
            <v>0</v>
          </cell>
          <cell r="W2257" t="str">
            <v>576836697182</v>
          </cell>
          <cell r="X2257">
            <v>0</v>
          </cell>
          <cell r="Y2257">
            <v>0</v>
          </cell>
          <cell r="Z2257">
            <v>0</v>
          </cell>
          <cell r="AA2257" t="str">
            <v>-</v>
          </cell>
        </row>
        <row r="2258">
          <cell r="B2258" t="str">
            <v>S2207061</v>
          </cell>
          <cell r="C2258" t="str">
            <v>Production</v>
          </cell>
          <cell r="D2258" t="str">
            <v>Tire Building</v>
          </cell>
          <cell r="E2258">
            <v>0</v>
          </cell>
          <cell r="F2258" t="str">
            <v>CW Operator</v>
          </cell>
          <cell r="G2258" t="str">
            <v>Skilled</v>
          </cell>
          <cell r="H2258">
            <v>44756</v>
          </cell>
          <cell r="I2258">
            <v>44795</v>
          </cell>
          <cell r="J2258">
            <v>0</v>
          </cell>
          <cell r="K2258" t="str">
            <v>Sabyasachi Naik</v>
          </cell>
          <cell r="L2258">
            <v>25.583561643835615</v>
          </cell>
          <cell r="M2258">
            <v>35667</v>
          </cell>
          <cell r="N2258">
            <v>8130631617</v>
          </cell>
          <cell r="O2258" t="str">
            <v>Indrasenkumar9565@gmail.com</v>
          </cell>
          <cell r="P2258">
            <v>0</v>
          </cell>
          <cell r="Q2258" t="str">
            <v>Lal Bahadur Ram</v>
          </cell>
          <cell r="R2258" t="str">
            <v>Father</v>
          </cell>
          <cell r="S2258" t="str">
            <v>Parvati Devi</v>
          </cell>
          <cell r="T2258" t="str">
            <v>Sanand</v>
          </cell>
          <cell r="U2258" t="str">
            <v>Lal Bahadur Ram, Gram-Barwan, Mehnazpur, Ajamgarh, UP-276203</v>
          </cell>
          <cell r="V2258">
            <v>0</v>
          </cell>
          <cell r="W2258" t="str">
            <v>563190136798</v>
          </cell>
          <cell r="X2258">
            <v>0</v>
          </cell>
          <cell r="Y2258">
            <v>0</v>
          </cell>
          <cell r="Z2258">
            <v>0</v>
          </cell>
          <cell r="AA2258" t="str">
            <v>-</v>
          </cell>
        </row>
        <row r="2259">
          <cell r="B2259" t="str">
            <v>S2207062</v>
          </cell>
          <cell r="C2259" t="str">
            <v>Production</v>
          </cell>
          <cell r="D2259" t="str">
            <v>Tire Building</v>
          </cell>
          <cell r="E2259">
            <v>0</v>
          </cell>
          <cell r="F2259" t="str">
            <v>CW Operator</v>
          </cell>
          <cell r="G2259" t="str">
            <v>Skilled</v>
          </cell>
          <cell r="H2259">
            <v>44756</v>
          </cell>
          <cell r="I2259">
            <v>0</v>
          </cell>
          <cell r="J2259">
            <v>0</v>
          </cell>
          <cell r="K2259" t="str">
            <v>Indrasen Kumar</v>
          </cell>
          <cell r="L2259">
            <v>22.049315068493151</v>
          </cell>
          <cell r="M2259">
            <v>36957</v>
          </cell>
          <cell r="N2259">
            <v>7328065259</v>
          </cell>
          <cell r="O2259" t="str">
            <v>Naiksabyasachi7@gmail.com</v>
          </cell>
          <cell r="P2259">
            <v>9938438178</v>
          </cell>
          <cell r="Q2259" t="str">
            <v>Arjuna Naik</v>
          </cell>
          <cell r="R2259" t="str">
            <v>Father</v>
          </cell>
          <cell r="S2259" t="str">
            <v>Kausalya Naik</v>
          </cell>
          <cell r="T2259" t="str">
            <v>Sanand</v>
          </cell>
          <cell r="U2259" t="str">
            <v>C/o Arjun Naik, Kusumjholi, Charada, Odisha-762014</v>
          </cell>
          <cell r="V2259">
            <v>0</v>
          </cell>
          <cell r="W2259" t="str">
            <v>581723027411</v>
          </cell>
          <cell r="X2259">
            <v>0</v>
          </cell>
          <cell r="Y2259">
            <v>0</v>
          </cell>
          <cell r="Z2259">
            <v>0</v>
          </cell>
          <cell r="AA2259" t="str">
            <v>-</v>
          </cell>
        </row>
        <row r="2260">
          <cell r="B2260" t="str">
            <v>S2207063</v>
          </cell>
          <cell r="C2260" t="str">
            <v>Production</v>
          </cell>
          <cell r="D2260" t="str">
            <v>Tire Building</v>
          </cell>
          <cell r="E2260">
            <v>0</v>
          </cell>
          <cell r="F2260" t="str">
            <v>CW Operator</v>
          </cell>
          <cell r="G2260" t="str">
            <v>Skilled</v>
          </cell>
          <cell r="H2260">
            <v>44756</v>
          </cell>
          <cell r="I2260">
            <v>44881</v>
          </cell>
          <cell r="J2260">
            <v>0</v>
          </cell>
          <cell r="K2260" t="str">
            <v>Mangesh Ashok Madavi</v>
          </cell>
          <cell r="L2260">
            <v>25.082191780821919</v>
          </cell>
          <cell r="M2260">
            <v>35850</v>
          </cell>
          <cell r="N2260">
            <v>7264956159</v>
          </cell>
          <cell r="O2260" t="str">
            <v>Mangeshmadavi76@gmail.com</v>
          </cell>
          <cell r="P2260">
            <v>0</v>
          </cell>
          <cell r="Q2260" t="str">
            <v>Ashok Madavi</v>
          </cell>
          <cell r="R2260" t="str">
            <v>Father</v>
          </cell>
          <cell r="S2260" t="str">
            <v>Kamala Madavi</v>
          </cell>
          <cell r="T2260" t="str">
            <v>Sanand</v>
          </cell>
          <cell r="U2260" t="str">
            <v>C/o Ashok Madavi, Mu. Bamhani/Khadki Po.Dongargaon, Gondiya, Maharashtra-441807</v>
          </cell>
          <cell r="V2260">
            <v>0</v>
          </cell>
          <cell r="W2260" t="str">
            <v>294247837226</v>
          </cell>
          <cell r="X2260">
            <v>0</v>
          </cell>
          <cell r="Y2260">
            <v>0</v>
          </cell>
          <cell r="Z2260">
            <v>0</v>
          </cell>
          <cell r="AA2260" t="str">
            <v>-</v>
          </cell>
        </row>
        <row r="2261">
          <cell r="B2261" t="str">
            <v>S2209064</v>
          </cell>
          <cell r="C2261" t="str">
            <v>Production</v>
          </cell>
          <cell r="D2261" t="str">
            <v>Tire Building</v>
          </cell>
          <cell r="E2261">
            <v>0</v>
          </cell>
          <cell r="F2261" t="str">
            <v>CW Operator</v>
          </cell>
          <cell r="G2261" t="str">
            <v>Skilled</v>
          </cell>
          <cell r="H2261">
            <v>44823</v>
          </cell>
          <cell r="I2261">
            <v>44834</v>
          </cell>
          <cell r="J2261">
            <v>0</v>
          </cell>
          <cell r="K2261" t="str">
            <v xml:space="preserve">Shiwam Kumar </v>
          </cell>
          <cell r="L2261">
            <v>25.882191780821916</v>
          </cell>
          <cell r="M2261">
            <v>35558</v>
          </cell>
          <cell r="N2261">
            <v>7622902563</v>
          </cell>
          <cell r="O2261">
            <v>0</v>
          </cell>
          <cell r="P2261">
            <v>9938709370</v>
          </cell>
          <cell r="Q2261" t="str">
            <v>Ditabasa Naik</v>
          </cell>
          <cell r="R2261" t="str">
            <v>Father</v>
          </cell>
          <cell r="S2261" t="str">
            <v>Manjula Naik</v>
          </cell>
          <cell r="T2261" t="str">
            <v>Sanand</v>
          </cell>
          <cell r="U2261" t="str">
            <v>Rangpur, ganjam, Odisha-760003</v>
          </cell>
          <cell r="V2261">
            <v>0</v>
          </cell>
          <cell r="W2261" t="str">
            <v>242543640749</v>
          </cell>
          <cell r="X2261">
            <v>0</v>
          </cell>
          <cell r="Y2261">
            <v>0</v>
          </cell>
          <cell r="Z2261">
            <v>0</v>
          </cell>
          <cell r="AA2261" t="str">
            <v>-</v>
          </cell>
        </row>
        <row r="2262">
          <cell r="B2262" t="str">
            <v>S2209065</v>
          </cell>
          <cell r="C2262" t="str">
            <v>Production</v>
          </cell>
          <cell r="D2262" t="str">
            <v>Tire Building</v>
          </cell>
          <cell r="E2262">
            <v>0</v>
          </cell>
          <cell r="F2262" t="str">
            <v>CW Operator</v>
          </cell>
          <cell r="G2262" t="str">
            <v>Skilled</v>
          </cell>
          <cell r="H2262">
            <v>44823</v>
          </cell>
          <cell r="I2262">
            <v>44981</v>
          </cell>
          <cell r="J2262">
            <v>0</v>
          </cell>
          <cell r="K2262" t="str">
            <v>Rakesh Malviy</v>
          </cell>
          <cell r="L2262">
            <v>22.854794520547944</v>
          </cell>
          <cell r="M2262">
            <v>36663</v>
          </cell>
          <cell r="N2262">
            <v>7400535296</v>
          </cell>
          <cell r="O2262">
            <v>0</v>
          </cell>
          <cell r="P2262">
            <v>9174256591</v>
          </cell>
          <cell r="Q2262" t="str">
            <v>Karulalji</v>
          </cell>
          <cell r="R2262" t="str">
            <v>Father</v>
          </cell>
          <cell r="S2262" t="str">
            <v>Mnajubai</v>
          </cell>
          <cell r="T2262" t="str">
            <v>Sanand</v>
          </cell>
          <cell r="U2262" t="str">
            <v>Nai Abadi,Ratlam,Madhyapradesh-457222</v>
          </cell>
          <cell r="V2262">
            <v>0</v>
          </cell>
          <cell r="W2262" t="str">
            <v>583103131746</v>
          </cell>
          <cell r="X2262">
            <v>0</v>
          </cell>
          <cell r="Y2262">
            <v>0</v>
          </cell>
          <cell r="Z2262">
            <v>0</v>
          </cell>
          <cell r="AA2262" t="str">
            <v>-</v>
          </cell>
        </row>
        <row r="2263">
          <cell r="B2263" t="str">
            <v>S2209066</v>
          </cell>
          <cell r="C2263" t="str">
            <v>Production</v>
          </cell>
          <cell r="D2263" t="str">
            <v>Tire Building</v>
          </cell>
          <cell r="E2263">
            <v>0</v>
          </cell>
          <cell r="F2263" t="str">
            <v>CW Operator</v>
          </cell>
          <cell r="G2263" t="str">
            <v>Skilled</v>
          </cell>
          <cell r="H2263">
            <v>44823</v>
          </cell>
          <cell r="I2263">
            <v>44980</v>
          </cell>
          <cell r="J2263">
            <v>0</v>
          </cell>
          <cell r="K2263" t="str">
            <v>Bhanwar Lal</v>
          </cell>
          <cell r="L2263">
            <v>21.56986301369863</v>
          </cell>
          <cell r="M2263">
            <v>37132</v>
          </cell>
          <cell r="N2263">
            <v>8003487839</v>
          </cell>
          <cell r="O2263">
            <v>0</v>
          </cell>
          <cell r="P2263">
            <v>8003147313</v>
          </cell>
          <cell r="Q2263" t="str">
            <v>Buta Ram</v>
          </cell>
          <cell r="R2263" t="str">
            <v>Father</v>
          </cell>
          <cell r="S2263" t="str">
            <v>Basi Devi</v>
          </cell>
          <cell r="T2263" t="str">
            <v>Sanand</v>
          </cell>
          <cell r="U2263" t="str">
            <v>Jalore, Rajasthan-343024</v>
          </cell>
          <cell r="V2263">
            <v>0</v>
          </cell>
          <cell r="W2263" t="str">
            <v>699190846515</v>
          </cell>
          <cell r="X2263">
            <v>0</v>
          </cell>
          <cell r="Y2263">
            <v>0</v>
          </cell>
          <cell r="Z2263">
            <v>0</v>
          </cell>
          <cell r="AA2263" t="str">
            <v>-</v>
          </cell>
        </row>
        <row r="2264">
          <cell r="B2264" t="str">
            <v>S2209067</v>
          </cell>
          <cell r="C2264" t="str">
            <v>Production</v>
          </cell>
          <cell r="D2264" t="str">
            <v>Tire Building</v>
          </cell>
          <cell r="E2264">
            <v>0</v>
          </cell>
          <cell r="F2264" t="str">
            <v>CW Operator</v>
          </cell>
          <cell r="G2264" t="str">
            <v>Skilled</v>
          </cell>
          <cell r="H2264">
            <v>44823</v>
          </cell>
          <cell r="I2264">
            <v>44862</v>
          </cell>
          <cell r="J2264">
            <v>0</v>
          </cell>
          <cell r="K2264" t="str">
            <v>Arun kumar Rajbhar</v>
          </cell>
          <cell r="L2264">
            <v>28.901369863013699</v>
          </cell>
          <cell r="M2264">
            <v>34456</v>
          </cell>
          <cell r="N2264">
            <v>9795927573</v>
          </cell>
          <cell r="O2264">
            <v>0</v>
          </cell>
          <cell r="P2264">
            <v>9289633553</v>
          </cell>
          <cell r="Q2264" t="str">
            <v>Udaybhan Ram</v>
          </cell>
          <cell r="R2264" t="str">
            <v>Father</v>
          </cell>
          <cell r="S2264" t="str">
            <v>Gulabi Devi</v>
          </cell>
          <cell r="T2264" t="str">
            <v>Sanand</v>
          </cell>
          <cell r="U2264" t="str">
            <v>Lalganj, Azamgarh, Uttarpradesh-276203</v>
          </cell>
          <cell r="V2264">
            <v>0</v>
          </cell>
          <cell r="W2264" t="str">
            <v>384648594328</v>
          </cell>
          <cell r="X2264">
            <v>0</v>
          </cell>
          <cell r="Y2264">
            <v>0</v>
          </cell>
          <cell r="Z2264">
            <v>0</v>
          </cell>
          <cell r="AA2264" t="str">
            <v>-</v>
          </cell>
        </row>
        <row r="2265">
          <cell r="B2265" t="str">
            <v>S2209068</v>
          </cell>
          <cell r="C2265" t="str">
            <v>Production</v>
          </cell>
          <cell r="D2265" t="str">
            <v>Tire Building</v>
          </cell>
          <cell r="E2265">
            <v>0</v>
          </cell>
          <cell r="F2265" t="str">
            <v>CW Operator</v>
          </cell>
          <cell r="G2265" t="str">
            <v>Skilled</v>
          </cell>
          <cell r="H2265">
            <v>44823</v>
          </cell>
          <cell r="I2265">
            <v>44878</v>
          </cell>
          <cell r="J2265">
            <v>0</v>
          </cell>
          <cell r="K2265" t="str">
            <v>Ramakant Pathak</v>
          </cell>
          <cell r="L2265">
            <v>27.736986301369864</v>
          </cell>
          <cell r="M2265">
            <v>34881</v>
          </cell>
          <cell r="N2265">
            <v>8112538486</v>
          </cell>
          <cell r="O2265">
            <v>0</v>
          </cell>
          <cell r="P2265">
            <v>9289633553</v>
          </cell>
          <cell r="Q2265" t="str">
            <v>Shashikant Pathak</v>
          </cell>
          <cell r="R2265" t="str">
            <v>Father</v>
          </cell>
          <cell r="S2265" t="str">
            <v>Shila Pthak</v>
          </cell>
          <cell r="T2265" t="str">
            <v>Sanand</v>
          </cell>
          <cell r="U2265" t="str">
            <v>Rampur, Vranasi, Uttarptradesh-221104</v>
          </cell>
          <cell r="V2265">
            <v>0</v>
          </cell>
          <cell r="W2265" t="str">
            <v>339071538309</v>
          </cell>
          <cell r="X2265">
            <v>0</v>
          </cell>
          <cell r="Y2265">
            <v>0</v>
          </cell>
          <cell r="Z2265">
            <v>0</v>
          </cell>
          <cell r="AA2265" t="str">
            <v>-</v>
          </cell>
        </row>
        <row r="2266">
          <cell r="B2266" t="str">
            <v>S2209069</v>
          </cell>
          <cell r="C2266" t="str">
            <v>Production</v>
          </cell>
          <cell r="D2266" t="str">
            <v>Tire Building</v>
          </cell>
          <cell r="E2266">
            <v>0</v>
          </cell>
          <cell r="F2266" t="str">
            <v>CW Operator</v>
          </cell>
          <cell r="G2266" t="str">
            <v>Skilled</v>
          </cell>
          <cell r="H2266">
            <v>44823</v>
          </cell>
          <cell r="I2266">
            <v>0</v>
          </cell>
          <cell r="J2266">
            <v>0</v>
          </cell>
          <cell r="K2266" t="str">
            <v>Debasish Patra</v>
          </cell>
          <cell r="L2266">
            <v>25.605479452054794</v>
          </cell>
          <cell r="M2266">
            <v>35659</v>
          </cell>
          <cell r="N2266">
            <v>7815069043</v>
          </cell>
          <cell r="O2266">
            <v>0</v>
          </cell>
          <cell r="P2266">
            <v>0</v>
          </cell>
          <cell r="Q2266" t="str">
            <v>Rajan kumar Patra</v>
          </cell>
          <cell r="R2266" t="str">
            <v>Father</v>
          </cell>
          <cell r="S2266" t="str">
            <v>Bindulata</v>
          </cell>
          <cell r="T2266" t="str">
            <v>Sanand</v>
          </cell>
          <cell r="U2266" t="str">
            <v>Baradiha, Narendrapur,Odisha-752031</v>
          </cell>
          <cell r="V2266">
            <v>0</v>
          </cell>
          <cell r="W2266" t="str">
            <v>663841356480</v>
          </cell>
          <cell r="X2266">
            <v>0</v>
          </cell>
          <cell r="Y2266">
            <v>0</v>
          </cell>
          <cell r="Z2266">
            <v>0</v>
          </cell>
          <cell r="AA2266" t="str">
            <v>-</v>
          </cell>
        </row>
        <row r="2267">
          <cell r="B2267" t="str">
            <v>S2209070</v>
          </cell>
          <cell r="C2267" t="str">
            <v>Production</v>
          </cell>
          <cell r="D2267" t="str">
            <v>Tire Building</v>
          </cell>
          <cell r="E2267">
            <v>0</v>
          </cell>
          <cell r="F2267" t="str">
            <v>CW Operator</v>
          </cell>
          <cell r="G2267" t="str">
            <v>Skilled</v>
          </cell>
          <cell r="H2267">
            <v>44823</v>
          </cell>
          <cell r="I2267">
            <v>45020</v>
          </cell>
          <cell r="J2267">
            <v>0</v>
          </cell>
          <cell r="K2267" t="str">
            <v>Radhakanta Nahak</v>
          </cell>
          <cell r="L2267">
            <v>24.835616438356166</v>
          </cell>
          <cell r="M2267">
            <v>35940</v>
          </cell>
          <cell r="N2267">
            <v>9938709370</v>
          </cell>
          <cell r="O2267">
            <v>0</v>
          </cell>
          <cell r="P2267">
            <v>7683854760</v>
          </cell>
          <cell r="Q2267" t="str">
            <v>Kamlakanta Nahak</v>
          </cell>
          <cell r="R2267" t="str">
            <v>Father</v>
          </cell>
          <cell r="S2267" t="str">
            <v>Uli Nahak</v>
          </cell>
          <cell r="T2267" t="str">
            <v>Sanand</v>
          </cell>
          <cell r="U2267" t="str">
            <v>Ralaba, Ganjam, Odisha-760003</v>
          </cell>
          <cell r="V2267">
            <v>0</v>
          </cell>
          <cell r="W2267" t="str">
            <v>270778559912</v>
          </cell>
          <cell r="X2267">
            <v>0</v>
          </cell>
          <cell r="Y2267">
            <v>0</v>
          </cell>
          <cell r="Z2267">
            <v>0</v>
          </cell>
          <cell r="AA2267" t="str">
            <v>-</v>
          </cell>
        </row>
        <row r="2268">
          <cell r="B2268" t="str">
            <v>S2209071</v>
          </cell>
          <cell r="C2268" t="str">
            <v>Production</v>
          </cell>
          <cell r="D2268" t="str">
            <v>Tire Building</v>
          </cell>
          <cell r="E2268">
            <v>0</v>
          </cell>
          <cell r="F2268" t="str">
            <v>CW Operator</v>
          </cell>
          <cell r="G2268" t="str">
            <v>Skilled</v>
          </cell>
          <cell r="H2268">
            <v>44823</v>
          </cell>
          <cell r="I2268">
            <v>0</v>
          </cell>
          <cell r="J2268">
            <v>0</v>
          </cell>
          <cell r="K2268" t="str">
            <v>Bipin Menduli</v>
          </cell>
          <cell r="L2268">
            <v>23.863013698630137</v>
          </cell>
          <cell r="M2268">
            <v>36295</v>
          </cell>
          <cell r="N2268">
            <v>7990649661</v>
          </cell>
          <cell r="O2268">
            <v>0</v>
          </cell>
          <cell r="P2268">
            <v>8519886116</v>
          </cell>
          <cell r="Q2268" t="str">
            <v>Bibhisan Menduli</v>
          </cell>
          <cell r="R2268" t="str">
            <v>Father</v>
          </cell>
          <cell r="S2268" t="str">
            <v>Basanti Menduli</v>
          </cell>
          <cell r="T2268" t="str">
            <v>Sanand</v>
          </cell>
          <cell r="U2268" t="str">
            <v>Madhapur, Angul,Odisha-759125</v>
          </cell>
          <cell r="V2268">
            <v>0</v>
          </cell>
          <cell r="W2268" t="str">
            <v>543544425908</v>
          </cell>
          <cell r="X2268">
            <v>0</v>
          </cell>
          <cell r="Y2268">
            <v>0</v>
          </cell>
          <cell r="Z2268">
            <v>0</v>
          </cell>
          <cell r="AA2268" t="str">
            <v>-</v>
          </cell>
        </row>
        <row r="2269">
          <cell r="B2269" t="str">
            <v>S2209072</v>
          </cell>
          <cell r="C2269" t="str">
            <v>Production</v>
          </cell>
          <cell r="D2269" t="str">
            <v>Tire Building</v>
          </cell>
          <cell r="E2269">
            <v>0</v>
          </cell>
          <cell r="F2269" t="str">
            <v>CW Operator</v>
          </cell>
          <cell r="G2269" t="str">
            <v>Skilled</v>
          </cell>
          <cell r="H2269">
            <v>44823</v>
          </cell>
          <cell r="I2269">
            <v>45106</v>
          </cell>
          <cell r="J2269">
            <v>0</v>
          </cell>
          <cell r="K2269" t="str">
            <v>Suresh Chandra</v>
          </cell>
          <cell r="L2269">
            <v>23.556164383561644</v>
          </cell>
          <cell r="M2269">
            <v>36407</v>
          </cell>
          <cell r="N2269">
            <v>8090127774</v>
          </cell>
          <cell r="O2269">
            <v>0</v>
          </cell>
          <cell r="P2269">
            <v>7052746141</v>
          </cell>
          <cell r="Q2269" t="str">
            <v>Jagdish Chandra</v>
          </cell>
          <cell r="R2269" t="str">
            <v>Father</v>
          </cell>
          <cell r="S2269" t="str">
            <v>Arti</v>
          </cell>
          <cell r="T2269" t="str">
            <v>Sanand</v>
          </cell>
          <cell r="U2269" t="str">
            <v>Malapur,Sultanpur, Uttarpradesh-228145</v>
          </cell>
          <cell r="V2269">
            <v>0</v>
          </cell>
          <cell r="W2269" t="str">
            <v>989309458414</v>
          </cell>
          <cell r="X2269">
            <v>0</v>
          </cell>
          <cell r="Y2269">
            <v>0</v>
          </cell>
          <cell r="Z2269">
            <v>0</v>
          </cell>
          <cell r="AA2269" t="str">
            <v>-</v>
          </cell>
        </row>
        <row r="2270">
          <cell r="B2270" t="str">
            <v>S2209073</v>
          </cell>
          <cell r="C2270" t="str">
            <v>Production</v>
          </cell>
          <cell r="D2270" t="str">
            <v>Tire Building</v>
          </cell>
          <cell r="E2270">
            <v>0</v>
          </cell>
          <cell r="F2270" t="str">
            <v>CW Operator</v>
          </cell>
          <cell r="G2270" t="str">
            <v>Skilled</v>
          </cell>
          <cell r="H2270">
            <v>44823</v>
          </cell>
          <cell r="I2270">
            <v>44841</v>
          </cell>
          <cell r="J2270">
            <v>0</v>
          </cell>
          <cell r="K2270" t="str">
            <v>Gyan Kumar</v>
          </cell>
          <cell r="L2270">
            <v>25.2</v>
          </cell>
          <cell r="M2270">
            <v>35807</v>
          </cell>
          <cell r="N2270">
            <v>7521835008</v>
          </cell>
          <cell r="O2270">
            <v>0</v>
          </cell>
          <cell r="P2270">
            <v>6389634599</v>
          </cell>
          <cell r="Q2270" t="str">
            <v>Ram Khilavan</v>
          </cell>
          <cell r="R2270" t="str">
            <v>Father</v>
          </cell>
          <cell r="S2270" t="str">
            <v>Shiv Kumari</v>
          </cell>
          <cell r="T2270" t="str">
            <v>Sanand</v>
          </cell>
          <cell r="U2270" t="str">
            <v>Tatiyaganj, Kanpur Nagar, Uttarpradesh-210341</v>
          </cell>
          <cell r="V2270">
            <v>0</v>
          </cell>
          <cell r="W2270" t="str">
            <v>639208169813</v>
          </cell>
          <cell r="X2270">
            <v>0</v>
          </cell>
          <cell r="Y2270">
            <v>0</v>
          </cell>
          <cell r="Z2270">
            <v>0</v>
          </cell>
          <cell r="AA2270" t="str">
            <v>-</v>
          </cell>
        </row>
        <row r="2271">
          <cell r="B2271" t="str">
            <v>S2209074</v>
          </cell>
          <cell r="C2271" t="str">
            <v>Production</v>
          </cell>
          <cell r="D2271" t="str">
            <v>Tire Building</v>
          </cell>
          <cell r="E2271">
            <v>0</v>
          </cell>
          <cell r="F2271" t="str">
            <v>CW Operator</v>
          </cell>
          <cell r="G2271" t="str">
            <v>Skilled</v>
          </cell>
          <cell r="H2271">
            <v>44823</v>
          </cell>
          <cell r="I2271">
            <v>45038</v>
          </cell>
          <cell r="J2271">
            <v>0</v>
          </cell>
          <cell r="K2271" t="str">
            <v xml:space="preserve">Amit Kumar  </v>
          </cell>
          <cell r="L2271">
            <v>26.410958904109588</v>
          </cell>
          <cell r="M2271">
            <v>35365</v>
          </cell>
          <cell r="N2271">
            <v>9057203821</v>
          </cell>
          <cell r="O2271">
            <v>0</v>
          </cell>
          <cell r="P2271">
            <v>9549305717</v>
          </cell>
          <cell r="Q2271" t="str">
            <v>Jaisingh</v>
          </cell>
          <cell r="R2271" t="str">
            <v>Father</v>
          </cell>
          <cell r="S2271" t="str">
            <v>Guddi</v>
          </cell>
          <cell r="T2271" t="str">
            <v>Sanand</v>
          </cell>
          <cell r="U2271" t="str">
            <v>Chandanpura, Bharatpur, Rajasthan-321404</v>
          </cell>
          <cell r="V2271">
            <v>0</v>
          </cell>
          <cell r="W2271" t="str">
            <v>491893635207</v>
          </cell>
          <cell r="X2271">
            <v>0</v>
          </cell>
          <cell r="Y2271">
            <v>0</v>
          </cell>
          <cell r="Z2271">
            <v>0</v>
          </cell>
          <cell r="AA2271" t="str">
            <v>-</v>
          </cell>
        </row>
        <row r="2272">
          <cell r="B2272" t="str">
            <v>S2209075</v>
          </cell>
          <cell r="C2272" t="str">
            <v>Production</v>
          </cell>
          <cell r="D2272" t="str">
            <v>Calender</v>
          </cell>
          <cell r="E2272">
            <v>0</v>
          </cell>
          <cell r="F2272" t="str">
            <v>CW Operator</v>
          </cell>
          <cell r="G2272" t="str">
            <v>Skilled</v>
          </cell>
          <cell r="H2272">
            <v>44823</v>
          </cell>
          <cell r="I2272">
            <v>44834</v>
          </cell>
          <cell r="J2272">
            <v>0</v>
          </cell>
          <cell r="K2272" t="str">
            <v>K Tittu Reddy</v>
          </cell>
          <cell r="L2272">
            <v>30.87945205479452</v>
          </cell>
          <cell r="M2272">
            <v>33734</v>
          </cell>
          <cell r="N2272">
            <v>9537581612</v>
          </cell>
          <cell r="O2272">
            <v>0</v>
          </cell>
          <cell r="P2272">
            <v>9556845343</v>
          </cell>
          <cell r="Q2272" t="str">
            <v>Nokeya Reddy</v>
          </cell>
          <cell r="R2272" t="str">
            <v>Father</v>
          </cell>
          <cell r="S2272" t="str">
            <v>Domayant</v>
          </cell>
          <cell r="T2272" t="str">
            <v>Sanand</v>
          </cell>
          <cell r="U2272" t="str">
            <v>Markandi, Ganjam, Odisha-760003</v>
          </cell>
          <cell r="V2272">
            <v>0</v>
          </cell>
          <cell r="W2272" t="str">
            <v>254668056180</v>
          </cell>
          <cell r="X2272">
            <v>0</v>
          </cell>
          <cell r="Y2272">
            <v>0</v>
          </cell>
          <cell r="Z2272">
            <v>0</v>
          </cell>
          <cell r="AA2272" t="str">
            <v>-</v>
          </cell>
        </row>
        <row r="2273">
          <cell r="B2273" t="str">
            <v>S2209076</v>
          </cell>
          <cell r="C2273" t="str">
            <v>Production</v>
          </cell>
          <cell r="D2273" t="str">
            <v>Calender</v>
          </cell>
          <cell r="E2273">
            <v>0</v>
          </cell>
          <cell r="F2273" t="str">
            <v>CW Operator</v>
          </cell>
          <cell r="G2273" t="str">
            <v>Skilled</v>
          </cell>
          <cell r="H2273">
            <v>44823</v>
          </cell>
          <cell r="I2273">
            <v>45020</v>
          </cell>
          <cell r="J2273">
            <v>0</v>
          </cell>
          <cell r="K2273" t="str">
            <v>Amit Kumar Mishra</v>
          </cell>
          <cell r="L2273">
            <v>28.117808219178084</v>
          </cell>
          <cell r="M2273">
            <v>34742</v>
          </cell>
          <cell r="N2273">
            <v>9162525096</v>
          </cell>
          <cell r="O2273">
            <v>0</v>
          </cell>
          <cell r="P2273">
            <v>9955546229</v>
          </cell>
          <cell r="Q2273" t="str">
            <v>Gaurishankar</v>
          </cell>
          <cell r="R2273" t="str">
            <v>Father</v>
          </cell>
          <cell r="S2273" t="str">
            <v>Nilam Mishra</v>
          </cell>
          <cell r="T2273" t="str">
            <v>Sanand</v>
          </cell>
          <cell r="U2273" t="str">
            <v>Nimasar, Gaya, Bihar-824236</v>
          </cell>
          <cell r="V2273">
            <v>0</v>
          </cell>
          <cell r="W2273" t="str">
            <v>797732563543</v>
          </cell>
          <cell r="X2273">
            <v>0</v>
          </cell>
          <cell r="Y2273">
            <v>0</v>
          </cell>
          <cell r="Z2273">
            <v>0</v>
          </cell>
          <cell r="AA2273" t="str">
            <v>-</v>
          </cell>
        </row>
        <row r="2274">
          <cell r="B2274" t="str">
            <v>S2209077</v>
          </cell>
          <cell r="C2274" t="str">
            <v>Production</v>
          </cell>
          <cell r="D2274" t="str">
            <v>Calender</v>
          </cell>
          <cell r="E2274">
            <v>0</v>
          </cell>
          <cell r="F2274" t="str">
            <v>CW Operator</v>
          </cell>
          <cell r="G2274" t="str">
            <v>Skilled</v>
          </cell>
          <cell r="H2274">
            <v>44823</v>
          </cell>
          <cell r="I2274">
            <v>44841</v>
          </cell>
          <cell r="J2274">
            <v>0</v>
          </cell>
          <cell r="K2274" t="str">
            <v>Manoj Kumar Maharana</v>
          </cell>
          <cell r="L2274">
            <v>26.942465753424656</v>
          </cell>
          <cell r="M2274">
            <v>35171</v>
          </cell>
          <cell r="N2274">
            <v>7205344990</v>
          </cell>
          <cell r="O2274">
            <v>0</v>
          </cell>
          <cell r="P2274">
            <v>6372699527</v>
          </cell>
          <cell r="Q2274" t="str">
            <v>Raghunath</v>
          </cell>
          <cell r="R2274" t="str">
            <v>Father</v>
          </cell>
          <cell r="S2274" t="str">
            <v>Basanti Maharana</v>
          </cell>
          <cell r="T2274" t="str">
            <v>Sanand</v>
          </cell>
          <cell r="U2274" t="str">
            <v>Brahmapur, Ganjam,Odisha-761101</v>
          </cell>
          <cell r="V2274">
            <v>0</v>
          </cell>
          <cell r="W2274" t="str">
            <v>920493730496</v>
          </cell>
          <cell r="X2274">
            <v>0</v>
          </cell>
          <cell r="Y2274">
            <v>0</v>
          </cell>
          <cell r="Z2274">
            <v>0</v>
          </cell>
          <cell r="AA2274" t="str">
            <v>-</v>
          </cell>
        </row>
        <row r="2275">
          <cell r="B2275" t="str">
            <v>S2209078</v>
          </cell>
          <cell r="C2275" t="str">
            <v>Production</v>
          </cell>
          <cell r="D2275" t="str">
            <v>Calender</v>
          </cell>
          <cell r="E2275">
            <v>0</v>
          </cell>
          <cell r="F2275" t="str">
            <v>CW Operator</v>
          </cell>
          <cell r="G2275" t="str">
            <v>Skilled</v>
          </cell>
          <cell r="H2275">
            <v>44823</v>
          </cell>
          <cell r="I2275">
            <v>0</v>
          </cell>
          <cell r="J2275">
            <v>0</v>
          </cell>
          <cell r="K2275" t="str">
            <v>Sunil Kumar Naik</v>
          </cell>
          <cell r="L2275">
            <v>25.882191780821916</v>
          </cell>
          <cell r="M2275">
            <v>35558</v>
          </cell>
          <cell r="N2275">
            <v>7622902563</v>
          </cell>
          <cell r="O2275">
            <v>0</v>
          </cell>
          <cell r="P2275">
            <v>9938709370</v>
          </cell>
          <cell r="Q2275" t="str">
            <v>Ditabasa Naik</v>
          </cell>
          <cell r="R2275" t="str">
            <v>Father</v>
          </cell>
          <cell r="S2275" t="str">
            <v>Manjula Naik</v>
          </cell>
          <cell r="T2275" t="str">
            <v>Sanand</v>
          </cell>
          <cell r="U2275" t="str">
            <v>Rangpur, ganjam, Odisha-760003</v>
          </cell>
          <cell r="V2275">
            <v>0</v>
          </cell>
          <cell r="W2275" t="str">
            <v>242543640749</v>
          </cell>
          <cell r="X2275">
            <v>0</v>
          </cell>
          <cell r="Y2275">
            <v>0</v>
          </cell>
          <cell r="Z2275">
            <v>0</v>
          </cell>
          <cell r="AA2275" t="str">
            <v>-</v>
          </cell>
        </row>
        <row r="2276">
          <cell r="B2276" t="str">
            <v>S2210079</v>
          </cell>
          <cell r="C2276" t="str">
            <v>Production</v>
          </cell>
          <cell r="D2276" t="str">
            <v>Curing</v>
          </cell>
          <cell r="E2276">
            <v>0</v>
          </cell>
          <cell r="F2276" t="str">
            <v>CW Operator</v>
          </cell>
          <cell r="G2276" t="str">
            <v>Skilled</v>
          </cell>
          <cell r="H2276">
            <v>44851</v>
          </cell>
          <cell r="I2276">
            <v>44939</v>
          </cell>
          <cell r="J2276">
            <v>0</v>
          </cell>
          <cell r="K2276" t="str">
            <v>Ankit Kumar Sahu</v>
          </cell>
          <cell r="L2276">
            <v>29.347945205479451</v>
          </cell>
          <cell r="M2276">
            <v>34293</v>
          </cell>
          <cell r="N2276">
            <v>9521243826</v>
          </cell>
          <cell r="O2276">
            <v>0</v>
          </cell>
          <cell r="P2276">
            <v>0</v>
          </cell>
          <cell r="Q2276" t="str">
            <v>siyaram Sahu</v>
          </cell>
          <cell r="R2276" t="str">
            <v>Father</v>
          </cell>
          <cell r="S2276" t="str">
            <v>Prema Devi</v>
          </cell>
          <cell r="T2276" t="str">
            <v>Sanand</v>
          </cell>
          <cell r="U2276" t="str">
            <v>Kanpurnagar, Sarsaul, Uttar Pradesh-209401</v>
          </cell>
          <cell r="V2276">
            <v>0</v>
          </cell>
          <cell r="W2276" t="str">
            <v>853511287603</v>
          </cell>
          <cell r="X2276">
            <v>0</v>
          </cell>
          <cell r="Y2276" t="str">
            <v>ITI</v>
          </cell>
          <cell r="Z2276" t="str">
            <v>Fitter</v>
          </cell>
          <cell r="AA2276" t="str">
            <v>-</v>
          </cell>
        </row>
        <row r="2277">
          <cell r="B2277" t="str">
            <v>S2210080</v>
          </cell>
          <cell r="C2277" t="str">
            <v>Production</v>
          </cell>
          <cell r="D2277" t="str">
            <v>Curing</v>
          </cell>
          <cell r="E2277">
            <v>0</v>
          </cell>
          <cell r="F2277" t="str">
            <v>CW Operator</v>
          </cell>
          <cell r="G2277" t="str">
            <v>Skilled</v>
          </cell>
          <cell r="H2277">
            <v>44851</v>
          </cell>
          <cell r="I2277">
            <v>0</v>
          </cell>
          <cell r="J2277">
            <v>0</v>
          </cell>
          <cell r="K2277" t="str">
            <v>Manoj Kumar Mallick</v>
          </cell>
          <cell r="L2277">
            <v>25.816438356164383</v>
          </cell>
          <cell r="M2277">
            <v>35582</v>
          </cell>
          <cell r="N2277">
            <v>8598002420</v>
          </cell>
          <cell r="O2277">
            <v>0</v>
          </cell>
          <cell r="P2277">
            <v>0</v>
          </cell>
          <cell r="Q2277" t="str">
            <v>RabindraMaliick</v>
          </cell>
          <cell r="R2277" t="str">
            <v>Father</v>
          </cell>
          <cell r="S2277" t="str">
            <v>Geetanjali</v>
          </cell>
          <cell r="T2277" t="str">
            <v>Sanand</v>
          </cell>
          <cell r="U2277" t="str">
            <v>Panimando, Toatapada, Odisha-754131</v>
          </cell>
          <cell r="V2277">
            <v>0</v>
          </cell>
          <cell r="W2277" t="str">
            <v>854075586417</v>
          </cell>
          <cell r="X2277">
            <v>0</v>
          </cell>
          <cell r="Y2277" t="str">
            <v>ITI</v>
          </cell>
          <cell r="Z2277" t="str">
            <v>Fitter</v>
          </cell>
          <cell r="AA2277" t="str">
            <v>-</v>
          </cell>
        </row>
        <row r="2278">
          <cell r="B2278" t="str">
            <v>S2210081</v>
          </cell>
          <cell r="C2278" t="str">
            <v>Production</v>
          </cell>
          <cell r="D2278" t="str">
            <v>Curing</v>
          </cell>
          <cell r="E2278">
            <v>0</v>
          </cell>
          <cell r="F2278" t="str">
            <v>CW Operator</v>
          </cell>
          <cell r="G2278" t="str">
            <v>Skilled</v>
          </cell>
          <cell r="H2278">
            <v>44851</v>
          </cell>
          <cell r="I2278">
            <v>44916</v>
          </cell>
          <cell r="J2278">
            <v>0</v>
          </cell>
          <cell r="K2278" t="str">
            <v xml:space="preserve">Mohan Kumar </v>
          </cell>
          <cell r="L2278">
            <v>25.049315068493151</v>
          </cell>
          <cell r="M2278">
            <v>35862</v>
          </cell>
          <cell r="N2278">
            <v>7485830288</v>
          </cell>
          <cell r="O2278">
            <v>0</v>
          </cell>
          <cell r="P2278">
            <v>9608537403</v>
          </cell>
          <cell r="Q2278" t="str">
            <v>Munarik Yadav</v>
          </cell>
          <cell r="R2278" t="str">
            <v>Father</v>
          </cell>
          <cell r="S2278" t="str">
            <v>Saraswati Devi</v>
          </cell>
          <cell r="T2278" t="str">
            <v>Sanand</v>
          </cell>
          <cell r="U2278" t="str">
            <v>Aurangabad, Bajauli, Bihar-824102</v>
          </cell>
          <cell r="V2278">
            <v>0</v>
          </cell>
          <cell r="W2278" t="str">
            <v>553458164807</v>
          </cell>
          <cell r="X2278">
            <v>0</v>
          </cell>
          <cell r="Y2278" t="str">
            <v>ITI</v>
          </cell>
          <cell r="Z2278" t="str">
            <v>Electrician</v>
          </cell>
          <cell r="AA2278" t="str">
            <v>-</v>
          </cell>
        </row>
        <row r="2279">
          <cell r="B2279" t="str">
            <v>S2210082</v>
          </cell>
          <cell r="C2279" t="str">
            <v>Production</v>
          </cell>
          <cell r="D2279" t="str">
            <v>Curing</v>
          </cell>
          <cell r="E2279">
            <v>0</v>
          </cell>
          <cell r="F2279" t="str">
            <v>CW Operator</v>
          </cell>
          <cell r="G2279" t="str">
            <v>Skilled</v>
          </cell>
          <cell r="H2279">
            <v>44851</v>
          </cell>
          <cell r="I2279">
            <v>45019</v>
          </cell>
          <cell r="J2279">
            <v>0</v>
          </cell>
          <cell r="K2279" t="str">
            <v>Rahul Kushwaha</v>
          </cell>
          <cell r="L2279">
            <v>23.857534246575341</v>
          </cell>
          <cell r="M2279">
            <v>36297</v>
          </cell>
          <cell r="N2279">
            <v>8009512653</v>
          </cell>
          <cell r="O2279">
            <v>0</v>
          </cell>
          <cell r="P2279">
            <v>0</v>
          </cell>
          <cell r="Q2279" t="str">
            <v>Ganesh Prasad</v>
          </cell>
          <cell r="R2279" t="str">
            <v>Father</v>
          </cell>
          <cell r="S2279" t="str">
            <v xml:space="preserve">RadhaDevi </v>
          </cell>
          <cell r="T2279" t="str">
            <v>sanand</v>
          </cell>
          <cell r="U2279" t="str">
            <v>Oriyara, Ramiapur,Kanpur Uttar Pradesh</v>
          </cell>
          <cell r="V2279">
            <v>0</v>
          </cell>
          <cell r="W2279" t="str">
            <v>418673326946</v>
          </cell>
          <cell r="X2279">
            <v>0</v>
          </cell>
          <cell r="Y2279" t="str">
            <v>ITI</v>
          </cell>
          <cell r="Z2279" t="str">
            <v>Electrician</v>
          </cell>
          <cell r="AA2279" t="str">
            <v>-</v>
          </cell>
        </row>
        <row r="2280">
          <cell r="B2280" t="str">
            <v>S2211083</v>
          </cell>
          <cell r="C2280" t="str">
            <v>Production</v>
          </cell>
          <cell r="D2280" t="str">
            <v>Mixing</v>
          </cell>
          <cell r="E2280">
            <v>0</v>
          </cell>
          <cell r="F2280" t="str">
            <v>CW Operator</v>
          </cell>
          <cell r="G2280" t="str">
            <v>Skilled</v>
          </cell>
          <cell r="H2280">
            <v>44886</v>
          </cell>
          <cell r="I2280">
            <v>45182</v>
          </cell>
          <cell r="J2280">
            <v>0</v>
          </cell>
          <cell r="K2280" t="str">
            <v>Rishi Raj</v>
          </cell>
          <cell r="L2280">
            <v>22.539726027397261</v>
          </cell>
          <cell r="M2280">
            <v>36778</v>
          </cell>
          <cell r="N2280">
            <v>6202199134</v>
          </cell>
          <cell r="O2280">
            <v>0</v>
          </cell>
          <cell r="P2280">
            <v>6202199134</v>
          </cell>
          <cell r="Q2280" t="str">
            <v>Bitaram</v>
          </cell>
          <cell r="R2280" t="str">
            <v>Father</v>
          </cell>
          <cell r="S2280" t="str">
            <v>Ushadevi</v>
          </cell>
          <cell r="T2280" t="str">
            <v>Sanand</v>
          </cell>
          <cell r="U2280" t="str">
            <v>SitaramDas.Nayachhawani.Bariarpur.Munger.811211</v>
          </cell>
          <cell r="V2280">
            <v>0</v>
          </cell>
          <cell r="W2280" t="str">
            <v>323441603916</v>
          </cell>
          <cell r="X2280">
            <v>0</v>
          </cell>
          <cell r="Y2280" t="str">
            <v>ITI</v>
          </cell>
          <cell r="Z2280" t="str">
            <v>Mechanic</v>
          </cell>
          <cell r="AA2280" t="str">
            <v>-</v>
          </cell>
        </row>
        <row r="2281">
          <cell r="B2281" t="str">
            <v>S2211084</v>
          </cell>
          <cell r="C2281" t="str">
            <v>Production</v>
          </cell>
          <cell r="D2281" t="str">
            <v>Mixing</v>
          </cell>
          <cell r="E2281">
            <v>0</v>
          </cell>
          <cell r="F2281" t="str">
            <v>CW Operator</v>
          </cell>
          <cell r="G2281" t="str">
            <v>Skilled</v>
          </cell>
          <cell r="H2281">
            <v>44886</v>
          </cell>
          <cell r="I2281">
            <v>45070</v>
          </cell>
          <cell r="J2281">
            <v>0</v>
          </cell>
          <cell r="K2281" t="str">
            <v>Ajit Kumar</v>
          </cell>
          <cell r="L2281">
            <v>23.287671232876711</v>
          </cell>
          <cell r="M2281">
            <v>36505</v>
          </cell>
          <cell r="N2281">
            <v>9344458511</v>
          </cell>
          <cell r="O2281">
            <v>0</v>
          </cell>
          <cell r="P2281">
            <v>9344458511</v>
          </cell>
          <cell r="Q2281" t="str">
            <v>Anand Kumar</v>
          </cell>
          <cell r="R2281" t="str">
            <v>Father</v>
          </cell>
          <cell r="S2281" t="str">
            <v>Anjali Devi</v>
          </cell>
          <cell r="T2281" t="str">
            <v>Sanand</v>
          </cell>
          <cell r="U2281" t="str">
            <v>Mirjapur.Bahadpura.Dekuli.Darbanga.Bihar-846002</v>
          </cell>
          <cell r="V2281">
            <v>0</v>
          </cell>
          <cell r="W2281" t="str">
            <v>313740726142</v>
          </cell>
          <cell r="X2281">
            <v>0</v>
          </cell>
          <cell r="Y2281" t="str">
            <v>ITI</v>
          </cell>
          <cell r="Z2281" t="str">
            <v>Electrician</v>
          </cell>
          <cell r="AA2281" t="str">
            <v>-</v>
          </cell>
        </row>
        <row r="2282">
          <cell r="B2282" t="str">
            <v>S2211085</v>
          </cell>
          <cell r="C2282" t="str">
            <v>Production</v>
          </cell>
          <cell r="D2282" t="str">
            <v>Mixing</v>
          </cell>
          <cell r="E2282">
            <v>0</v>
          </cell>
          <cell r="F2282" t="str">
            <v>CW Operator</v>
          </cell>
          <cell r="G2282" t="str">
            <v>Skilled</v>
          </cell>
          <cell r="H2282">
            <v>44886</v>
          </cell>
          <cell r="I2282">
            <v>45002</v>
          </cell>
          <cell r="J2282">
            <v>0</v>
          </cell>
          <cell r="K2282" t="str">
            <v>Aman Kumar</v>
          </cell>
          <cell r="L2282">
            <v>28.208219178082192</v>
          </cell>
          <cell r="M2282">
            <v>34709</v>
          </cell>
          <cell r="N2282">
            <v>9721778908</v>
          </cell>
          <cell r="O2282">
            <v>0</v>
          </cell>
          <cell r="P2282">
            <v>7800332129</v>
          </cell>
          <cell r="Q2282" t="str">
            <v>Sanjay Rajbhar</v>
          </cell>
          <cell r="R2282" t="str">
            <v>Father</v>
          </cell>
          <cell r="S2282" t="str">
            <v>Rita Devi</v>
          </cell>
          <cell r="T2282" t="str">
            <v>Sanand</v>
          </cell>
          <cell r="U2282" t="str">
            <v>Mehnapur.Azamgarh.Uttar Pradesh.276203</v>
          </cell>
          <cell r="V2282">
            <v>0</v>
          </cell>
          <cell r="W2282" t="str">
            <v>359025863794</v>
          </cell>
          <cell r="X2282">
            <v>0</v>
          </cell>
          <cell r="Y2282" t="str">
            <v>ITI</v>
          </cell>
          <cell r="Z2282" t="str">
            <v>Fitter</v>
          </cell>
          <cell r="AA2282" t="str">
            <v>-</v>
          </cell>
        </row>
        <row r="2283">
          <cell r="B2283" t="str">
            <v>S2211086</v>
          </cell>
          <cell r="C2283" t="str">
            <v>Production</v>
          </cell>
          <cell r="D2283" t="str">
            <v>Mixing</v>
          </cell>
          <cell r="E2283">
            <v>0</v>
          </cell>
          <cell r="F2283" t="str">
            <v>CW Operator</v>
          </cell>
          <cell r="G2283" t="str">
            <v>Skilled</v>
          </cell>
          <cell r="H2283">
            <v>44886</v>
          </cell>
          <cell r="I2283">
            <v>45097</v>
          </cell>
          <cell r="J2283">
            <v>0</v>
          </cell>
          <cell r="K2283" t="str">
            <v>Mahenra Kumar Meena</v>
          </cell>
          <cell r="L2283">
            <v>29.334246575342465</v>
          </cell>
          <cell r="M2283">
            <v>34298</v>
          </cell>
          <cell r="N2283">
            <v>9828083557</v>
          </cell>
          <cell r="O2283">
            <v>0</v>
          </cell>
          <cell r="P2283">
            <v>9887604248</v>
          </cell>
          <cell r="Q2283" t="str">
            <v>Laxman Ram</v>
          </cell>
          <cell r="R2283" t="str">
            <v>Father</v>
          </cell>
          <cell r="S2283" t="str">
            <v>Basanti Devi</v>
          </cell>
          <cell r="T2283" t="str">
            <v>Sanand</v>
          </cell>
          <cell r="U2283" t="str">
            <v>Gwala Dhani.Kothar.Pali.Rajasthan.306504</v>
          </cell>
          <cell r="V2283">
            <v>0</v>
          </cell>
          <cell r="W2283" t="str">
            <v>60839669862</v>
          </cell>
          <cell r="X2283">
            <v>0</v>
          </cell>
          <cell r="Y2283" t="str">
            <v>ITI</v>
          </cell>
          <cell r="Z2283" t="str">
            <v>Electrician</v>
          </cell>
          <cell r="AA2283" t="str">
            <v>-</v>
          </cell>
        </row>
        <row r="2284">
          <cell r="B2284" t="str">
            <v>S2211087</v>
          </cell>
          <cell r="C2284" t="str">
            <v>Production</v>
          </cell>
          <cell r="D2284" t="str">
            <v>Mixing</v>
          </cell>
          <cell r="E2284">
            <v>0</v>
          </cell>
          <cell r="F2284" t="str">
            <v>CW Operator</v>
          </cell>
          <cell r="G2284" t="str">
            <v>Skilled</v>
          </cell>
          <cell r="H2284">
            <v>44886</v>
          </cell>
          <cell r="I2284">
            <v>0</v>
          </cell>
          <cell r="J2284">
            <v>0</v>
          </cell>
          <cell r="K2284" t="str">
            <v>Shubham Mahajan</v>
          </cell>
          <cell r="L2284">
            <v>23.005479452054793</v>
          </cell>
          <cell r="M2284">
            <v>36608</v>
          </cell>
          <cell r="N2284">
            <v>6262400318</v>
          </cell>
          <cell r="O2284">
            <v>0</v>
          </cell>
          <cell r="P2284">
            <v>9165461321</v>
          </cell>
          <cell r="Q2284" t="str">
            <v>Gokul Mahajan</v>
          </cell>
          <cell r="R2284" t="str">
            <v>Father</v>
          </cell>
          <cell r="S2284">
            <v>0</v>
          </cell>
          <cell r="T2284" t="str">
            <v>Sanand</v>
          </cell>
          <cell r="U2284" t="str">
            <v>Khamani.Buhanpur.Madhya Pradesh-450331</v>
          </cell>
          <cell r="V2284">
            <v>0</v>
          </cell>
          <cell r="W2284" t="str">
            <v>684623774437</v>
          </cell>
          <cell r="X2284">
            <v>0</v>
          </cell>
          <cell r="Y2284" t="str">
            <v>ITI</v>
          </cell>
          <cell r="Z2284" t="str">
            <v>fitter</v>
          </cell>
          <cell r="AA2284" t="str">
            <v>-</v>
          </cell>
        </row>
        <row r="2285">
          <cell r="B2285" t="str">
            <v>S2211088</v>
          </cell>
          <cell r="C2285" t="str">
            <v>Production</v>
          </cell>
          <cell r="D2285" t="str">
            <v>Mixing</v>
          </cell>
          <cell r="E2285">
            <v>0</v>
          </cell>
          <cell r="F2285" t="str">
            <v>CW Operator</v>
          </cell>
          <cell r="G2285" t="str">
            <v>Skilled</v>
          </cell>
          <cell r="H2285">
            <v>44886</v>
          </cell>
          <cell r="I2285">
            <v>0</v>
          </cell>
          <cell r="J2285">
            <v>0</v>
          </cell>
          <cell r="K2285" t="str">
            <v>Pavan Pavar</v>
          </cell>
          <cell r="L2285">
            <v>25.780821917808218</v>
          </cell>
          <cell r="M2285">
            <v>35595</v>
          </cell>
          <cell r="N2285">
            <v>6263962435</v>
          </cell>
          <cell r="O2285">
            <v>0</v>
          </cell>
          <cell r="P2285">
            <v>6263962435</v>
          </cell>
          <cell r="Q2285" t="str">
            <v>Suresh Pavar</v>
          </cell>
          <cell r="R2285" t="str">
            <v>Father</v>
          </cell>
          <cell r="S2285">
            <v>0</v>
          </cell>
          <cell r="T2285" t="str">
            <v>Sanand</v>
          </cell>
          <cell r="U2285" t="str">
            <v>Mordad Kalan .Burhanpur.Madhya Pradesh.450331</v>
          </cell>
          <cell r="V2285">
            <v>0</v>
          </cell>
          <cell r="W2285" t="str">
            <v>690190439436</v>
          </cell>
          <cell r="X2285">
            <v>0</v>
          </cell>
          <cell r="Y2285" t="str">
            <v>ITI</v>
          </cell>
          <cell r="Z2285" t="str">
            <v>fitter</v>
          </cell>
          <cell r="AA2285" t="str">
            <v>-</v>
          </cell>
        </row>
        <row r="2286">
          <cell r="B2286" t="str">
            <v>S2211089</v>
          </cell>
          <cell r="C2286" t="str">
            <v>Production</v>
          </cell>
          <cell r="D2286" t="str">
            <v>Mixing</v>
          </cell>
          <cell r="E2286">
            <v>0</v>
          </cell>
          <cell r="F2286" t="str">
            <v>CW Operator</v>
          </cell>
          <cell r="G2286" t="str">
            <v>Skilled</v>
          </cell>
          <cell r="H2286">
            <v>44886</v>
          </cell>
          <cell r="I2286">
            <v>0</v>
          </cell>
          <cell r="J2286">
            <v>0</v>
          </cell>
          <cell r="K2286" t="str">
            <v>Pankaj Kumar</v>
          </cell>
          <cell r="L2286">
            <v>25.331506849315069</v>
          </cell>
          <cell r="M2286">
            <v>35759</v>
          </cell>
          <cell r="N2286">
            <v>8294753409</v>
          </cell>
          <cell r="O2286">
            <v>0</v>
          </cell>
          <cell r="P2286">
            <v>9608776672</v>
          </cell>
          <cell r="Q2286" t="str">
            <v>Rajkumar</v>
          </cell>
          <cell r="R2286" t="str">
            <v>Father</v>
          </cell>
          <cell r="S2286" t="str">
            <v>Sulochana Devi</v>
          </cell>
          <cell r="T2286" t="str">
            <v>Sanand</v>
          </cell>
          <cell r="U2286" t="str">
            <v>Chiraiyatar,Atri,Gaya,Bihar-823311</v>
          </cell>
          <cell r="V2286">
            <v>0</v>
          </cell>
          <cell r="W2286" t="str">
            <v>744017048075</v>
          </cell>
          <cell r="X2286">
            <v>0</v>
          </cell>
          <cell r="Y2286" t="str">
            <v>ITI</v>
          </cell>
          <cell r="Z2286" t="str">
            <v>fitter</v>
          </cell>
          <cell r="AA2286" t="str">
            <v>-</v>
          </cell>
        </row>
        <row r="2287">
          <cell r="B2287" t="str">
            <v>S2211090</v>
          </cell>
          <cell r="C2287" t="str">
            <v>Planning</v>
          </cell>
          <cell r="D2287" t="str">
            <v>Product Management</v>
          </cell>
          <cell r="E2287">
            <v>0</v>
          </cell>
          <cell r="F2287" t="str">
            <v>CW Operator</v>
          </cell>
          <cell r="G2287" t="str">
            <v>Skilled</v>
          </cell>
          <cell r="H2287">
            <v>44886</v>
          </cell>
          <cell r="I2287">
            <v>0</v>
          </cell>
          <cell r="J2287">
            <v>0</v>
          </cell>
          <cell r="K2287" t="str">
            <v>Jagmohan Kumar</v>
          </cell>
          <cell r="L2287">
            <v>26.87123287671233</v>
          </cell>
          <cell r="M2287">
            <v>35197</v>
          </cell>
          <cell r="N2287">
            <v>8409749025</v>
          </cell>
          <cell r="O2287">
            <v>0</v>
          </cell>
          <cell r="P2287">
            <v>8683971953</v>
          </cell>
          <cell r="Q2287" t="str">
            <v>Suraj Yadav</v>
          </cell>
          <cell r="R2287" t="str">
            <v>Father</v>
          </cell>
          <cell r="S2287" t="str">
            <v>Kamla Devi</v>
          </cell>
          <cell r="T2287" t="str">
            <v>sanand</v>
          </cell>
          <cell r="U2287" t="str">
            <v>Phulai, Mahuaon,Bhojpur,Bihar -802183</v>
          </cell>
          <cell r="V2287">
            <v>0</v>
          </cell>
          <cell r="W2287" t="str">
            <v>405665637303</v>
          </cell>
          <cell r="X2287">
            <v>0</v>
          </cell>
          <cell r="Y2287" t="str">
            <v>ITI</v>
          </cell>
          <cell r="Z2287" t="str">
            <v>fitter</v>
          </cell>
          <cell r="AA2287" t="str">
            <v>-</v>
          </cell>
        </row>
        <row r="2288">
          <cell r="B2288" t="str">
            <v>S2211091</v>
          </cell>
          <cell r="C2288" t="str">
            <v>QA</v>
          </cell>
          <cell r="D2288" t="str">
            <v>Quality Control</v>
          </cell>
          <cell r="E2288">
            <v>0</v>
          </cell>
          <cell r="F2288" t="str">
            <v>CW Operator</v>
          </cell>
          <cell r="G2288" t="str">
            <v>Skilled</v>
          </cell>
          <cell r="H2288">
            <v>44886</v>
          </cell>
          <cell r="I2288">
            <v>45020</v>
          </cell>
          <cell r="J2288">
            <v>0</v>
          </cell>
          <cell r="K2288" t="str">
            <v>Upandra Sharma</v>
          </cell>
          <cell r="L2288">
            <v>25.695890410958903</v>
          </cell>
          <cell r="M2288">
            <v>35626</v>
          </cell>
          <cell r="N2288">
            <v>8948464547</v>
          </cell>
          <cell r="O2288">
            <v>0</v>
          </cell>
          <cell r="P2288">
            <v>8542844016</v>
          </cell>
          <cell r="Q2288" t="str">
            <v>Madan</v>
          </cell>
          <cell r="R2288" t="str">
            <v>Father</v>
          </cell>
          <cell r="S2288" t="str">
            <v>Hiramunee Devi</v>
          </cell>
          <cell r="T2288" t="str">
            <v>sanand</v>
          </cell>
          <cell r="U2288" t="str">
            <v>Kotwa Narayanpur, Ballia, UP-277501</v>
          </cell>
          <cell r="V2288">
            <v>0</v>
          </cell>
          <cell r="W2288" t="str">
            <v>567803126793</v>
          </cell>
          <cell r="X2288">
            <v>0</v>
          </cell>
          <cell r="Y2288" t="str">
            <v>ITI</v>
          </cell>
          <cell r="Z2288" t="str">
            <v>fitter</v>
          </cell>
          <cell r="AA2288" t="str">
            <v>-</v>
          </cell>
        </row>
        <row r="2289">
          <cell r="B2289" t="str">
            <v>S2211092</v>
          </cell>
          <cell r="C2289" t="str">
            <v>QA</v>
          </cell>
          <cell r="D2289" t="str">
            <v>Quality Control</v>
          </cell>
          <cell r="E2289">
            <v>0</v>
          </cell>
          <cell r="F2289" t="str">
            <v>CW Operator</v>
          </cell>
          <cell r="G2289" t="str">
            <v>Skilled</v>
          </cell>
          <cell r="H2289">
            <v>44886</v>
          </cell>
          <cell r="I2289">
            <v>44959</v>
          </cell>
          <cell r="J2289">
            <v>0</v>
          </cell>
          <cell r="K2289" t="str">
            <v>Sunny Mishra</v>
          </cell>
          <cell r="L2289">
            <v>20.427397260273974</v>
          </cell>
          <cell r="M2289">
            <v>37549</v>
          </cell>
          <cell r="N2289">
            <v>9905568793</v>
          </cell>
          <cell r="O2289">
            <v>0</v>
          </cell>
          <cell r="P2289">
            <v>9973011408</v>
          </cell>
          <cell r="Q2289" t="str">
            <v>Anil</v>
          </cell>
          <cell r="R2289" t="str">
            <v>Father</v>
          </cell>
          <cell r="S2289" t="str">
            <v>Mina Devi</v>
          </cell>
          <cell r="T2289" t="str">
            <v>sanand</v>
          </cell>
          <cell r="U2289" t="str">
            <v>Sohsa,Parsathua, Rohtas,Bihar -821108</v>
          </cell>
          <cell r="V2289">
            <v>0</v>
          </cell>
          <cell r="W2289" t="str">
            <v>349190322312</v>
          </cell>
          <cell r="X2289">
            <v>0</v>
          </cell>
          <cell r="Y2289" t="str">
            <v>ITI</v>
          </cell>
          <cell r="Z2289" t="str">
            <v>Electrician</v>
          </cell>
          <cell r="AA2289" t="str">
            <v>-</v>
          </cell>
        </row>
        <row r="2290">
          <cell r="B2290" t="str">
            <v>S2211093</v>
          </cell>
          <cell r="C2290" t="str">
            <v>QA</v>
          </cell>
          <cell r="D2290" t="str">
            <v>Quality Control</v>
          </cell>
          <cell r="E2290">
            <v>0</v>
          </cell>
          <cell r="F2290" t="str">
            <v>CW Operator</v>
          </cell>
          <cell r="G2290" t="str">
            <v>Skilled</v>
          </cell>
          <cell r="H2290">
            <v>44886</v>
          </cell>
          <cell r="I2290">
            <v>44965</v>
          </cell>
          <cell r="J2290">
            <v>0</v>
          </cell>
          <cell r="K2290" t="str">
            <v>Bishal Pramanick</v>
          </cell>
          <cell r="L2290">
            <v>23.493150684931507</v>
          </cell>
          <cell r="M2290">
            <v>36430</v>
          </cell>
          <cell r="N2290">
            <v>9907217976</v>
          </cell>
          <cell r="O2290">
            <v>0</v>
          </cell>
          <cell r="P2290">
            <v>9907217976</v>
          </cell>
          <cell r="Q2290" t="str">
            <v>Bikash</v>
          </cell>
          <cell r="R2290" t="str">
            <v>Father</v>
          </cell>
          <cell r="S2290" t="str">
            <v>Putul</v>
          </cell>
          <cell r="T2290" t="str">
            <v>sanand</v>
          </cell>
          <cell r="U2290" t="str">
            <v>Kanchan Nagar,Barddhaman, West Bengal -713102</v>
          </cell>
          <cell r="V2290">
            <v>0</v>
          </cell>
          <cell r="W2290" t="str">
            <v>330028422346</v>
          </cell>
          <cell r="X2290">
            <v>0</v>
          </cell>
          <cell r="Y2290" t="str">
            <v>ITI</v>
          </cell>
          <cell r="Z2290" t="str">
            <v>fitter</v>
          </cell>
          <cell r="AA2290" t="str">
            <v>-</v>
          </cell>
        </row>
        <row r="2291">
          <cell r="B2291" t="str">
            <v>S2211094</v>
          </cell>
          <cell r="C2291" t="str">
            <v>QA</v>
          </cell>
          <cell r="D2291" t="str">
            <v>Quality Control</v>
          </cell>
          <cell r="E2291">
            <v>0</v>
          </cell>
          <cell r="F2291" t="str">
            <v>CW Operator</v>
          </cell>
          <cell r="G2291" t="str">
            <v>Skilled</v>
          </cell>
          <cell r="H2291">
            <v>44886</v>
          </cell>
          <cell r="I2291">
            <v>0</v>
          </cell>
          <cell r="J2291">
            <v>0</v>
          </cell>
          <cell r="K2291" t="str">
            <v>Pradeep Kumar Patel</v>
          </cell>
          <cell r="L2291">
            <v>29.698630136986303</v>
          </cell>
          <cell r="M2291">
            <v>34165</v>
          </cell>
          <cell r="N2291">
            <v>8896868750</v>
          </cell>
          <cell r="O2291">
            <v>0</v>
          </cell>
          <cell r="P2291">
            <v>7016088568</v>
          </cell>
          <cell r="Q2291" t="str">
            <v>Amrit Lala</v>
          </cell>
          <cell r="R2291" t="str">
            <v>Father</v>
          </cell>
          <cell r="S2291" t="str">
            <v>Champa Devi</v>
          </cell>
          <cell r="T2291" t="str">
            <v>sanand</v>
          </cell>
          <cell r="U2291" t="str">
            <v>128.Rajmalpur, Jaunpur,UP-222161</v>
          </cell>
          <cell r="V2291">
            <v>0</v>
          </cell>
          <cell r="W2291" t="str">
            <v>257541791735</v>
          </cell>
          <cell r="X2291">
            <v>0</v>
          </cell>
          <cell r="Y2291" t="str">
            <v>ITI</v>
          </cell>
          <cell r="Z2291" t="str">
            <v>Electrician</v>
          </cell>
          <cell r="AA2291" t="str">
            <v>-</v>
          </cell>
        </row>
        <row r="2292">
          <cell r="B2292" t="str">
            <v>S2211095</v>
          </cell>
          <cell r="C2292" t="str">
            <v>Planning</v>
          </cell>
          <cell r="D2292" t="str">
            <v>Product Management</v>
          </cell>
          <cell r="E2292">
            <v>0</v>
          </cell>
          <cell r="F2292" t="str">
            <v>CW Operator</v>
          </cell>
          <cell r="G2292" t="str">
            <v>Skilled</v>
          </cell>
          <cell r="H2292">
            <v>44886</v>
          </cell>
          <cell r="I2292">
            <v>0</v>
          </cell>
          <cell r="J2292">
            <v>0</v>
          </cell>
          <cell r="K2292" t="str">
            <v>Mantush Kumar</v>
          </cell>
          <cell r="L2292">
            <v>28.136986301369863</v>
          </cell>
          <cell r="M2292">
            <v>34735</v>
          </cell>
          <cell r="N2292">
            <v>9507544346</v>
          </cell>
          <cell r="O2292">
            <v>0</v>
          </cell>
          <cell r="P2292">
            <v>9546092652</v>
          </cell>
          <cell r="Q2292" t="str">
            <v xml:space="preserve">Munarik </v>
          </cell>
          <cell r="R2292" t="str">
            <v>Father</v>
          </cell>
          <cell r="S2292" t="str">
            <v>Tota Devi</v>
          </cell>
          <cell r="T2292" t="str">
            <v>sanand</v>
          </cell>
          <cell r="U2292" t="str">
            <v>Mandachh, Post.Sohsarai, Thana,Nalanda,Bihar-803118</v>
          </cell>
          <cell r="V2292">
            <v>0</v>
          </cell>
          <cell r="W2292" t="str">
            <v>622593082715</v>
          </cell>
          <cell r="X2292">
            <v>0</v>
          </cell>
          <cell r="Y2292" t="str">
            <v>ITI</v>
          </cell>
          <cell r="Z2292" t="str">
            <v>fitter</v>
          </cell>
          <cell r="AA2292" t="str">
            <v>-</v>
          </cell>
        </row>
        <row r="2293">
          <cell r="B2293" t="str">
            <v>S2211096</v>
          </cell>
          <cell r="C2293" t="str">
            <v>QA</v>
          </cell>
          <cell r="D2293" t="str">
            <v>Quality Control</v>
          </cell>
          <cell r="E2293">
            <v>0</v>
          </cell>
          <cell r="F2293" t="str">
            <v>CW Operator</v>
          </cell>
          <cell r="G2293" t="str">
            <v>Skilled</v>
          </cell>
          <cell r="H2293">
            <v>44886</v>
          </cell>
          <cell r="I2293">
            <v>44916</v>
          </cell>
          <cell r="J2293">
            <v>0</v>
          </cell>
          <cell r="K2293" t="str">
            <v>Parbin Kumar Singh</v>
          </cell>
          <cell r="L2293">
            <v>24.991780821917807</v>
          </cell>
          <cell r="M2293">
            <v>35883</v>
          </cell>
          <cell r="N2293">
            <v>9006239692</v>
          </cell>
          <cell r="O2293">
            <v>0</v>
          </cell>
          <cell r="P2293">
            <v>9586063840</v>
          </cell>
          <cell r="Q2293" t="str">
            <v>Lalan Singh</v>
          </cell>
          <cell r="R2293" t="str">
            <v>Father</v>
          </cell>
          <cell r="S2293" t="str">
            <v>Kooma devi</v>
          </cell>
          <cell r="T2293" t="str">
            <v>sanand</v>
          </cell>
          <cell r="U2293" t="str">
            <v>No-4513.Nandua Asthan,Chas, Bokaro,Jharkhand-827013</v>
          </cell>
          <cell r="V2293">
            <v>0</v>
          </cell>
          <cell r="W2293" t="str">
            <v>564135344092</v>
          </cell>
          <cell r="X2293">
            <v>0</v>
          </cell>
          <cell r="Y2293" t="str">
            <v>ITI</v>
          </cell>
          <cell r="Z2293" t="str">
            <v>fitter</v>
          </cell>
          <cell r="AA2293" t="str">
            <v>-</v>
          </cell>
        </row>
        <row r="2294">
          <cell r="B2294" t="str">
            <v>S2211097</v>
          </cell>
          <cell r="C2294" t="str">
            <v>QA</v>
          </cell>
          <cell r="D2294" t="str">
            <v>Quality Control</v>
          </cell>
          <cell r="E2294">
            <v>0</v>
          </cell>
          <cell r="F2294" t="str">
            <v>CW Operator</v>
          </cell>
          <cell r="G2294" t="str">
            <v>Skilled</v>
          </cell>
          <cell r="H2294">
            <v>44886</v>
          </cell>
          <cell r="I2294">
            <v>0</v>
          </cell>
          <cell r="J2294">
            <v>0</v>
          </cell>
          <cell r="K2294" t="str">
            <v>Kishnu Murmu</v>
          </cell>
          <cell r="L2294">
            <v>27.043835616438358</v>
          </cell>
          <cell r="M2294">
            <v>35134</v>
          </cell>
          <cell r="N2294">
            <v>9853642789</v>
          </cell>
          <cell r="O2294">
            <v>0</v>
          </cell>
          <cell r="P2294">
            <v>7750958046</v>
          </cell>
          <cell r="Q2294" t="str">
            <v>Karanch</v>
          </cell>
          <cell r="R2294" t="str">
            <v>Father</v>
          </cell>
          <cell r="S2294" t="str">
            <v>Pama Murmu</v>
          </cell>
          <cell r="T2294" t="str">
            <v>sanand</v>
          </cell>
          <cell r="U2294" t="str">
            <v>Budhi Khamari,Mayurbhanj,Odisha-757033</v>
          </cell>
          <cell r="V2294">
            <v>0</v>
          </cell>
          <cell r="W2294" t="str">
            <v>421562670019</v>
          </cell>
          <cell r="X2294">
            <v>0</v>
          </cell>
          <cell r="Y2294" t="str">
            <v>ITI</v>
          </cell>
          <cell r="Z2294" t="str">
            <v>Electrician</v>
          </cell>
          <cell r="AA2294" t="str">
            <v>-</v>
          </cell>
        </row>
        <row r="2295">
          <cell r="B2295" t="str">
            <v>S2211098</v>
          </cell>
          <cell r="C2295" t="str">
            <v>QA</v>
          </cell>
          <cell r="D2295" t="str">
            <v>Quality Control</v>
          </cell>
          <cell r="E2295">
            <v>0</v>
          </cell>
          <cell r="F2295" t="str">
            <v>CW Operator</v>
          </cell>
          <cell r="G2295" t="str">
            <v>Skilled</v>
          </cell>
          <cell r="H2295">
            <v>44886</v>
          </cell>
          <cell r="I2295">
            <v>0</v>
          </cell>
          <cell r="J2295">
            <v>0</v>
          </cell>
          <cell r="K2295" t="str">
            <v>Krushna Chandra Sahu</v>
          </cell>
          <cell r="L2295">
            <v>31.873972602739727</v>
          </cell>
          <cell r="M2295">
            <v>33371</v>
          </cell>
          <cell r="N2295">
            <v>9974442837</v>
          </cell>
          <cell r="O2295">
            <v>0</v>
          </cell>
          <cell r="P2295">
            <v>6355161214</v>
          </cell>
          <cell r="Q2295" t="str">
            <v>Mukund Mahadev</v>
          </cell>
          <cell r="R2295" t="str">
            <v>Father</v>
          </cell>
          <cell r="S2295" t="str">
            <v>Ranma Sahu</v>
          </cell>
          <cell r="T2295" t="str">
            <v>Sanand</v>
          </cell>
          <cell r="U2295" t="str">
            <v>68.Sanambo.Aska.Gajadan.Odisha.761110</v>
          </cell>
          <cell r="V2295">
            <v>0</v>
          </cell>
          <cell r="W2295" t="str">
            <v>426707372113</v>
          </cell>
          <cell r="X2295">
            <v>0</v>
          </cell>
          <cell r="Y2295" t="str">
            <v>ITI</v>
          </cell>
          <cell r="Z2295" t="str">
            <v>Fitter</v>
          </cell>
          <cell r="AA2295" t="str">
            <v>-</v>
          </cell>
        </row>
        <row r="2296">
          <cell r="B2296" t="str">
            <v>S2212099</v>
          </cell>
          <cell r="C2296" t="str">
            <v>Production</v>
          </cell>
          <cell r="D2296" t="str">
            <v>Tire Building</v>
          </cell>
          <cell r="E2296">
            <v>0</v>
          </cell>
          <cell r="F2296" t="str">
            <v>CW Operator</v>
          </cell>
          <cell r="G2296" t="str">
            <v>Skilled</v>
          </cell>
          <cell r="H2296">
            <v>44901</v>
          </cell>
          <cell r="I2296">
            <v>0</v>
          </cell>
          <cell r="J2296">
            <v>0</v>
          </cell>
          <cell r="K2296" t="str">
            <v>Yogeshwar</v>
          </cell>
          <cell r="L2296">
            <v>23.632876712328766</v>
          </cell>
          <cell r="M2296">
            <v>36379</v>
          </cell>
          <cell r="N2296">
            <v>9171976650</v>
          </cell>
          <cell r="O2296">
            <v>0</v>
          </cell>
          <cell r="P2296">
            <v>9131585973</v>
          </cell>
          <cell r="Q2296" t="str">
            <v>Punldlik</v>
          </cell>
          <cell r="R2296" t="str">
            <v>Father</v>
          </cell>
          <cell r="S2296">
            <v>0</v>
          </cell>
          <cell r="T2296" t="str">
            <v>Sanand</v>
          </cell>
          <cell r="U2296" t="str">
            <v>Makan,Bambhada,Madhya Pradesh-450445</v>
          </cell>
          <cell r="V2296">
            <v>0</v>
          </cell>
          <cell r="W2296" t="str">
            <v>835580461134</v>
          </cell>
          <cell r="X2296">
            <v>0</v>
          </cell>
          <cell r="Y2296" t="str">
            <v>ITI</v>
          </cell>
          <cell r="Z2296" t="str">
            <v>Fitter</v>
          </cell>
          <cell r="AA2296" t="str">
            <v>-</v>
          </cell>
        </row>
        <row r="2297">
          <cell r="B2297" t="str">
            <v>S2212100</v>
          </cell>
          <cell r="C2297" t="str">
            <v>Production</v>
          </cell>
          <cell r="D2297" t="str">
            <v>Tire Building</v>
          </cell>
          <cell r="E2297">
            <v>0</v>
          </cell>
          <cell r="F2297" t="str">
            <v>CW Operator</v>
          </cell>
          <cell r="G2297" t="str">
            <v>Skilled</v>
          </cell>
          <cell r="H2297">
            <v>44901</v>
          </cell>
          <cell r="I2297">
            <v>45092</v>
          </cell>
          <cell r="J2297">
            <v>0</v>
          </cell>
          <cell r="K2297" t="str">
            <v>Sachin Bari</v>
          </cell>
          <cell r="L2297">
            <v>24.668493150684931</v>
          </cell>
          <cell r="M2297">
            <v>36001</v>
          </cell>
          <cell r="N2297">
            <v>9713138116</v>
          </cell>
          <cell r="O2297">
            <v>0</v>
          </cell>
          <cell r="P2297">
            <v>6262400318</v>
          </cell>
          <cell r="Q2297" t="str">
            <v>Ganesh</v>
          </cell>
          <cell r="R2297" t="str">
            <v>Father</v>
          </cell>
          <cell r="S2297">
            <v>0</v>
          </cell>
          <cell r="T2297" t="str">
            <v>Sanand</v>
          </cell>
          <cell r="U2297" t="str">
            <v>Makan,Bambhada,Madhya Pradesh-450445</v>
          </cell>
          <cell r="V2297">
            <v>0</v>
          </cell>
          <cell r="W2297" t="str">
            <v>485140861988</v>
          </cell>
          <cell r="X2297">
            <v>0</v>
          </cell>
          <cell r="Y2297" t="str">
            <v>ITI</v>
          </cell>
          <cell r="Z2297" t="str">
            <v>Fitter</v>
          </cell>
          <cell r="AA2297" t="str">
            <v>-</v>
          </cell>
        </row>
        <row r="2298">
          <cell r="B2298" t="str">
            <v>S2212101</v>
          </cell>
          <cell r="C2298" t="str">
            <v>Production</v>
          </cell>
          <cell r="D2298" t="str">
            <v>Tire Building</v>
          </cell>
          <cell r="E2298">
            <v>0</v>
          </cell>
          <cell r="F2298" t="str">
            <v>CW Operator</v>
          </cell>
          <cell r="G2298" t="str">
            <v>Skilled</v>
          </cell>
          <cell r="H2298">
            <v>44901</v>
          </cell>
          <cell r="I2298">
            <v>44902</v>
          </cell>
          <cell r="J2298">
            <v>0</v>
          </cell>
          <cell r="K2298" t="str">
            <v>Raj Mandal</v>
          </cell>
          <cell r="L2298">
            <v>20.254794520547946</v>
          </cell>
          <cell r="M2298">
            <v>37612</v>
          </cell>
          <cell r="N2298">
            <v>9334376177</v>
          </cell>
          <cell r="O2298">
            <v>0</v>
          </cell>
          <cell r="P2298">
            <v>9164466085</v>
          </cell>
          <cell r="Q2298" t="str">
            <v>Lobin</v>
          </cell>
          <cell r="R2298" t="str">
            <v>Father</v>
          </cell>
          <cell r="S2298">
            <v>0</v>
          </cell>
          <cell r="T2298" t="str">
            <v>Sanand</v>
          </cell>
          <cell r="U2298" t="str">
            <v>Thana,Tulshidih,Dhanbad,Jharkhand-828306</v>
          </cell>
          <cell r="V2298">
            <v>0</v>
          </cell>
          <cell r="W2298" t="str">
            <v>353876736005</v>
          </cell>
          <cell r="X2298">
            <v>0</v>
          </cell>
          <cell r="Y2298" t="str">
            <v>ITI</v>
          </cell>
          <cell r="Z2298" t="str">
            <v>Electrician</v>
          </cell>
          <cell r="AA2298" t="str">
            <v>-</v>
          </cell>
        </row>
        <row r="2299">
          <cell r="B2299" t="str">
            <v>S2212102</v>
          </cell>
          <cell r="C2299" t="str">
            <v>Production</v>
          </cell>
          <cell r="D2299" t="str">
            <v>Tire Building</v>
          </cell>
          <cell r="E2299">
            <v>0</v>
          </cell>
          <cell r="F2299" t="str">
            <v>CW Operator</v>
          </cell>
          <cell r="G2299" t="str">
            <v>Skilled</v>
          </cell>
          <cell r="H2299">
            <v>44901</v>
          </cell>
          <cell r="I2299">
            <v>45225</v>
          </cell>
          <cell r="J2299">
            <v>0</v>
          </cell>
          <cell r="K2299" t="str">
            <v>Abhinandan Kumar</v>
          </cell>
          <cell r="L2299">
            <v>23.504109589041096</v>
          </cell>
          <cell r="M2299">
            <v>36426</v>
          </cell>
          <cell r="N2299">
            <v>7281955309</v>
          </cell>
          <cell r="O2299">
            <v>0</v>
          </cell>
          <cell r="P2299">
            <v>7979018457</v>
          </cell>
          <cell r="Q2299" t="str">
            <v>Manoj</v>
          </cell>
          <cell r="R2299" t="str">
            <v>Father</v>
          </cell>
          <cell r="S2299">
            <v>0</v>
          </cell>
          <cell r="T2299" t="str">
            <v>Sanand</v>
          </cell>
          <cell r="U2299" t="str">
            <v>G.d College Road,Meeranagani,Begusarai,Bihar-851101</v>
          </cell>
          <cell r="V2299">
            <v>0</v>
          </cell>
          <cell r="W2299" t="str">
            <v>750100666229</v>
          </cell>
          <cell r="X2299">
            <v>0</v>
          </cell>
          <cell r="Y2299" t="str">
            <v>ITI</v>
          </cell>
          <cell r="Z2299" t="str">
            <v>Electrician</v>
          </cell>
          <cell r="AA2299" t="str">
            <v>-</v>
          </cell>
        </row>
        <row r="2300">
          <cell r="B2300" t="str">
            <v>S2212103</v>
          </cell>
          <cell r="C2300" t="str">
            <v>Production</v>
          </cell>
          <cell r="D2300" t="str">
            <v>Tire Building</v>
          </cell>
          <cell r="E2300">
            <v>0</v>
          </cell>
          <cell r="F2300" t="str">
            <v>CW Operator</v>
          </cell>
          <cell r="G2300" t="str">
            <v>Skilled</v>
          </cell>
          <cell r="H2300">
            <v>44901</v>
          </cell>
          <cell r="I2300">
            <v>44907</v>
          </cell>
          <cell r="J2300">
            <v>0</v>
          </cell>
          <cell r="K2300" t="str">
            <v xml:space="preserve"> Ravikant Jaiswar</v>
          </cell>
          <cell r="L2300">
            <v>22.964383561643835</v>
          </cell>
          <cell r="M2300">
            <v>36623</v>
          </cell>
          <cell r="N2300">
            <v>7236848512</v>
          </cell>
          <cell r="O2300">
            <v>0</v>
          </cell>
          <cell r="P2300">
            <v>7355226257</v>
          </cell>
          <cell r="Q2300" t="str">
            <v>Suryaprakash</v>
          </cell>
          <cell r="R2300" t="str">
            <v>Father</v>
          </cell>
          <cell r="S2300">
            <v>0</v>
          </cell>
          <cell r="T2300" t="str">
            <v>Sanand</v>
          </cell>
          <cell r="U2300" t="str">
            <v>Kurthuwan,Sonhara,Azamgarh,Sonhara,Uttar Pradesh-276301</v>
          </cell>
          <cell r="V2300">
            <v>0</v>
          </cell>
          <cell r="W2300" t="str">
            <v>816588551397</v>
          </cell>
          <cell r="X2300">
            <v>0</v>
          </cell>
          <cell r="Y2300" t="str">
            <v>ITI</v>
          </cell>
          <cell r="Z2300" t="str">
            <v>Fitter</v>
          </cell>
          <cell r="AA2300" t="str">
            <v>-</v>
          </cell>
        </row>
        <row r="2301">
          <cell r="B2301" t="str">
            <v>S2212104</v>
          </cell>
          <cell r="C2301" t="str">
            <v>QA</v>
          </cell>
          <cell r="D2301" t="str">
            <v>Quality Control</v>
          </cell>
          <cell r="E2301">
            <v>0</v>
          </cell>
          <cell r="F2301" t="str">
            <v>CW Operator</v>
          </cell>
          <cell r="G2301" t="str">
            <v>Skilled</v>
          </cell>
          <cell r="H2301">
            <v>44901</v>
          </cell>
          <cell r="I2301">
            <v>44998</v>
          </cell>
          <cell r="J2301">
            <v>0</v>
          </cell>
          <cell r="K2301" t="str">
            <v>Deepak</v>
          </cell>
          <cell r="L2301">
            <v>22.227397260273971</v>
          </cell>
          <cell r="M2301">
            <v>36892</v>
          </cell>
          <cell r="N2301">
            <v>7991463875</v>
          </cell>
          <cell r="O2301">
            <v>0</v>
          </cell>
          <cell r="P2301">
            <v>9936489964</v>
          </cell>
          <cell r="Q2301" t="str">
            <v>Balaram</v>
          </cell>
          <cell r="R2301" t="str">
            <v>Father</v>
          </cell>
          <cell r="S2301">
            <v>0</v>
          </cell>
          <cell r="T2301" t="str">
            <v>Sanand</v>
          </cell>
          <cell r="U2301" t="str">
            <v>Basariya,Mauranipur,Uttar Pradesh-284204</v>
          </cell>
          <cell r="V2301">
            <v>0</v>
          </cell>
          <cell r="W2301" t="str">
            <v>357906655377</v>
          </cell>
          <cell r="X2301">
            <v>0</v>
          </cell>
          <cell r="Y2301" t="str">
            <v>ITI</v>
          </cell>
          <cell r="Z2301" t="str">
            <v>Fitter</v>
          </cell>
          <cell r="AA2301" t="str">
            <v>-</v>
          </cell>
        </row>
        <row r="2302">
          <cell r="B2302" t="str">
            <v>S2212105</v>
          </cell>
          <cell r="C2302" t="str">
            <v>Production</v>
          </cell>
          <cell r="D2302" t="str">
            <v>Mixing</v>
          </cell>
          <cell r="E2302">
            <v>0</v>
          </cell>
          <cell r="F2302" t="str">
            <v>CW Operator</v>
          </cell>
          <cell r="G2302" t="str">
            <v>Skilled</v>
          </cell>
          <cell r="H2302">
            <v>44901</v>
          </cell>
          <cell r="I2302">
            <v>44916</v>
          </cell>
          <cell r="J2302">
            <v>0</v>
          </cell>
          <cell r="K2302" t="str">
            <v>Nihal Tripathi</v>
          </cell>
          <cell r="L2302">
            <v>21.931506849315067</v>
          </cell>
          <cell r="M2302">
            <v>37000</v>
          </cell>
          <cell r="N2302">
            <v>8957323191</v>
          </cell>
          <cell r="O2302">
            <v>0</v>
          </cell>
          <cell r="P2302">
            <v>9219144128</v>
          </cell>
          <cell r="Q2302" t="str">
            <v>Shashishekhar</v>
          </cell>
          <cell r="R2302" t="str">
            <v>Father</v>
          </cell>
          <cell r="S2302">
            <v>0</v>
          </cell>
          <cell r="T2302" t="str">
            <v>Sanand</v>
          </cell>
          <cell r="U2302" t="str">
            <v>Majhwa'Kachhwa,Uttar Pradesh-231501</v>
          </cell>
          <cell r="V2302">
            <v>0</v>
          </cell>
          <cell r="W2302" t="str">
            <v>278933135207</v>
          </cell>
          <cell r="X2302">
            <v>0</v>
          </cell>
          <cell r="Y2302" t="str">
            <v>ITI</v>
          </cell>
          <cell r="Z2302" t="str">
            <v>Electrician</v>
          </cell>
          <cell r="AA2302" t="str">
            <v>-</v>
          </cell>
        </row>
        <row r="2303">
          <cell r="B2303" t="str">
            <v>S2212106</v>
          </cell>
          <cell r="C2303" t="str">
            <v>Production</v>
          </cell>
          <cell r="D2303" t="str">
            <v>Mixing</v>
          </cell>
          <cell r="E2303">
            <v>0</v>
          </cell>
          <cell r="F2303" t="str">
            <v>CW Operator</v>
          </cell>
          <cell r="G2303" t="str">
            <v>Skilled</v>
          </cell>
          <cell r="H2303">
            <v>44901</v>
          </cell>
          <cell r="I2303">
            <v>44907</v>
          </cell>
          <cell r="J2303">
            <v>0</v>
          </cell>
          <cell r="K2303" t="str">
            <v>Subash Sahoo</v>
          </cell>
          <cell r="L2303">
            <v>23.010958904109589</v>
          </cell>
          <cell r="M2303">
            <v>36606</v>
          </cell>
          <cell r="N2303">
            <v>6371979461</v>
          </cell>
          <cell r="O2303">
            <v>0</v>
          </cell>
          <cell r="P2303">
            <v>6371979461</v>
          </cell>
          <cell r="Q2303" t="str">
            <v>Mesa</v>
          </cell>
          <cell r="R2303" t="str">
            <v>Father</v>
          </cell>
          <cell r="S2303">
            <v>0</v>
          </cell>
          <cell r="T2303" t="str">
            <v>Sanand</v>
          </cell>
          <cell r="U2303" t="str">
            <v>Borlgumma,Toklguda,koraput,Odisha-764057</v>
          </cell>
          <cell r="V2303">
            <v>0</v>
          </cell>
          <cell r="W2303" t="str">
            <v>646510661725</v>
          </cell>
          <cell r="X2303">
            <v>0</v>
          </cell>
          <cell r="Y2303" t="str">
            <v>ITI</v>
          </cell>
          <cell r="Z2303" t="str">
            <v>Fitter</v>
          </cell>
          <cell r="AA2303" t="str">
            <v>-</v>
          </cell>
        </row>
        <row r="2304">
          <cell r="B2304" t="str">
            <v>S2212107</v>
          </cell>
          <cell r="C2304" t="str">
            <v>Production</v>
          </cell>
          <cell r="D2304" t="str">
            <v>Tire Building</v>
          </cell>
          <cell r="E2304">
            <v>0</v>
          </cell>
          <cell r="F2304" t="str">
            <v>CW Operator</v>
          </cell>
          <cell r="G2304" t="str">
            <v>Skilled</v>
          </cell>
          <cell r="H2304">
            <v>44905</v>
          </cell>
          <cell r="I2304">
            <v>0</v>
          </cell>
          <cell r="J2304">
            <v>0</v>
          </cell>
          <cell r="K2304" t="str">
            <v>Kanojiya Arvind</v>
          </cell>
          <cell r="L2304">
            <v>22.772602739726029</v>
          </cell>
          <cell r="M2304">
            <v>36693</v>
          </cell>
          <cell r="N2304">
            <v>7490980250</v>
          </cell>
          <cell r="O2304">
            <v>0</v>
          </cell>
          <cell r="P2304">
            <v>9662686287</v>
          </cell>
          <cell r="Q2304" t="str">
            <v>Ramtirth</v>
          </cell>
          <cell r="R2304" t="str">
            <v>Father</v>
          </cell>
          <cell r="S2304">
            <v>0</v>
          </cell>
          <cell r="T2304" t="str">
            <v>Ghodasar</v>
          </cell>
          <cell r="U2304" t="str">
            <v>Vandar Vat Talav,Ahmedabad-382440</v>
          </cell>
          <cell r="V2304">
            <v>0</v>
          </cell>
          <cell r="W2304" t="str">
            <v>715446020672</v>
          </cell>
          <cell r="X2304">
            <v>0</v>
          </cell>
          <cell r="Y2304" t="str">
            <v>ITI</v>
          </cell>
          <cell r="Z2304" t="str">
            <v>Fitter</v>
          </cell>
          <cell r="AA2304" t="str">
            <v>-</v>
          </cell>
        </row>
        <row r="2305">
          <cell r="B2305" t="str">
            <v>S2212108</v>
          </cell>
          <cell r="C2305" t="str">
            <v>Production</v>
          </cell>
          <cell r="D2305" t="str">
            <v>Tire Building</v>
          </cell>
          <cell r="E2305">
            <v>0</v>
          </cell>
          <cell r="F2305" t="str">
            <v>CW Operator</v>
          </cell>
          <cell r="G2305" t="str">
            <v>Skilled</v>
          </cell>
          <cell r="H2305">
            <v>44905</v>
          </cell>
          <cell r="I2305">
            <v>45092</v>
          </cell>
          <cell r="J2305">
            <v>0</v>
          </cell>
          <cell r="K2305" t="str">
            <v>Ajay Umesh Waykule</v>
          </cell>
          <cell r="L2305">
            <v>25.8</v>
          </cell>
          <cell r="M2305">
            <v>35588</v>
          </cell>
          <cell r="N2305">
            <v>9589490297</v>
          </cell>
          <cell r="O2305">
            <v>0</v>
          </cell>
          <cell r="P2305">
            <v>7389888047</v>
          </cell>
          <cell r="Q2305" t="str">
            <v>Umesh</v>
          </cell>
          <cell r="R2305" t="str">
            <v>Father</v>
          </cell>
          <cell r="S2305">
            <v>0</v>
          </cell>
          <cell r="T2305" t="str">
            <v>Sanand</v>
          </cell>
          <cell r="U2305" t="str">
            <v>Ward N-02 ,Sangrampur,MP-450445</v>
          </cell>
          <cell r="V2305">
            <v>0</v>
          </cell>
          <cell r="W2305" t="str">
            <v>580673326042</v>
          </cell>
          <cell r="X2305">
            <v>0</v>
          </cell>
          <cell r="Y2305" t="str">
            <v>ITI</v>
          </cell>
          <cell r="Z2305" t="str">
            <v>Electrician</v>
          </cell>
          <cell r="AA2305" t="str">
            <v>-</v>
          </cell>
        </row>
        <row r="2306">
          <cell r="B2306" t="str">
            <v>S2212109</v>
          </cell>
          <cell r="C2306" t="str">
            <v>Production</v>
          </cell>
          <cell r="D2306" t="str">
            <v>Tire Building</v>
          </cell>
          <cell r="E2306">
            <v>0</v>
          </cell>
          <cell r="F2306" t="str">
            <v>CW Operator</v>
          </cell>
          <cell r="G2306" t="str">
            <v>Skilled</v>
          </cell>
          <cell r="H2306">
            <v>44905</v>
          </cell>
          <cell r="I2306">
            <v>0</v>
          </cell>
          <cell r="J2306">
            <v>0</v>
          </cell>
          <cell r="K2306" t="str">
            <v>Amir Hussain</v>
          </cell>
          <cell r="L2306">
            <v>27.052054794520547</v>
          </cell>
          <cell r="M2306">
            <v>35131</v>
          </cell>
          <cell r="N2306">
            <v>9199947898</v>
          </cell>
          <cell r="O2306">
            <v>0</v>
          </cell>
          <cell r="P2306">
            <v>7439768916</v>
          </cell>
          <cell r="Q2306" t="str">
            <v>Alam Ansari</v>
          </cell>
          <cell r="R2306" t="str">
            <v>Father</v>
          </cell>
          <cell r="S2306">
            <v>0</v>
          </cell>
          <cell r="T2306" t="str">
            <v>Sanand</v>
          </cell>
          <cell r="U2306" t="str">
            <v>garri ,Bokaro,Jharkhand-827302</v>
          </cell>
          <cell r="V2306">
            <v>0</v>
          </cell>
          <cell r="W2306" t="str">
            <v>316218829987</v>
          </cell>
          <cell r="X2306">
            <v>0</v>
          </cell>
          <cell r="Y2306" t="str">
            <v>ITI</v>
          </cell>
          <cell r="Z2306" t="str">
            <v>Fitter</v>
          </cell>
          <cell r="AA2306" t="str">
            <v>-</v>
          </cell>
        </row>
        <row r="2307">
          <cell r="B2307" t="str">
            <v>S2212110</v>
          </cell>
          <cell r="C2307" t="str">
            <v>Production</v>
          </cell>
          <cell r="D2307" t="str">
            <v>Tire Building</v>
          </cell>
          <cell r="E2307">
            <v>0</v>
          </cell>
          <cell r="F2307" t="str">
            <v>CW Operator</v>
          </cell>
          <cell r="G2307" t="str">
            <v>Skilled</v>
          </cell>
          <cell r="H2307">
            <v>44905</v>
          </cell>
          <cell r="I2307">
            <v>44959</v>
          </cell>
          <cell r="J2307">
            <v>0</v>
          </cell>
          <cell r="K2307" t="str">
            <v>Asit Das</v>
          </cell>
          <cell r="L2307">
            <v>22.816438356164383</v>
          </cell>
          <cell r="M2307">
            <v>36677</v>
          </cell>
          <cell r="N2307">
            <v>9091951973</v>
          </cell>
          <cell r="O2307">
            <v>0</v>
          </cell>
          <cell r="P2307">
            <v>80001844823</v>
          </cell>
          <cell r="Q2307" t="str">
            <v>Bhimcharan Das</v>
          </cell>
          <cell r="R2307" t="str">
            <v>Father</v>
          </cell>
          <cell r="S2307">
            <v>0</v>
          </cell>
          <cell r="T2307" t="str">
            <v>Sanand</v>
          </cell>
          <cell r="U2307" t="str">
            <v>Khetra Mohanpur,South-WB-743371</v>
          </cell>
          <cell r="V2307">
            <v>0</v>
          </cell>
          <cell r="W2307" t="str">
            <v>455705126946</v>
          </cell>
          <cell r="X2307">
            <v>0</v>
          </cell>
          <cell r="Y2307" t="str">
            <v>ITI</v>
          </cell>
          <cell r="Z2307" t="str">
            <v>Fitter</v>
          </cell>
          <cell r="AA2307" t="str">
            <v>-</v>
          </cell>
        </row>
        <row r="2308">
          <cell r="B2308" t="str">
            <v>S2212111</v>
          </cell>
          <cell r="C2308" t="str">
            <v>Production</v>
          </cell>
          <cell r="D2308" t="str">
            <v>Tire Building</v>
          </cell>
          <cell r="E2308">
            <v>0</v>
          </cell>
          <cell r="F2308" t="str">
            <v>CW Operator</v>
          </cell>
          <cell r="G2308" t="str">
            <v>Skilled</v>
          </cell>
          <cell r="H2308">
            <v>44905</v>
          </cell>
          <cell r="I2308">
            <v>45046</v>
          </cell>
          <cell r="J2308">
            <v>0</v>
          </cell>
          <cell r="K2308" t="str">
            <v>Biswajit Basak</v>
          </cell>
          <cell r="L2308">
            <v>31.065753424657533</v>
          </cell>
          <cell r="M2308">
            <v>33666</v>
          </cell>
          <cell r="N2308">
            <v>6297603598</v>
          </cell>
          <cell r="O2308">
            <v>0</v>
          </cell>
          <cell r="P2308">
            <v>0</v>
          </cell>
          <cell r="Q2308" t="str">
            <v>Mandan</v>
          </cell>
          <cell r="R2308" t="str">
            <v>Father</v>
          </cell>
          <cell r="S2308">
            <v>0</v>
          </cell>
          <cell r="T2308" t="str">
            <v>Sanand</v>
          </cell>
          <cell r="U2308" t="str">
            <v>Chatkatala,West Bengal-741402</v>
          </cell>
          <cell r="V2308">
            <v>0</v>
          </cell>
          <cell r="W2308" t="str">
            <v>851517980115</v>
          </cell>
          <cell r="X2308">
            <v>0</v>
          </cell>
          <cell r="Y2308" t="str">
            <v>ITI</v>
          </cell>
          <cell r="Z2308" t="str">
            <v>Fitter</v>
          </cell>
          <cell r="AA2308" t="str">
            <v>-</v>
          </cell>
        </row>
        <row r="2309">
          <cell r="B2309" t="str">
            <v>S2212112</v>
          </cell>
          <cell r="C2309" t="str">
            <v>Production</v>
          </cell>
          <cell r="D2309" t="str">
            <v>Curing</v>
          </cell>
          <cell r="E2309">
            <v>0</v>
          </cell>
          <cell r="F2309" t="str">
            <v>CW Operator</v>
          </cell>
          <cell r="G2309" t="str">
            <v>Skilled</v>
          </cell>
          <cell r="H2309">
            <v>44905</v>
          </cell>
          <cell r="I2309">
            <v>0</v>
          </cell>
          <cell r="J2309">
            <v>0</v>
          </cell>
          <cell r="K2309" t="str">
            <v>Biswajit Das</v>
          </cell>
          <cell r="L2309">
            <v>19.208219178082192</v>
          </cell>
          <cell r="M2309">
            <v>37994</v>
          </cell>
          <cell r="N2309">
            <v>7589945541</v>
          </cell>
          <cell r="O2309">
            <v>0</v>
          </cell>
          <cell r="P2309">
            <v>0</v>
          </cell>
          <cell r="Q2309" t="str">
            <v>Bhim Charan</v>
          </cell>
          <cell r="R2309" t="str">
            <v>Father</v>
          </cell>
          <cell r="S2309">
            <v>0</v>
          </cell>
          <cell r="T2309" t="str">
            <v>Sanand</v>
          </cell>
          <cell r="U2309" t="str">
            <v>Kolkata,West Bengal</v>
          </cell>
          <cell r="V2309">
            <v>0</v>
          </cell>
          <cell r="W2309" t="str">
            <v>499853347377</v>
          </cell>
          <cell r="X2309">
            <v>0</v>
          </cell>
          <cell r="Y2309" t="str">
            <v>ITI</v>
          </cell>
          <cell r="Z2309" t="str">
            <v>Electrician</v>
          </cell>
          <cell r="AA2309" t="str">
            <v>-</v>
          </cell>
        </row>
        <row r="2310">
          <cell r="B2310" t="str">
            <v>S2212113</v>
          </cell>
          <cell r="C2310" t="str">
            <v>Production</v>
          </cell>
          <cell r="D2310" t="str">
            <v>Curing</v>
          </cell>
          <cell r="E2310">
            <v>0</v>
          </cell>
          <cell r="F2310" t="str">
            <v>CW Operator</v>
          </cell>
          <cell r="G2310" t="str">
            <v>Skilled</v>
          </cell>
          <cell r="H2310">
            <v>44905</v>
          </cell>
          <cell r="I2310">
            <v>45008</v>
          </cell>
          <cell r="J2310">
            <v>0</v>
          </cell>
          <cell r="K2310" t="str">
            <v>Amit</v>
          </cell>
          <cell r="L2310">
            <v>24.139726027397259</v>
          </cell>
          <cell r="M2310">
            <v>36194</v>
          </cell>
          <cell r="N2310">
            <v>9005643122</v>
          </cell>
          <cell r="O2310">
            <v>0</v>
          </cell>
          <cell r="P2310">
            <v>0</v>
          </cell>
          <cell r="Q2310" t="str">
            <v>Ram Chandra</v>
          </cell>
          <cell r="R2310" t="str">
            <v>Father</v>
          </cell>
          <cell r="S2310">
            <v>0</v>
          </cell>
          <cell r="T2310" t="str">
            <v>Sanand</v>
          </cell>
          <cell r="U2310" t="str">
            <v>Kanpur- UP-209206</v>
          </cell>
          <cell r="V2310">
            <v>0</v>
          </cell>
          <cell r="W2310" t="str">
            <v>974334672513</v>
          </cell>
          <cell r="X2310">
            <v>0</v>
          </cell>
          <cell r="Y2310" t="str">
            <v>ITI</v>
          </cell>
          <cell r="Z2310" t="str">
            <v>Mechanic</v>
          </cell>
          <cell r="AA2310" t="str">
            <v>-</v>
          </cell>
        </row>
        <row r="2311">
          <cell r="B2311" t="str">
            <v>S2212114</v>
          </cell>
          <cell r="C2311" t="str">
            <v>Production</v>
          </cell>
          <cell r="D2311" t="str">
            <v>Curing</v>
          </cell>
          <cell r="E2311">
            <v>0</v>
          </cell>
          <cell r="F2311" t="str">
            <v>CW Operator</v>
          </cell>
          <cell r="G2311" t="str">
            <v>Skilled</v>
          </cell>
          <cell r="H2311">
            <v>44905</v>
          </cell>
          <cell r="I2311">
            <v>0</v>
          </cell>
          <cell r="J2311">
            <v>0</v>
          </cell>
          <cell r="K2311" t="str">
            <v>MD.Imran Ali</v>
          </cell>
          <cell r="L2311">
            <v>22.416438356164385</v>
          </cell>
          <cell r="M2311">
            <v>36823</v>
          </cell>
          <cell r="N2311">
            <v>9569523170</v>
          </cell>
          <cell r="O2311">
            <v>0</v>
          </cell>
          <cell r="P2311">
            <v>0</v>
          </cell>
          <cell r="Q2311" t="str">
            <v>Md Jamuddin</v>
          </cell>
          <cell r="R2311" t="str">
            <v>Father</v>
          </cell>
          <cell r="S2311">
            <v>0</v>
          </cell>
          <cell r="T2311" t="str">
            <v>Sanand</v>
          </cell>
          <cell r="U2311" t="str">
            <v>Kankinara,Bhatpara, West Bengal-743126</v>
          </cell>
          <cell r="V2311">
            <v>0</v>
          </cell>
          <cell r="W2311" t="str">
            <v>303116861359</v>
          </cell>
          <cell r="X2311">
            <v>0</v>
          </cell>
          <cell r="Y2311" t="str">
            <v>ITI</v>
          </cell>
          <cell r="Z2311" t="str">
            <v>Electrician</v>
          </cell>
          <cell r="AA2311" t="str">
            <v>-</v>
          </cell>
        </row>
        <row r="2312">
          <cell r="B2312" t="str">
            <v>S2212115</v>
          </cell>
          <cell r="C2312" t="str">
            <v>Production</v>
          </cell>
          <cell r="D2312" t="str">
            <v>Curing</v>
          </cell>
          <cell r="E2312">
            <v>0</v>
          </cell>
          <cell r="F2312" t="str">
            <v>CW Operator</v>
          </cell>
          <cell r="G2312" t="str">
            <v>Skilled</v>
          </cell>
          <cell r="H2312">
            <v>44905</v>
          </cell>
          <cell r="I2312">
            <v>44916</v>
          </cell>
          <cell r="J2312">
            <v>0</v>
          </cell>
          <cell r="K2312" t="str">
            <v>Satendra Kumar Bhar</v>
          </cell>
          <cell r="L2312">
            <v>22.898630136986302</v>
          </cell>
          <cell r="M2312">
            <v>36647</v>
          </cell>
          <cell r="N2312">
            <v>9682213466</v>
          </cell>
          <cell r="O2312">
            <v>0</v>
          </cell>
          <cell r="P2312">
            <v>0</v>
          </cell>
          <cell r="Q2312" t="str">
            <v>Brijnath</v>
          </cell>
          <cell r="R2312" t="str">
            <v>Father</v>
          </cell>
          <cell r="S2312">
            <v>0</v>
          </cell>
          <cell r="T2312" t="str">
            <v>Sanand</v>
          </cell>
          <cell r="U2312" t="str">
            <v>Mansoompur,Ballia,UP-277303</v>
          </cell>
          <cell r="V2312">
            <v>0</v>
          </cell>
          <cell r="W2312" t="str">
            <v>684200282158</v>
          </cell>
          <cell r="X2312">
            <v>0</v>
          </cell>
          <cell r="Y2312" t="str">
            <v>ITI</v>
          </cell>
          <cell r="Z2312" t="str">
            <v>Electrician</v>
          </cell>
          <cell r="AA2312" t="str">
            <v>-</v>
          </cell>
        </row>
        <row r="2313">
          <cell r="B2313" t="str">
            <v>S2212116</v>
          </cell>
          <cell r="C2313" t="str">
            <v>Production</v>
          </cell>
          <cell r="D2313" t="str">
            <v>Curing</v>
          </cell>
          <cell r="E2313">
            <v>0</v>
          </cell>
          <cell r="F2313" t="str">
            <v>CW Operator</v>
          </cell>
          <cell r="G2313" t="str">
            <v>Skilled</v>
          </cell>
          <cell r="H2313">
            <v>44921</v>
          </cell>
          <cell r="I2313">
            <v>45008</v>
          </cell>
          <cell r="J2313">
            <v>0</v>
          </cell>
          <cell r="K2313" t="str">
            <v>Gulshan</v>
          </cell>
          <cell r="L2313">
            <v>25.052054794520547</v>
          </cell>
          <cell r="M2313">
            <v>35861</v>
          </cell>
          <cell r="N2313">
            <v>6205317103</v>
          </cell>
          <cell r="O2313">
            <v>0</v>
          </cell>
          <cell r="P2313">
            <v>6205317103</v>
          </cell>
          <cell r="Q2313" t="str">
            <v>Sadanand</v>
          </cell>
          <cell r="R2313" t="str">
            <v>Father</v>
          </cell>
          <cell r="S2313">
            <v>0</v>
          </cell>
          <cell r="T2313" t="str">
            <v>Sanand</v>
          </cell>
          <cell r="U2313" t="str">
            <v xml:space="preserve">kumarpur Munger Bihar gudia </v>
          </cell>
          <cell r="V2313">
            <v>0</v>
          </cell>
          <cell r="W2313">
            <v>911399985407</v>
          </cell>
          <cell r="X2313">
            <v>0</v>
          </cell>
          <cell r="Y2313" t="str">
            <v>ITI</v>
          </cell>
          <cell r="Z2313" t="str">
            <v>Electrician</v>
          </cell>
          <cell r="AA2313" t="str">
            <v>-</v>
          </cell>
        </row>
        <row r="2314">
          <cell r="B2314" t="str">
            <v>S2212117</v>
          </cell>
          <cell r="C2314" t="str">
            <v>Production</v>
          </cell>
          <cell r="D2314" t="str">
            <v>Curing</v>
          </cell>
          <cell r="E2314">
            <v>0</v>
          </cell>
          <cell r="F2314" t="str">
            <v>CW Operator</v>
          </cell>
          <cell r="G2314" t="str">
            <v>Skilled</v>
          </cell>
          <cell r="H2314">
            <v>44921</v>
          </cell>
          <cell r="I2314">
            <v>44998</v>
          </cell>
          <cell r="J2314">
            <v>0</v>
          </cell>
          <cell r="K2314" t="str">
            <v>Kripal Kumar Mahot</v>
          </cell>
          <cell r="L2314">
            <v>28.726027397260275</v>
          </cell>
          <cell r="M2314">
            <v>34520</v>
          </cell>
          <cell r="N2314">
            <v>7488055953</v>
          </cell>
          <cell r="O2314">
            <v>0</v>
          </cell>
          <cell r="P2314">
            <v>8637613877</v>
          </cell>
          <cell r="Q2314" t="str">
            <v>Kanchan Mahto</v>
          </cell>
          <cell r="R2314" t="str">
            <v>Father</v>
          </cell>
          <cell r="S2314">
            <v>0</v>
          </cell>
          <cell r="T2314" t="str">
            <v>Sanand</v>
          </cell>
          <cell r="U2314" t="str">
            <v>Bandhdlh Dhanbad Jharkhand</v>
          </cell>
          <cell r="V2314">
            <v>0</v>
          </cell>
          <cell r="W2314">
            <v>851481466632</v>
          </cell>
          <cell r="X2314">
            <v>0</v>
          </cell>
          <cell r="Y2314" t="str">
            <v>ITI</v>
          </cell>
          <cell r="Z2314" t="str">
            <v>fitter</v>
          </cell>
          <cell r="AA2314" t="str">
            <v>-</v>
          </cell>
        </row>
        <row r="2315">
          <cell r="B2315" t="str">
            <v>S2212118</v>
          </cell>
          <cell r="C2315" t="str">
            <v>Production</v>
          </cell>
          <cell r="D2315" t="str">
            <v>Curing</v>
          </cell>
          <cell r="E2315">
            <v>0</v>
          </cell>
          <cell r="F2315" t="str">
            <v>CW Operator</v>
          </cell>
          <cell r="G2315" t="str">
            <v>Skilled</v>
          </cell>
          <cell r="H2315">
            <v>44921</v>
          </cell>
          <cell r="I2315">
            <v>45008</v>
          </cell>
          <cell r="J2315">
            <v>0</v>
          </cell>
          <cell r="K2315" t="str">
            <v>Jitendra Kumar</v>
          </cell>
          <cell r="L2315">
            <v>23.049315068493151</v>
          </cell>
          <cell r="M2315">
            <v>36592</v>
          </cell>
          <cell r="N2315">
            <v>6299150867</v>
          </cell>
          <cell r="O2315">
            <v>0</v>
          </cell>
          <cell r="P2315">
            <v>9576461439</v>
          </cell>
          <cell r="Q2315" t="str">
            <v>Sachida Nand</v>
          </cell>
          <cell r="R2315" t="str">
            <v>Father</v>
          </cell>
          <cell r="S2315">
            <v>0</v>
          </cell>
          <cell r="T2315" t="str">
            <v>Sanand</v>
          </cell>
          <cell r="U2315" t="str">
            <v>Boyar,Bihar,802101</v>
          </cell>
          <cell r="V2315">
            <v>0</v>
          </cell>
          <cell r="W2315">
            <v>986815957934</v>
          </cell>
          <cell r="X2315">
            <v>0</v>
          </cell>
          <cell r="Y2315" t="str">
            <v>ITI</v>
          </cell>
          <cell r="Z2315" t="str">
            <v>Electrician</v>
          </cell>
          <cell r="AA2315" t="str">
            <v>-</v>
          </cell>
        </row>
        <row r="2316">
          <cell r="B2316" t="str">
            <v>S2301119</v>
          </cell>
          <cell r="C2316" t="str">
            <v>QA</v>
          </cell>
          <cell r="D2316" t="str">
            <v>Quality Control</v>
          </cell>
          <cell r="E2316">
            <v>0</v>
          </cell>
          <cell r="F2316" t="str">
            <v>CW Operator</v>
          </cell>
          <cell r="G2316" t="str">
            <v>Skilled</v>
          </cell>
          <cell r="H2316">
            <v>44928</v>
          </cell>
          <cell r="I2316">
            <v>44998</v>
          </cell>
          <cell r="J2316">
            <v>0</v>
          </cell>
          <cell r="K2316" t="str">
            <v>Rajesh Prajapati</v>
          </cell>
          <cell r="L2316">
            <v>26.712328767123289</v>
          </cell>
          <cell r="M2316">
            <v>35255</v>
          </cell>
          <cell r="N2316">
            <v>9839520328</v>
          </cell>
          <cell r="O2316">
            <v>0</v>
          </cell>
          <cell r="P2316">
            <v>9839520328</v>
          </cell>
          <cell r="Q2316" t="str">
            <v>Drarika</v>
          </cell>
          <cell r="R2316" t="str">
            <v>Father</v>
          </cell>
          <cell r="S2316">
            <v>0</v>
          </cell>
          <cell r="T2316" t="str">
            <v>Sanand</v>
          </cell>
          <cell r="U2316" t="str">
            <v>Uttar Pradesh 274404</v>
          </cell>
          <cell r="V2316">
            <v>0</v>
          </cell>
          <cell r="W2316">
            <v>240577914743</v>
          </cell>
          <cell r="X2316">
            <v>0</v>
          </cell>
          <cell r="Y2316" t="str">
            <v>ITI</v>
          </cell>
          <cell r="Z2316" t="str">
            <v>Electrician</v>
          </cell>
          <cell r="AA2316" t="str">
            <v>-</v>
          </cell>
        </row>
        <row r="2317">
          <cell r="B2317" t="str">
            <v>S2301120</v>
          </cell>
          <cell r="C2317" t="str">
            <v>QA</v>
          </cell>
          <cell r="D2317" t="str">
            <v>Quality Control</v>
          </cell>
          <cell r="E2317">
            <v>0</v>
          </cell>
          <cell r="F2317" t="str">
            <v>CW Operator</v>
          </cell>
          <cell r="G2317" t="str">
            <v>Skilled</v>
          </cell>
          <cell r="H2317">
            <v>44928</v>
          </cell>
          <cell r="I2317">
            <v>45046</v>
          </cell>
          <cell r="J2317">
            <v>0</v>
          </cell>
          <cell r="K2317" t="str">
            <v>Patel Jayadipkumar Atulbhai</v>
          </cell>
          <cell r="L2317">
            <v>20.873972602739727</v>
          </cell>
          <cell r="M2317">
            <v>37386</v>
          </cell>
          <cell r="N2317">
            <v>8758474544</v>
          </cell>
          <cell r="O2317">
            <v>0</v>
          </cell>
          <cell r="P2317">
            <v>8155862166</v>
          </cell>
          <cell r="Q2317" t="str">
            <v>AtulBhai</v>
          </cell>
          <cell r="R2317" t="str">
            <v>Father</v>
          </cell>
          <cell r="S2317">
            <v>0</v>
          </cell>
          <cell r="T2317" t="str">
            <v>Sanand</v>
          </cell>
          <cell r="U2317" t="str">
            <v>Virpur Mahisagr 388260</v>
          </cell>
          <cell r="V2317">
            <v>0</v>
          </cell>
          <cell r="W2317" t="str">
            <v>841043959241</v>
          </cell>
          <cell r="X2317">
            <v>0</v>
          </cell>
          <cell r="Y2317" t="str">
            <v>ITI</v>
          </cell>
          <cell r="Z2317" t="str">
            <v>Electrician</v>
          </cell>
          <cell r="AA2317" t="str">
            <v>-</v>
          </cell>
        </row>
        <row r="2318">
          <cell r="B2318" t="str">
            <v>S2301121</v>
          </cell>
          <cell r="C2318" t="str">
            <v>QA</v>
          </cell>
          <cell r="D2318" t="str">
            <v>Quality Control</v>
          </cell>
          <cell r="E2318">
            <v>0</v>
          </cell>
          <cell r="F2318" t="str">
            <v>CW Operator</v>
          </cell>
          <cell r="G2318" t="str">
            <v>Skilled</v>
          </cell>
          <cell r="H2318">
            <v>44928</v>
          </cell>
          <cell r="I2318">
            <v>45092</v>
          </cell>
          <cell r="J2318">
            <v>0</v>
          </cell>
          <cell r="K2318" t="str">
            <v>Mithlesh Kumar</v>
          </cell>
          <cell r="L2318">
            <v>22.580821917808219</v>
          </cell>
          <cell r="M2318">
            <v>36763</v>
          </cell>
          <cell r="N2318">
            <v>7763976461</v>
          </cell>
          <cell r="O2318">
            <v>0</v>
          </cell>
          <cell r="P2318">
            <v>7050494695</v>
          </cell>
          <cell r="Q2318" t="str">
            <v>Amar</v>
          </cell>
          <cell r="R2318" t="str">
            <v>Father</v>
          </cell>
          <cell r="S2318">
            <v>0</v>
          </cell>
          <cell r="T2318" t="str">
            <v>Sanand</v>
          </cell>
          <cell r="U2318" t="str">
            <v>Kaimur Bihar ,621108</v>
          </cell>
          <cell r="V2318">
            <v>0</v>
          </cell>
          <cell r="W2318" t="str">
            <v>,739981044318</v>
          </cell>
          <cell r="X2318">
            <v>0</v>
          </cell>
          <cell r="Y2318" t="str">
            <v>ITI</v>
          </cell>
          <cell r="Z2318" t="str">
            <v>Electrician</v>
          </cell>
          <cell r="AA2318" t="str">
            <v>-</v>
          </cell>
        </row>
        <row r="2319">
          <cell r="B2319" t="str">
            <v>S2301122</v>
          </cell>
          <cell r="C2319" t="str">
            <v>Planning</v>
          </cell>
          <cell r="D2319" t="str">
            <v>Product Management</v>
          </cell>
          <cell r="E2319">
            <v>0</v>
          </cell>
          <cell r="F2319" t="str">
            <v>CW Operator</v>
          </cell>
          <cell r="G2319" t="str">
            <v>Skilled</v>
          </cell>
          <cell r="H2319">
            <v>44928</v>
          </cell>
          <cell r="I2319">
            <v>0</v>
          </cell>
          <cell r="J2319">
            <v>0</v>
          </cell>
          <cell r="K2319" t="str">
            <v>Dinesh Kumar</v>
          </cell>
          <cell r="L2319">
            <v>25.005479452054793</v>
          </cell>
          <cell r="M2319">
            <v>35878</v>
          </cell>
          <cell r="N2319">
            <v>7852802131</v>
          </cell>
          <cell r="O2319">
            <v>0</v>
          </cell>
          <cell r="P2319">
            <v>7742469625</v>
          </cell>
          <cell r="Q2319" t="str">
            <v>Hari Singh</v>
          </cell>
          <cell r="R2319" t="str">
            <v>Father</v>
          </cell>
          <cell r="S2319">
            <v>0</v>
          </cell>
          <cell r="T2319" t="str">
            <v>Sanand</v>
          </cell>
          <cell r="U2319" t="str">
            <v>Jarah  Dholpur Rajesthan 328025</v>
          </cell>
          <cell r="V2319">
            <v>0</v>
          </cell>
          <cell r="W2319" t="str">
            <v>413230522745</v>
          </cell>
          <cell r="X2319">
            <v>0</v>
          </cell>
          <cell r="Y2319" t="str">
            <v>ITI</v>
          </cell>
          <cell r="Z2319" t="str">
            <v>Electrician</v>
          </cell>
          <cell r="AA2319" t="str">
            <v>-</v>
          </cell>
        </row>
        <row r="2320">
          <cell r="B2320" t="str">
            <v>S2301123</v>
          </cell>
          <cell r="C2320" t="str">
            <v>QA</v>
          </cell>
          <cell r="D2320" t="str">
            <v>Quality Control</v>
          </cell>
          <cell r="E2320">
            <v>0</v>
          </cell>
          <cell r="F2320" t="str">
            <v>CW Operator</v>
          </cell>
          <cell r="G2320" t="str">
            <v>Skilled</v>
          </cell>
          <cell r="H2320">
            <v>44928</v>
          </cell>
          <cell r="I2320">
            <v>44958</v>
          </cell>
          <cell r="J2320">
            <v>0</v>
          </cell>
          <cell r="K2320" t="str">
            <v>Nitesh Kumar</v>
          </cell>
          <cell r="L2320">
            <v>25.046575342465754</v>
          </cell>
          <cell r="M2320">
            <v>35863</v>
          </cell>
          <cell r="N2320">
            <v>6207606446</v>
          </cell>
          <cell r="O2320">
            <v>0</v>
          </cell>
          <cell r="P2320">
            <v>9631059186</v>
          </cell>
          <cell r="Q2320" t="str">
            <v>Doultiya Dexi</v>
          </cell>
          <cell r="R2320" t="str">
            <v>Father</v>
          </cell>
          <cell r="S2320">
            <v>0</v>
          </cell>
          <cell r="T2320" t="str">
            <v>Sanand</v>
          </cell>
          <cell r="U2320" t="str">
            <v>Kutum Palamu Jharkhand 822116</v>
          </cell>
          <cell r="V2320">
            <v>0</v>
          </cell>
          <cell r="W2320" t="str">
            <v>828847256545</v>
          </cell>
          <cell r="X2320">
            <v>0</v>
          </cell>
          <cell r="Y2320" t="str">
            <v>lTl</v>
          </cell>
          <cell r="Z2320" t="str">
            <v>fitter</v>
          </cell>
          <cell r="AA2320" t="str">
            <v>-</v>
          </cell>
        </row>
        <row r="2321">
          <cell r="B2321" t="str">
            <v>S2301124</v>
          </cell>
          <cell r="C2321" t="str">
            <v>Production</v>
          </cell>
          <cell r="D2321" t="str">
            <v>Mixing</v>
          </cell>
          <cell r="E2321">
            <v>0</v>
          </cell>
          <cell r="F2321" t="str">
            <v>CW Operator</v>
          </cell>
          <cell r="G2321" t="str">
            <v>Skilled</v>
          </cell>
          <cell r="H2321">
            <v>44928</v>
          </cell>
          <cell r="I2321">
            <v>0</v>
          </cell>
          <cell r="J2321">
            <v>0</v>
          </cell>
          <cell r="K2321" t="str">
            <v>Manorajan Patra</v>
          </cell>
          <cell r="L2321">
            <v>24.778082191780822</v>
          </cell>
          <cell r="M2321">
            <v>35961</v>
          </cell>
          <cell r="N2321">
            <v>9510991362</v>
          </cell>
          <cell r="O2321">
            <v>0</v>
          </cell>
          <cell r="P2321">
            <v>7735659809</v>
          </cell>
          <cell r="Q2321" t="str">
            <v>Banamali Patra</v>
          </cell>
          <cell r="R2321" t="str">
            <v>Father</v>
          </cell>
          <cell r="S2321">
            <v>0</v>
          </cell>
          <cell r="T2321" t="str">
            <v>Sanand</v>
          </cell>
          <cell r="U2321" t="str">
            <v>Bhalia Betnotl Odhisha 757029</v>
          </cell>
          <cell r="V2321">
            <v>0</v>
          </cell>
          <cell r="W2321" t="str">
            <v>861059738521</v>
          </cell>
          <cell r="X2321">
            <v>0</v>
          </cell>
          <cell r="Y2321" t="str">
            <v>lTl</v>
          </cell>
          <cell r="Z2321" t="str">
            <v>fitter</v>
          </cell>
          <cell r="AA2321" t="str">
            <v>-</v>
          </cell>
        </row>
        <row r="2322">
          <cell r="B2322" t="str">
            <v>S2301125</v>
          </cell>
          <cell r="C2322" t="str">
            <v>Production</v>
          </cell>
          <cell r="D2322" t="str">
            <v>Mixing</v>
          </cell>
          <cell r="E2322">
            <v>0</v>
          </cell>
          <cell r="F2322" t="str">
            <v>CW Operator</v>
          </cell>
          <cell r="G2322" t="str">
            <v>Skilled</v>
          </cell>
          <cell r="H2322">
            <v>44928</v>
          </cell>
          <cell r="I2322">
            <v>44939</v>
          </cell>
          <cell r="J2322">
            <v>0</v>
          </cell>
          <cell r="K2322" t="str">
            <v>Dharmesh Kumar</v>
          </cell>
          <cell r="L2322">
            <v>23.438356164383563</v>
          </cell>
          <cell r="M2322">
            <v>36450</v>
          </cell>
          <cell r="N2322">
            <v>8947939465</v>
          </cell>
          <cell r="O2322">
            <v>0</v>
          </cell>
          <cell r="P2322">
            <v>6377606685</v>
          </cell>
          <cell r="Q2322" t="str">
            <v>Gopal Ram</v>
          </cell>
          <cell r="R2322" t="str">
            <v>Father</v>
          </cell>
          <cell r="S2322">
            <v>0</v>
          </cell>
          <cell r="T2322" t="str">
            <v>CTm Ahmadabad</v>
          </cell>
          <cell r="U2322" t="str">
            <v>Slrohl Rakasthan 307023</v>
          </cell>
          <cell r="V2322">
            <v>0</v>
          </cell>
          <cell r="W2322" t="str">
            <v>329353744422</v>
          </cell>
          <cell r="X2322">
            <v>0</v>
          </cell>
          <cell r="Y2322" t="str">
            <v>lTl</v>
          </cell>
          <cell r="Z2322" t="str">
            <v>Mechanic Diesel</v>
          </cell>
          <cell r="AA2322" t="str">
            <v>-</v>
          </cell>
        </row>
        <row r="2323">
          <cell r="B2323" t="str">
            <v>S2301126</v>
          </cell>
          <cell r="C2323" t="str">
            <v>Production</v>
          </cell>
          <cell r="D2323" t="str">
            <v>Mixing</v>
          </cell>
          <cell r="E2323">
            <v>0</v>
          </cell>
          <cell r="F2323" t="str">
            <v>CW Operator</v>
          </cell>
          <cell r="G2323" t="str">
            <v>Skilled</v>
          </cell>
          <cell r="H2323">
            <v>44928</v>
          </cell>
          <cell r="I2323">
            <v>45000</v>
          </cell>
          <cell r="J2323">
            <v>0</v>
          </cell>
          <cell r="K2323" t="str">
            <v>Deshani Parthbhai Vinuprasad</v>
          </cell>
          <cell r="L2323">
            <v>26.002739726027396</v>
          </cell>
          <cell r="M2323">
            <v>35514</v>
          </cell>
          <cell r="N2323">
            <v>9016680334</v>
          </cell>
          <cell r="O2323">
            <v>0</v>
          </cell>
          <cell r="P2323">
            <v>9726136015</v>
          </cell>
          <cell r="Q2323" t="str">
            <v>Vinu prasad</v>
          </cell>
          <cell r="R2323" t="str">
            <v>Father</v>
          </cell>
          <cell r="S2323">
            <v>0</v>
          </cell>
          <cell r="T2323" t="str">
            <v>Bolgam Sanand</v>
          </cell>
          <cell r="U2323" t="str">
            <v>Larkhadiya Sirendra Nagar Gujarat 382775</v>
          </cell>
          <cell r="V2323">
            <v>0</v>
          </cell>
          <cell r="W2323" t="str">
            <v>948579236835</v>
          </cell>
          <cell r="X2323">
            <v>0</v>
          </cell>
          <cell r="Y2323" t="str">
            <v>lTl</v>
          </cell>
          <cell r="Z2323" t="str">
            <v>Technician</v>
          </cell>
          <cell r="AA2323" t="str">
            <v>-</v>
          </cell>
        </row>
        <row r="2324">
          <cell r="B2324" t="str">
            <v>S2301127</v>
          </cell>
          <cell r="C2324" t="str">
            <v>Production</v>
          </cell>
          <cell r="D2324" t="str">
            <v>Calender</v>
          </cell>
          <cell r="E2324" t="str">
            <v>Cutting</v>
          </cell>
          <cell r="F2324" t="str">
            <v>CW Operator</v>
          </cell>
          <cell r="G2324" t="str">
            <v>Skilled</v>
          </cell>
          <cell r="H2324">
            <v>44936</v>
          </cell>
          <cell r="I2324">
            <v>0</v>
          </cell>
          <cell r="J2324">
            <v>0</v>
          </cell>
          <cell r="K2324" t="str">
            <v>Zala Jayeshkumar Amarsinh</v>
          </cell>
          <cell r="L2324">
            <v>23.049315068493151</v>
          </cell>
          <cell r="M2324">
            <v>36592</v>
          </cell>
          <cell r="N2324">
            <v>7359556740</v>
          </cell>
          <cell r="O2324">
            <v>0</v>
          </cell>
          <cell r="P2324">
            <v>0</v>
          </cell>
          <cell r="Q2324" t="str">
            <v>Amarsinh</v>
          </cell>
          <cell r="R2324" t="str">
            <v>Father</v>
          </cell>
          <cell r="S2324">
            <v>0</v>
          </cell>
          <cell r="T2324" t="str">
            <v>Sanand</v>
          </cell>
          <cell r="U2324" t="str">
            <v>Pansroda, Kheda,Gujarat-388265</v>
          </cell>
          <cell r="V2324">
            <v>0</v>
          </cell>
          <cell r="W2324" t="str">
            <v>524856031948</v>
          </cell>
          <cell r="X2324">
            <v>0</v>
          </cell>
          <cell r="Y2324" t="str">
            <v>lTl</v>
          </cell>
          <cell r="Z2324" t="str">
            <v>Mechanic Diesel</v>
          </cell>
          <cell r="AA2324" t="str">
            <v>-</v>
          </cell>
        </row>
        <row r="2325">
          <cell r="B2325" t="str">
            <v>S2301128</v>
          </cell>
          <cell r="C2325" t="str">
            <v>Production</v>
          </cell>
          <cell r="D2325" t="str">
            <v>Curing</v>
          </cell>
          <cell r="E2325">
            <v>0</v>
          </cell>
          <cell r="F2325" t="str">
            <v>CW Operator</v>
          </cell>
          <cell r="G2325" t="str">
            <v>Skilled</v>
          </cell>
          <cell r="H2325">
            <v>44936</v>
          </cell>
          <cell r="I2325">
            <v>44998</v>
          </cell>
          <cell r="J2325">
            <v>0</v>
          </cell>
          <cell r="K2325" t="str">
            <v>Rupendu Hazra</v>
          </cell>
          <cell r="L2325">
            <v>0.18630136986301371</v>
          </cell>
          <cell r="M2325">
            <v>44937</v>
          </cell>
          <cell r="N2325">
            <v>7029259735</v>
          </cell>
          <cell r="O2325">
            <v>0</v>
          </cell>
          <cell r="P2325">
            <v>6295635324</v>
          </cell>
          <cell r="Q2325" t="str">
            <v>Malay</v>
          </cell>
          <cell r="R2325" t="str">
            <v>Father</v>
          </cell>
          <cell r="S2325">
            <v>0</v>
          </cell>
          <cell r="T2325" t="str">
            <v>sanand</v>
          </cell>
          <cell r="U2325" t="str">
            <v>Ranaghat nadia West Bengal</v>
          </cell>
          <cell r="V2325">
            <v>0</v>
          </cell>
          <cell r="W2325" t="str">
            <v>890663704895</v>
          </cell>
          <cell r="X2325">
            <v>0</v>
          </cell>
          <cell r="Y2325" t="str">
            <v>lTl</v>
          </cell>
          <cell r="Z2325" t="str">
            <v>welder</v>
          </cell>
          <cell r="AA2325" t="str">
            <v>-</v>
          </cell>
        </row>
        <row r="2326">
          <cell r="B2326" t="str">
            <v>S2301129</v>
          </cell>
          <cell r="C2326" t="str">
            <v>Production</v>
          </cell>
          <cell r="D2326" t="str">
            <v>Curing</v>
          </cell>
          <cell r="E2326">
            <v>0</v>
          </cell>
          <cell r="F2326" t="str">
            <v>CW Operator</v>
          </cell>
          <cell r="G2326" t="str">
            <v>Skilled</v>
          </cell>
          <cell r="H2326">
            <v>44936</v>
          </cell>
          <cell r="I2326">
            <v>0</v>
          </cell>
          <cell r="J2326">
            <v>0</v>
          </cell>
          <cell r="K2326" t="str">
            <v>Sandeep Kumar Maurya</v>
          </cell>
          <cell r="L2326">
            <v>24.698630136986303</v>
          </cell>
          <cell r="M2326">
            <v>35990</v>
          </cell>
          <cell r="N2326">
            <v>9005443311</v>
          </cell>
          <cell r="O2326">
            <v>0</v>
          </cell>
          <cell r="P2326">
            <v>9839057055</v>
          </cell>
          <cell r="Q2326" t="str">
            <v>kashalendra</v>
          </cell>
          <cell r="R2326" t="str">
            <v>Father</v>
          </cell>
          <cell r="S2326">
            <v>0</v>
          </cell>
          <cell r="T2326" t="str">
            <v>sanand</v>
          </cell>
          <cell r="U2326" t="str">
            <v>Dariyapur Post Phulpur allahabad Uttar Pradesh</v>
          </cell>
          <cell r="V2326">
            <v>0</v>
          </cell>
          <cell r="W2326" t="str">
            <v>803801312509</v>
          </cell>
          <cell r="X2326">
            <v>0</v>
          </cell>
          <cell r="Y2326" t="str">
            <v>lTl</v>
          </cell>
          <cell r="Z2326" t="str">
            <v>Electrician</v>
          </cell>
          <cell r="AA2326" t="str">
            <v>-</v>
          </cell>
        </row>
        <row r="2327">
          <cell r="B2327" t="str">
            <v>S2301130</v>
          </cell>
          <cell r="C2327" t="str">
            <v>Production</v>
          </cell>
          <cell r="D2327" t="str">
            <v>Curing</v>
          </cell>
          <cell r="E2327">
            <v>0</v>
          </cell>
          <cell r="F2327" t="str">
            <v>CW Operator</v>
          </cell>
          <cell r="G2327" t="str">
            <v>Skilled</v>
          </cell>
          <cell r="H2327">
            <v>44936</v>
          </cell>
          <cell r="I2327">
            <v>44991</v>
          </cell>
          <cell r="J2327">
            <v>0</v>
          </cell>
          <cell r="K2327" t="str">
            <v>Asan Gopalbhai Manjibhai</v>
          </cell>
          <cell r="L2327">
            <v>26.230136986301371</v>
          </cell>
          <cell r="M2327">
            <v>35431</v>
          </cell>
          <cell r="N2327">
            <v>9328535445</v>
          </cell>
          <cell r="O2327">
            <v>0</v>
          </cell>
          <cell r="P2327">
            <v>9328535445</v>
          </cell>
          <cell r="Q2327" t="str">
            <v>Gopal bhai</v>
          </cell>
          <cell r="R2327" t="str">
            <v>Father</v>
          </cell>
          <cell r="S2327">
            <v>0</v>
          </cell>
          <cell r="T2327" t="str">
            <v>sanand</v>
          </cell>
          <cell r="U2327" t="str">
            <v>Sabarkantha Vijaynagar Gujarat</v>
          </cell>
          <cell r="V2327">
            <v>0</v>
          </cell>
          <cell r="W2327" t="str">
            <v>853836747723</v>
          </cell>
          <cell r="X2327">
            <v>0</v>
          </cell>
          <cell r="Y2327" t="str">
            <v>lTl</v>
          </cell>
          <cell r="Z2327" t="str">
            <v>fitter</v>
          </cell>
          <cell r="AA2327" t="str">
            <v>-</v>
          </cell>
        </row>
        <row r="2328">
          <cell r="B2328" t="str">
            <v>S2301131</v>
          </cell>
          <cell r="C2328" t="str">
            <v>Production</v>
          </cell>
          <cell r="D2328" t="str">
            <v>Mixing</v>
          </cell>
          <cell r="E2328">
            <v>0</v>
          </cell>
          <cell r="F2328" t="str">
            <v>CW Operator</v>
          </cell>
          <cell r="G2328" t="str">
            <v>Skilled</v>
          </cell>
          <cell r="H2328">
            <v>44936</v>
          </cell>
          <cell r="I2328">
            <v>45079</v>
          </cell>
          <cell r="J2328">
            <v>0</v>
          </cell>
          <cell r="K2328" t="str">
            <v>Rajkumar</v>
          </cell>
          <cell r="L2328">
            <v>23.446575342465753</v>
          </cell>
          <cell r="M2328">
            <v>36447</v>
          </cell>
          <cell r="N2328">
            <v>6264710525</v>
          </cell>
          <cell r="O2328">
            <v>0</v>
          </cell>
          <cell r="P2328">
            <v>9977070447</v>
          </cell>
          <cell r="Q2328" t="str">
            <v>Rambram</v>
          </cell>
          <cell r="R2328" t="str">
            <v>Father</v>
          </cell>
          <cell r="S2328">
            <v>0</v>
          </cell>
          <cell r="T2328" t="str">
            <v>sanand</v>
          </cell>
          <cell r="U2328" t="str">
            <v>Chitora gohad Bhind Gohad  Mdhya pradesh</v>
          </cell>
          <cell r="V2328">
            <v>0</v>
          </cell>
          <cell r="W2328" t="str">
            <v>925400141097</v>
          </cell>
          <cell r="X2328">
            <v>0</v>
          </cell>
          <cell r="Y2328" t="str">
            <v>lTl</v>
          </cell>
          <cell r="Z2328" t="str">
            <v>fitter</v>
          </cell>
          <cell r="AA2328" t="str">
            <v>-</v>
          </cell>
        </row>
        <row r="2329">
          <cell r="B2329" t="str">
            <v>S2301132</v>
          </cell>
          <cell r="C2329" t="str">
            <v>Production</v>
          </cell>
          <cell r="D2329" t="str">
            <v>Calender</v>
          </cell>
          <cell r="E2329" t="str">
            <v>Cutting</v>
          </cell>
          <cell r="F2329" t="str">
            <v>CW Operator</v>
          </cell>
          <cell r="G2329" t="str">
            <v>Skilled</v>
          </cell>
          <cell r="H2329">
            <v>44936</v>
          </cell>
          <cell r="I2329">
            <v>45020</v>
          </cell>
          <cell r="J2329">
            <v>0</v>
          </cell>
          <cell r="K2329" t="str">
            <v>Pagi Mahendrabhai Kalubhai</v>
          </cell>
          <cell r="L2329">
            <v>21.813698630136987</v>
          </cell>
          <cell r="M2329">
            <v>37043</v>
          </cell>
          <cell r="N2329">
            <v>6353784436</v>
          </cell>
          <cell r="O2329">
            <v>0</v>
          </cell>
          <cell r="P2329">
            <v>8758059232</v>
          </cell>
          <cell r="Q2329" t="str">
            <v>Kalubhai</v>
          </cell>
          <cell r="R2329" t="str">
            <v>Father</v>
          </cell>
          <cell r="S2329">
            <v>0</v>
          </cell>
          <cell r="T2329" t="str">
            <v>Bopal</v>
          </cell>
          <cell r="U2329" t="str">
            <v>Baria Fallyu,Ragavna,Panchmahal,Gujarat-389220</v>
          </cell>
          <cell r="V2329">
            <v>0</v>
          </cell>
          <cell r="W2329" t="str">
            <v>690288449809</v>
          </cell>
          <cell r="X2329">
            <v>0</v>
          </cell>
          <cell r="Y2329" t="str">
            <v>lTl</v>
          </cell>
          <cell r="Z2329" t="str">
            <v>Wireman</v>
          </cell>
          <cell r="AA2329" t="str">
            <v>-</v>
          </cell>
        </row>
        <row r="2330">
          <cell r="B2330" t="str">
            <v>S2303001</v>
          </cell>
          <cell r="C2330" t="str">
            <v>Planning</v>
          </cell>
          <cell r="D2330" t="str">
            <v>Product Management</v>
          </cell>
          <cell r="E2330" t="str">
            <v>Packaging</v>
          </cell>
          <cell r="F2330" t="str">
            <v>CW Operator</v>
          </cell>
          <cell r="G2330" t="str">
            <v>Loading Unloading &amp; Packing</v>
          </cell>
          <cell r="H2330">
            <v>44986</v>
          </cell>
          <cell r="I2330">
            <v>0</v>
          </cell>
          <cell r="J2330">
            <v>0</v>
          </cell>
          <cell r="K2330" t="str">
            <v>Rakeshbhai Hemabhai Jamod</v>
          </cell>
          <cell r="L2330">
            <v>22.986301369863014</v>
          </cell>
          <cell r="M2330">
            <v>36615</v>
          </cell>
          <cell r="N2330">
            <v>9724649485</v>
          </cell>
          <cell r="O2330" t="str">
            <v>-</v>
          </cell>
          <cell r="P2330" t="str">
            <v>Hemabhai</v>
          </cell>
          <cell r="Q2330">
            <v>9537820832</v>
          </cell>
          <cell r="R2330" t="str">
            <v xml:space="preserve">Father </v>
          </cell>
          <cell r="S2330" t="str">
            <v>Kanchanben</v>
          </cell>
          <cell r="T2330" t="str">
            <v>At-Zezara, Ta-Viramgam, Dist-Ahmedabad-382150</v>
          </cell>
          <cell r="U2330" t="str">
            <v>At-Zezara, Ta-Viramgam, Dist-Ahmedabad-382150</v>
          </cell>
          <cell r="V2330" t="str">
            <v>-</v>
          </cell>
          <cell r="W2330">
            <v>0</v>
          </cell>
          <cell r="X2330" t="str">
            <v>-</v>
          </cell>
          <cell r="Y2330" t="str">
            <v>SSC</v>
          </cell>
          <cell r="Z2330" t="str">
            <v>-</v>
          </cell>
          <cell r="AA2330" t="str">
            <v>Fresher</v>
          </cell>
        </row>
        <row r="2331">
          <cell r="B2331" t="str">
            <v>S2303002</v>
          </cell>
          <cell r="C2331" t="str">
            <v>Planning</v>
          </cell>
          <cell r="D2331" t="str">
            <v>Product Management</v>
          </cell>
          <cell r="E2331" t="str">
            <v>Packging</v>
          </cell>
          <cell r="F2331" t="str">
            <v>Packaging</v>
          </cell>
          <cell r="G2331" t="str">
            <v>Loading Unloading &amp; Packing</v>
          </cell>
          <cell r="H2331">
            <v>44986</v>
          </cell>
          <cell r="I2331">
            <v>45135</v>
          </cell>
          <cell r="J2331">
            <v>0</v>
          </cell>
          <cell r="K2331" t="str">
            <v>Gautambhai Prahladbhai Patel</v>
          </cell>
          <cell r="L2331">
            <v>33.268493150684932</v>
          </cell>
          <cell r="M2331">
            <v>32862</v>
          </cell>
          <cell r="N2331">
            <v>6354828376</v>
          </cell>
          <cell r="O2331" t="str">
            <v>-</v>
          </cell>
          <cell r="P2331" t="str">
            <v>Kishorbhai</v>
          </cell>
          <cell r="Q2331">
            <v>6351942521</v>
          </cell>
          <cell r="R2331" t="str">
            <v>Children</v>
          </cell>
          <cell r="S2331" t="str">
            <v>Vijuben</v>
          </cell>
          <cell r="T2331" t="str">
            <v>At-146, Metariya Vas, Melasana,Ta-Sanand,Dist-Ahmedabad-382110</v>
          </cell>
          <cell r="U2331" t="str">
            <v>At-146, Metariya Vas, Melasana,Ta-Sanand,Dist-Ahmedabad-382110</v>
          </cell>
          <cell r="V2331">
            <v>0</v>
          </cell>
          <cell r="W2331">
            <v>0</v>
          </cell>
          <cell r="X2331" t="str">
            <v>-</v>
          </cell>
          <cell r="Y2331" t="str">
            <v>07th</v>
          </cell>
          <cell r="Z2331" t="str">
            <v>-</v>
          </cell>
          <cell r="AA2331" t="str">
            <v>-</v>
          </cell>
        </row>
        <row r="2332">
          <cell r="B2332" t="str">
            <v>S2303003</v>
          </cell>
          <cell r="C2332" t="str">
            <v>QA</v>
          </cell>
          <cell r="D2332" t="str">
            <v>Quality Control</v>
          </cell>
          <cell r="E2332">
            <v>0</v>
          </cell>
          <cell r="F2332" t="str">
            <v>CW Operator</v>
          </cell>
          <cell r="G2332" t="str">
            <v>Skilled</v>
          </cell>
          <cell r="H2332">
            <v>44986</v>
          </cell>
          <cell r="I2332">
            <v>0</v>
          </cell>
          <cell r="J2332">
            <v>0</v>
          </cell>
          <cell r="K2332" t="str">
            <v xml:space="preserve"> Valand Ashokbhai Vishnubhai</v>
          </cell>
          <cell r="L2332">
            <v>23.115068493150684</v>
          </cell>
          <cell r="M2332">
            <v>36568</v>
          </cell>
          <cell r="N2332">
            <v>9824261687</v>
          </cell>
          <cell r="O2332">
            <v>0</v>
          </cell>
          <cell r="P2332" t="str">
            <v>Vishnubhai</v>
          </cell>
          <cell r="Q2332">
            <v>9723229586</v>
          </cell>
          <cell r="R2332" t="str">
            <v>Father</v>
          </cell>
          <cell r="S2332" t="str">
            <v>Rekhaben</v>
          </cell>
          <cell r="T2332" t="str">
            <v>At-Melasana,Ta-Sanand,Dist-Ahmedabad-382110</v>
          </cell>
          <cell r="U2332" t="str">
            <v>At-Melasana,Ta-Sanand,Dist-Ahmedabad-382110</v>
          </cell>
          <cell r="V2332">
            <v>0</v>
          </cell>
          <cell r="W2332">
            <v>0</v>
          </cell>
          <cell r="X2332" t="str">
            <v>-</v>
          </cell>
          <cell r="Y2332" t="str">
            <v>ITI</v>
          </cell>
          <cell r="Z2332" t="str">
            <v>Mechanic Motor Vehicle</v>
          </cell>
          <cell r="AA2332" t="str">
            <v>-</v>
          </cell>
        </row>
        <row r="2333">
          <cell r="B2333" t="str">
            <v>S2303004</v>
          </cell>
          <cell r="C2333" t="str">
            <v>Production</v>
          </cell>
          <cell r="D2333" t="str">
            <v>Tire Building</v>
          </cell>
          <cell r="E2333">
            <v>0</v>
          </cell>
          <cell r="F2333" t="str">
            <v>CW Operator</v>
          </cell>
          <cell r="G2333" t="str">
            <v>Skilled</v>
          </cell>
          <cell r="H2333">
            <v>44986</v>
          </cell>
          <cell r="I2333">
            <v>0</v>
          </cell>
          <cell r="J2333">
            <v>0</v>
          </cell>
          <cell r="K2333" t="str">
            <v>Zala Himmatbhai Nanabhai</v>
          </cell>
          <cell r="L2333">
            <v>30.252054794520546</v>
          </cell>
          <cell r="M2333">
            <v>33963</v>
          </cell>
          <cell r="N2333">
            <v>8980497495</v>
          </cell>
          <cell r="O2333">
            <v>0</v>
          </cell>
          <cell r="P2333" t="str">
            <v>-</v>
          </cell>
          <cell r="Q2333" t="str">
            <v>-</v>
          </cell>
          <cell r="R2333" t="str">
            <v>-</v>
          </cell>
          <cell r="S2333" t="str">
            <v>Devaben</v>
          </cell>
          <cell r="T2333" t="str">
            <v>At-Gadhiya Chokdi-Sanand,Ta-sanand,Dist-Ahmedabad</v>
          </cell>
          <cell r="U2333" t="str">
            <v>At-00 Zala Faliyu Jodhpur,Ta-Virpur,Dist-Mahisagar</v>
          </cell>
          <cell r="V2333">
            <v>0</v>
          </cell>
          <cell r="W2333">
            <v>0</v>
          </cell>
          <cell r="X2333" t="str">
            <v>-</v>
          </cell>
          <cell r="Y2333" t="str">
            <v>ITI</v>
          </cell>
          <cell r="Z2333" t="str">
            <v>Wireman</v>
          </cell>
          <cell r="AA2333" t="str">
            <v>03 Year</v>
          </cell>
        </row>
        <row r="2334">
          <cell r="B2334" t="str">
            <v>S2303005</v>
          </cell>
          <cell r="C2334" t="str">
            <v>Production</v>
          </cell>
          <cell r="D2334" t="str">
            <v>Tire Building</v>
          </cell>
          <cell r="E2334" t="str">
            <v>Semi product OP</v>
          </cell>
          <cell r="F2334" t="str">
            <v>CW Operator</v>
          </cell>
          <cell r="G2334" t="str">
            <v>Skilled</v>
          </cell>
          <cell r="H2334">
            <v>44986</v>
          </cell>
          <cell r="I2334">
            <v>45120</v>
          </cell>
          <cell r="J2334">
            <v>0</v>
          </cell>
          <cell r="K2334" t="str">
            <v>Jatapara Hiteshbhai Ranabhai</v>
          </cell>
          <cell r="L2334">
            <v>23.421917808219177</v>
          </cell>
          <cell r="M2334">
            <v>36456</v>
          </cell>
          <cell r="N2334">
            <v>6353686034</v>
          </cell>
          <cell r="O2334">
            <v>0</v>
          </cell>
          <cell r="P2334" t="str">
            <v>Ranabhai</v>
          </cell>
          <cell r="Q2334">
            <v>6353686034</v>
          </cell>
          <cell r="R2334" t="str">
            <v>Father</v>
          </cell>
          <cell r="S2334" t="str">
            <v>Ranjan ben</v>
          </cell>
          <cell r="T2334" t="str">
            <v>At-Rupavti , Ta-Viramgam , Dist-Ahmedabad</v>
          </cell>
          <cell r="U2334" t="str">
            <v>At-Rupavti , Ta-Viramgam , Dist-Ahmedabad</v>
          </cell>
          <cell r="V2334">
            <v>0</v>
          </cell>
          <cell r="W2334">
            <v>0</v>
          </cell>
          <cell r="X2334" t="str">
            <v>-</v>
          </cell>
          <cell r="Y2334" t="str">
            <v>ITI</v>
          </cell>
          <cell r="Z2334" t="str">
            <v>Armature &amp; Motor Rewinding</v>
          </cell>
          <cell r="AA2334" t="str">
            <v>1.5 Year</v>
          </cell>
        </row>
        <row r="2335">
          <cell r="B2335" t="str">
            <v>S2303006</v>
          </cell>
          <cell r="C2335" t="str">
            <v>Production</v>
          </cell>
          <cell r="D2335" t="str">
            <v>Tire Building</v>
          </cell>
          <cell r="E2335" t="str">
            <v>Spraying</v>
          </cell>
          <cell r="F2335" t="str">
            <v>CW Operator</v>
          </cell>
          <cell r="G2335" t="str">
            <v>Skilled</v>
          </cell>
          <cell r="H2335">
            <v>44986</v>
          </cell>
          <cell r="I2335">
            <v>45106</v>
          </cell>
          <cell r="J2335">
            <v>0</v>
          </cell>
          <cell r="K2335" t="str">
            <v>Chauhan Vipulbhai Bhupatbhai</v>
          </cell>
          <cell r="L2335">
            <v>25.534246575342465</v>
          </cell>
          <cell r="M2335">
            <v>35685</v>
          </cell>
          <cell r="N2335">
            <v>7043814892</v>
          </cell>
          <cell r="O2335" t="str">
            <v>maxxisamit@gmail.com</v>
          </cell>
          <cell r="P2335" t="str">
            <v>Bhupatbhai</v>
          </cell>
          <cell r="Q2335">
            <v>9106635349</v>
          </cell>
          <cell r="R2335" t="str">
            <v>Father</v>
          </cell>
          <cell r="S2335" t="str">
            <v>Geetaben</v>
          </cell>
          <cell r="T2335" t="str">
            <v>At-Somnath Society,Sanand,Ahmedabad</v>
          </cell>
          <cell r="U2335" t="str">
            <v>At-Asamali,Vachalu Faliyu, Ta-Matar, Dist-Kheda</v>
          </cell>
          <cell r="V2335">
            <v>0</v>
          </cell>
          <cell r="W2335">
            <v>0</v>
          </cell>
          <cell r="X2335" t="str">
            <v>-</v>
          </cell>
          <cell r="Y2335" t="str">
            <v xml:space="preserve">ITI </v>
          </cell>
          <cell r="Z2335" t="str">
            <v>Diesel Mechanic</v>
          </cell>
          <cell r="AA2335" t="str">
            <v>2 Year</v>
          </cell>
        </row>
        <row r="2336">
          <cell r="B2336" t="str">
            <v>S2303007</v>
          </cell>
          <cell r="C2336" t="str">
            <v>Planning</v>
          </cell>
          <cell r="D2336" t="str">
            <v>Product Management</v>
          </cell>
          <cell r="E2336">
            <v>0</v>
          </cell>
          <cell r="F2336" t="str">
            <v>Forklift Driver</v>
          </cell>
          <cell r="G2336" t="str">
            <v>Forklift</v>
          </cell>
          <cell r="H2336">
            <v>44986</v>
          </cell>
          <cell r="I2336">
            <v>0</v>
          </cell>
          <cell r="J2336">
            <v>0</v>
          </cell>
          <cell r="K2336" t="str">
            <v>Patel Shaileshbhai Bharatbhai</v>
          </cell>
          <cell r="L2336">
            <v>27.75068493150685</v>
          </cell>
          <cell r="M2336">
            <v>34876</v>
          </cell>
          <cell r="N2336">
            <v>8347035389</v>
          </cell>
          <cell r="O2336" t="str">
            <v>maxxisamit@gmail.com</v>
          </cell>
          <cell r="P2336" t="str">
            <v>Rashikbhai</v>
          </cell>
          <cell r="Q2336">
            <v>9904852113</v>
          </cell>
          <cell r="R2336" t="str">
            <v>Brother</v>
          </cell>
          <cell r="S2336" t="str">
            <v>Kokilaben</v>
          </cell>
          <cell r="T2336" t="str">
            <v>At-Meni,Ta-Bavla,Dist-Ahmedabad-382110</v>
          </cell>
          <cell r="U2336" t="str">
            <v>At-Meni,Ta-Bavla,Dist-Ahmedabad-382110</v>
          </cell>
          <cell r="V2336">
            <v>0</v>
          </cell>
          <cell r="W2336">
            <v>0</v>
          </cell>
          <cell r="X2336" t="str">
            <v>-</v>
          </cell>
          <cell r="Y2336" t="str">
            <v>SSC</v>
          </cell>
          <cell r="Z2336" t="str">
            <v>Forklift Driver</v>
          </cell>
          <cell r="AA2336" t="str">
            <v>03 Year</v>
          </cell>
        </row>
        <row r="2337">
          <cell r="B2337" t="str">
            <v>S2303008</v>
          </cell>
          <cell r="C2337" t="str">
            <v>QA</v>
          </cell>
          <cell r="D2337" t="str">
            <v>Quality Control</v>
          </cell>
          <cell r="E2337">
            <v>0</v>
          </cell>
          <cell r="F2337" t="str">
            <v>CW Operator</v>
          </cell>
          <cell r="G2337" t="str">
            <v>Skilled</v>
          </cell>
          <cell r="H2337">
            <v>44986</v>
          </cell>
          <cell r="I2337">
            <v>45157</v>
          </cell>
          <cell r="J2337">
            <v>0</v>
          </cell>
          <cell r="K2337" t="str">
            <v>Solanki Arjunsinh Mansinh</v>
          </cell>
          <cell r="L2337">
            <v>26.816438356164383</v>
          </cell>
          <cell r="M2337">
            <v>35217</v>
          </cell>
          <cell r="N2337">
            <v>8238014503</v>
          </cell>
          <cell r="O2337" t="str">
            <v>-</v>
          </cell>
          <cell r="P2337" t="str">
            <v>Mansinh</v>
          </cell>
          <cell r="Q2337">
            <v>9737394910</v>
          </cell>
          <cell r="R2337" t="str">
            <v>Father</v>
          </cell>
          <cell r="S2337" t="str">
            <v>Samuben</v>
          </cell>
          <cell r="T2337" t="str">
            <v>At-Somnath Society Sanand,Ta-Sanand,Dist-Ahmedabad</v>
          </cell>
          <cell r="U2337" t="str">
            <v>At-Juna Shedha, Amodara,Arvalli-383330</v>
          </cell>
          <cell r="V2337">
            <v>0</v>
          </cell>
          <cell r="W2337">
            <v>0</v>
          </cell>
          <cell r="X2337" t="str">
            <v>-</v>
          </cell>
          <cell r="Y2337" t="str">
            <v>ITI</v>
          </cell>
          <cell r="Z2337" t="str">
            <v>Diesel Mechanic</v>
          </cell>
          <cell r="AA2337" t="str">
            <v>-</v>
          </cell>
        </row>
        <row r="2338">
          <cell r="B2338" t="str">
            <v>S2303009</v>
          </cell>
          <cell r="C2338" t="str">
            <v>QA</v>
          </cell>
          <cell r="D2338" t="str">
            <v>Quality Control</v>
          </cell>
          <cell r="E2338">
            <v>0</v>
          </cell>
          <cell r="F2338" t="str">
            <v>CW Operator</v>
          </cell>
          <cell r="G2338" t="str">
            <v>Skilled</v>
          </cell>
          <cell r="H2338">
            <v>44986</v>
          </cell>
          <cell r="I2338">
            <v>0</v>
          </cell>
          <cell r="J2338">
            <v>0</v>
          </cell>
          <cell r="K2338" t="str">
            <v>Parekh Harsh</v>
          </cell>
          <cell r="L2338">
            <v>26.616438356164384</v>
          </cell>
          <cell r="M2338">
            <v>35290</v>
          </cell>
          <cell r="N2338">
            <v>8511713041</v>
          </cell>
          <cell r="O2338" t="str">
            <v>Maxxisamit@gmail.com</v>
          </cell>
          <cell r="P2338" t="str">
            <v>-</v>
          </cell>
          <cell r="Q2338" t="str">
            <v>-</v>
          </cell>
          <cell r="R2338" t="str">
            <v>-</v>
          </cell>
          <cell r="S2338" t="str">
            <v>Somalben</v>
          </cell>
          <cell r="T2338" t="str">
            <v>At-104/610 Bahuchar Chowk G.H.B Chandkheda,Ahmedabad-382424</v>
          </cell>
          <cell r="U2338" t="str">
            <v>At-104/610 Bahuchar Chowk G.H.B Chandkheda,Ahmedabad-382424</v>
          </cell>
          <cell r="V2338">
            <v>0</v>
          </cell>
          <cell r="W2338">
            <v>0</v>
          </cell>
          <cell r="X2338" t="str">
            <v>O+</v>
          </cell>
          <cell r="Y2338" t="str">
            <v>ITI</v>
          </cell>
          <cell r="Z2338" t="str">
            <v>Fitter</v>
          </cell>
          <cell r="AA2338" t="str">
            <v xml:space="preserve">04 Year </v>
          </cell>
        </row>
        <row r="2339">
          <cell r="B2339" t="str">
            <v>S2303010</v>
          </cell>
          <cell r="C2339" t="str">
            <v>Production</v>
          </cell>
          <cell r="D2339" t="str">
            <v>Calender</v>
          </cell>
          <cell r="E2339">
            <v>0</v>
          </cell>
          <cell r="F2339" t="str">
            <v>CW Operator</v>
          </cell>
          <cell r="G2339" t="str">
            <v>Skilled</v>
          </cell>
          <cell r="H2339">
            <v>44986</v>
          </cell>
          <cell r="I2339">
            <v>0</v>
          </cell>
          <cell r="J2339">
            <v>0</v>
          </cell>
          <cell r="K2339" t="str">
            <v>Patel Karanbhai Chandubhai</v>
          </cell>
          <cell r="L2339">
            <v>19.956164383561642</v>
          </cell>
          <cell r="M2339">
            <v>37721</v>
          </cell>
          <cell r="N2339">
            <v>9016192797</v>
          </cell>
          <cell r="O2339" t="str">
            <v>-</v>
          </cell>
          <cell r="P2339" t="str">
            <v>Chandubhai</v>
          </cell>
          <cell r="Q2339">
            <v>9624452196</v>
          </cell>
          <cell r="R2339" t="str">
            <v>Father</v>
          </cell>
          <cell r="S2339" t="str">
            <v>Jasiben</v>
          </cell>
          <cell r="T2339" t="str">
            <v>At-Melasana,Ta-Sanand,Dist-Ahmedabad-382110</v>
          </cell>
          <cell r="U2339" t="str">
            <v>At-Melasana,Ta-Sanand,Dist-Ahmedabad-382110</v>
          </cell>
          <cell r="V2339">
            <v>0</v>
          </cell>
          <cell r="W2339">
            <v>0</v>
          </cell>
          <cell r="X2339" t="str">
            <v>-</v>
          </cell>
          <cell r="Y2339" t="str">
            <v>ITI</v>
          </cell>
          <cell r="Z2339" t="str">
            <v>Diesel Mechanic</v>
          </cell>
          <cell r="AA2339" t="str">
            <v>Fresher</v>
          </cell>
        </row>
        <row r="2340">
          <cell r="B2340" t="str">
            <v>S2303011</v>
          </cell>
          <cell r="C2340" t="str">
            <v>Production</v>
          </cell>
          <cell r="D2340" t="str">
            <v>Curing</v>
          </cell>
          <cell r="E2340">
            <v>0</v>
          </cell>
          <cell r="F2340" t="str">
            <v>CW Operator</v>
          </cell>
          <cell r="G2340" t="str">
            <v>Skilled</v>
          </cell>
          <cell r="H2340">
            <v>44986</v>
          </cell>
          <cell r="I2340">
            <v>45022</v>
          </cell>
          <cell r="J2340">
            <v>0</v>
          </cell>
          <cell r="K2340" t="str">
            <v>Goswami Hardikkumar Sureshbharthi</v>
          </cell>
          <cell r="L2340">
            <v>25.641095890410959</v>
          </cell>
          <cell r="M2340">
            <v>35646</v>
          </cell>
          <cell r="N2340">
            <v>7698133008</v>
          </cell>
          <cell r="O2340" t="str">
            <v>-</v>
          </cell>
          <cell r="P2340" t="str">
            <v>Maheshbhai</v>
          </cell>
          <cell r="Q2340">
            <v>9727579767</v>
          </cell>
          <cell r="R2340" t="str">
            <v>Uncle</v>
          </cell>
          <cell r="S2340" t="str">
            <v>Hasumtiben</v>
          </cell>
          <cell r="T2340" t="str">
            <v>At-Vadavali,Ta-Chanasma,Dist-Patan-384221</v>
          </cell>
          <cell r="U2340" t="str">
            <v>At-Vadavali,Ta-Chanasma,Dist-Patan-384221</v>
          </cell>
          <cell r="V2340">
            <v>0</v>
          </cell>
          <cell r="W2340">
            <v>0</v>
          </cell>
          <cell r="X2340" t="str">
            <v>A+</v>
          </cell>
          <cell r="Y2340" t="str">
            <v>ITI</v>
          </cell>
          <cell r="Z2340" t="str">
            <v>M.M.V</v>
          </cell>
          <cell r="AA2340" t="str">
            <v>03 Year</v>
          </cell>
        </row>
        <row r="2341">
          <cell r="B2341" t="str">
            <v>S2303012</v>
          </cell>
          <cell r="C2341" t="str">
            <v>RD</v>
          </cell>
          <cell r="D2341" t="str">
            <v>Mold</v>
          </cell>
          <cell r="E2341">
            <v>0</v>
          </cell>
          <cell r="F2341" t="str">
            <v>CW Operator</v>
          </cell>
          <cell r="G2341" t="str">
            <v>Skilled</v>
          </cell>
          <cell r="H2341">
            <v>44986</v>
          </cell>
          <cell r="I2341">
            <v>0</v>
          </cell>
          <cell r="J2341">
            <v>0</v>
          </cell>
          <cell r="K2341" t="str">
            <v>Patel Minishkumar Kantibhai</v>
          </cell>
          <cell r="L2341">
            <v>27.652054794520549</v>
          </cell>
          <cell r="M2341">
            <v>34912</v>
          </cell>
          <cell r="N2341">
            <v>8128269391</v>
          </cell>
          <cell r="O2341" t="str">
            <v>maxxisamit@gmail.com</v>
          </cell>
          <cell r="P2341" t="str">
            <v>Kantibhai</v>
          </cell>
          <cell r="Q2341">
            <v>9726993315</v>
          </cell>
          <cell r="R2341" t="str">
            <v>Father</v>
          </cell>
          <cell r="S2341" t="str">
            <v>Sitaben</v>
          </cell>
          <cell r="T2341" t="str">
            <v>At-Akhbar Nagar, Nava Vadaj, Ahmedabad, Gujarat 380013</v>
          </cell>
          <cell r="U2341" t="str">
            <v>At-Patelvas,Ranasan,Patan,Gujarat-384225</v>
          </cell>
          <cell r="V2341">
            <v>0</v>
          </cell>
          <cell r="W2341">
            <v>0</v>
          </cell>
          <cell r="X2341" t="str">
            <v>O+</v>
          </cell>
          <cell r="Y2341" t="str">
            <v>ITI</v>
          </cell>
          <cell r="Z2341" t="str">
            <v>Electrician</v>
          </cell>
          <cell r="AA2341" t="str">
            <v xml:space="preserve">04 Year </v>
          </cell>
        </row>
        <row r="2342">
          <cell r="B2342" t="str">
            <v>S2303013</v>
          </cell>
          <cell r="C2342" t="str">
            <v>QA</v>
          </cell>
          <cell r="D2342" t="str">
            <v>Quality Control</v>
          </cell>
          <cell r="E2342">
            <v>0</v>
          </cell>
          <cell r="F2342" t="str">
            <v>CW Operator</v>
          </cell>
          <cell r="G2342" t="str">
            <v>Skilled</v>
          </cell>
          <cell r="H2342">
            <v>44986</v>
          </cell>
          <cell r="I2342">
            <v>45259</v>
          </cell>
          <cell r="J2342">
            <v>0</v>
          </cell>
          <cell r="K2342" t="str">
            <v>Parmar Dipak Narshibhai</v>
          </cell>
          <cell r="L2342">
            <v>24.098630136986301</v>
          </cell>
          <cell r="M2342">
            <v>36209</v>
          </cell>
          <cell r="N2342">
            <v>9316453925</v>
          </cell>
          <cell r="O2342" t="str">
            <v>maxxisamit@gmail.com</v>
          </cell>
          <cell r="P2342" t="str">
            <v>Narsinhbhai</v>
          </cell>
          <cell r="Q2342">
            <v>9016524553</v>
          </cell>
          <cell r="R2342" t="str">
            <v>Father</v>
          </cell>
          <cell r="S2342" t="str">
            <v>Chandrikaben</v>
          </cell>
          <cell r="T2342" t="str">
            <v>At-Nanadara,Ta-Thasra,Dist-Kheda-388250</v>
          </cell>
          <cell r="U2342" t="str">
            <v>At-Viratnagar Society,Thakkarnagar,Ahmedabad.</v>
          </cell>
          <cell r="V2342">
            <v>0</v>
          </cell>
          <cell r="W2342">
            <v>0</v>
          </cell>
          <cell r="X2342" t="str">
            <v>-</v>
          </cell>
          <cell r="Y2342" t="str">
            <v>ITI</v>
          </cell>
          <cell r="Z2342" t="str">
            <v>Wireman</v>
          </cell>
          <cell r="AA2342" t="str">
            <v>Fresher</v>
          </cell>
        </row>
        <row r="2343">
          <cell r="B2343" t="str">
            <v>S2303014</v>
          </cell>
          <cell r="C2343" t="str">
            <v>QA</v>
          </cell>
          <cell r="D2343" t="str">
            <v>Quality Control</v>
          </cell>
          <cell r="E2343">
            <v>0</v>
          </cell>
          <cell r="F2343" t="str">
            <v>CW Operator</v>
          </cell>
          <cell r="G2343" t="str">
            <v>Skilled</v>
          </cell>
          <cell r="H2343">
            <v>44986</v>
          </cell>
          <cell r="I2343">
            <v>0</v>
          </cell>
          <cell r="J2343">
            <v>0</v>
          </cell>
          <cell r="K2343" t="str">
            <v>Lahumor Hitesh Bhurabhai</v>
          </cell>
          <cell r="L2343">
            <v>25.553424657534247</v>
          </cell>
          <cell r="M2343">
            <v>35678</v>
          </cell>
          <cell r="N2343">
            <v>9409503396</v>
          </cell>
          <cell r="O2343" t="str">
            <v>-</v>
          </cell>
          <cell r="P2343" t="str">
            <v>Bhurabhai</v>
          </cell>
          <cell r="Q2343">
            <v>9409503396</v>
          </cell>
          <cell r="R2343" t="str">
            <v>Father</v>
          </cell>
          <cell r="S2343" t="str">
            <v>Vimlaben</v>
          </cell>
          <cell r="T2343" t="str">
            <v>At-Nava Goradaka,Savarkundla,Dist-Amreli-364515</v>
          </cell>
          <cell r="U2343" t="str">
            <v xml:space="preserve"> At-Near Police Station,Sanand,Ahmedabad.</v>
          </cell>
          <cell r="V2343">
            <v>0</v>
          </cell>
          <cell r="W2343">
            <v>0</v>
          </cell>
          <cell r="X2343" t="str">
            <v>B</v>
          </cell>
          <cell r="Y2343" t="str">
            <v xml:space="preserve">ITI </v>
          </cell>
          <cell r="Z2343" t="str">
            <v>Mechanic Tractor</v>
          </cell>
          <cell r="AA2343" t="str">
            <v>01 Year</v>
          </cell>
        </row>
        <row r="2344">
          <cell r="B2344" t="str">
            <v>S2303015</v>
          </cell>
          <cell r="C2344" t="str">
            <v>QA</v>
          </cell>
          <cell r="D2344" t="str">
            <v>Quality Control</v>
          </cell>
          <cell r="E2344">
            <v>0</v>
          </cell>
          <cell r="F2344" t="str">
            <v>CW Operator</v>
          </cell>
          <cell r="G2344" t="str">
            <v>Skilled</v>
          </cell>
          <cell r="H2344">
            <v>44986</v>
          </cell>
          <cell r="I2344">
            <v>45217</v>
          </cell>
          <cell r="J2344">
            <v>0</v>
          </cell>
          <cell r="K2344" t="str">
            <v>Butari Hardik</v>
          </cell>
          <cell r="L2344">
            <v>25.12054794520548</v>
          </cell>
          <cell r="M2344">
            <v>35836</v>
          </cell>
          <cell r="N2344">
            <v>7874401951</v>
          </cell>
          <cell r="O2344" t="str">
            <v>-</v>
          </cell>
          <cell r="P2344" t="str">
            <v>Manubhai</v>
          </cell>
          <cell r="Q2344">
            <v>7874401951</v>
          </cell>
          <cell r="R2344" t="str">
            <v>Father</v>
          </cell>
          <cell r="S2344" t="str">
            <v>Ranjanben</v>
          </cell>
          <cell r="T2344" t="str">
            <v>At-Dalkhaniya,TaDhari,Dist-Amreli-365640</v>
          </cell>
          <cell r="U2344" t="str">
            <v xml:space="preserve"> At-Near Police Station,Sanand,Ahmedabad.</v>
          </cell>
          <cell r="V2344">
            <v>0</v>
          </cell>
          <cell r="W2344">
            <v>0</v>
          </cell>
          <cell r="X2344" t="str">
            <v>B+</v>
          </cell>
          <cell r="Y2344" t="str">
            <v xml:space="preserve">ITI </v>
          </cell>
          <cell r="Z2344" t="str">
            <v>Mechanic Tractor</v>
          </cell>
          <cell r="AA2344" t="str">
            <v>01 Year</v>
          </cell>
        </row>
        <row r="2345">
          <cell r="B2345" t="str">
            <v>S2303016</v>
          </cell>
          <cell r="C2345" t="str">
            <v>Production</v>
          </cell>
          <cell r="D2345" t="str">
            <v>Curing</v>
          </cell>
          <cell r="E2345">
            <v>0</v>
          </cell>
          <cell r="F2345" t="str">
            <v>CW Operator</v>
          </cell>
          <cell r="G2345" t="str">
            <v>Skilled</v>
          </cell>
          <cell r="H2345">
            <v>45005</v>
          </cell>
          <cell r="I2345">
            <v>45068</v>
          </cell>
          <cell r="J2345">
            <v>0</v>
          </cell>
          <cell r="K2345" t="str">
            <v>Chudasama Paraskumar Bhanubhai</v>
          </cell>
          <cell r="L2345">
            <v>25</v>
          </cell>
          <cell r="M2345">
            <v>36004</v>
          </cell>
          <cell r="N2345">
            <v>8347079387</v>
          </cell>
          <cell r="O2345" t="str">
            <v>-</v>
          </cell>
          <cell r="P2345" t="str">
            <v>-</v>
          </cell>
          <cell r="Q2345" t="str">
            <v>-</v>
          </cell>
          <cell r="R2345" t="str">
            <v>-</v>
          </cell>
          <cell r="S2345" t="str">
            <v>Harashaben</v>
          </cell>
          <cell r="T2345" t="str">
            <v>Sanand Gadhiya Chokadi,Sanand, Ahmedabad -382110</v>
          </cell>
          <cell r="U2345" t="str">
            <v>Bharvad Sheri Nesvad Bharoli Bhavanagr-364120</v>
          </cell>
          <cell r="V2345">
            <v>0</v>
          </cell>
          <cell r="W2345" t="str">
            <v>605419389080</v>
          </cell>
          <cell r="X2345">
            <v>0</v>
          </cell>
          <cell r="Y2345" t="str">
            <v xml:space="preserve">ITI </v>
          </cell>
          <cell r="Z2345" t="str">
            <v>Fitter</v>
          </cell>
          <cell r="AA2345" t="str">
            <v>-</v>
          </cell>
        </row>
        <row r="2346">
          <cell r="B2346" t="str">
            <v>S2303017</v>
          </cell>
          <cell r="C2346" t="str">
            <v>Production</v>
          </cell>
          <cell r="D2346" t="str">
            <v>Curing</v>
          </cell>
          <cell r="E2346">
            <v>0</v>
          </cell>
          <cell r="F2346" t="str">
            <v>CW Operator</v>
          </cell>
          <cell r="G2346" t="str">
            <v>Skilled</v>
          </cell>
          <cell r="H2346">
            <v>45005</v>
          </cell>
          <cell r="I2346">
            <v>45101</v>
          </cell>
          <cell r="J2346">
            <v>0</v>
          </cell>
          <cell r="K2346" t="str">
            <v xml:space="preserve">Himanshu Kumar </v>
          </cell>
          <cell r="L2346">
            <v>21</v>
          </cell>
          <cell r="M2346">
            <v>37427</v>
          </cell>
          <cell r="N2346">
            <v>8298089303</v>
          </cell>
          <cell r="O2346" t="str">
            <v>-</v>
          </cell>
          <cell r="P2346">
            <v>8298089303</v>
          </cell>
          <cell r="Q2346" t="str">
            <v>-</v>
          </cell>
          <cell r="R2346" t="str">
            <v>-</v>
          </cell>
          <cell r="S2346" t="str">
            <v>Ajanadevi</v>
          </cell>
          <cell r="T2346" t="str">
            <v>Sanand Gadhiya Chokadi,Sanand, Ahmedabad -382110</v>
          </cell>
          <cell r="U2346" t="str">
            <v>Chaudhari Ward Vaishali Bihar -844115</v>
          </cell>
          <cell r="V2346">
            <v>0</v>
          </cell>
          <cell r="W2346" t="str">
            <v>381013939516</v>
          </cell>
          <cell r="X2346">
            <v>0</v>
          </cell>
          <cell r="Y2346" t="str">
            <v xml:space="preserve">ITI </v>
          </cell>
          <cell r="Z2346" t="str">
            <v>Electrician</v>
          </cell>
          <cell r="AA2346" t="str">
            <v>-</v>
          </cell>
        </row>
        <row r="2347">
          <cell r="B2347" t="str">
            <v>S2303018</v>
          </cell>
          <cell r="C2347" t="str">
            <v>Production</v>
          </cell>
          <cell r="D2347" t="str">
            <v>Tire Building</v>
          </cell>
          <cell r="E2347">
            <v>0</v>
          </cell>
          <cell r="F2347" t="str">
            <v>CW Operator</v>
          </cell>
          <cell r="G2347" t="str">
            <v>Skilled</v>
          </cell>
          <cell r="H2347">
            <v>45005</v>
          </cell>
          <cell r="I2347">
            <v>45070</v>
          </cell>
          <cell r="J2347">
            <v>0</v>
          </cell>
          <cell r="K2347" t="str">
            <v xml:space="preserve">Dabhi Ashokbhai Ranchhodbhai </v>
          </cell>
          <cell r="L2347">
            <v>26</v>
          </cell>
          <cell r="M2347">
            <v>35721</v>
          </cell>
          <cell r="N2347">
            <v>9725098005</v>
          </cell>
          <cell r="O2347" t="str">
            <v>-</v>
          </cell>
          <cell r="P2347" t="str">
            <v>-</v>
          </cell>
          <cell r="Q2347" t="str">
            <v>-</v>
          </cell>
          <cell r="R2347" t="str">
            <v>-</v>
          </cell>
          <cell r="S2347" t="str">
            <v>Vasanlben</v>
          </cell>
          <cell r="T2347" t="str">
            <v>Sanand Gadhiya Chokadi,Sanand, Ahmedabad -382110</v>
          </cell>
          <cell r="U2347" t="str">
            <v>Velavadar Surendra agar Gujarat -363040</v>
          </cell>
          <cell r="V2347">
            <v>0</v>
          </cell>
          <cell r="W2347" t="str">
            <v>232185985866</v>
          </cell>
          <cell r="X2347">
            <v>0</v>
          </cell>
          <cell r="Y2347" t="str">
            <v xml:space="preserve">ITI </v>
          </cell>
          <cell r="Z2347" t="str">
            <v>Diesel Mechanic</v>
          </cell>
          <cell r="AA2347" t="str">
            <v>-</v>
          </cell>
        </row>
        <row r="2348">
          <cell r="B2348" t="str">
            <v>S2303019</v>
          </cell>
          <cell r="C2348" t="str">
            <v>Production</v>
          </cell>
          <cell r="D2348" t="str">
            <v>Tire Building</v>
          </cell>
          <cell r="E2348">
            <v>0</v>
          </cell>
          <cell r="F2348" t="str">
            <v>CW Operator</v>
          </cell>
          <cell r="G2348" t="str">
            <v>Skilled</v>
          </cell>
          <cell r="H2348">
            <v>45005</v>
          </cell>
          <cell r="I2348">
            <v>45092</v>
          </cell>
          <cell r="J2348">
            <v>0</v>
          </cell>
          <cell r="K2348" t="str">
            <v>Anshul Kumar</v>
          </cell>
          <cell r="L2348">
            <v>23</v>
          </cell>
          <cell r="M2348">
            <v>36752</v>
          </cell>
          <cell r="N2348">
            <v>7500345932</v>
          </cell>
          <cell r="O2348" t="str">
            <v>-</v>
          </cell>
          <cell r="P2348">
            <v>7500345932</v>
          </cell>
          <cell r="Q2348" t="str">
            <v>-</v>
          </cell>
          <cell r="R2348" t="str">
            <v>-</v>
          </cell>
          <cell r="S2348" t="str">
            <v>Radhadevl</v>
          </cell>
          <cell r="T2348" t="str">
            <v>Sanand Gadhiya Chokadi,Sanand, Ahmedabad -382110</v>
          </cell>
          <cell r="U2348" t="str">
            <v>Peepal Nagar Abadi Uttar pradesh</v>
          </cell>
          <cell r="V2348">
            <v>0</v>
          </cell>
          <cell r="W2348">
            <v>838316438806</v>
          </cell>
          <cell r="X2348">
            <v>0</v>
          </cell>
          <cell r="Y2348" t="str">
            <v xml:space="preserve">ITI </v>
          </cell>
          <cell r="Z2348" t="str">
            <v>Diesel Mechanic</v>
          </cell>
          <cell r="AA2348" t="str">
            <v>-</v>
          </cell>
        </row>
        <row r="2349">
          <cell r="B2349" t="str">
            <v>S2305020</v>
          </cell>
          <cell r="C2349" t="str">
            <v>Production</v>
          </cell>
          <cell r="D2349" t="str">
            <v>Tire Building</v>
          </cell>
          <cell r="E2349">
            <v>0</v>
          </cell>
          <cell r="F2349" t="str">
            <v>CW Operator</v>
          </cell>
          <cell r="G2349" t="str">
            <v>Skilled</v>
          </cell>
          <cell r="H2349">
            <v>45047</v>
          </cell>
          <cell r="I2349">
            <v>45054</v>
          </cell>
          <cell r="J2349">
            <v>0</v>
          </cell>
          <cell r="K2349" t="str">
            <v>Chetankumar Keshari</v>
          </cell>
          <cell r="L2349">
            <v>28</v>
          </cell>
          <cell r="M2349">
            <v>34926</v>
          </cell>
          <cell r="N2349">
            <v>7487009634</v>
          </cell>
          <cell r="O2349" t="str">
            <v>-</v>
          </cell>
          <cell r="P2349" t="str">
            <v>Kesari Kailash</v>
          </cell>
          <cell r="Q2349">
            <v>9173178780</v>
          </cell>
          <cell r="R2349" t="str">
            <v>Father</v>
          </cell>
          <cell r="S2349" t="str">
            <v>-</v>
          </cell>
          <cell r="T2349" t="str">
            <v>At: Rabari Vas Ta: Ghodasar Dist : Ahemdabad Pin : 380016</v>
          </cell>
          <cell r="U2349" t="str">
            <v>Jaymahraj Society Kapadwanj rod Nadiyad Gujrat - 387002</v>
          </cell>
          <cell r="V2349" t="str">
            <v>-</v>
          </cell>
          <cell r="W2349">
            <v>776964794838</v>
          </cell>
          <cell r="X2349" t="str">
            <v>-</v>
          </cell>
          <cell r="Y2349" t="str">
            <v xml:space="preserve">ITI </v>
          </cell>
          <cell r="Z2349" t="str">
            <v>Wireman</v>
          </cell>
          <cell r="AA2349" t="str">
            <v>-</v>
          </cell>
        </row>
        <row r="2350">
          <cell r="B2350" t="str">
            <v>S2305021</v>
          </cell>
          <cell r="C2350" t="str">
            <v>Production</v>
          </cell>
          <cell r="D2350" t="str">
            <v>Tire Building</v>
          </cell>
          <cell r="E2350">
            <v>0</v>
          </cell>
          <cell r="F2350" t="str">
            <v>CW Operator</v>
          </cell>
          <cell r="G2350" t="str">
            <v>Skilled</v>
          </cell>
          <cell r="H2350">
            <v>45047</v>
          </cell>
          <cell r="I2350">
            <v>45062</v>
          </cell>
          <cell r="J2350">
            <v>0</v>
          </cell>
          <cell r="K2350" t="str">
            <v xml:space="preserve">Susanata Patra </v>
          </cell>
          <cell r="L2350">
            <v>21</v>
          </cell>
          <cell r="M2350">
            <v>37484</v>
          </cell>
          <cell r="N2350">
            <v>7978778573</v>
          </cell>
          <cell r="O2350" t="str">
            <v>-</v>
          </cell>
          <cell r="P2350" t="str">
            <v>Kaibalya</v>
          </cell>
          <cell r="Q2350">
            <v>8117965007</v>
          </cell>
          <cell r="R2350" t="str">
            <v>Father</v>
          </cell>
          <cell r="S2350" t="str">
            <v>Debaki</v>
          </cell>
          <cell r="T2350" t="str">
            <v>At: Hajarimata Ta : Sanand Dist : Ahemdabad Pincode - 382110</v>
          </cell>
          <cell r="U2350" t="str">
            <v>Badmal Raxa Bausunil Boudh Odisa - 762015</v>
          </cell>
          <cell r="V2350" t="str">
            <v>GFHPP4630D</v>
          </cell>
          <cell r="W2350">
            <v>201487301520</v>
          </cell>
          <cell r="X2350" t="str">
            <v>-</v>
          </cell>
          <cell r="Y2350" t="str">
            <v xml:space="preserve">ITI </v>
          </cell>
          <cell r="Z2350" t="str">
            <v>Electrician</v>
          </cell>
          <cell r="AA2350" t="str">
            <v>-</v>
          </cell>
        </row>
        <row r="2351">
          <cell r="B2351" t="str">
            <v>S2305022</v>
          </cell>
          <cell r="C2351" t="str">
            <v>Production</v>
          </cell>
          <cell r="D2351" t="str">
            <v>Tire Building</v>
          </cell>
          <cell r="E2351">
            <v>0</v>
          </cell>
          <cell r="F2351" t="str">
            <v>CW Operator</v>
          </cell>
          <cell r="G2351" t="str">
            <v>Skilled</v>
          </cell>
          <cell r="H2351">
            <v>45047</v>
          </cell>
          <cell r="I2351">
            <v>45062</v>
          </cell>
          <cell r="J2351">
            <v>0</v>
          </cell>
          <cell r="K2351" t="str">
            <v>Hitesh Biwal</v>
          </cell>
          <cell r="L2351">
            <v>22</v>
          </cell>
          <cell r="M2351">
            <v>37104</v>
          </cell>
          <cell r="N2351">
            <v>6372931139</v>
          </cell>
          <cell r="O2351" t="str">
            <v>-</v>
          </cell>
          <cell r="P2351" t="str">
            <v xml:space="preserve">Umashankar </v>
          </cell>
          <cell r="Q2351">
            <v>7978308527</v>
          </cell>
          <cell r="R2351" t="str">
            <v>Father</v>
          </cell>
          <cell r="S2351" t="str">
            <v>Gitanjali</v>
          </cell>
          <cell r="T2351" t="str">
            <v>At: Hajarimata Ta : Sanand Dist : Ahemdabad Pincode - 382110</v>
          </cell>
          <cell r="U2351" t="str">
            <v>Hanumansahi Purunanakatak Boudh Odisa - 762013</v>
          </cell>
          <cell r="V2351" t="str">
            <v>FPZPB0827M</v>
          </cell>
          <cell r="W2351">
            <v>450354013280</v>
          </cell>
          <cell r="X2351" t="str">
            <v>-</v>
          </cell>
          <cell r="Y2351" t="str">
            <v xml:space="preserve">ITI </v>
          </cell>
          <cell r="Z2351" t="str">
            <v>Electrician</v>
          </cell>
          <cell r="AA2351" t="str">
            <v>-</v>
          </cell>
        </row>
        <row r="2352">
          <cell r="B2352" t="str">
            <v>S2305023</v>
          </cell>
          <cell r="C2352" t="str">
            <v>Production</v>
          </cell>
          <cell r="D2352" t="str">
            <v>Curing</v>
          </cell>
          <cell r="E2352">
            <v>0</v>
          </cell>
          <cell r="F2352" t="str">
            <v>CW Operator</v>
          </cell>
          <cell r="G2352" t="str">
            <v>Skilled</v>
          </cell>
          <cell r="H2352">
            <v>45065</v>
          </cell>
          <cell r="I2352">
            <v>45220</v>
          </cell>
          <cell r="J2352">
            <v>0</v>
          </cell>
          <cell r="K2352" t="str">
            <v>Rajib Debnath</v>
          </cell>
          <cell r="L2352">
            <v>22</v>
          </cell>
          <cell r="M2352">
            <v>36996</v>
          </cell>
          <cell r="N2352">
            <v>8637547278</v>
          </cell>
          <cell r="O2352" t="str">
            <v>-</v>
          </cell>
          <cell r="P2352" t="str">
            <v xml:space="preserve">Laxman </v>
          </cell>
          <cell r="Q2352" t="str">
            <v>-</v>
          </cell>
          <cell r="R2352" t="str">
            <v>Father</v>
          </cell>
          <cell r="S2352" t="str">
            <v>Alpana</v>
          </cell>
          <cell r="T2352" t="str">
            <v>At: Muktidham, Ta: Sanand, Dist: Ahmedabad. PinCode -382110</v>
          </cell>
          <cell r="U2352" t="str">
            <v>At:Biswarambha , Barddhamman , West Bengal</v>
          </cell>
          <cell r="V2352" t="str">
            <v>GARPD4124B</v>
          </cell>
          <cell r="W2352">
            <v>542671299107</v>
          </cell>
          <cell r="X2352" t="str">
            <v>-</v>
          </cell>
          <cell r="Y2352" t="str">
            <v xml:space="preserve">ITI </v>
          </cell>
          <cell r="Z2352" t="str">
            <v>Fitter</v>
          </cell>
          <cell r="AA2352" t="str">
            <v>-</v>
          </cell>
        </row>
        <row r="2353">
          <cell r="B2353" t="str">
            <v>S2305024</v>
          </cell>
          <cell r="C2353" t="str">
            <v>Production</v>
          </cell>
          <cell r="D2353" t="str">
            <v>Calender</v>
          </cell>
          <cell r="E2353">
            <v>0</v>
          </cell>
          <cell r="F2353" t="str">
            <v>CW Operator</v>
          </cell>
          <cell r="G2353" t="str">
            <v>Skilled</v>
          </cell>
          <cell r="H2353">
            <v>45068</v>
          </cell>
          <cell r="I2353">
            <v>45085</v>
          </cell>
          <cell r="J2353">
            <v>0</v>
          </cell>
          <cell r="K2353" t="str">
            <v>Shaikh Jabirhusen</v>
          </cell>
          <cell r="L2353">
            <v>27</v>
          </cell>
          <cell r="M2353">
            <v>35232</v>
          </cell>
          <cell r="N2353">
            <v>9978971439</v>
          </cell>
          <cell r="O2353" t="str">
            <v>-</v>
          </cell>
          <cell r="P2353" t="str">
            <v>Sari Husen</v>
          </cell>
          <cell r="Q2353">
            <v>9106890711</v>
          </cell>
          <cell r="R2353" t="str">
            <v>Father</v>
          </cell>
          <cell r="S2353" t="str">
            <v>Naseemben</v>
          </cell>
          <cell r="T2353" t="str">
            <v>AT : Juhapura Ta: Sarkhej Dist: Ahemdabad</v>
          </cell>
          <cell r="U2353" t="str">
            <v>At : Goldan Park Society Ta : Kanodar Dist : Banaskantha</v>
          </cell>
          <cell r="V2353" t="str">
            <v>-</v>
          </cell>
          <cell r="W2353">
            <v>839941510661</v>
          </cell>
          <cell r="X2353" t="str">
            <v>-</v>
          </cell>
          <cell r="Y2353" t="str">
            <v xml:space="preserve">ITI </v>
          </cell>
          <cell r="Z2353" t="str">
            <v>Diesel Mechanic</v>
          </cell>
          <cell r="AA2353" t="str">
            <v>-</v>
          </cell>
        </row>
        <row r="2354">
          <cell r="B2354" t="str">
            <v>S2305025</v>
          </cell>
          <cell r="C2354" t="str">
            <v>Production</v>
          </cell>
          <cell r="D2354" t="str">
            <v>Calender</v>
          </cell>
          <cell r="E2354">
            <v>0</v>
          </cell>
          <cell r="F2354" t="str">
            <v>CW Operator</v>
          </cell>
          <cell r="G2354" t="str">
            <v>Skilled</v>
          </cell>
          <cell r="H2354">
            <v>45068</v>
          </cell>
          <cell r="I2354">
            <v>45085</v>
          </cell>
          <cell r="J2354">
            <v>0</v>
          </cell>
          <cell r="K2354" t="str">
            <v>Avinash Yadav</v>
          </cell>
          <cell r="L2354">
            <v>28</v>
          </cell>
          <cell r="M2354">
            <v>34865</v>
          </cell>
          <cell r="N2354">
            <v>7226851274</v>
          </cell>
          <cell r="O2354" t="str">
            <v>-</v>
          </cell>
          <cell r="P2354" t="str">
            <v>Saltu Yadav</v>
          </cell>
          <cell r="Q2354" t="str">
            <v>-</v>
          </cell>
          <cell r="R2354" t="str">
            <v>Father</v>
          </cell>
          <cell r="S2354" t="str">
            <v>Shati Devi</v>
          </cell>
          <cell r="T2354" t="str">
            <v>At: CTM Ta : Maninagar Dist : Ahemdabad</v>
          </cell>
          <cell r="U2354" t="str">
            <v>At:Ohani azamgarh, Up- 276206</v>
          </cell>
          <cell r="V2354" t="str">
            <v>-</v>
          </cell>
          <cell r="W2354">
            <v>775909827537</v>
          </cell>
          <cell r="X2354" t="str">
            <v>-</v>
          </cell>
          <cell r="Y2354" t="str">
            <v xml:space="preserve">ITI </v>
          </cell>
          <cell r="Z2354" t="str">
            <v>Fitter</v>
          </cell>
          <cell r="AA2354" t="str">
            <v>-</v>
          </cell>
        </row>
        <row r="2355">
          <cell r="B2355" t="str">
            <v>S2305026</v>
          </cell>
          <cell r="C2355" t="str">
            <v>Production</v>
          </cell>
          <cell r="D2355" t="str">
            <v>Curing</v>
          </cell>
          <cell r="E2355">
            <v>0</v>
          </cell>
          <cell r="F2355" t="str">
            <v>CW Operator</v>
          </cell>
          <cell r="G2355" t="str">
            <v>Skilled</v>
          </cell>
          <cell r="H2355">
            <v>45072</v>
          </cell>
          <cell r="I2355">
            <v>0</v>
          </cell>
          <cell r="J2355">
            <v>0</v>
          </cell>
          <cell r="K2355" t="str">
            <v>Makwana Prakashbhai</v>
          </cell>
          <cell r="L2355">
            <v>20</v>
          </cell>
          <cell r="M2355">
            <v>37649</v>
          </cell>
          <cell r="N2355">
            <v>9924732060</v>
          </cell>
          <cell r="O2355" t="str">
            <v>-</v>
          </cell>
          <cell r="P2355" t="str">
            <v>Dashrathbhai</v>
          </cell>
          <cell r="Q2355">
            <v>7984119245</v>
          </cell>
          <cell r="R2355" t="str">
            <v xml:space="preserve">Father </v>
          </cell>
          <cell r="S2355" t="str">
            <v>Juthiben</v>
          </cell>
          <cell r="T2355" t="str">
            <v>At : Solankivas , Juval Dist : Ahemdabad Pin : 382220</v>
          </cell>
          <cell r="U2355" t="str">
            <v>At : Solankivas , Juval Dist : Ahemdabad Pin : 382220</v>
          </cell>
          <cell r="V2355" t="str">
            <v>-</v>
          </cell>
          <cell r="W2355">
            <v>239522087043</v>
          </cell>
          <cell r="X2355" t="str">
            <v>-</v>
          </cell>
          <cell r="Y2355" t="str">
            <v xml:space="preserve">ITI </v>
          </cell>
          <cell r="Z2355" t="str">
            <v>Diesel Mechanic</v>
          </cell>
          <cell r="AA2355" t="str">
            <v>-</v>
          </cell>
        </row>
        <row r="2356">
          <cell r="B2356" t="str">
            <v>S2305027</v>
          </cell>
          <cell r="C2356" t="str">
            <v>Production</v>
          </cell>
          <cell r="D2356" t="str">
            <v xml:space="preserve">Tire Building </v>
          </cell>
          <cell r="E2356">
            <v>0</v>
          </cell>
          <cell r="F2356" t="str">
            <v>CW Operator</v>
          </cell>
          <cell r="G2356" t="str">
            <v>Skilled</v>
          </cell>
          <cell r="H2356">
            <v>45072</v>
          </cell>
          <cell r="I2356">
            <v>45087</v>
          </cell>
          <cell r="J2356">
            <v>0</v>
          </cell>
          <cell r="K2356" t="str">
            <v>Maheshbhai Jatapara</v>
          </cell>
          <cell r="L2356">
            <v>23</v>
          </cell>
          <cell r="M2356">
            <v>36856</v>
          </cell>
          <cell r="N2356">
            <v>6351700172</v>
          </cell>
          <cell r="O2356" t="str">
            <v>-</v>
          </cell>
          <cell r="P2356" t="str">
            <v>Kantibhai</v>
          </cell>
          <cell r="Q2356">
            <v>6354304749</v>
          </cell>
          <cell r="R2356" t="str">
            <v xml:space="preserve">Father </v>
          </cell>
          <cell r="S2356" t="str">
            <v>Madhuben</v>
          </cell>
          <cell r="T2356" t="str">
            <v>At: Rupavati Ta : Sanand Dist : Ahemdabad Pin -302110</v>
          </cell>
          <cell r="U2356" t="str">
            <v>At: Rupavati Ta : Sanand Dist : Ahemdabad Pin -382110</v>
          </cell>
          <cell r="V2356" t="str">
            <v>-</v>
          </cell>
          <cell r="W2356">
            <v>730767477001</v>
          </cell>
          <cell r="X2356" t="str">
            <v>-</v>
          </cell>
          <cell r="Y2356" t="str">
            <v xml:space="preserve">ITI </v>
          </cell>
          <cell r="Z2356" t="str">
            <v>Fitter</v>
          </cell>
          <cell r="AA2356" t="str">
            <v>-</v>
          </cell>
        </row>
        <row r="2357">
          <cell r="B2357" t="str">
            <v>S2305028</v>
          </cell>
          <cell r="C2357" t="str">
            <v>Production</v>
          </cell>
          <cell r="D2357" t="str">
            <v>Curing</v>
          </cell>
          <cell r="E2357">
            <v>0</v>
          </cell>
          <cell r="F2357" t="str">
            <v>CW Operator</v>
          </cell>
          <cell r="G2357" t="str">
            <v>Skilled</v>
          </cell>
          <cell r="H2357">
            <v>45072</v>
          </cell>
          <cell r="I2357">
            <v>45082</v>
          </cell>
          <cell r="J2357">
            <v>0</v>
          </cell>
          <cell r="K2357" t="str">
            <v>Vadhel Jayesh Kumar</v>
          </cell>
          <cell r="L2357">
            <v>26</v>
          </cell>
          <cell r="M2357">
            <v>35468</v>
          </cell>
          <cell r="N2357">
            <v>8799491889</v>
          </cell>
          <cell r="O2357" t="str">
            <v>-</v>
          </cell>
          <cell r="P2357" t="str">
            <v>Tabhabhai</v>
          </cell>
          <cell r="Q2357">
            <v>9157873673</v>
          </cell>
          <cell r="R2357" t="str">
            <v xml:space="preserve">Father </v>
          </cell>
          <cell r="S2357" t="str">
            <v>Labhavben</v>
          </cell>
          <cell r="T2357" t="str">
            <v>At: Ghadiya Chokadi Ta : Sanand Dist : Ahemdabad Pincode - 382110</v>
          </cell>
          <cell r="U2357" t="str">
            <v>At: Kalapinagar Ta: Kodinar Dist : Junagardh Pin - 362720</v>
          </cell>
          <cell r="V2357" t="str">
            <v>BITPV1350A</v>
          </cell>
          <cell r="W2357">
            <v>236311050317</v>
          </cell>
          <cell r="X2357" t="str">
            <v>-</v>
          </cell>
          <cell r="Y2357" t="str">
            <v xml:space="preserve">ITI </v>
          </cell>
          <cell r="Z2357" t="str">
            <v>Fitter</v>
          </cell>
          <cell r="AA2357" t="str">
            <v>-</v>
          </cell>
        </row>
        <row r="2358">
          <cell r="B2358" t="str">
            <v>S2305029</v>
          </cell>
          <cell r="C2358" t="str">
            <v>Planning</v>
          </cell>
          <cell r="D2358" t="str">
            <v>Product Management</v>
          </cell>
          <cell r="E2358" t="str">
            <v>Packging</v>
          </cell>
          <cell r="F2358" t="str">
            <v>CW Operator</v>
          </cell>
          <cell r="G2358" t="str">
            <v>Unskilled</v>
          </cell>
          <cell r="H2358">
            <v>45073</v>
          </cell>
          <cell r="I2358">
            <v>45119</v>
          </cell>
          <cell r="J2358">
            <v>0</v>
          </cell>
          <cell r="K2358" t="str">
            <v>Neeraj Singh</v>
          </cell>
          <cell r="L2358">
            <v>18</v>
          </cell>
          <cell r="M2358">
            <v>38497</v>
          </cell>
          <cell r="N2358">
            <v>7898016294</v>
          </cell>
          <cell r="O2358" t="str">
            <v>-</v>
          </cell>
          <cell r="P2358" t="str">
            <v>Pooran Singh</v>
          </cell>
          <cell r="Q2358">
            <v>6264135216</v>
          </cell>
          <cell r="R2358" t="str">
            <v xml:space="preserve">Father </v>
          </cell>
          <cell r="S2358" t="str">
            <v>Khusla</v>
          </cell>
          <cell r="T2358" t="str">
            <v>At: Ghadiya Chokadi Ta : Sanand Dist : Ahemdabad Pincode - 382110</v>
          </cell>
          <cell r="U2358" t="str">
            <v>At: Mahura Po:pinoura Dist : Nowrozabad  MP , Pin : 484555</v>
          </cell>
          <cell r="V2358" t="str">
            <v>-</v>
          </cell>
          <cell r="W2358">
            <v>211066255151</v>
          </cell>
          <cell r="X2358" t="str">
            <v>-</v>
          </cell>
          <cell r="Y2358" t="str">
            <v>12th</v>
          </cell>
          <cell r="Z2358" t="str">
            <v>-</v>
          </cell>
          <cell r="AA2358" t="str">
            <v>-</v>
          </cell>
        </row>
        <row r="2359">
          <cell r="B2359" t="str">
            <v>S2305030</v>
          </cell>
          <cell r="C2359" t="str">
            <v>Planning</v>
          </cell>
          <cell r="D2359" t="str">
            <v>Product Management</v>
          </cell>
          <cell r="E2359" t="str">
            <v>Packging</v>
          </cell>
          <cell r="F2359" t="str">
            <v>CW Operator</v>
          </cell>
          <cell r="G2359" t="str">
            <v>Unskilled</v>
          </cell>
          <cell r="H2359">
            <v>45073</v>
          </cell>
          <cell r="I2359">
            <v>45119</v>
          </cell>
          <cell r="J2359">
            <v>0</v>
          </cell>
          <cell r="K2359" t="str">
            <v xml:space="preserve">Amar singh </v>
          </cell>
          <cell r="L2359">
            <v>19</v>
          </cell>
          <cell r="M2359">
            <v>38194</v>
          </cell>
          <cell r="N2359">
            <v>7223885139</v>
          </cell>
          <cell r="O2359" t="str">
            <v>-</v>
          </cell>
          <cell r="P2359" t="str">
            <v>Tejraj singh</v>
          </cell>
          <cell r="Q2359" t="str">
            <v>-</v>
          </cell>
          <cell r="R2359" t="str">
            <v xml:space="preserve">Father </v>
          </cell>
          <cell r="S2359" t="str">
            <v xml:space="preserve">Lilavati </v>
          </cell>
          <cell r="T2359" t="str">
            <v>At: Ghadiya Chokadi Ta : Sanand Dist : Ahemdabad Pincode - 382110</v>
          </cell>
          <cell r="U2359" t="str">
            <v>At: Mahura Po:pinoura Dist : Nowrozabad  MP , Pin : 484555</v>
          </cell>
          <cell r="V2359" t="str">
            <v>-</v>
          </cell>
          <cell r="W2359">
            <v>215194634065</v>
          </cell>
          <cell r="X2359" t="str">
            <v>-</v>
          </cell>
          <cell r="Y2359" t="str">
            <v>10Th</v>
          </cell>
          <cell r="Z2359" t="str">
            <v>-</v>
          </cell>
          <cell r="AA2359" t="str">
            <v>-</v>
          </cell>
        </row>
        <row r="2360">
          <cell r="B2360" t="str">
            <v>S2305031</v>
          </cell>
          <cell r="C2360" t="str">
            <v>Planning</v>
          </cell>
          <cell r="D2360" t="str">
            <v>Product Management</v>
          </cell>
          <cell r="E2360" t="str">
            <v>Packging</v>
          </cell>
          <cell r="F2360" t="str">
            <v>CW Operator</v>
          </cell>
          <cell r="G2360" t="str">
            <v>Unskilled</v>
          </cell>
          <cell r="H2360">
            <v>45073</v>
          </cell>
          <cell r="I2360">
            <v>45132</v>
          </cell>
          <cell r="J2360">
            <v>0</v>
          </cell>
          <cell r="K2360" t="str">
            <v>Pradeep Sahu</v>
          </cell>
          <cell r="L2360">
            <v>18</v>
          </cell>
          <cell r="M2360">
            <v>38473</v>
          </cell>
          <cell r="N2360">
            <v>7067427308</v>
          </cell>
          <cell r="O2360" t="str">
            <v>-</v>
          </cell>
          <cell r="P2360" t="str">
            <v>Santosh Saju</v>
          </cell>
          <cell r="Q2360">
            <v>8840805027</v>
          </cell>
          <cell r="R2360" t="str">
            <v xml:space="preserve">Father </v>
          </cell>
          <cell r="S2360" t="str">
            <v>Kala</v>
          </cell>
          <cell r="T2360" t="str">
            <v>At: Ghadiya Chokadi Ta : Sanand Dist : Ahemdabad Pincode - 382110</v>
          </cell>
          <cell r="U2360" t="str">
            <v>At: Masurpani Po:pinoura Dist : Nowrozabad  MP , Pin : 484555</v>
          </cell>
          <cell r="V2360" t="str">
            <v>-</v>
          </cell>
          <cell r="W2360">
            <v>884680502740</v>
          </cell>
          <cell r="X2360" t="str">
            <v>-</v>
          </cell>
          <cell r="Y2360" t="str">
            <v>12th</v>
          </cell>
          <cell r="Z2360" t="str">
            <v>-</v>
          </cell>
          <cell r="AA2360" t="str">
            <v>-</v>
          </cell>
        </row>
        <row r="2361">
          <cell r="B2361" t="str">
            <v>S2305032</v>
          </cell>
          <cell r="C2361" t="str">
            <v>Planning</v>
          </cell>
          <cell r="D2361" t="str">
            <v>Product Management</v>
          </cell>
          <cell r="E2361" t="str">
            <v>Packging</v>
          </cell>
          <cell r="F2361" t="str">
            <v>CW Operator</v>
          </cell>
          <cell r="G2361" t="str">
            <v>Unskilled</v>
          </cell>
          <cell r="H2361">
            <v>45073</v>
          </cell>
          <cell r="I2361">
            <v>45119</v>
          </cell>
          <cell r="J2361">
            <v>0</v>
          </cell>
          <cell r="K2361" t="str">
            <v>Prahlad Sahu</v>
          </cell>
          <cell r="L2361">
            <v>19</v>
          </cell>
          <cell r="M2361">
            <v>38075</v>
          </cell>
          <cell r="N2361">
            <v>9770683705</v>
          </cell>
          <cell r="O2361" t="str">
            <v>-</v>
          </cell>
          <cell r="P2361" t="str">
            <v>Narayan Sahu</v>
          </cell>
          <cell r="Q2361">
            <v>7223885139</v>
          </cell>
          <cell r="R2361" t="str">
            <v xml:space="preserve">Father </v>
          </cell>
          <cell r="S2361" t="str">
            <v>Pooja</v>
          </cell>
          <cell r="T2361" t="str">
            <v>At: Ghadiya Chokadi Ta : Sanand Dist : Ahemdabad Pincode - 382110</v>
          </cell>
          <cell r="U2361" t="str">
            <v>At: Masurpani Po:pinoura Dist : Nowrozabad  MP , Pin : 484555</v>
          </cell>
          <cell r="V2361" t="str">
            <v>-</v>
          </cell>
          <cell r="W2361">
            <v>960543165230</v>
          </cell>
          <cell r="X2361" t="str">
            <v>-</v>
          </cell>
          <cell r="Y2361" t="str">
            <v>12th</v>
          </cell>
          <cell r="Z2361" t="str">
            <v>-</v>
          </cell>
          <cell r="AA2361" t="str">
            <v>-</v>
          </cell>
        </row>
        <row r="2362">
          <cell r="B2362" t="str">
            <v>S2305033</v>
          </cell>
          <cell r="C2362" t="str">
            <v>Planning</v>
          </cell>
          <cell r="D2362" t="str">
            <v>Product Management</v>
          </cell>
          <cell r="E2362" t="str">
            <v>Packging</v>
          </cell>
          <cell r="F2362" t="str">
            <v>CW Operator</v>
          </cell>
          <cell r="G2362" t="str">
            <v>Unskilled</v>
          </cell>
          <cell r="H2362">
            <v>45073</v>
          </cell>
          <cell r="I2362">
            <v>45117</v>
          </cell>
          <cell r="J2362">
            <v>0</v>
          </cell>
          <cell r="K2362" t="str">
            <v>Rameshvar Sahu</v>
          </cell>
          <cell r="L2362">
            <v>19</v>
          </cell>
          <cell r="M2362">
            <v>38332</v>
          </cell>
          <cell r="N2362">
            <v>7828392804</v>
          </cell>
          <cell r="O2362" t="str">
            <v>-</v>
          </cell>
          <cell r="P2362" t="str">
            <v>Dhukhiram Sahu</v>
          </cell>
          <cell r="Q2362">
            <v>9770683705</v>
          </cell>
          <cell r="R2362" t="str">
            <v xml:space="preserve">Father </v>
          </cell>
          <cell r="S2362" t="str">
            <v>Bhima Sahu</v>
          </cell>
          <cell r="T2362" t="str">
            <v>At: Ghadiya Chokadi Ta : Sanand Dist : Ahemdabad Pincode - 382110</v>
          </cell>
          <cell r="U2362" t="str">
            <v>At: Masurpani Po:pinoura Dist : Nowrozabad  MP , Pin : 484555</v>
          </cell>
          <cell r="V2362" t="str">
            <v>QPTPS9226E</v>
          </cell>
          <cell r="W2362">
            <v>493188559961</v>
          </cell>
          <cell r="X2362" t="str">
            <v>-</v>
          </cell>
          <cell r="Y2362" t="str">
            <v>12th</v>
          </cell>
          <cell r="Z2362" t="str">
            <v>-</v>
          </cell>
          <cell r="AA2362" t="str">
            <v>-</v>
          </cell>
        </row>
        <row r="2363">
          <cell r="B2363" t="str">
            <v>S2305034</v>
          </cell>
          <cell r="C2363" t="str">
            <v>Production</v>
          </cell>
          <cell r="D2363" t="str">
            <v>Curing</v>
          </cell>
          <cell r="E2363">
            <v>0</v>
          </cell>
          <cell r="F2363" t="str">
            <v>CW Operator</v>
          </cell>
          <cell r="G2363" t="str">
            <v>Skilled</v>
          </cell>
          <cell r="H2363">
            <v>45075</v>
          </cell>
          <cell r="I2363">
            <v>45094</v>
          </cell>
          <cell r="J2363">
            <v>0</v>
          </cell>
          <cell r="K2363" t="str">
            <v>Dahima Sunilsinh</v>
          </cell>
          <cell r="L2363">
            <v>26</v>
          </cell>
          <cell r="M2363">
            <v>35114</v>
          </cell>
          <cell r="N2363">
            <v>9297070670</v>
          </cell>
          <cell r="O2363" t="str">
            <v>-</v>
          </cell>
          <cell r="P2363" t="str">
            <v>Sursinh</v>
          </cell>
          <cell r="Q2363">
            <v>9824962079</v>
          </cell>
          <cell r="R2363" t="str">
            <v xml:space="preserve">Father </v>
          </cell>
          <cell r="S2363" t="str">
            <v xml:space="preserve">Dhuliben </v>
          </cell>
          <cell r="T2363" t="str">
            <v>At: Ghadiya Chokadi Ta : Sanand Dist : Ahemdabad Pincode - 382110</v>
          </cell>
          <cell r="U2363" t="str">
            <v xml:space="preserve">AT : devil Ta : Kodinar Dist : Gir Somnath pin : 362720 </v>
          </cell>
          <cell r="V2363" t="str">
            <v>-</v>
          </cell>
          <cell r="W2363">
            <v>610262096431</v>
          </cell>
          <cell r="X2363" t="str">
            <v>-</v>
          </cell>
          <cell r="Y2363" t="str">
            <v xml:space="preserve">ITI </v>
          </cell>
          <cell r="Z2363" t="str">
            <v>Fitter</v>
          </cell>
          <cell r="AA2363" t="str">
            <v>-</v>
          </cell>
        </row>
        <row r="2364">
          <cell r="B2364" t="str">
            <v>S2305035</v>
          </cell>
          <cell r="C2364" t="str">
            <v>Planning</v>
          </cell>
          <cell r="D2364" t="str">
            <v>Product Management</v>
          </cell>
          <cell r="E2364" t="str">
            <v>loading &amp; Unloading</v>
          </cell>
          <cell r="F2364" t="str">
            <v>CW Operator</v>
          </cell>
          <cell r="G2364" t="str">
            <v>Unskilled</v>
          </cell>
          <cell r="H2364">
            <v>45075</v>
          </cell>
          <cell r="I2364">
            <v>45117</v>
          </cell>
          <cell r="J2364">
            <v>0</v>
          </cell>
          <cell r="K2364" t="str">
            <v xml:space="preserve">Omkar Singh </v>
          </cell>
          <cell r="L2364">
            <v>20</v>
          </cell>
          <cell r="M2364">
            <v>37662</v>
          </cell>
          <cell r="N2364">
            <v>9302913850</v>
          </cell>
          <cell r="O2364" t="str">
            <v>-</v>
          </cell>
          <cell r="P2364" t="str">
            <v>Ram kuamar</v>
          </cell>
          <cell r="Q2364">
            <v>6266737439</v>
          </cell>
          <cell r="R2364" t="str">
            <v xml:space="preserve">Father </v>
          </cell>
          <cell r="S2364" t="str">
            <v>-</v>
          </cell>
          <cell r="T2364" t="str">
            <v>At: Ghadiya Chokadi Ta : Sanand Dist : Ahemdabad Pincode - 382110</v>
          </cell>
          <cell r="U2364" t="str">
            <v>At : Pathari  Ta: Nowzand Dist : Umariya Pin : 484661</v>
          </cell>
          <cell r="V2364" t="str">
            <v>-</v>
          </cell>
          <cell r="W2364">
            <v>280183500412</v>
          </cell>
          <cell r="X2364" t="str">
            <v>-</v>
          </cell>
          <cell r="Y2364" t="str">
            <v>12th</v>
          </cell>
          <cell r="Z2364" t="str">
            <v>-</v>
          </cell>
          <cell r="AA2364" t="str">
            <v>-</v>
          </cell>
        </row>
        <row r="2365">
          <cell r="B2365" t="str">
            <v>S2305036</v>
          </cell>
          <cell r="C2365" t="str">
            <v>Production</v>
          </cell>
          <cell r="D2365" t="str">
            <v>Tire Building</v>
          </cell>
          <cell r="E2365">
            <v>0</v>
          </cell>
          <cell r="F2365" t="str">
            <v>CW Operator</v>
          </cell>
          <cell r="G2365" t="str">
            <v>Skilled</v>
          </cell>
          <cell r="H2365">
            <v>45075</v>
          </cell>
          <cell r="I2365">
            <v>45089</v>
          </cell>
          <cell r="J2365">
            <v>0</v>
          </cell>
          <cell r="K2365" t="str">
            <v>Meda Umesh Kumar Shankarbhai</v>
          </cell>
          <cell r="L2365">
            <v>23</v>
          </cell>
          <cell r="M2365">
            <v>36172</v>
          </cell>
          <cell r="N2365">
            <v>9913906409</v>
          </cell>
          <cell r="O2365" t="str">
            <v>-</v>
          </cell>
          <cell r="P2365" t="str">
            <v>Shankarbhai</v>
          </cell>
          <cell r="Q2365">
            <v>9727185436</v>
          </cell>
          <cell r="R2365" t="str">
            <v xml:space="preserve">Father </v>
          </cell>
          <cell r="S2365" t="str">
            <v>Shakiraben</v>
          </cell>
          <cell r="T2365" t="str">
            <v>At: Ghadiya Chokadi Ta : Sanand Dist : Ahemdabad Pincode - 382110</v>
          </cell>
          <cell r="U2365" t="str">
            <v>At: Lunavada Dist : dahod Gujrat pin : 389382</v>
          </cell>
          <cell r="V2365" t="str">
            <v>-</v>
          </cell>
          <cell r="W2365">
            <v>513158698109</v>
          </cell>
          <cell r="X2365" t="str">
            <v>-</v>
          </cell>
          <cell r="Y2365" t="str">
            <v>Diploma</v>
          </cell>
          <cell r="Z2365" t="str">
            <v xml:space="preserve">Diploma Mechanic Engineer </v>
          </cell>
          <cell r="AA2365" t="str">
            <v>-</v>
          </cell>
        </row>
        <row r="2366">
          <cell r="B2366" t="str">
            <v>S2305037</v>
          </cell>
          <cell r="C2366" t="str">
            <v>Production</v>
          </cell>
          <cell r="D2366" t="str">
            <v>Curing</v>
          </cell>
          <cell r="E2366">
            <v>0</v>
          </cell>
          <cell r="F2366" t="str">
            <v>CW Operator</v>
          </cell>
          <cell r="G2366" t="str">
            <v>Skilled</v>
          </cell>
          <cell r="H2366">
            <v>45075</v>
          </cell>
          <cell r="I2366">
            <v>45094</v>
          </cell>
          <cell r="J2366">
            <v>0</v>
          </cell>
          <cell r="K2366" t="str">
            <v>Ajaybhai Tapubhai</v>
          </cell>
          <cell r="L2366">
            <v>25</v>
          </cell>
          <cell r="M2366">
            <v>35447</v>
          </cell>
          <cell r="N2366">
            <v>9662006245</v>
          </cell>
          <cell r="O2366" t="str">
            <v>-</v>
          </cell>
          <cell r="P2366" t="str">
            <v>Tapubhai</v>
          </cell>
          <cell r="Q2366">
            <v>9408719798</v>
          </cell>
          <cell r="R2366" t="str">
            <v xml:space="preserve">Father </v>
          </cell>
          <cell r="S2366" t="str">
            <v>Labhuben</v>
          </cell>
          <cell r="T2366" t="str">
            <v>At: Ghadiya Chokadi Ta : Sanand Dist : Ahemdabad Pincode - 382110</v>
          </cell>
          <cell r="U2366" t="str">
            <v xml:space="preserve">AT : Aanadpur Ta : Kodinar Dist : Gir Somnath pin : 362720 </v>
          </cell>
          <cell r="V2366" t="str">
            <v>-</v>
          </cell>
          <cell r="W2366">
            <v>647225261858</v>
          </cell>
          <cell r="X2366" t="str">
            <v>-</v>
          </cell>
          <cell r="Y2366" t="str">
            <v xml:space="preserve">ITI </v>
          </cell>
          <cell r="Z2366" t="str">
            <v>Fitter</v>
          </cell>
          <cell r="AA2366" t="str">
            <v>-</v>
          </cell>
        </row>
        <row r="2367">
          <cell r="B2367" t="str">
            <v>S2305038</v>
          </cell>
          <cell r="C2367" t="str">
            <v>Production</v>
          </cell>
          <cell r="D2367" t="str">
            <v>Curing</v>
          </cell>
          <cell r="E2367">
            <v>0</v>
          </cell>
          <cell r="F2367" t="str">
            <v>CW Operator</v>
          </cell>
          <cell r="G2367" t="str">
            <v>Skilled</v>
          </cell>
          <cell r="H2367">
            <v>45077</v>
          </cell>
          <cell r="I2367">
            <v>45082</v>
          </cell>
          <cell r="J2367">
            <v>0</v>
          </cell>
          <cell r="K2367" t="str">
            <v>Dharajiya Kishan</v>
          </cell>
          <cell r="L2367">
            <v>21</v>
          </cell>
          <cell r="M2367">
            <v>37557</v>
          </cell>
          <cell r="N2367">
            <v>9023814924</v>
          </cell>
          <cell r="O2367" t="str">
            <v>-</v>
          </cell>
          <cell r="P2367" t="str">
            <v>Chanabhai</v>
          </cell>
          <cell r="Q2367" t="str">
            <v>-</v>
          </cell>
          <cell r="R2367" t="str">
            <v xml:space="preserve">Father </v>
          </cell>
          <cell r="S2367" t="str">
            <v>Bhikhiben</v>
          </cell>
          <cell r="T2367" t="str">
            <v>At: Rupavati Ta : Sanand Dist : Ahemdabad Pin -302110</v>
          </cell>
          <cell r="U2367" t="str">
            <v>At: Rupavati Ta : Sanand Dist : Ahemdabad Pin -302110</v>
          </cell>
          <cell r="V2367" t="str">
            <v>-</v>
          </cell>
          <cell r="W2367">
            <v>892288676876</v>
          </cell>
          <cell r="X2367" t="str">
            <v>-</v>
          </cell>
          <cell r="Y2367" t="str">
            <v xml:space="preserve">ITI </v>
          </cell>
          <cell r="Z2367" t="str">
            <v>Diesel Mechanic</v>
          </cell>
          <cell r="AA2367" t="str">
            <v>-</v>
          </cell>
        </row>
        <row r="2368">
          <cell r="B2368" t="str">
            <v>S2305039</v>
          </cell>
          <cell r="C2368" t="str">
            <v>Planning</v>
          </cell>
          <cell r="D2368" t="str">
            <v>Product Management</v>
          </cell>
          <cell r="E2368" t="str">
            <v>loading &amp; Unloading</v>
          </cell>
          <cell r="F2368" t="str">
            <v>CW Operator</v>
          </cell>
          <cell r="G2368" t="str">
            <v>Unskilled</v>
          </cell>
          <cell r="H2368">
            <v>45077</v>
          </cell>
          <cell r="I2368">
            <v>0</v>
          </cell>
          <cell r="J2368">
            <v>0</v>
          </cell>
          <cell r="K2368" t="str">
            <v>Sosa Vivek</v>
          </cell>
          <cell r="L2368">
            <v>19</v>
          </cell>
          <cell r="M2368">
            <v>38042</v>
          </cell>
          <cell r="N2368">
            <v>8849511987</v>
          </cell>
          <cell r="O2368" t="str">
            <v>-</v>
          </cell>
          <cell r="P2368" t="str">
            <v>Manubhai</v>
          </cell>
          <cell r="Q2368">
            <v>6352802364</v>
          </cell>
          <cell r="R2368" t="str">
            <v xml:space="preserve">Father </v>
          </cell>
          <cell r="S2368" t="str">
            <v>Ratanben</v>
          </cell>
          <cell r="T2368" t="str">
            <v>At: Hajarimata Ta : Sanand Dist : Ahemdabad Pincode - 382110</v>
          </cell>
          <cell r="U2368" t="str">
            <v>At: Navapara Ta : Kodinar Dist : GirSomnath Pin : 362720</v>
          </cell>
          <cell r="V2368" t="str">
            <v>-</v>
          </cell>
          <cell r="W2368">
            <v>428558241446</v>
          </cell>
          <cell r="X2368" t="str">
            <v>-</v>
          </cell>
          <cell r="Y2368" t="str">
            <v>10th</v>
          </cell>
          <cell r="Z2368" t="str">
            <v>-</v>
          </cell>
          <cell r="AA2368" t="str">
            <v>-</v>
          </cell>
        </row>
        <row r="2369">
          <cell r="B2369" t="str">
            <v>S2306040</v>
          </cell>
          <cell r="C2369" t="str">
            <v>Production</v>
          </cell>
          <cell r="D2369" t="str">
            <v>Curing</v>
          </cell>
          <cell r="E2369">
            <v>0</v>
          </cell>
          <cell r="F2369" t="str">
            <v>CW Operator</v>
          </cell>
          <cell r="G2369" t="str">
            <v>Skilled</v>
          </cell>
          <cell r="H2369">
            <v>45078</v>
          </cell>
          <cell r="I2369">
            <v>45087</v>
          </cell>
          <cell r="J2369">
            <v>0</v>
          </cell>
          <cell r="K2369" t="str">
            <v>Mohd Arif</v>
          </cell>
          <cell r="L2369">
            <v>24</v>
          </cell>
          <cell r="M2369">
            <v>36289</v>
          </cell>
          <cell r="N2369">
            <v>8896822748</v>
          </cell>
          <cell r="O2369" t="str">
            <v>-</v>
          </cell>
          <cell r="P2369" t="str">
            <v>Bakar ali</v>
          </cell>
          <cell r="Q2369">
            <v>9369711042</v>
          </cell>
          <cell r="R2369" t="str">
            <v xml:space="preserve">Father </v>
          </cell>
          <cell r="S2369" t="str">
            <v xml:space="preserve">kaushila </v>
          </cell>
          <cell r="T2369" t="str">
            <v>At: Muktidham  Ta : Sanand Dist : Ahemdabad Pincode - 382110</v>
          </cell>
          <cell r="U2369" t="str">
            <v>At : Goldan city Ta laukhnow utarprdesh Pin : 226008</v>
          </cell>
          <cell r="V2369" t="str">
            <v>DAAPA9749H</v>
          </cell>
          <cell r="W2369">
            <v>371967052384</v>
          </cell>
          <cell r="X2369" t="str">
            <v>-</v>
          </cell>
          <cell r="Y2369" t="str">
            <v xml:space="preserve">Diploma </v>
          </cell>
          <cell r="Z2369" t="str">
            <v>Mechanic</v>
          </cell>
          <cell r="AA2369">
            <v>4</v>
          </cell>
        </row>
        <row r="2370">
          <cell r="B2370" t="str">
            <v>S2306041</v>
          </cell>
          <cell r="C2370" t="str">
            <v>Production</v>
          </cell>
          <cell r="D2370" t="str">
            <v>Calender</v>
          </cell>
          <cell r="E2370">
            <v>0</v>
          </cell>
          <cell r="F2370" t="str">
            <v>CW Operator</v>
          </cell>
          <cell r="G2370" t="str">
            <v>Skilled</v>
          </cell>
          <cell r="H2370">
            <v>45078</v>
          </cell>
          <cell r="I2370">
            <v>0</v>
          </cell>
          <cell r="J2370">
            <v>0</v>
          </cell>
          <cell r="K2370" t="str">
            <v>Pankajkumar</v>
          </cell>
          <cell r="L2370">
            <v>22</v>
          </cell>
          <cell r="M2370">
            <v>36906</v>
          </cell>
          <cell r="N2370">
            <v>8317752173</v>
          </cell>
          <cell r="O2370" t="str">
            <v>-</v>
          </cell>
          <cell r="P2370" t="str">
            <v xml:space="preserve">Anil Mahto </v>
          </cell>
          <cell r="Q2370">
            <v>9931105711</v>
          </cell>
          <cell r="R2370" t="str">
            <v xml:space="preserve">Father </v>
          </cell>
          <cell r="S2370" t="str">
            <v xml:space="preserve">Sunita Devi </v>
          </cell>
          <cell r="T2370" t="str">
            <v>At: Muktidham  Ta : Sanand Dist : Ahemdabad Pincode - 382110</v>
          </cell>
          <cell r="U2370" t="str">
            <v>At : Kasain Ta : Parasabigha Dist : Jahanabad pin : 804408</v>
          </cell>
          <cell r="V2370" t="str">
            <v>-</v>
          </cell>
          <cell r="W2370">
            <v>661046146262</v>
          </cell>
          <cell r="X2370" t="str">
            <v>-</v>
          </cell>
          <cell r="Y2370" t="str">
            <v>ITI</v>
          </cell>
          <cell r="Z2370" t="str">
            <v>Fitter</v>
          </cell>
          <cell r="AA2370" t="str">
            <v>-</v>
          </cell>
        </row>
        <row r="2371">
          <cell r="B2371" t="str">
            <v>S2306042</v>
          </cell>
          <cell r="C2371" t="str">
            <v>Planning</v>
          </cell>
          <cell r="D2371" t="str">
            <v>Product Management</v>
          </cell>
          <cell r="E2371">
            <v>0</v>
          </cell>
          <cell r="F2371" t="str">
            <v>CW Operator</v>
          </cell>
          <cell r="G2371" t="str">
            <v>Unskilled</v>
          </cell>
          <cell r="H2371">
            <v>45078</v>
          </cell>
          <cell r="I2371">
            <v>45092</v>
          </cell>
          <cell r="J2371">
            <v>0</v>
          </cell>
          <cell r="K2371" t="str">
            <v>Jamod Sanjaybhai</v>
          </cell>
          <cell r="L2371">
            <v>25</v>
          </cell>
          <cell r="M2371">
            <v>36022</v>
          </cell>
          <cell r="N2371">
            <v>9725853308</v>
          </cell>
          <cell r="O2371" t="str">
            <v>-</v>
          </cell>
          <cell r="P2371" t="str">
            <v xml:space="preserve">Jayntiibhai </v>
          </cell>
          <cell r="Q2371">
            <v>9601705015</v>
          </cell>
          <cell r="R2371" t="str">
            <v xml:space="preserve">Father </v>
          </cell>
          <cell r="S2371" t="str">
            <v xml:space="preserve">Dhaniben </v>
          </cell>
          <cell r="T2371" t="str">
            <v>At: Zejra  Ta : virmgam Dist : Ahemdabad Pin: 382150</v>
          </cell>
          <cell r="U2371" t="str">
            <v>At: Zejra  Ta : virmgam Dist : Ahemdabad Pin: 382150</v>
          </cell>
          <cell r="V2371" t="str">
            <v>-</v>
          </cell>
          <cell r="W2371">
            <v>363086098087</v>
          </cell>
          <cell r="X2371" t="str">
            <v>-</v>
          </cell>
          <cell r="Y2371" t="str">
            <v>10 Th</v>
          </cell>
          <cell r="Z2371" t="str">
            <v>-</v>
          </cell>
          <cell r="AA2371" t="str">
            <v>-</v>
          </cell>
        </row>
        <row r="2372">
          <cell r="B2372" t="str">
            <v>S2306043</v>
          </cell>
          <cell r="C2372" t="str">
            <v>Planning</v>
          </cell>
          <cell r="D2372" t="str">
            <v>Product Management</v>
          </cell>
          <cell r="E2372">
            <v>0</v>
          </cell>
          <cell r="F2372" t="str">
            <v>CW Operator</v>
          </cell>
          <cell r="G2372" t="str">
            <v>Unskilled</v>
          </cell>
          <cell r="H2372">
            <v>45078</v>
          </cell>
          <cell r="I2372">
            <v>0</v>
          </cell>
          <cell r="J2372">
            <v>0</v>
          </cell>
          <cell r="K2372" t="str">
            <v>Jamod Vishnubhai</v>
          </cell>
          <cell r="L2372">
            <v>26</v>
          </cell>
          <cell r="M2372">
            <v>35796</v>
          </cell>
          <cell r="N2372">
            <v>7043755176</v>
          </cell>
          <cell r="O2372" t="str">
            <v>-</v>
          </cell>
          <cell r="P2372" t="str">
            <v>Karmsihbhai</v>
          </cell>
          <cell r="Q2372">
            <v>9725099727</v>
          </cell>
          <cell r="R2372" t="str">
            <v xml:space="preserve">Father </v>
          </cell>
          <cell r="S2372" t="str">
            <v xml:space="preserve">Jajuben </v>
          </cell>
          <cell r="T2372" t="str">
            <v>At: Zejra  Ta : virmgam Dist : Ahemdabad Pin: 382150</v>
          </cell>
          <cell r="U2372" t="str">
            <v>At: Zejra  Ta : virmgam Dist : Ahemdabad Pin: 382150</v>
          </cell>
          <cell r="V2372" t="str">
            <v>-</v>
          </cell>
          <cell r="W2372">
            <v>902602370766</v>
          </cell>
          <cell r="X2372" t="str">
            <v>-</v>
          </cell>
          <cell r="Y2372" t="str">
            <v>10 Th</v>
          </cell>
          <cell r="Z2372" t="str">
            <v>-</v>
          </cell>
          <cell r="AA2372" t="str">
            <v>-</v>
          </cell>
        </row>
        <row r="2373">
          <cell r="B2373" t="str">
            <v>S2306044</v>
          </cell>
          <cell r="C2373" t="str">
            <v>Planning</v>
          </cell>
          <cell r="D2373" t="str">
            <v>Product Management</v>
          </cell>
          <cell r="E2373" t="str">
            <v>loading &amp; Unloading</v>
          </cell>
          <cell r="F2373" t="str">
            <v>CW Operator</v>
          </cell>
          <cell r="G2373" t="str">
            <v>Unskilled</v>
          </cell>
          <cell r="H2373">
            <v>45078</v>
          </cell>
          <cell r="I2373">
            <v>45092</v>
          </cell>
          <cell r="J2373">
            <v>0</v>
          </cell>
          <cell r="K2373" t="str">
            <v>Algotar Mamu</v>
          </cell>
          <cell r="L2373">
            <v>21</v>
          </cell>
          <cell r="M2373">
            <v>37460</v>
          </cell>
          <cell r="N2373">
            <v>7575041925</v>
          </cell>
          <cell r="O2373" t="str">
            <v>-</v>
          </cell>
          <cell r="P2373" t="str">
            <v>Ramabhai</v>
          </cell>
          <cell r="Q2373">
            <v>9662349557</v>
          </cell>
          <cell r="R2373" t="str">
            <v xml:space="preserve">Father </v>
          </cell>
          <cell r="S2373" t="str">
            <v xml:space="preserve">Jasuben </v>
          </cell>
          <cell r="T2373" t="str">
            <v>At: Zejra  Ta : virmgam Dist : Ahemdabad Pin: 382150</v>
          </cell>
          <cell r="U2373" t="str">
            <v>At: Zejra  Ta : virmgam Dist : Ahemdabad Pin: 382150</v>
          </cell>
          <cell r="V2373" t="str">
            <v>-</v>
          </cell>
          <cell r="W2373">
            <v>322228478012</v>
          </cell>
          <cell r="X2373" t="str">
            <v>-</v>
          </cell>
          <cell r="Y2373" t="str">
            <v>10 Th</v>
          </cell>
          <cell r="Z2373" t="str">
            <v>-</v>
          </cell>
          <cell r="AA2373" t="str">
            <v>-</v>
          </cell>
        </row>
        <row r="2374">
          <cell r="B2374" t="str">
            <v>S2306045</v>
          </cell>
          <cell r="C2374" t="str">
            <v>Production</v>
          </cell>
          <cell r="D2374" t="str">
            <v>Calender</v>
          </cell>
          <cell r="E2374">
            <v>0</v>
          </cell>
          <cell r="F2374" t="str">
            <v>CW Operator</v>
          </cell>
          <cell r="G2374" t="str">
            <v>Skilled</v>
          </cell>
          <cell r="H2374">
            <v>45078</v>
          </cell>
          <cell r="I2374">
            <v>45251</v>
          </cell>
          <cell r="J2374">
            <v>0</v>
          </cell>
          <cell r="K2374" t="str">
            <v xml:space="preserve">Shambhuram Shiv </v>
          </cell>
          <cell r="L2374">
            <v>25</v>
          </cell>
          <cell r="M2374">
            <v>35961</v>
          </cell>
          <cell r="N2374">
            <v>9334335764</v>
          </cell>
          <cell r="O2374" t="str">
            <v>-</v>
          </cell>
          <cell r="P2374" t="str">
            <v xml:space="preserve">mani ran </v>
          </cell>
          <cell r="Q2374">
            <v>8609727840</v>
          </cell>
          <cell r="R2374" t="str">
            <v>Brother</v>
          </cell>
          <cell r="S2374" t="str">
            <v xml:space="preserve">ramiya Devi </v>
          </cell>
          <cell r="T2374" t="str">
            <v>At: Rasalpura Ta : Sanand Dist : Ahemdabad Pincode - 382110</v>
          </cell>
          <cell r="U2374" t="str">
            <v>At : Madhopur Ta : Jandah dist : Vaishali PiN: 844501</v>
          </cell>
          <cell r="V2374" t="str">
            <v>-</v>
          </cell>
          <cell r="W2374">
            <v>431670638550</v>
          </cell>
          <cell r="X2374" t="str">
            <v>-</v>
          </cell>
          <cell r="Y2374" t="str">
            <v>ITI</v>
          </cell>
          <cell r="Z2374" t="str">
            <v>Fitter</v>
          </cell>
          <cell r="AA2374" t="str">
            <v>-</v>
          </cell>
        </row>
        <row r="2375">
          <cell r="B2375" t="str">
            <v>S2306046</v>
          </cell>
          <cell r="C2375" t="str">
            <v>Production</v>
          </cell>
          <cell r="D2375" t="str">
            <v>Mixing</v>
          </cell>
          <cell r="E2375">
            <v>0</v>
          </cell>
          <cell r="F2375" t="str">
            <v>CW Operator</v>
          </cell>
          <cell r="G2375" t="str">
            <v>Skilled</v>
          </cell>
          <cell r="H2375">
            <v>45078</v>
          </cell>
          <cell r="I2375">
            <v>45097</v>
          </cell>
          <cell r="J2375">
            <v>0</v>
          </cell>
          <cell r="K2375" t="str">
            <v>Vala Hitesh</v>
          </cell>
          <cell r="L2375">
            <v>20</v>
          </cell>
          <cell r="M2375">
            <v>37773</v>
          </cell>
          <cell r="N2375">
            <v>6351077713</v>
          </cell>
          <cell r="O2375" t="str">
            <v>-</v>
          </cell>
          <cell r="P2375" t="str">
            <v>Hamirbhai</v>
          </cell>
          <cell r="Q2375">
            <v>9824325876</v>
          </cell>
          <cell r="R2375" t="str">
            <v xml:space="preserve">Father </v>
          </cell>
          <cell r="S2375" t="str">
            <v xml:space="preserve">Valiben </v>
          </cell>
          <cell r="T2375" t="str">
            <v>At: Police Stion   Ta : Sanand Dist : Ahemdabad Pincode - 382110</v>
          </cell>
          <cell r="U2375" t="str">
            <v>AT : barula Ta: sutrapada Dist : Girsomnath Pin : 362275</v>
          </cell>
          <cell r="V2375" t="str">
            <v>-</v>
          </cell>
          <cell r="W2375">
            <v>828903504487</v>
          </cell>
          <cell r="X2375" t="str">
            <v>-</v>
          </cell>
          <cell r="Y2375" t="str">
            <v>ITI</v>
          </cell>
          <cell r="Z2375" t="str">
            <v xml:space="preserve">Electrition </v>
          </cell>
          <cell r="AA2375" t="str">
            <v>-</v>
          </cell>
        </row>
        <row r="2376">
          <cell r="B2376" t="str">
            <v>S2306047</v>
          </cell>
          <cell r="C2376" t="str">
            <v>Planning</v>
          </cell>
          <cell r="D2376" t="str">
            <v>Product Management</v>
          </cell>
          <cell r="E2376">
            <v>0</v>
          </cell>
          <cell r="F2376" t="str">
            <v>CW Operator</v>
          </cell>
          <cell r="G2376" t="str">
            <v>Unskilled</v>
          </cell>
          <cell r="H2376">
            <v>45078</v>
          </cell>
          <cell r="I2376">
            <v>0</v>
          </cell>
          <cell r="J2376">
            <v>0</v>
          </cell>
          <cell r="K2376" t="str">
            <v>Om Prakesh</v>
          </cell>
          <cell r="L2376">
            <v>24</v>
          </cell>
          <cell r="M2376">
            <v>36442</v>
          </cell>
          <cell r="N2376">
            <v>8302292796</v>
          </cell>
          <cell r="O2376" t="str">
            <v>-</v>
          </cell>
          <cell r="P2376" t="str">
            <v xml:space="preserve">Kaluram </v>
          </cell>
          <cell r="Q2376">
            <v>7040831852</v>
          </cell>
          <cell r="R2376" t="str">
            <v>Brother</v>
          </cell>
          <cell r="S2376" t="str">
            <v xml:space="preserve">Ramidevi </v>
          </cell>
          <cell r="T2376" t="str">
            <v>At: Muktidham  Ta : Sanand Dist : Ahemdabad Pincode - 382110</v>
          </cell>
          <cell r="U2376" t="str">
            <v>At : Badbirna Ta : Nohar Dist : Hanumangardh rajsthan  Pin : 335504</v>
          </cell>
          <cell r="V2376" t="str">
            <v>-</v>
          </cell>
          <cell r="W2376">
            <v>669095734102</v>
          </cell>
          <cell r="X2376" t="str">
            <v>-</v>
          </cell>
          <cell r="Y2376" t="str">
            <v xml:space="preserve">12th </v>
          </cell>
          <cell r="Z2376" t="str">
            <v>-</v>
          </cell>
          <cell r="AA2376" t="str">
            <v>-</v>
          </cell>
        </row>
        <row r="2377">
          <cell r="B2377" t="str">
            <v>S2306048</v>
          </cell>
          <cell r="C2377" t="str">
            <v>Planning</v>
          </cell>
          <cell r="D2377" t="str">
            <v>Product Management</v>
          </cell>
          <cell r="E2377">
            <v>0</v>
          </cell>
          <cell r="F2377" t="str">
            <v>CW Operator</v>
          </cell>
          <cell r="G2377" t="str">
            <v>Unskilled</v>
          </cell>
          <cell r="H2377">
            <v>45082</v>
          </cell>
          <cell r="I2377">
            <v>0</v>
          </cell>
          <cell r="J2377">
            <v>0</v>
          </cell>
          <cell r="K2377" t="str">
            <v>Vantiya Vishnubhai</v>
          </cell>
          <cell r="L2377">
            <v>28</v>
          </cell>
          <cell r="M2377">
            <v>34851</v>
          </cell>
          <cell r="N2377">
            <v>858049290991</v>
          </cell>
          <cell r="O2377" t="str">
            <v>-</v>
          </cell>
          <cell r="P2377" t="str">
            <v>Sundarbhai</v>
          </cell>
          <cell r="Q2377">
            <v>7227807061</v>
          </cell>
          <cell r="R2377" t="str">
            <v>Father</v>
          </cell>
          <cell r="S2377" t="str">
            <v xml:space="preserve">Jasiben </v>
          </cell>
          <cell r="T2377" t="str">
            <v>At: Zejra  Ta : virmgam Dist : Ahemdabad Pin: 382150</v>
          </cell>
          <cell r="U2377" t="str">
            <v>At: Zejra  Ta : virmgam Dist : Ahemdabad Pin: 382150</v>
          </cell>
          <cell r="V2377" t="str">
            <v>-</v>
          </cell>
          <cell r="W2377">
            <v>858049290991</v>
          </cell>
          <cell r="X2377" t="str">
            <v>-</v>
          </cell>
          <cell r="Y2377" t="str">
            <v>10th</v>
          </cell>
          <cell r="Z2377" t="str">
            <v>-</v>
          </cell>
          <cell r="AA2377" t="str">
            <v>-</v>
          </cell>
        </row>
        <row r="2378">
          <cell r="B2378" t="str">
            <v>S2306049</v>
          </cell>
          <cell r="C2378" t="str">
            <v>Planning</v>
          </cell>
          <cell r="D2378" t="str">
            <v>Product Management</v>
          </cell>
          <cell r="E2378">
            <v>0</v>
          </cell>
          <cell r="F2378" t="str">
            <v>CW Operator</v>
          </cell>
          <cell r="G2378" t="str">
            <v>Unskilled</v>
          </cell>
          <cell r="H2378">
            <v>45082</v>
          </cell>
          <cell r="I2378">
            <v>45096</v>
          </cell>
          <cell r="J2378">
            <v>0</v>
          </cell>
          <cell r="K2378" t="str">
            <v xml:space="preserve">Mentiya Mayur </v>
          </cell>
          <cell r="L2378">
            <v>20</v>
          </cell>
          <cell r="M2378">
            <v>37732</v>
          </cell>
          <cell r="N2378">
            <v>569782205236</v>
          </cell>
          <cell r="O2378" t="str">
            <v>-</v>
          </cell>
          <cell r="P2378" t="str">
            <v>chhanabhai</v>
          </cell>
          <cell r="Q2378">
            <v>9974898151</v>
          </cell>
          <cell r="R2378" t="str">
            <v>Father</v>
          </cell>
          <cell r="S2378" t="str">
            <v>Kokilaben</v>
          </cell>
          <cell r="T2378" t="str">
            <v>At: Zejra  Ta : virmgam Dist : Ahemdabad Pin: 382150</v>
          </cell>
          <cell r="U2378" t="str">
            <v>At: Zejra  Ta : virmgam Dist : Ahemdabad Pin: 382150</v>
          </cell>
          <cell r="V2378" t="str">
            <v>-</v>
          </cell>
          <cell r="W2378">
            <v>569782205236</v>
          </cell>
          <cell r="X2378" t="str">
            <v>-</v>
          </cell>
          <cell r="Y2378" t="str">
            <v>10th</v>
          </cell>
          <cell r="Z2378" t="str">
            <v>-</v>
          </cell>
          <cell r="AA2378" t="str">
            <v>-</v>
          </cell>
        </row>
        <row r="2379">
          <cell r="B2379" t="str">
            <v>S2306050</v>
          </cell>
          <cell r="C2379" t="str">
            <v>Planning</v>
          </cell>
          <cell r="D2379" t="str">
            <v>Product Management</v>
          </cell>
          <cell r="E2379">
            <v>0</v>
          </cell>
          <cell r="F2379" t="str">
            <v>CW Operator</v>
          </cell>
          <cell r="G2379" t="str">
            <v>Unskilled</v>
          </cell>
          <cell r="H2379">
            <v>45082</v>
          </cell>
          <cell r="I2379">
            <v>45096</v>
          </cell>
          <cell r="J2379">
            <v>0</v>
          </cell>
          <cell r="K2379" t="str">
            <v>Jamod Chamanbhi</v>
          </cell>
          <cell r="L2379">
            <v>21</v>
          </cell>
          <cell r="M2379">
            <v>37191</v>
          </cell>
          <cell r="N2379">
            <v>736525131333</v>
          </cell>
          <cell r="O2379" t="str">
            <v>-</v>
          </cell>
          <cell r="P2379" t="str">
            <v>Chandubhai</v>
          </cell>
          <cell r="Q2379">
            <v>9316049078</v>
          </cell>
          <cell r="R2379" t="str">
            <v>Father</v>
          </cell>
          <cell r="S2379" t="str">
            <v>Gaviben</v>
          </cell>
          <cell r="T2379" t="str">
            <v>At: Zejra  Ta : virmgam Dist : Ahemdabad Pin: 382150</v>
          </cell>
          <cell r="U2379" t="str">
            <v>At: Zejra  Ta : virmgam Dist : Ahemdabad Pin: 382150</v>
          </cell>
          <cell r="V2379" t="str">
            <v>-</v>
          </cell>
          <cell r="W2379">
            <v>736525131333</v>
          </cell>
          <cell r="X2379" t="str">
            <v>-</v>
          </cell>
          <cell r="Y2379" t="str">
            <v>10th</v>
          </cell>
          <cell r="Z2379" t="str">
            <v>-</v>
          </cell>
          <cell r="AA2379" t="str">
            <v>-</v>
          </cell>
        </row>
        <row r="2380">
          <cell r="B2380" t="str">
            <v>S2306051</v>
          </cell>
          <cell r="C2380" t="str">
            <v>Planning</v>
          </cell>
          <cell r="D2380" t="str">
            <v>Product Management</v>
          </cell>
          <cell r="E2380">
            <v>0</v>
          </cell>
          <cell r="F2380" t="str">
            <v>CW Operator</v>
          </cell>
          <cell r="G2380" t="str">
            <v>Unskilled</v>
          </cell>
          <cell r="H2380">
            <v>45082</v>
          </cell>
          <cell r="I2380">
            <v>0</v>
          </cell>
          <cell r="J2380">
            <v>0</v>
          </cell>
          <cell r="K2380" t="str">
            <v>Vantiya  Rahul</v>
          </cell>
          <cell r="L2380">
            <v>19</v>
          </cell>
          <cell r="M2380">
            <v>38171</v>
          </cell>
          <cell r="N2380">
            <v>767452490059</v>
          </cell>
          <cell r="O2380" t="str">
            <v>-</v>
          </cell>
          <cell r="P2380" t="str">
            <v>Melabhai</v>
          </cell>
          <cell r="Q2380">
            <v>9016006800</v>
          </cell>
          <cell r="R2380" t="str">
            <v>Father</v>
          </cell>
          <cell r="S2380" t="str">
            <v>Amanben</v>
          </cell>
          <cell r="T2380" t="str">
            <v>At: Zejra  Ta : virmgam Dist : Ahemdabad Pin: 382150</v>
          </cell>
          <cell r="U2380" t="str">
            <v>At: Zejra  Ta : virmgam Dist : Ahemdabad Pin: 382150</v>
          </cell>
          <cell r="V2380" t="str">
            <v>-</v>
          </cell>
          <cell r="W2380">
            <v>767452490059</v>
          </cell>
          <cell r="X2380" t="str">
            <v>-</v>
          </cell>
          <cell r="Y2380" t="str">
            <v>10th</v>
          </cell>
          <cell r="Z2380" t="str">
            <v>-</v>
          </cell>
          <cell r="AA2380" t="str">
            <v>-</v>
          </cell>
        </row>
        <row r="2381">
          <cell r="B2381" t="str">
            <v>S2306052</v>
          </cell>
          <cell r="C2381" t="str">
            <v>Planning</v>
          </cell>
          <cell r="D2381" t="str">
            <v>Product Management</v>
          </cell>
          <cell r="E2381">
            <v>0</v>
          </cell>
          <cell r="F2381" t="str">
            <v>CW Operator</v>
          </cell>
          <cell r="G2381" t="str">
            <v>Unskilled</v>
          </cell>
          <cell r="H2381">
            <v>45082</v>
          </cell>
          <cell r="I2381">
            <v>45096</v>
          </cell>
          <cell r="J2381">
            <v>0</v>
          </cell>
          <cell r="K2381" t="str">
            <v>Khumarkhaniya Jagdish</v>
          </cell>
          <cell r="L2381">
            <v>20</v>
          </cell>
          <cell r="M2381">
            <v>37907</v>
          </cell>
          <cell r="N2381">
            <v>442840513357</v>
          </cell>
          <cell r="O2381" t="str">
            <v>-</v>
          </cell>
          <cell r="P2381" t="str">
            <v xml:space="preserve">Dayaram </v>
          </cell>
          <cell r="Q2381">
            <v>6354635713</v>
          </cell>
          <cell r="R2381" t="str">
            <v>Father</v>
          </cell>
          <cell r="S2381" t="str">
            <v>Gajiben</v>
          </cell>
          <cell r="T2381" t="str">
            <v>At: Zejra  Ta : virmgam Dist : Ahemdabad Pin: 382150</v>
          </cell>
          <cell r="U2381" t="str">
            <v>At: Zejra  Ta : virmgam Dist : Ahemdabad Pin: 382150</v>
          </cell>
          <cell r="V2381" t="str">
            <v>-</v>
          </cell>
          <cell r="W2381">
            <v>442840513357</v>
          </cell>
          <cell r="X2381" t="str">
            <v>-</v>
          </cell>
          <cell r="Y2381" t="str">
            <v>10th</v>
          </cell>
          <cell r="Z2381" t="str">
            <v>-</v>
          </cell>
          <cell r="AA2381" t="str">
            <v>-</v>
          </cell>
        </row>
        <row r="2382">
          <cell r="B2382" t="str">
            <v>S2306053</v>
          </cell>
          <cell r="C2382" t="str">
            <v>Planning</v>
          </cell>
          <cell r="D2382" t="str">
            <v>Product Management</v>
          </cell>
          <cell r="E2382">
            <v>0</v>
          </cell>
          <cell r="F2382" t="str">
            <v>CW Operator</v>
          </cell>
          <cell r="G2382" t="str">
            <v>Unskilled</v>
          </cell>
          <cell r="H2382">
            <v>45082</v>
          </cell>
          <cell r="I2382">
            <v>45096</v>
          </cell>
          <cell r="J2382">
            <v>0</v>
          </cell>
          <cell r="K2382" t="str">
            <v xml:space="preserve">Patel Chintan </v>
          </cell>
          <cell r="L2382">
            <v>29</v>
          </cell>
          <cell r="M2382">
            <v>34246</v>
          </cell>
          <cell r="N2382">
            <v>618206299919</v>
          </cell>
          <cell r="O2382" t="str">
            <v>-</v>
          </cell>
          <cell r="P2382" t="str">
            <v>Chinubhai</v>
          </cell>
          <cell r="Q2382">
            <v>8401467089</v>
          </cell>
          <cell r="R2382" t="str">
            <v>Father</v>
          </cell>
          <cell r="S2382" t="str">
            <v>Manjulaben</v>
          </cell>
          <cell r="T2382" t="str">
            <v>At: Bapol Ta : Bapol Dist : Ahemdabad pin : 382149</v>
          </cell>
          <cell r="U2382" t="str">
            <v>AT: Keliya Ta : Dholka Dist : Ahemdabad Pin: 382225</v>
          </cell>
          <cell r="V2382" t="str">
            <v>-</v>
          </cell>
          <cell r="W2382">
            <v>618206299919</v>
          </cell>
          <cell r="X2382" t="str">
            <v>-</v>
          </cell>
          <cell r="Y2382" t="str">
            <v>10th</v>
          </cell>
          <cell r="Z2382" t="str">
            <v>-</v>
          </cell>
          <cell r="AA2382" t="str">
            <v>-</v>
          </cell>
        </row>
        <row r="2383">
          <cell r="B2383" t="str">
            <v>S2306054</v>
          </cell>
          <cell r="C2383" t="str">
            <v>Planning</v>
          </cell>
          <cell r="D2383" t="str">
            <v>Product Management</v>
          </cell>
          <cell r="E2383">
            <v>0</v>
          </cell>
          <cell r="F2383" t="str">
            <v>CW Operator</v>
          </cell>
          <cell r="G2383" t="str">
            <v>Unskilled</v>
          </cell>
          <cell r="H2383">
            <v>45085</v>
          </cell>
          <cell r="I2383">
            <v>0</v>
          </cell>
          <cell r="J2383">
            <v>0</v>
          </cell>
          <cell r="K2383" t="str">
            <v xml:space="preserve"> Kop   Shravanbhai</v>
          </cell>
          <cell r="L2383">
            <v>20</v>
          </cell>
          <cell r="M2383">
            <v>37956</v>
          </cell>
          <cell r="N2383">
            <v>9106833146</v>
          </cell>
          <cell r="O2383" t="str">
            <v>-</v>
          </cell>
          <cell r="P2383" t="str">
            <v>Navaghanbhai</v>
          </cell>
          <cell r="Q2383">
            <v>6351423116</v>
          </cell>
          <cell r="R2383" t="str">
            <v>Father</v>
          </cell>
          <cell r="S2383" t="str">
            <v>Laliben</v>
          </cell>
          <cell r="T2383" t="str">
            <v>At: Zejra  Ta : virmgam Dist : Ahemdabad Pin: 382150</v>
          </cell>
          <cell r="U2383" t="str">
            <v>At: Zejra  Ta : virmgam Dist : Ahemdabad Pin: 382150</v>
          </cell>
          <cell r="V2383" t="str">
            <v>-</v>
          </cell>
          <cell r="W2383">
            <v>447214150345</v>
          </cell>
          <cell r="X2383" t="str">
            <v>-</v>
          </cell>
          <cell r="Y2383" t="str">
            <v>12th</v>
          </cell>
          <cell r="Z2383" t="str">
            <v>-</v>
          </cell>
          <cell r="AA2383" t="str">
            <v>-</v>
          </cell>
        </row>
        <row r="2384">
          <cell r="B2384" t="str">
            <v>S2306055</v>
          </cell>
          <cell r="C2384" t="str">
            <v>Planning</v>
          </cell>
          <cell r="D2384" t="str">
            <v>Product Management</v>
          </cell>
          <cell r="E2384">
            <v>0</v>
          </cell>
          <cell r="F2384" t="str">
            <v>CW Operator</v>
          </cell>
          <cell r="G2384" t="str">
            <v>Unskilled</v>
          </cell>
          <cell r="H2384">
            <v>45085</v>
          </cell>
          <cell r="I2384">
            <v>0</v>
          </cell>
          <cell r="J2384">
            <v>0</v>
          </cell>
          <cell r="K2384" t="str">
            <v>Zapadiya Milanbhai</v>
          </cell>
          <cell r="L2384">
            <v>23</v>
          </cell>
          <cell r="M2384">
            <v>36715</v>
          </cell>
          <cell r="N2384">
            <v>9313510957</v>
          </cell>
          <cell r="O2384" t="str">
            <v>-</v>
          </cell>
          <cell r="P2384" t="str">
            <v>Vihabhai</v>
          </cell>
          <cell r="Q2384">
            <v>8128399373</v>
          </cell>
          <cell r="R2384" t="str">
            <v>Father</v>
          </cell>
          <cell r="S2384" t="str">
            <v>Amuben</v>
          </cell>
          <cell r="T2384" t="str">
            <v>At: Zejra  Ta : virmgam Dist : Ahemdabad Pin: 382150</v>
          </cell>
          <cell r="U2384" t="str">
            <v>At: Zejra  Ta : virmgam Dist : Ahemdabad Pin: 382150</v>
          </cell>
          <cell r="V2384" t="str">
            <v>-</v>
          </cell>
          <cell r="W2384">
            <v>708232643609</v>
          </cell>
          <cell r="X2384" t="str">
            <v>-</v>
          </cell>
          <cell r="Y2384" t="str">
            <v>10th</v>
          </cell>
          <cell r="Z2384" t="str">
            <v>-</v>
          </cell>
          <cell r="AA2384" t="str">
            <v>-</v>
          </cell>
        </row>
        <row r="2385">
          <cell r="B2385" t="str">
            <v>S2306056</v>
          </cell>
          <cell r="C2385" t="str">
            <v>Planning</v>
          </cell>
          <cell r="D2385" t="str">
            <v>Product Management</v>
          </cell>
          <cell r="E2385">
            <v>0</v>
          </cell>
          <cell r="F2385" t="str">
            <v>CW Operator</v>
          </cell>
          <cell r="G2385" t="str">
            <v>Unskilled</v>
          </cell>
          <cell r="H2385">
            <v>45089</v>
          </cell>
          <cell r="I2385">
            <v>0</v>
          </cell>
          <cell r="J2385">
            <v>0</v>
          </cell>
          <cell r="K2385" t="str">
            <v>Thakor Gopal</v>
          </cell>
          <cell r="L2385">
            <v>19</v>
          </cell>
          <cell r="M2385">
            <v>38139</v>
          </cell>
          <cell r="N2385">
            <v>8469004140</v>
          </cell>
          <cell r="O2385" t="str">
            <v>-</v>
          </cell>
          <cell r="P2385" t="str">
            <v>Surensinh</v>
          </cell>
          <cell r="Q2385">
            <v>0</v>
          </cell>
          <cell r="R2385" t="str">
            <v>Father</v>
          </cell>
          <cell r="S2385">
            <v>0</v>
          </cell>
          <cell r="T2385" t="str">
            <v>At: Muktidham  Ta : Sanand Dist : Ahemdabad Pincode - 382110</v>
          </cell>
          <cell r="U2385" t="str">
            <v>At: Bhalada Ta: Lunavada Dist :  Panchmahal Pin : 388270</v>
          </cell>
          <cell r="V2385" t="str">
            <v>-</v>
          </cell>
          <cell r="W2385">
            <v>857013734343</v>
          </cell>
          <cell r="X2385" t="str">
            <v>-</v>
          </cell>
          <cell r="Y2385" t="str">
            <v>12th</v>
          </cell>
          <cell r="Z2385" t="str">
            <v>-</v>
          </cell>
          <cell r="AA2385" t="str">
            <v>-</v>
          </cell>
        </row>
        <row r="2386">
          <cell r="B2386" t="str">
            <v>S2306057</v>
          </cell>
          <cell r="C2386" t="str">
            <v>Planning</v>
          </cell>
          <cell r="D2386" t="str">
            <v>Product Management</v>
          </cell>
          <cell r="E2386">
            <v>0</v>
          </cell>
          <cell r="F2386" t="str">
            <v>CW Operator</v>
          </cell>
          <cell r="G2386" t="str">
            <v>Unskilled</v>
          </cell>
          <cell r="H2386">
            <v>45089</v>
          </cell>
          <cell r="I2386">
            <v>45216</v>
          </cell>
          <cell r="J2386">
            <v>0</v>
          </cell>
          <cell r="K2386" t="str">
            <v>Chauhan Dipak</v>
          </cell>
          <cell r="L2386">
            <v>19</v>
          </cell>
          <cell r="M2386">
            <v>38139</v>
          </cell>
          <cell r="N2386">
            <v>8469004140</v>
          </cell>
          <cell r="O2386" t="str">
            <v>-</v>
          </cell>
          <cell r="P2386" t="str">
            <v xml:space="preserve">Jayntiibhai </v>
          </cell>
          <cell r="Q2386">
            <v>0</v>
          </cell>
          <cell r="R2386" t="str">
            <v>Father</v>
          </cell>
          <cell r="S2386" t="str">
            <v>Amrutaben</v>
          </cell>
          <cell r="T2386" t="str">
            <v>At: Muktidham  Ta : Sanand Dist : Ahemdabad Pincode - 382110</v>
          </cell>
          <cell r="U2386" t="str">
            <v>At: Bhalada Ta: Lunavada Dist :  Panchmahal Pin : 388270</v>
          </cell>
          <cell r="V2386" t="str">
            <v>-</v>
          </cell>
          <cell r="W2386">
            <v>808954814390</v>
          </cell>
          <cell r="X2386" t="str">
            <v>-</v>
          </cell>
          <cell r="Y2386" t="str">
            <v>12th</v>
          </cell>
          <cell r="Z2386" t="str">
            <v>-</v>
          </cell>
          <cell r="AA2386" t="str">
            <v>-</v>
          </cell>
        </row>
        <row r="2387">
          <cell r="B2387" t="str">
            <v>S2306058</v>
          </cell>
          <cell r="C2387" t="str">
            <v>Production</v>
          </cell>
          <cell r="D2387" t="str">
            <v>Tire building</v>
          </cell>
          <cell r="E2387">
            <v>0</v>
          </cell>
          <cell r="F2387" t="str">
            <v>CW Operator</v>
          </cell>
          <cell r="G2387" t="str">
            <v>Skilled</v>
          </cell>
          <cell r="H2387">
            <v>45089</v>
          </cell>
          <cell r="I2387">
            <v>45268</v>
          </cell>
          <cell r="J2387">
            <v>0</v>
          </cell>
          <cell r="K2387" t="str">
            <v>prahlad Vanjara</v>
          </cell>
          <cell r="L2387">
            <v>25</v>
          </cell>
          <cell r="M2387">
            <v>35916</v>
          </cell>
          <cell r="N2387">
            <v>8469501051</v>
          </cell>
          <cell r="O2387" t="str">
            <v>-</v>
          </cell>
          <cell r="P2387" t="str">
            <v>Makhrambhai</v>
          </cell>
          <cell r="Q2387">
            <v>6354404635</v>
          </cell>
          <cell r="R2387" t="str">
            <v>Father</v>
          </cell>
          <cell r="S2387" t="str">
            <v xml:space="preserve">suraben </v>
          </cell>
          <cell r="T2387" t="str">
            <v>At: Muktidham  Ta : Sanand Dist : Ahemdabad Pincode - 382110</v>
          </cell>
          <cell r="U2387" t="str">
            <v>At: Nayakvadi Ta: idar Dist: sabarkantha Pin: 383275</v>
          </cell>
          <cell r="V2387" t="str">
            <v>-</v>
          </cell>
          <cell r="W2387">
            <v>454767902783</v>
          </cell>
          <cell r="X2387" t="str">
            <v>-</v>
          </cell>
          <cell r="Y2387" t="str">
            <v xml:space="preserve">Diploma </v>
          </cell>
          <cell r="Z2387" t="str">
            <v>-</v>
          </cell>
          <cell r="AA2387" t="str">
            <v>-</v>
          </cell>
        </row>
        <row r="2388">
          <cell r="B2388" t="str">
            <v>S2306059</v>
          </cell>
          <cell r="C2388" t="str">
            <v>Planning</v>
          </cell>
          <cell r="D2388" t="str">
            <v>Product Management</v>
          </cell>
          <cell r="E2388">
            <v>0</v>
          </cell>
          <cell r="F2388" t="str">
            <v>CW Operator</v>
          </cell>
          <cell r="G2388" t="str">
            <v>Unskilled</v>
          </cell>
          <cell r="H2388">
            <v>45089</v>
          </cell>
          <cell r="I2388">
            <v>0</v>
          </cell>
          <cell r="J2388">
            <v>0</v>
          </cell>
          <cell r="K2388" t="str">
            <v>Rohit Vanjara</v>
          </cell>
          <cell r="L2388">
            <v>20</v>
          </cell>
          <cell r="M2388">
            <v>37642</v>
          </cell>
          <cell r="N2388">
            <v>9023782377</v>
          </cell>
          <cell r="O2388" t="str">
            <v>-</v>
          </cell>
          <cell r="P2388" t="str">
            <v>Isawarbhai</v>
          </cell>
          <cell r="Q2388">
            <v>9727553118</v>
          </cell>
          <cell r="R2388" t="str">
            <v>Father</v>
          </cell>
          <cell r="S2388" t="str">
            <v>Narmadaben</v>
          </cell>
          <cell r="T2388" t="str">
            <v>At: Muktidham  Ta : Sanand Dist : Ahemdabad Pincode - 382110</v>
          </cell>
          <cell r="U2388" t="str">
            <v>At: Karunda Ta: idar Dist: sabarkantha Pin: 383275</v>
          </cell>
          <cell r="V2388" t="str">
            <v>-</v>
          </cell>
          <cell r="W2388">
            <v>445738099807</v>
          </cell>
          <cell r="X2388" t="str">
            <v>-</v>
          </cell>
          <cell r="Y2388" t="str">
            <v>12th</v>
          </cell>
          <cell r="Z2388" t="str">
            <v>-</v>
          </cell>
          <cell r="AA2388" t="str">
            <v>-</v>
          </cell>
        </row>
        <row r="2389">
          <cell r="B2389" t="str">
            <v>S2306060</v>
          </cell>
          <cell r="C2389" t="str">
            <v>Production</v>
          </cell>
          <cell r="D2389" t="str">
            <v>Tire Building</v>
          </cell>
          <cell r="E2389">
            <v>0</v>
          </cell>
          <cell r="F2389" t="str">
            <v>CW Operator</v>
          </cell>
          <cell r="G2389" t="str">
            <v>Skilled</v>
          </cell>
          <cell r="H2389">
            <v>45089</v>
          </cell>
          <cell r="I2389">
            <v>0</v>
          </cell>
          <cell r="J2389">
            <v>0</v>
          </cell>
          <cell r="K2389" t="str">
            <v>Pramodkumar</v>
          </cell>
          <cell r="L2389">
            <v>25</v>
          </cell>
          <cell r="M2389">
            <v>36047</v>
          </cell>
          <cell r="N2389">
            <v>9262716557</v>
          </cell>
          <cell r="O2389" t="str">
            <v>-</v>
          </cell>
          <cell r="P2389" t="str">
            <v>Vikarama</v>
          </cell>
          <cell r="Q2389">
            <v>9210116854</v>
          </cell>
          <cell r="R2389" t="str">
            <v>Father</v>
          </cell>
          <cell r="S2389" t="str">
            <v>Rampatidevi</v>
          </cell>
          <cell r="T2389" t="str">
            <v>At: Ghadiya Chokadi Ta : Sanand Dist : Ahemdabad Pincode - 382110</v>
          </cell>
          <cell r="U2389" t="str">
            <v>At: Korari Khuradi Ta : Daraunda Dist : Siwan Bihar Pin: 841233</v>
          </cell>
          <cell r="V2389" t="str">
            <v>-</v>
          </cell>
          <cell r="W2389">
            <v>857225201844</v>
          </cell>
          <cell r="X2389" t="str">
            <v>-</v>
          </cell>
          <cell r="Y2389" t="str">
            <v>ITI</v>
          </cell>
          <cell r="Z2389" t="str">
            <v>Fitter</v>
          </cell>
          <cell r="AA2389" t="str">
            <v>-</v>
          </cell>
        </row>
        <row r="2390">
          <cell r="B2390" t="str">
            <v>S2306061</v>
          </cell>
          <cell r="C2390" t="str">
            <v>Production</v>
          </cell>
          <cell r="D2390" t="str">
            <v>Tire building</v>
          </cell>
          <cell r="E2390">
            <v>0</v>
          </cell>
          <cell r="F2390" t="str">
            <v>CW Operator</v>
          </cell>
          <cell r="G2390" t="str">
            <v>Skilled</v>
          </cell>
          <cell r="H2390">
            <v>45089</v>
          </cell>
          <cell r="I2390">
            <v>0</v>
          </cell>
          <cell r="J2390">
            <v>0</v>
          </cell>
          <cell r="K2390" t="str">
            <v>Chavda Kiran</v>
          </cell>
          <cell r="L2390">
            <v>25</v>
          </cell>
          <cell r="M2390">
            <v>35947</v>
          </cell>
          <cell r="N2390">
            <v>6351513234</v>
          </cell>
          <cell r="O2390" t="str">
            <v>-</v>
          </cell>
          <cell r="P2390" t="str">
            <v>Bhailalbhai</v>
          </cell>
          <cell r="Q2390">
            <v>9327181419</v>
          </cell>
          <cell r="R2390" t="str">
            <v>Father</v>
          </cell>
          <cell r="S2390" t="str">
            <v>Santaben</v>
          </cell>
          <cell r="T2390" t="str">
            <v>At: Ghadiya Chokadi Ta : Sanand Dist : Ahemdabad Pincode - 382110</v>
          </cell>
          <cell r="U2390" t="str">
            <v xml:space="preserve">At: Devrampura Ta: Umreth Dist : Aanand Pin : 388210 </v>
          </cell>
          <cell r="V2390" t="str">
            <v>-</v>
          </cell>
          <cell r="W2390">
            <v>242745912360</v>
          </cell>
          <cell r="X2390" t="str">
            <v>-</v>
          </cell>
          <cell r="Y2390" t="str">
            <v>ITI</v>
          </cell>
          <cell r="Z2390" t="str">
            <v>Disel Mechinical</v>
          </cell>
          <cell r="AA2390" t="str">
            <v>-</v>
          </cell>
        </row>
        <row r="2391">
          <cell r="B2391" t="str">
            <v>S2306062</v>
          </cell>
          <cell r="C2391" t="str">
            <v>Planning</v>
          </cell>
          <cell r="D2391" t="str">
            <v>Product Management</v>
          </cell>
          <cell r="E2391">
            <v>0</v>
          </cell>
          <cell r="F2391" t="str">
            <v>CW Operator</v>
          </cell>
          <cell r="G2391" t="str">
            <v>Unskilled</v>
          </cell>
          <cell r="H2391">
            <v>45089</v>
          </cell>
          <cell r="I2391">
            <v>45170</v>
          </cell>
          <cell r="J2391">
            <v>0</v>
          </cell>
          <cell r="K2391" t="str">
            <v>Ranjit singh</v>
          </cell>
          <cell r="L2391">
            <v>21</v>
          </cell>
          <cell r="M2391">
            <v>37367</v>
          </cell>
          <cell r="N2391">
            <v>7878602133</v>
          </cell>
          <cell r="O2391" t="str">
            <v>-</v>
          </cell>
          <cell r="P2391" t="str">
            <v>Bhanwar Singh</v>
          </cell>
          <cell r="Q2391">
            <v>9166711945</v>
          </cell>
          <cell r="R2391" t="str">
            <v>Father</v>
          </cell>
          <cell r="S2391" t="str">
            <v xml:space="preserve">Sohani Devi </v>
          </cell>
          <cell r="T2391" t="str">
            <v>At: Ghadiya Chokadi Ta : Sanand Dist : Ahemdabad Pincode - 382110</v>
          </cell>
          <cell r="U2391" t="str">
            <v>At: lavacha Ta: Lavwacha Dist : Pali Rajsthan Pin : 306304</v>
          </cell>
          <cell r="V2391" t="str">
            <v>-</v>
          </cell>
          <cell r="W2391">
            <v>509767799343</v>
          </cell>
          <cell r="X2391" t="str">
            <v>-</v>
          </cell>
          <cell r="Y2391" t="str">
            <v>12th</v>
          </cell>
          <cell r="Z2391" t="str">
            <v>-</v>
          </cell>
          <cell r="AA2391" t="str">
            <v>-</v>
          </cell>
        </row>
        <row r="2392">
          <cell r="B2392" t="str">
            <v>S2306063</v>
          </cell>
          <cell r="C2392" t="str">
            <v>Planning</v>
          </cell>
          <cell r="D2392" t="str">
            <v>Product Management</v>
          </cell>
          <cell r="E2392">
            <v>0</v>
          </cell>
          <cell r="F2392" t="str">
            <v>CW Operator</v>
          </cell>
          <cell r="G2392" t="str">
            <v>Unskilled</v>
          </cell>
          <cell r="H2392">
            <v>45089</v>
          </cell>
          <cell r="I2392">
            <v>45162</v>
          </cell>
          <cell r="J2392">
            <v>0</v>
          </cell>
          <cell r="K2392" t="str">
            <v>Mukesh Singh</v>
          </cell>
          <cell r="L2392">
            <v>23</v>
          </cell>
          <cell r="M2392">
            <v>36548</v>
          </cell>
          <cell r="N2392">
            <v>9358032214</v>
          </cell>
          <cell r="O2392" t="str">
            <v>-</v>
          </cell>
          <cell r="P2392" t="str">
            <v>Bhopal singh</v>
          </cell>
          <cell r="Q2392">
            <v>0</v>
          </cell>
          <cell r="R2392" t="str">
            <v>Father</v>
          </cell>
          <cell r="S2392" t="str">
            <v>Kamla Devi</v>
          </cell>
          <cell r="T2392" t="str">
            <v>At: Ghadiya Chokadi Ta : Sanand Dist : Ahemdabad Pincode - 382110</v>
          </cell>
          <cell r="U2392" t="str">
            <v>At: lavacha Ta: Lavwacha Dist : Pali Rajsthan Pin : 306304</v>
          </cell>
          <cell r="V2392" t="str">
            <v>-</v>
          </cell>
          <cell r="W2392">
            <v>770274497176</v>
          </cell>
          <cell r="X2392" t="str">
            <v>-</v>
          </cell>
          <cell r="Y2392" t="str">
            <v>-</v>
          </cell>
          <cell r="Z2392" t="str">
            <v>-</v>
          </cell>
          <cell r="AA2392" t="str">
            <v>-</v>
          </cell>
        </row>
        <row r="2393">
          <cell r="B2393" t="str">
            <v>S2306064</v>
          </cell>
          <cell r="C2393" t="str">
            <v>Production</v>
          </cell>
          <cell r="D2393" t="str">
            <v>Tire building</v>
          </cell>
          <cell r="E2393">
            <v>0</v>
          </cell>
          <cell r="F2393" t="str">
            <v>CW Operator</v>
          </cell>
          <cell r="G2393" t="str">
            <v>Skilled</v>
          </cell>
          <cell r="H2393">
            <v>45089</v>
          </cell>
          <cell r="I2393">
            <v>45254</v>
          </cell>
          <cell r="J2393">
            <v>0</v>
          </cell>
          <cell r="K2393" t="str">
            <v xml:space="preserve">Vipul Vandhel </v>
          </cell>
          <cell r="L2393">
            <v>26</v>
          </cell>
          <cell r="M2393">
            <v>35558</v>
          </cell>
          <cell r="N2393">
            <v>9512728285</v>
          </cell>
          <cell r="O2393" t="str">
            <v>-</v>
          </cell>
          <cell r="P2393" t="str">
            <v>Dayabhai</v>
          </cell>
          <cell r="Q2393">
            <v>7433864003</v>
          </cell>
          <cell r="R2393" t="str">
            <v>Father</v>
          </cell>
          <cell r="S2393" t="str">
            <v>Savitaben</v>
          </cell>
          <cell r="T2393" t="str">
            <v>At: Muktidham  Ta : Sanand Dist : Ahemdabad Pincode - 382110</v>
          </cell>
          <cell r="U2393" t="str">
            <v>AT: Ghadvad Ta: Kodinar Dist : GirSomnath Pin: 362710</v>
          </cell>
          <cell r="V2393" t="str">
            <v>-</v>
          </cell>
          <cell r="W2393">
            <v>904144482255</v>
          </cell>
          <cell r="X2393" t="str">
            <v>-</v>
          </cell>
          <cell r="Y2393" t="str">
            <v>ITI</v>
          </cell>
          <cell r="Z2393" t="str">
            <v>Fitter</v>
          </cell>
          <cell r="AA2393" t="str">
            <v>-</v>
          </cell>
        </row>
        <row r="2394">
          <cell r="B2394" t="str">
            <v>S2306065</v>
          </cell>
          <cell r="C2394" t="str">
            <v>Planning</v>
          </cell>
          <cell r="D2394" t="str">
            <v>Product Management</v>
          </cell>
          <cell r="E2394">
            <v>0</v>
          </cell>
          <cell r="F2394" t="str">
            <v>CW Operator</v>
          </cell>
          <cell r="G2394" t="str">
            <v>Unskilled</v>
          </cell>
          <cell r="H2394">
            <v>45089</v>
          </cell>
          <cell r="I2394">
            <v>0</v>
          </cell>
          <cell r="J2394">
            <v>0</v>
          </cell>
          <cell r="K2394" t="str">
            <v>Patel Rajitbhai</v>
          </cell>
          <cell r="L2394">
            <v>30</v>
          </cell>
          <cell r="M2394">
            <v>34296</v>
          </cell>
          <cell r="N2394">
            <v>8153820112</v>
          </cell>
          <cell r="O2394" t="str">
            <v>-</v>
          </cell>
          <cell r="P2394" t="str">
            <v>Ramanbhai</v>
          </cell>
          <cell r="Q2394">
            <v>9510509496</v>
          </cell>
          <cell r="R2394" t="str">
            <v>Father</v>
          </cell>
          <cell r="S2394" t="str">
            <v>Labhuben</v>
          </cell>
          <cell r="T2394" t="str">
            <v>At: Gokulpura Ta: Sanand Dist: Ahemdabad PinCode - 382110</v>
          </cell>
          <cell r="U2394" t="str">
            <v>At: Gokulpura Ta: Sanand Dist: Ahemdabad PinCode - 382110</v>
          </cell>
          <cell r="V2394" t="str">
            <v>-</v>
          </cell>
          <cell r="W2394">
            <v>266137182223</v>
          </cell>
          <cell r="X2394" t="str">
            <v>-</v>
          </cell>
          <cell r="Y2394" t="str">
            <v>10th</v>
          </cell>
          <cell r="Z2394" t="str">
            <v>-</v>
          </cell>
          <cell r="AA2394" t="str">
            <v>-</v>
          </cell>
        </row>
        <row r="2395">
          <cell r="B2395" t="str">
            <v>S2306066</v>
          </cell>
          <cell r="C2395" t="str">
            <v>Production</v>
          </cell>
          <cell r="D2395" t="str">
            <v>Calender</v>
          </cell>
          <cell r="E2395">
            <v>0</v>
          </cell>
          <cell r="F2395" t="str">
            <v>CW Operator</v>
          </cell>
          <cell r="G2395" t="str">
            <v>Skilled</v>
          </cell>
          <cell r="H2395">
            <v>45089</v>
          </cell>
          <cell r="I2395">
            <v>45151</v>
          </cell>
          <cell r="J2395">
            <v>0</v>
          </cell>
          <cell r="K2395" t="str">
            <v>Nimesh Vadhel</v>
          </cell>
          <cell r="L2395">
            <v>28</v>
          </cell>
          <cell r="M2395">
            <v>34843</v>
          </cell>
          <cell r="N2395">
            <v>9924796685</v>
          </cell>
          <cell r="O2395" t="str">
            <v>-</v>
          </cell>
          <cell r="P2395" t="str">
            <v>Jadavbhai</v>
          </cell>
          <cell r="Q2395">
            <v>9157496685</v>
          </cell>
          <cell r="R2395" t="str">
            <v>Father</v>
          </cell>
          <cell r="S2395" t="str">
            <v xml:space="preserve">Santaben </v>
          </cell>
          <cell r="T2395" t="str">
            <v>At: Muktidham  Ta : Sanand Dist : Ahemdabad Pincode - 382110</v>
          </cell>
          <cell r="U2395" t="str">
            <v>AT: Ghadvad Ta: Kodinar Dist : GirSomnath Pin: 362710</v>
          </cell>
          <cell r="V2395" t="str">
            <v>-</v>
          </cell>
          <cell r="W2395">
            <v>372590118989</v>
          </cell>
          <cell r="X2395" t="str">
            <v>-</v>
          </cell>
          <cell r="Y2395" t="str">
            <v>ITI</v>
          </cell>
          <cell r="Z2395" t="str">
            <v xml:space="preserve">Electrition </v>
          </cell>
          <cell r="AA2395" t="str">
            <v>-</v>
          </cell>
        </row>
        <row r="2396">
          <cell r="B2396" t="str">
            <v>S2306067</v>
          </cell>
          <cell r="C2396" t="str">
            <v>Planning</v>
          </cell>
          <cell r="D2396" t="str">
            <v>Product Management</v>
          </cell>
          <cell r="E2396">
            <v>0</v>
          </cell>
          <cell r="F2396" t="str">
            <v>CW Operator</v>
          </cell>
          <cell r="G2396" t="str">
            <v>Unskilled</v>
          </cell>
          <cell r="H2396">
            <v>45089</v>
          </cell>
          <cell r="I2396">
            <v>45230</v>
          </cell>
          <cell r="J2396">
            <v>0</v>
          </cell>
          <cell r="K2396" t="str">
            <v xml:space="preserve">Vandhel Rakesh </v>
          </cell>
          <cell r="L2396">
            <v>21</v>
          </cell>
          <cell r="M2396">
            <v>37319</v>
          </cell>
          <cell r="N2396">
            <v>9106894994</v>
          </cell>
          <cell r="O2396" t="str">
            <v>-</v>
          </cell>
          <cell r="P2396" t="str">
            <v xml:space="preserve">jagdishbhai </v>
          </cell>
          <cell r="Q2396">
            <v>9924796685</v>
          </cell>
          <cell r="R2396" t="str">
            <v>Father</v>
          </cell>
          <cell r="S2396" t="str">
            <v xml:space="preserve">lilaben </v>
          </cell>
          <cell r="T2396" t="str">
            <v>At: Muktidham  Ta : Sanand Dist : Ahemdabad Pincode - 382110</v>
          </cell>
          <cell r="U2396" t="str">
            <v>AT: Dhanvad Ta: Kodinar Dist : GirSomnath Pin: 362710</v>
          </cell>
          <cell r="V2396" t="str">
            <v>-</v>
          </cell>
          <cell r="W2396">
            <v>750667053861</v>
          </cell>
          <cell r="X2396" t="str">
            <v>-</v>
          </cell>
          <cell r="Y2396" t="str">
            <v>12th</v>
          </cell>
          <cell r="Z2396" t="str">
            <v>-</v>
          </cell>
          <cell r="AA2396" t="str">
            <v>-</v>
          </cell>
        </row>
        <row r="2397">
          <cell r="B2397" t="str">
            <v>S2306068</v>
          </cell>
          <cell r="C2397" t="str">
            <v>Production</v>
          </cell>
          <cell r="D2397" t="str">
            <v>Tire Building</v>
          </cell>
          <cell r="E2397">
            <v>0</v>
          </cell>
          <cell r="F2397" t="str">
            <v>CW Operator</v>
          </cell>
          <cell r="G2397" t="str">
            <v>Skilled</v>
          </cell>
          <cell r="H2397">
            <v>45092</v>
          </cell>
          <cell r="I2397">
            <v>45099</v>
          </cell>
          <cell r="J2397">
            <v>0</v>
          </cell>
          <cell r="K2397" t="str">
            <v>Mayurkumar Vaza</v>
          </cell>
          <cell r="L2397">
            <v>23</v>
          </cell>
          <cell r="M2397">
            <v>36371</v>
          </cell>
          <cell r="N2397">
            <v>8238560610</v>
          </cell>
          <cell r="O2397" t="str">
            <v>-</v>
          </cell>
          <cell r="P2397" t="str">
            <v>Narendrabhai</v>
          </cell>
          <cell r="Q2397">
            <v>9824825873</v>
          </cell>
          <cell r="R2397" t="str">
            <v>Father</v>
          </cell>
          <cell r="S2397" t="str">
            <v>Kiriben</v>
          </cell>
          <cell r="T2397" t="str">
            <v>At: Muktidham  Ta : Sanand Dist : Ahemdabad Pincode - 382110</v>
          </cell>
          <cell r="U2397" t="str">
            <v>At: Talala Ta: Talala Dist : Somnath Pin : 362150 Gujrat</v>
          </cell>
          <cell r="V2397" t="str">
            <v>-</v>
          </cell>
          <cell r="W2397">
            <v>832854585309</v>
          </cell>
          <cell r="X2397" t="str">
            <v>-</v>
          </cell>
          <cell r="Y2397" t="str">
            <v>ITI</v>
          </cell>
          <cell r="Z2397" t="str">
            <v>COPA</v>
          </cell>
          <cell r="AA2397" t="str">
            <v>-</v>
          </cell>
        </row>
        <row r="2398">
          <cell r="B2398" t="str">
            <v>S2306069</v>
          </cell>
          <cell r="C2398" t="str">
            <v>Production</v>
          </cell>
          <cell r="D2398" t="str">
            <v>Tire Building</v>
          </cell>
          <cell r="E2398">
            <v>0</v>
          </cell>
          <cell r="F2398" t="str">
            <v>CW Operator</v>
          </cell>
          <cell r="G2398" t="str">
            <v>Skilled</v>
          </cell>
          <cell r="H2398">
            <v>45096</v>
          </cell>
          <cell r="I2398">
            <v>45183</v>
          </cell>
          <cell r="J2398">
            <v>0</v>
          </cell>
          <cell r="K2398" t="str">
            <v>Shivam Jadeja</v>
          </cell>
          <cell r="L2398">
            <v>24</v>
          </cell>
          <cell r="M2398">
            <v>36270</v>
          </cell>
          <cell r="N2398">
            <v>6356161777</v>
          </cell>
          <cell r="O2398" t="str">
            <v>-</v>
          </cell>
          <cell r="P2398" t="str">
            <v xml:space="preserve">Kamalsinh </v>
          </cell>
          <cell r="Q2398">
            <v>8487801515</v>
          </cell>
          <cell r="R2398" t="str">
            <v>Father</v>
          </cell>
          <cell r="S2398" t="str">
            <v xml:space="preserve">Sumitaben </v>
          </cell>
          <cell r="T2398" t="str">
            <v>At: Hajarimata Ta : Sanand Dist : Ahemdabad Pincode - 382110</v>
          </cell>
          <cell r="U2398" t="str">
            <v xml:space="preserve">At : Devali Ta : Kodinar Dist : Girsomnath Pin : 362720 Gujrat </v>
          </cell>
          <cell r="V2398" t="str">
            <v>-</v>
          </cell>
          <cell r="W2398">
            <v>319085600322</v>
          </cell>
          <cell r="X2398" t="str">
            <v>-</v>
          </cell>
          <cell r="Y2398" t="str">
            <v>ITI</v>
          </cell>
          <cell r="Z2398" t="str">
            <v xml:space="preserve">Electrition </v>
          </cell>
          <cell r="AA2398" t="str">
            <v>-</v>
          </cell>
        </row>
        <row r="2399">
          <cell r="B2399" t="str">
            <v>S2306070</v>
          </cell>
          <cell r="C2399" t="str">
            <v>Planning</v>
          </cell>
          <cell r="D2399" t="str">
            <v>Product Management</v>
          </cell>
          <cell r="E2399">
            <v>0</v>
          </cell>
          <cell r="F2399" t="str">
            <v>CW Operator</v>
          </cell>
          <cell r="G2399" t="str">
            <v>Unskilled</v>
          </cell>
          <cell r="H2399">
            <v>45096</v>
          </cell>
          <cell r="I2399">
            <v>45206</v>
          </cell>
          <cell r="J2399">
            <v>0</v>
          </cell>
          <cell r="K2399" t="str">
            <v>Deepak Kumar</v>
          </cell>
          <cell r="L2399">
            <v>23</v>
          </cell>
          <cell r="M2399">
            <v>36719</v>
          </cell>
          <cell r="N2399">
            <v>8953441161</v>
          </cell>
          <cell r="O2399" t="str">
            <v>-</v>
          </cell>
          <cell r="P2399" t="str">
            <v xml:space="preserve">Sonelal </v>
          </cell>
          <cell r="Q2399">
            <v>8957605977</v>
          </cell>
          <cell r="R2399" t="str">
            <v>Father</v>
          </cell>
          <cell r="S2399" t="str">
            <v xml:space="preserve">Chanda </v>
          </cell>
          <cell r="T2399" t="str">
            <v>At: Hajarimata Ta : Sanand Dist : Ahemdabad Pincode - 382110</v>
          </cell>
          <cell r="U2399" t="str">
            <v xml:space="preserve">At : Brampur ta : Fatehpur Dist : Amauli Pin : 212631 Up </v>
          </cell>
          <cell r="V2399" t="str">
            <v>-</v>
          </cell>
          <cell r="W2399">
            <v>726963216820</v>
          </cell>
          <cell r="X2399" t="str">
            <v>-</v>
          </cell>
          <cell r="Y2399" t="str">
            <v>12th</v>
          </cell>
          <cell r="Z2399">
            <v>0</v>
          </cell>
          <cell r="AA2399" t="str">
            <v>-</v>
          </cell>
        </row>
        <row r="2400">
          <cell r="B2400" t="str">
            <v>S2306071</v>
          </cell>
          <cell r="C2400" t="str">
            <v>Production</v>
          </cell>
          <cell r="D2400" t="str">
            <v>curing</v>
          </cell>
          <cell r="E2400">
            <v>0</v>
          </cell>
          <cell r="F2400" t="str">
            <v>CW Operator</v>
          </cell>
          <cell r="G2400" t="str">
            <v>Skilled</v>
          </cell>
          <cell r="H2400">
            <v>45096</v>
          </cell>
          <cell r="I2400">
            <v>0</v>
          </cell>
          <cell r="J2400">
            <v>0</v>
          </cell>
          <cell r="K2400" t="str">
            <v>Dineshkumar Katara</v>
          </cell>
          <cell r="L2400">
            <v>20</v>
          </cell>
          <cell r="M2400">
            <v>37789</v>
          </cell>
          <cell r="N2400">
            <v>9653910434</v>
          </cell>
          <cell r="O2400" t="str">
            <v>-</v>
          </cell>
          <cell r="P2400" t="str">
            <v xml:space="preserve">jeevram </v>
          </cell>
          <cell r="Q2400">
            <v>9653910434</v>
          </cell>
          <cell r="R2400" t="str">
            <v>Father</v>
          </cell>
          <cell r="S2400" t="str">
            <v>Vimla Devi</v>
          </cell>
          <cell r="T2400" t="str">
            <v>At: Ghadiya Chokadi Ta : Sanand Dist : Ahemdabad Pincode - 382110</v>
          </cell>
          <cell r="U2400" t="str">
            <v>At: Biyandungra Ta: Rastapal Dist : Dungarpur Pin: 314403</v>
          </cell>
          <cell r="V2400" t="str">
            <v>-</v>
          </cell>
          <cell r="W2400">
            <v>623607012161</v>
          </cell>
          <cell r="X2400" t="str">
            <v>-</v>
          </cell>
          <cell r="Y2400" t="str">
            <v>ITI</v>
          </cell>
          <cell r="Z2400" t="str">
            <v>Welder</v>
          </cell>
          <cell r="AA2400" t="str">
            <v>-</v>
          </cell>
        </row>
        <row r="2401">
          <cell r="B2401" t="str">
            <v>S2306072</v>
          </cell>
          <cell r="C2401" t="str">
            <v>Production</v>
          </cell>
          <cell r="D2401" t="str">
            <v>curing</v>
          </cell>
          <cell r="E2401">
            <v>0</v>
          </cell>
          <cell r="F2401" t="str">
            <v>CW Operator</v>
          </cell>
          <cell r="G2401" t="str">
            <v>Skilled</v>
          </cell>
          <cell r="H2401">
            <v>45096</v>
          </cell>
          <cell r="I2401">
            <v>0</v>
          </cell>
          <cell r="J2401">
            <v>0</v>
          </cell>
          <cell r="K2401" t="str">
            <v xml:space="preserve">Parmar Dineshkumar </v>
          </cell>
          <cell r="L2401">
            <v>23</v>
          </cell>
          <cell r="M2401">
            <v>36635</v>
          </cell>
          <cell r="N2401">
            <v>9510867331</v>
          </cell>
          <cell r="O2401" t="str">
            <v>-</v>
          </cell>
          <cell r="P2401" t="str">
            <v xml:space="preserve">Shravanbhai </v>
          </cell>
          <cell r="Q2401">
            <v>9510867331</v>
          </cell>
          <cell r="R2401" t="str">
            <v>Father</v>
          </cell>
          <cell r="S2401" t="str">
            <v xml:space="preserve">Rupaben </v>
          </cell>
          <cell r="T2401" t="str">
            <v>At: Ghadiya Chokadi Ta : Sanand Dist : Ahemdabad Pincode - 382110</v>
          </cell>
          <cell r="U2401" t="str">
            <v>At: Varena Ta : Bayad Dist : sabarkantha pin : 383325</v>
          </cell>
          <cell r="V2401" t="str">
            <v>-</v>
          </cell>
          <cell r="W2401">
            <v>825786463934</v>
          </cell>
          <cell r="X2401" t="str">
            <v>-</v>
          </cell>
          <cell r="Y2401" t="str">
            <v>ITI</v>
          </cell>
          <cell r="Z2401" t="str">
            <v>Mechanic Diesel</v>
          </cell>
          <cell r="AA2401" t="str">
            <v>-</v>
          </cell>
        </row>
        <row r="2402">
          <cell r="B2402" t="str">
            <v>S2306073</v>
          </cell>
          <cell r="C2402" t="str">
            <v>Production</v>
          </cell>
          <cell r="D2402" t="str">
            <v>Tire Building</v>
          </cell>
          <cell r="E2402">
            <v>0</v>
          </cell>
          <cell r="F2402" t="str">
            <v>CW Operator</v>
          </cell>
          <cell r="G2402" t="str">
            <v>Skilled</v>
          </cell>
          <cell r="H2402">
            <v>45096</v>
          </cell>
          <cell r="I2402">
            <v>0</v>
          </cell>
          <cell r="J2402">
            <v>0</v>
          </cell>
          <cell r="K2402" t="str">
            <v xml:space="preserve">Devilal Kharadi </v>
          </cell>
          <cell r="L2402">
            <v>25</v>
          </cell>
          <cell r="M2402">
            <v>35900</v>
          </cell>
          <cell r="N2402">
            <v>8290945958</v>
          </cell>
          <cell r="O2402" t="str">
            <v>-</v>
          </cell>
          <cell r="P2402" t="str">
            <v>Ravajibhaibhai</v>
          </cell>
          <cell r="Q2402" t="str">
            <v>-</v>
          </cell>
          <cell r="R2402" t="str">
            <v>Father</v>
          </cell>
          <cell r="S2402" t="str">
            <v xml:space="preserve">Kamlaben </v>
          </cell>
          <cell r="T2402" t="str">
            <v>At: Ghadiya Chokadi Ta : Sanand Dist : Ahemdabad Pincode - 382110</v>
          </cell>
          <cell r="U2402" t="str">
            <v>At : Gumanpura Ta : sagwada Dist : Dungarpur pin: 314031</v>
          </cell>
          <cell r="V2402" t="str">
            <v>-</v>
          </cell>
          <cell r="W2402">
            <v>483045031275</v>
          </cell>
          <cell r="X2402" t="str">
            <v>-</v>
          </cell>
          <cell r="Y2402" t="str">
            <v>ITI</v>
          </cell>
          <cell r="Z2402" t="str">
            <v>Welder</v>
          </cell>
          <cell r="AA2402" t="str">
            <v>-</v>
          </cell>
        </row>
        <row r="2403">
          <cell r="B2403" t="str">
            <v>S2306074</v>
          </cell>
          <cell r="C2403" t="str">
            <v>Production</v>
          </cell>
          <cell r="D2403" t="str">
            <v>Tire building</v>
          </cell>
          <cell r="E2403">
            <v>0</v>
          </cell>
          <cell r="F2403" t="str">
            <v>CW Operator</v>
          </cell>
          <cell r="G2403" t="str">
            <v>Skilled</v>
          </cell>
          <cell r="H2403">
            <v>45103</v>
          </cell>
          <cell r="I2403">
            <v>45274</v>
          </cell>
          <cell r="J2403">
            <v>0</v>
          </cell>
          <cell r="K2403" t="str">
            <v>Sajid Mansuri</v>
          </cell>
          <cell r="L2403">
            <v>25</v>
          </cell>
          <cell r="M2403">
            <v>35799</v>
          </cell>
          <cell r="N2403">
            <v>8085437989</v>
          </cell>
          <cell r="O2403" t="str">
            <v>-</v>
          </cell>
          <cell r="P2403" t="str">
            <v>Hussain</v>
          </cell>
          <cell r="Q2403">
            <v>8085437979</v>
          </cell>
          <cell r="R2403" t="str">
            <v>Father</v>
          </cell>
          <cell r="S2403" t="str">
            <v xml:space="preserve">Hasina </v>
          </cell>
          <cell r="T2403" t="str">
            <v>At: Ghadiya Chokadi Ta : Sanand Dist : Ahemdabad Pincode - 382110</v>
          </cell>
          <cell r="U2403" t="str">
            <v xml:space="preserve">At: Gram Dudiya  Ta: Dudhiya Dist : Ratlam Pin : 457118 MP </v>
          </cell>
          <cell r="V2403" t="str">
            <v>-</v>
          </cell>
          <cell r="W2403">
            <v>309961923703</v>
          </cell>
          <cell r="X2403" t="str">
            <v>-</v>
          </cell>
          <cell r="Y2403" t="str">
            <v>ITI</v>
          </cell>
          <cell r="Z2403" t="str">
            <v xml:space="preserve">Electrician </v>
          </cell>
          <cell r="AA2403" t="str">
            <v>-</v>
          </cell>
        </row>
        <row r="2404">
          <cell r="B2404" t="str">
            <v>S2306075</v>
          </cell>
          <cell r="C2404" t="str">
            <v>Production</v>
          </cell>
          <cell r="D2404" t="str">
            <v>Tire building</v>
          </cell>
          <cell r="E2404">
            <v>0</v>
          </cell>
          <cell r="F2404" t="str">
            <v>CW Operator</v>
          </cell>
          <cell r="G2404" t="str">
            <v>Skilled</v>
          </cell>
          <cell r="H2404">
            <v>45103</v>
          </cell>
          <cell r="I2404">
            <v>0</v>
          </cell>
          <cell r="J2404">
            <v>0</v>
          </cell>
          <cell r="K2404" t="str">
            <v xml:space="preserve">sahitay Suresh </v>
          </cell>
          <cell r="L2404">
            <v>24</v>
          </cell>
          <cell r="M2404">
            <v>36085</v>
          </cell>
          <cell r="N2404">
            <v>6261120327</v>
          </cell>
          <cell r="O2404" t="str">
            <v>-</v>
          </cell>
          <cell r="P2404" t="str">
            <v xml:space="preserve">Suresh </v>
          </cell>
          <cell r="Q2404">
            <v>6261120327</v>
          </cell>
          <cell r="R2404" t="str">
            <v>Father</v>
          </cell>
          <cell r="S2404" t="str">
            <v>Mamata</v>
          </cell>
          <cell r="T2404" t="str">
            <v>At: Muktidham  Ta : Sanand Dist : Ahemdabad Pincode - 382110</v>
          </cell>
          <cell r="U2404" t="str">
            <v xml:space="preserve">At: Khera Ta :Dulhagan Dist : Bhind Pin : 477555 MP </v>
          </cell>
          <cell r="V2404" t="str">
            <v>-</v>
          </cell>
          <cell r="W2404">
            <v>384033593424</v>
          </cell>
          <cell r="X2404" t="str">
            <v>-</v>
          </cell>
          <cell r="Y2404" t="str">
            <v>ITI</v>
          </cell>
          <cell r="Z2404" t="str">
            <v xml:space="preserve">Electrician </v>
          </cell>
          <cell r="AA2404" t="str">
            <v>-</v>
          </cell>
        </row>
        <row r="2405">
          <cell r="B2405" t="str">
            <v>S2306076</v>
          </cell>
          <cell r="C2405" t="str">
            <v>Planning</v>
          </cell>
          <cell r="D2405" t="str">
            <v>Product Management</v>
          </cell>
          <cell r="E2405">
            <v>0</v>
          </cell>
          <cell r="F2405" t="str">
            <v>CW Operator</v>
          </cell>
          <cell r="G2405" t="str">
            <v>Unskilled</v>
          </cell>
          <cell r="H2405">
            <v>45103</v>
          </cell>
          <cell r="I2405">
            <v>45110</v>
          </cell>
          <cell r="J2405">
            <v>0</v>
          </cell>
          <cell r="K2405" t="str">
            <v xml:space="preserve">Akashkumar </v>
          </cell>
          <cell r="L2405">
            <v>18</v>
          </cell>
          <cell r="M2405">
            <v>38421</v>
          </cell>
          <cell r="N2405">
            <v>9343494586</v>
          </cell>
          <cell r="O2405" t="str">
            <v>-</v>
          </cell>
          <cell r="P2405" t="str">
            <v xml:space="preserve">Santoshkumar </v>
          </cell>
          <cell r="Q2405">
            <v>8959332609</v>
          </cell>
          <cell r="R2405" t="str">
            <v>Father</v>
          </cell>
          <cell r="S2405" t="str">
            <v>Malti</v>
          </cell>
          <cell r="T2405" t="str">
            <v>At: Muktidham  Ta : Sanand Dist : Ahemdabad Pincode - 382110</v>
          </cell>
          <cell r="U2405" t="str">
            <v xml:space="preserve">At: Dulhagan Ta: Bhind Dist :  Bhind Pin ; 477555 MP </v>
          </cell>
          <cell r="V2405" t="str">
            <v>-</v>
          </cell>
          <cell r="W2405">
            <v>465416480725</v>
          </cell>
          <cell r="X2405" t="str">
            <v>-</v>
          </cell>
          <cell r="Y2405">
            <v>12</v>
          </cell>
          <cell r="Z2405" t="str">
            <v>-</v>
          </cell>
          <cell r="AA2405" t="str">
            <v>-</v>
          </cell>
        </row>
        <row r="2406">
          <cell r="B2406" t="str">
            <v>S2306077</v>
          </cell>
          <cell r="C2406" t="str">
            <v>Production</v>
          </cell>
          <cell r="D2406" t="str">
            <v>Curing</v>
          </cell>
          <cell r="E2406">
            <v>0</v>
          </cell>
          <cell r="F2406" t="str">
            <v>CW Operator</v>
          </cell>
          <cell r="G2406" t="str">
            <v>Skilled</v>
          </cell>
          <cell r="H2406">
            <v>45103</v>
          </cell>
          <cell r="I2406">
            <v>45266</v>
          </cell>
          <cell r="J2406">
            <v>0</v>
          </cell>
          <cell r="K2406" t="str">
            <v xml:space="preserve">Pankaj Salvi </v>
          </cell>
          <cell r="L2406">
            <v>26</v>
          </cell>
          <cell r="M2406">
            <v>35394</v>
          </cell>
          <cell r="N2406">
            <v>8319996404</v>
          </cell>
          <cell r="O2406" t="str">
            <v>-</v>
          </cell>
          <cell r="P2406" t="str">
            <v>Jagdish Chandra</v>
          </cell>
          <cell r="Q2406" t="str">
            <v>-</v>
          </cell>
          <cell r="R2406" t="str">
            <v>Father</v>
          </cell>
          <cell r="S2406" t="str">
            <v xml:space="preserve">Usa bai </v>
          </cell>
          <cell r="T2406" t="str">
            <v>At: Ghadiya Chokadi Ta : Sanand Dist : Ahemdabad Pincode - 382110</v>
          </cell>
          <cell r="U2406" t="str">
            <v xml:space="preserve">AT: Shivpura ta : Ratlam  Dist : Ujjain  Pin : 456335 MP </v>
          </cell>
          <cell r="V2406" t="str">
            <v>-</v>
          </cell>
          <cell r="W2406">
            <v>616997294050</v>
          </cell>
          <cell r="X2406" t="str">
            <v>-</v>
          </cell>
          <cell r="Y2406" t="str">
            <v>ITI</v>
          </cell>
          <cell r="Z2406" t="str">
            <v>Mechanic Diesel</v>
          </cell>
          <cell r="AA2406" t="str">
            <v>-</v>
          </cell>
        </row>
        <row r="2407">
          <cell r="B2407" t="str">
            <v>S2306078</v>
          </cell>
          <cell r="C2407" t="str">
            <v>Production</v>
          </cell>
          <cell r="D2407" t="str">
            <v>Curing</v>
          </cell>
          <cell r="E2407">
            <v>0</v>
          </cell>
          <cell r="F2407" t="str">
            <v>CW Operator</v>
          </cell>
          <cell r="G2407" t="str">
            <v>Skilled</v>
          </cell>
          <cell r="H2407">
            <v>45103</v>
          </cell>
          <cell r="I2407">
            <v>0</v>
          </cell>
          <cell r="J2407">
            <v>0</v>
          </cell>
          <cell r="K2407" t="str">
            <v xml:space="preserve">Aditya pandey </v>
          </cell>
          <cell r="L2407">
            <v>26</v>
          </cell>
          <cell r="M2407">
            <v>35294</v>
          </cell>
          <cell r="N2407">
            <v>7804042661</v>
          </cell>
          <cell r="O2407" t="str">
            <v>-</v>
          </cell>
          <cell r="P2407" t="str">
            <v xml:space="preserve">Suresh Pandey </v>
          </cell>
          <cell r="Q2407">
            <v>8204042661</v>
          </cell>
          <cell r="R2407" t="str">
            <v>Father</v>
          </cell>
          <cell r="S2407" t="str">
            <v xml:space="preserve">Mamata Devi </v>
          </cell>
          <cell r="T2407" t="str">
            <v>At: Muktidham  Ta : Sanand Dist : Ahemdabad Pincode - 382110</v>
          </cell>
          <cell r="U2407" t="str">
            <v xml:space="preserve">At: Khera Ta :Dulhagan Dist : Bhind Pin : 477555 MP </v>
          </cell>
          <cell r="V2407" t="str">
            <v>-</v>
          </cell>
          <cell r="W2407">
            <v>519214430054</v>
          </cell>
          <cell r="X2407" t="str">
            <v>-</v>
          </cell>
          <cell r="Y2407" t="str">
            <v xml:space="preserve">Diploma </v>
          </cell>
          <cell r="Z2407" t="str">
            <v xml:space="preserve">Electrician </v>
          </cell>
          <cell r="AA2407" t="str">
            <v>-</v>
          </cell>
        </row>
        <row r="2408">
          <cell r="B2408" t="str">
            <v>S2306079</v>
          </cell>
          <cell r="C2408" t="str">
            <v>Production</v>
          </cell>
          <cell r="D2408" t="str">
            <v>Tire building</v>
          </cell>
          <cell r="E2408">
            <v>0</v>
          </cell>
          <cell r="F2408" t="str">
            <v>CW Operator</v>
          </cell>
          <cell r="G2408" t="str">
            <v>Skilled</v>
          </cell>
          <cell r="H2408">
            <v>45103</v>
          </cell>
          <cell r="I2408">
            <v>45105</v>
          </cell>
          <cell r="J2408">
            <v>0</v>
          </cell>
          <cell r="K2408" t="str">
            <v>Vadhel Pragnesh</v>
          </cell>
          <cell r="L2408">
            <v>18</v>
          </cell>
          <cell r="M2408">
            <v>38209</v>
          </cell>
          <cell r="N2408">
            <v>9316909764</v>
          </cell>
          <cell r="O2408" t="str">
            <v>-</v>
          </cell>
          <cell r="P2408" t="str">
            <v>Dayabhai</v>
          </cell>
          <cell r="Q2408">
            <v>9327600107</v>
          </cell>
          <cell r="R2408" t="str">
            <v>Father</v>
          </cell>
          <cell r="S2408" t="str">
            <v>Gitaben</v>
          </cell>
          <cell r="T2408" t="str">
            <v>At: Hajarimata Ta : Sanand Dist : Ahemdabad Pincode - 382110</v>
          </cell>
          <cell r="U2408" t="str">
            <v>At:  Ghantvad Ta : kodinar Dist : Gir Somnath Gujrat Pin : 362710</v>
          </cell>
          <cell r="V2408" t="str">
            <v>-</v>
          </cell>
          <cell r="W2408">
            <v>663794053385</v>
          </cell>
          <cell r="X2408" t="str">
            <v>-</v>
          </cell>
          <cell r="Y2408" t="str">
            <v>ITI</v>
          </cell>
          <cell r="Z2408" t="str">
            <v xml:space="preserve">Electrician </v>
          </cell>
          <cell r="AA2408" t="str">
            <v>-</v>
          </cell>
        </row>
        <row r="2409">
          <cell r="B2409" t="str">
            <v>S2306080</v>
          </cell>
          <cell r="C2409" t="str">
            <v>Planning</v>
          </cell>
          <cell r="D2409" t="str">
            <v>Product Management</v>
          </cell>
          <cell r="E2409">
            <v>0</v>
          </cell>
          <cell r="F2409" t="str">
            <v>CW Operator</v>
          </cell>
          <cell r="G2409" t="str">
            <v>Skilled</v>
          </cell>
          <cell r="H2409">
            <v>45103</v>
          </cell>
          <cell r="I2409">
            <v>0</v>
          </cell>
          <cell r="J2409">
            <v>0</v>
          </cell>
          <cell r="K2409" t="str">
            <v>Umeshkumar Chauhan</v>
          </cell>
          <cell r="L2409">
            <v>29</v>
          </cell>
          <cell r="M2409">
            <v>34249</v>
          </cell>
          <cell r="N2409">
            <v>8639338174</v>
          </cell>
          <cell r="O2409" t="str">
            <v>-</v>
          </cell>
          <cell r="P2409" t="str">
            <v>Shivnath</v>
          </cell>
          <cell r="Q2409">
            <v>6352889943</v>
          </cell>
          <cell r="R2409" t="str">
            <v>Father</v>
          </cell>
          <cell r="S2409" t="str">
            <v>Usa Devi</v>
          </cell>
          <cell r="T2409" t="str">
            <v>At: Ghadiya Chokadi Ta : Sanand Dist : Ahemdabad Pincode - 382110</v>
          </cell>
          <cell r="U2409" t="str">
            <v xml:space="preserve">At: Pandey pur  Ta : Baliya  Dist : Chilakhar  UP pin : 221701 </v>
          </cell>
          <cell r="V2409" t="str">
            <v>-</v>
          </cell>
          <cell r="W2409">
            <v>301954073488</v>
          </cell>
          <cell r="X2409" t="str">
            <v>-</v>
          </cell>
          <cell r="Y2409" t="str">
            <v>ITI</v>
          </cell>
          <cell r="Z2409" t="str">
            <v xml:space="preserve">Electrician </v>
          </cell>
          <cell r="AA2409" t="str">
            <v>-</v>
          </cell>
        </row>
        <row r="2410">
          <cell r="B2410" t="str">
            <v>S2306081</v>
          </cell>
          <cell r="C2410" t="str">
            <v>Planning</v>
          </cell>
          <cell r="D2410" t="str">
            <v>Product Management</v>
          </cell>
          <cell r="E2410">
            <v>0</v>
          </cell>
          <cell r="F2410" t="str">
            <v>CW Operator</v>
          </cell>
          <cell r="G2410" t="str">
            <v>Skilled</v>
          </cell>
          <cell r="H2410">
            <v>45103</v>
          </cell>
          <cell r="I2410">
            <v>0</v>
          </cell>
          <cell r="J2410">
            <v>0</v>
          </cell>
          <cell r="K2410" t="str">
            <v xml:space="preserve">Pradeep Shakya </v>
          </cell>
          <cell r="L2410">
            <v>28</v>
          </cell>
          <cell r="M2410">
            <v>34888</v>
          </cell>
          <cell r="N2410">
            <v>7804016213</v>
          </cell>
          <cell r="O2410" t="str">
            <v>-</v>
          </cell>
          <cell r="P2410" t="str">
            <v>Sundarlal</v>
          </cell>
          <cell r="Q2410">
            <v>9098382904</v>
          </cell>
          <cell r="R2410" t="str">
            <v>Father</v>
          </cell>
          <cell r="S2410" t="str">
            <v>Shrimati</v>
          </cell>
          <cell r="T2410" t="str">
            <v>At: Ghadiya Chokadi Ta : Sanand Dist : Ahemdabad Pincode - 382110</v>
          </cell>
          <cell r="U2410" t="str">
            <v>At : Vakil  Gali Ta : Kailasras Dist : Morena MP Pin : 476224</v>
          </cell>
          <cell r="V2410" t="str">
            <v>-</v>
          </cell>
          <cell r="W2410">
            <v>640822588205</v>
          </cell>
          <cell r="X2410" t="str">
            <v>-</v>
          </cell>
          <cell r="Y2410" t="str">
            <v>ITI</v>
          </cell>
          <cell r="Z2410" t="str">
            <v xml:space="preserve">Electrician </v>
          </cell>
          <cell r="AA2410" t="str">
            <v>-</v>
          </cell>
        </row>
        <row r="2411">
          <cell r="B2411" t="str">
            <v>S2306082</v>
          </cell>
          <cell r="C2411" t="str">
            <v>Planning</v>
          </cell>
          <cell r="D2411" t="str">
            <v>Product Management</v>
          </cell>
          <cell r="E2411">
            <v>0</v>
          </cell>
          <cell r="F2411" t="str">
            <v>CW Operator</v>
          </cell>
          <cell r="G2411" t="str">
            <v>Unskilled</v>
          </cell>
          <cell r="H2411">
            <v>45103</v>
          </cell>
          <cell r="I2411">
            <v>45183</v>
          </cell>
          <cell r="J2411">
            <v>0</v>
          </cell>
          <cell r="K2411" t="str">
            <v>Bambhaniya Ashish</v>
          </cell>
          <cell r="L2411">
            <v>22</v>
          </cell>
          <cell r="M2411">
            <v>37309</v>
          </cell>
          <cell r="N2411">
            <v>6351947421</v>
          </cell>
          <cell r="O2411" t="str">
            <v>-</v>
          </cell>
          <cell r="P2411" t="str">
            <v>Valajibhai</v>
          </cell>
          <cell r="Q2411">
            <v>8141125307</v>
          </cell>
          <cell r="R2411" t="str">
            <v>Father</v>
          </cell>
          <cell r="S2411" t="str">
            <v>Saritaben</v>
          </cell>
          <cell r="T2411" t="str">
            <v>At: Hajarimata Ta : Sanand Dist : Ahemdabad Pincode - 382110</v>
          </cell>
          <cell r="U2411" t="str">
            <v xml:space="preserve">At: Katvad Ta: Kodinar Dist : Gir Somnath Gujrat </v>
          </cell>
          <cell r="V2411" t="str">
            <v>-</v>
          </cell>
          <cell r="W2411">
            <v>233589650460</v>
          </cell>
          <cell r="X2411" t="str">
            <v>-</v>
          </cell>
          <cell r="Y2411" t="str">
            <v>12th</v>
          </cell>
          <cell r="Z2411" t="str">
            <v>-</v>
          </cell>
          <cell r="AA2411" t="str">
            <v>-</v>
          </cell>
        </row>
        <row r="2412">
          <cell r="B2412" t="str">
            <v>S2306083</v>
          </cell>
          <cell r="C2412" t="str">
            <v>Planning</v>
          </cell>
          <cell r="D2412" t="str">
            <v>Product Management</v>
          </cell>
          <cell r="E2412">
            <v>0</v>
          </cell>
          <cell r="F2412" t="str">
            <v>CW Operator</v>
          </cell>
          <cell r="G2412" t="str">
            <v>Unskilled</v>
          </cell>
          <cell r="H2412">
            <v>45103</v>
          </cell>
          <cell r="I2412">
            <v>0</v>
          </cell>
          <cell r="J2412">
            <v>0</v>
          </cell>
          <cell r="K2412" t="str">
            <v xml:space="preserve">Narendra Pandor </v>
          </cell>
          <cell r="L2412">
            <v>22</v>
          </cell>
          <cell r="M2412">
            <v>36718</v>
          </cell>
          <cell r="N2412">
            <v>7984115518</v>
          </cell>
          <cell r="O2412" t="str">
            <v>-</v>
          </cell>
          <cell r="P2412" t="str">
            <v xml:space="preserve">Kantilal </v>
          </cell>
          <cell r="Q2412">
            <v>9499568352</v>
          </cell>
          <cell r="R2412" t="str">
            <v>Father</v>
          </cell>
          <cell r="S2412">
            <v>0</v>
          </cell>
          <cell r="T2412" t="str">
            <v xml:space="preserve">At : Bol Gam Ta : Sanand Dist : Ahemdabad pin : 382110 </v>
          </cell>
          <cell r="U2412" t="str">
            <v>At : Hitrifala Ta : juwara Dist : Udaipur rajsthan pin : 318004</v>
          </cell>
          <cell r="V2412" t="str">
            <v>-</v>
          </cell>
          <cell r="W2412">
            <v>648890398834</v>
          </cell>
          <cell r="X2412" t="str">
            <v>-</v>
          </cell>
          <cell r="Y2412" t="str">
            <v>12th</v>
          </cell>
          <cell r="Z2412" t="str">
            <v>-</v>
          </cell>
          <cell r="AA2412" t="str">
            <v>-</v>
          </cell>
        </row>
        <row r="2413">
          <cell r="B2413" t="str">
            <v>S2306084</v>
          </cell>
          <cell r="C2413" t="str">
            <v>Planning</v>
          </cell>
          <cell r="D2413" t="str">
            <v>Product Management</v>
          </cell>
          <cell r="E2413">
            <v>0</v>
          </cell>
          <cell r="F2413" t="str">
            <v>CW Operator</v>
          </cell>
          <cell r="G2413" t="str">
            <v>Skilled</v>
          </cell>
          <cell r="H2413">
            <v>45103</v>
          </cell>
          <cell r="I2413">
            <v>45164</v>
          </cell>
          <cell r="J2413">
            <v>0</v>
          </cell>
          <cell r="K2413" t="str">
            <v>Ranjitkumar</v>
          </cell>
          <cell r="L2413">
            <v>30</v>
          </cell>
          <cell r="M2413">
            <v>33997</v>
          </cell>
          <cell r="N2413">
            <v>7033069227</v>
          </cell>
          <cell r="O2413" t="str">
            <v>-</v>
          </cell>
          <cell r="P2413" t="str">
            <v xml:space="preserve">Bharat Prasad </v>
          </cell>
          <cell r="Q2413">
            <v>6200472217</v>
          </cell>
          <cell r="R2413" t="str">
            <v>Father</v>
          </cell>
          <cell r="S2413" t="str">
            <v xml:space="preserve">Manju Devi </v>
          </cell>
          <cell r="T2413" t="str">
            <v xml:space="preserve">At : Bol Gam Ta : Sanand Dist : Ahemdabad pin : 382110 </v>
          </cell>
          <cell r="U2413" t="str">
            <v xml:space="preserve">AT: Nepura Ta : Asthawan Dist : Nalanda Pin : 803107 Bihar </v>
          </cell>
          <cell r="V2413" t="str">
            <v>-</v>
          </cell>
          <cell r="W2413">
            <v>287648164332</v>
          </cell>
          <cell r="X2413" t="str">
            <v>-</v>
          </cell>
          <cell r="Y2413" t="str">
            <v>ITI</v>
          </cell>
          <cell r="Z2413" t="str">
            <v>Mechanic Diesel</v>
          </cell>
          <cell r="AA2413" t="str">
            <v>-</v>
          </cell>
        </row>
        <row r="2414">
          <cell r="B2414" t="str">
            <v>S2306085</v>
          </cell>
          <cell r="C2414" t="str">
            <v>Production</v>
          </cell>
          <cell r="D2414" t="str">
            <v>Tire building</v>
          </cell>
          <cell r="E2414">
            <v>0</v>
          </cell>
          <cell r="F2414" t="str">
            <v>CW Operator</v>
          </cell>
          <cell r="G2414" t="str">
            <v>Skilled</v>
          </cell>
          <cell r="H2414">
            <v>45103</v>
          </cell>
          <cell r="I2414">
            <v>45119</v>
          </cell>
          <cell r="J2414">
            <v>0</v>
          </cell>
          <cell r="K2414" t="str">
            <v>Patel Mehul</v>
          </cell>
          <cell r="L2414">
            <v>18</v>
          </cell>
          <cell r="M2414">
            <v>38204</v>
          </cell>
          <cell r="N2414">
            <v>6355664361</v>
          </cell>
          <cell r="O2414" t="str">
            <v>-</v>
          </cell>
          <cell r="P2414" t="str">
            <v>Nareshbhai</v>
          </cell>
          <cell r="Q2414" t="str">
            <v>-</v>
          </cell>
          <cell r="R2414" t="str">
            <v>Father</v>
          </cell>
          <cell r="S2414" t="str">
            <v xml:space="preserve">Sakiben </v>
          </cell>
          <cell r="T2414" t="str">
            <v>AT: Melasana Ta : Viramgam Dist : Ahemdabad Pin 382110</v>
          </cell>
          <cell r="U2414" t="str">
            <v>AT: Melasana Ta : Viramgam Dist : Ahemdabad Pin 382110</v>
          </cell>
          <cell r="V2414" t="str">
            <v>-</v>
          </cell>
          <cell r="W2414">
            <v>321664812507</v>
          </cell>
          <cell r="X2414" t="str">
            <v>-</v>
          </cell>
          <cell r="Y2414" t="str">
            <v>ITI</v>
          </cell>
          <cell r="Z2414" t="str">
            <v>Mechanic Diesel</v>
          </cell>
          <cell r="AA2414" t="str">
            <v>-</v>
          </cell>
        </row>
        <row r="2415">
          <cell r="B2415" t="str">
            <v>S2306086</v>
          </cell>
          <cell r="C2415" t="str">
            <v>Planning</v>
          </cell>
          <cell r="D2415" t="str">
            <v>Product Management</v>
          </cell>
          <cell r="E2415">
            <v>0</v>
          </cell>
          <cell r="F2415" t="str">
            <v>CW Operator</v>
          </cell>
          <cell r="G2415" t="str">
            <v>Unskilled</v>
          </cell>
          <cell r="H2415">
            <v>45106</v>
          </cell>
          <cell r="I2415">
            <v>45107</v>
          </cell>
          <cell r="J2415">
            <v>0</v>
          </cell>
          <cell r="K2415" t="str">
            <v>Virmgama Narendra</v>
          </cell>
          <cell r="L2415">
            <v>18</v>
          </cell>
          <cell r="M2415">
            <v>38298</v>
          </cell>
          <cell r="N2415">
            <v>9327696038</v>
          </cell>
          <cell r="O2415" t="str">
            <v>-</v>
          </cell>
          <cell r="P2415" t="str">
            <v>Rameshbhai</v>
          </cell>
          <cell r="Q2415" t="str">
            <v>-</v>
          </cell>
          <cell r="R2415" t="str">
            <v>Father</v>
          </cell>
          <cell r="S2415" t="str">
            <v>Geetaben</v>
          </cell>
          <cell r="T2415" t="str">
            <v>At : Karthal Ta : Viramgam Dist : Ahemdabad pin 382110</v>
          </cell>
          <cell r="U2415" t="str">
            <v>At : Karthal Ta : Viramgam Dist : Ahemdabad pin 382110</v>
          </cell>
          <cell r="V2415" t="str">
            <v>-</v>
          </cell>
          <cell r="W2415">
            <v>646345399844</v>
          </cell>
          <cell r="X2415" t="str">
            <v>-</v>
          </cell>
          <cell r="Y2415" t="str">
            <v>10th</v>
          </cell>
          <cell r="Z2415" t="str">
            <v>-</v>
          </cell>
          <cell r="AA2415" t="str">
            <v>-</v>
          </cell>
        </row>
        <row r="2416">
          <cell r="B2416" t="str">
            <v>S2306087</v>
          </cell>
          <cell r="C2416" t="str">
            <v>Planning</v>
          </cell>
          <cell r="D2416" t="str">
            <v>Product Management</v>
          </cell>
          <cell r="E2416">
            <v>0</v>
          </cell>
          <cell r="F2416" t="str">
            <v>CW Operator</v>
          </cell>
          <cell r="G2416" t="str">
            <v>Unskilled</v>
          </cell>
          <cell r="H2416">
            <v>45106</v>
          </cell>
          <cell r="I2416">
            <v>0</v>
          </cell>
          <cell r="J2416">
            <v>0</v>
          </cell>
          <cell r="K2416" t="str">
            <v xml:space="preserve">Sujit Kumar </v>
          </cell>
          <cell r="L2416">
            <v>23</v>
          </cell>
          <cell r="M2416">
            <v>36697</v>
          </cell>
          <cell r="N2416">
            <v>8969153600</v>
          </cell>
          <cell r="O2416" t="str">
            <v>-</v>
          </cell>
          <cell r="P2416" t="str">
            <v xml:space="preserve">Bhotali ram </v>
          </cell>
          <cell r="Q2416">
            <v>8809222381</v>
          </cell>
          <cell r="R2416" t="str">
            <v>Father</v>
          </cell>
          <cell r="S2416" t="str">
            <v>Manti Devi</v>
          </cell>
          <cell r="T2416" t="str">
            <v>At : police Station Ta : Sanand Dist : Ahemdabad  Pin : 382110</v>
          </cell>
          <cell r="U2416" t="str">
            <v xml:space="preserve">AT : Vill Ta : Tandawa Dist: Aurangabad Pin : 824302 Bihar </v>
          </cell>
          <cell r="V2416" t="str">
            <v>-</v>
          </cell>
          <cell r="W2416">
            <v>848149556419</v>
          </cell>
          <cell r="X2416" t="str">
            <v>-</v>
          </cell>
          <cell r="Y2416" t="str">
            <v xml:space="preserve">12 th </v>
          </cell>
          <cell r="Z2416" t="str">
            <v>-</v>
          </cell>
          <cell r="AA2416" t="str">
            <v>-</v>
          </cell>
        </row>
        <row r="2417">
          <cell r="B2417" t="str">
            <v>S2306088</v>
          </cell>
          <cell r="C2417" t="str">
            <v>Planning</v>
          </cell>
          <cell r="D2417" t="str">
            <v>Product Management</v>
          </cell>
          <cell r="E2417">
            <v>0</v>
          </cell>
          <cell r="F2417" t="str">
            <v>CW Operator</v>
          </cell>
          <cell r="G2417" t="str">
            <v>Unskilled</v>
          </cell>
          <cell r="H2417">
            <v>45106</v>
          </cell>
          <cell r="I2417">
            <v>45115</v>
          </cell>
          <cell r="J2417">
            <v>0</v>
          </cell>
          <cell r="K2417" t="str">
            <v xml:space="preserve">Roushan Kumar </v>
          </cell>
          <cell r="L2417">
            <v>21</v>
          </cell>
          <cell r="M2417">
            <v>37667</v>
          </cell>
          <cell r="N2417">
            <v>9931821308</v>
          </cell>
          <cell r="O2417" t="str">
            <v>-</v>
          </cell>
          <cell r="P2417" t="str">
            <v xml:space="preserve">Raghuvansh </v>
          </cell>
          <cell r="Q2417">
            <v>8595875030</v>
          </cell>
          <cell r="R2417" t="str">
            <v>Father</v>
          </cell>
          <cell r="S2417" t="str">
            <v>Sarti Devi</v>
          </cell>
          <cell r="T2417" t="str">
            <v>At: Muktidham  Ta : Sanand Dist : Ahemdabad Pincode - 382110</v>
          </cell>
          <cell r="U2417" t="str">
            <v xml:space="preserve">At : Mirzachauki Ta : Mahadevbharm Dist : Sahebganj Pin : 813208 JK </v>
          </cell>
          <cell r="V2417" t="str">
            <v>-</v>
          </cell>
          <cell r="W2417">
            <v>847012081505</v>
          </cell>
          <cell r="X2417" t="str">
            <v>-</v>
          </cell>
          <cell r="Y2417" t="str">
            <v>10th</v>
          </cell>
          <cell r="Z2417" t="str">
            <v>-</v>
          </cell>
          <cell r="AA2417" t="str">
            <v>-</v>
          </cell>
        </row>
        <row r="2418">
          <cell r="B2418" t="str">
            <v>S2306089</v>
          </cell>
          <cell r="C2418" t="str">
            <v>Planning</v>
          </cell>
          <cell r="D2418" t="str">
            <v>Product Management</v>
          </cell>
          <cell r="E2418">
            <v>0</v>
          </cell>
          <cell r="F2418" t="str">
            <v>CW Operator</v>
          </cell>
          <cell r="G2418" t="str">
            <v>Unskilled</v>
          </cell>
          <cell r="H2418">
            <v>45106</v>
          </cell>
          <cell r="I2418">
            <v>0</v>
          </cell>
          <cell r="J2418">
            <v>0</v>
          </cell>
          <cell r="K2418" t="str">
            <v xml:space="preserve">Rathod Divyarajsinh </v>
          </cell>
          <cell r="L2418">
            <v>29</v>
          </cell>
          <cell r="M2418">
            <v>34434</v>
          </cell>
          <cell r="N2418">
            <v>9265462355</v>
          </cell>
          <cell r="O2418" t="str">
            <v>-</v>
          </cell>
          <cell r="P2418" t="str">
            <v>Bhupatsinh</v>
          </cell>
          <cell r="Q2418">
            <v>7567710222</v>
          </cell>
          <cell r="R2418" t="str">
            <v>Father</v>
          </cell>
          <cell r="S2418" t="str">
            <v xml:space="preserve">Purnaba </v>
          </cell>
          <cell r="T2418" t="str">
            <v xml:space="preserve">AT: Makhiyav Ta : Sanand Dist : ahemdabad Pin :382110 </v>
          </cell>
          <cell r="U2418" t="str">
            <v xml:space="preserve">AT: Makhiyav Ta : Sanand Dist : ahemdabad Pin :382110 </v>
          </cell>
          <cell r="V2418" t="str">
            <v>-</v>
          </cell>
          <cell r="W2418">
            <v>487415872586</v>
          </cell>
          <cell r="X2418" t="str">
            <v>-</v>
          </cell>
          <cell r="Y2418" t="str">
            <v>10th</v>
          </cell>
          <cell r="Z2418" t="str">
            <v>-</v>
          </cell>
          <cell r="AA2418" t="str">
            <v>-</v>
          </cell>
        </row>
        <row r="2419">
          <cell r="B2419" t="str">
            <v>S2307090</v>
          </cell>
          <cell r="C2419" t="str">
            <v>Production</v>
          </cell>
          <cell r="D2419" t="str">
            <v>Tire Building</v>
          </cell>
          <cell r="E2419">
            <v>0</v>
          </cell>
          <cell r="F2419" t="str">
            <v>CW Operator</v>
          </cell>
          <cell r="G2419" t="str">
            <v>Skilled</v>
          </cell>
          <cell r="H2419">
            <v>45110</v>
          </cell>
          <cell r="I2419">
            <v>45216</v>
          </cell>
          <cell r="J2419">
            <v>0</v>
          </cell>
          <cell r="K2419" t="str">
            <v xml:space="preserve">SurajKumar </v>
          </cell>
          <cell r="L2419">
            <v>0</v>
          </cell>
          <cell r="M2419">
            <v>37695</v>
          </cell>
          <cell r="N2419">
            <v>9304268145</v>
          </cell>
          <cell r="O2419" t="str">
            <v>-</v>
          </cell>
          <cell r="P2419" t="str">
            <v xml:space="preserve">Anuj Prasad </v>
          </cell>
          <cell r="Q2419" t="str">
            <v>-</v>
          </cell>
          <cell r="R2419" t="str">
            <v xml:space="preserve">Father </v>
          </cell>
          <cell r="S2419" t="str">
            <v xml:space="preserve">Anita Devi </v>
          </cell>
          <cell r="T2419" t="str">
            <v xml:space="preserve">At : Bol Gam Ta :  Sanand  Dist : Ahemdabad pin : 382110 </v>
          </cell>
          <cell r="U2419" t="str">
            <v>At : Nenpura Post - Asthawan Dist : Nalanda Bihar   Pin : 803107</v>
          </cell>
          <cell r="V2419" t="str">
            <v>-</v>
          </cell>
          <cell r="W2419">
            <v>962080623553</v>
          </cell>
          <cell r="X2419" t="str">
            <v>-</v>
          </cell>
          <cell r="Y2419" t="str">
            <v>ITI</v>
          </cell>
          <cell r="Z2419" t="str">
            <v>Mechanic Diesel</v>
          </cell>
          <cell r="AA2419" t="str">
            <v>-</v>
          </cell>
        </row>
        <row r="2420">
          <cell r="B2420" t="str">
            <v>S2307091</v>
          </cell>
          <cell r="C2420" t="str">
            <v>Production</v>
          </cell>
          <cell r="D2420" t="str">
            <v>Mixing</v>
          </cell>
          <cell r="E2420">
            <v>0</v>
          </cell>
          <cell r="F2420" t="str">
            <v>CW Operator</v>
          </cell>
          <cell r="G2420" t="str">
            <v>Skilled</v>
          </cell>
          <cell r="H2420">
            <v>45110</v>
          </cell>
          <cell r="I2420">
            <v>45119</v>
          </cell>
          <cell r="J2420">
            <v>0</v>
          </cell>
          <cell r="K2420" t="str">
            <v>Vikashkumar</v>
          </cell>
          <cell r="L2420">
            <v>0</v>
          </cell>
          <cell r="M2420">
            <v>36504</v>
          </cell>
          <cell r="N2420">
            <v>8825271597</v>
          </cell>
          <cell r="O2420" t="str">
            <v>-</v>
          </cell>
          <cell r="P2420" t="str">
            <v xml:space="preserve">Rakeshkumar </v>
          </cell>
          <cell r="Q2420">
            <v>8229807084</v>
          </cell>
          <cell r="R2420" t="str">
            <v xml:space="preserve">Father </v>
          </cell>
          <cell r="S2420" t="str">
            <v xml:space="preserve">Sita Devi </v>
          </cell>
          <cell r="T2420" t="str">
            <v>At: Hajarimata Ta : Sanand Dist : Ahemdabad Pincode - 382110</v>
          </cell>
          <cell r="U2420" t="str">
            <v xml:space="preserve">At : Berami Ta : Kadirvaj Dist : Nawada Bihar  pin : 805104 </v>
          </cell>
          <cell r="V2420" t="str">
            <v>-</v>
          </cell>
          <cell r="W2420">
            <v>318917497196</v>
          </cell>
          <cell r="X2420" t="str">
            <v>O+</v>
          </cell>
          <cell r="Y2420" t="str">
            <v>ITI</v>
          </cell>
          <cell r="Z2420" t="str">
            <v xml:space="preserve">Electrician </v>
          </cell>
          <cell r="AA2420" t="str">
            <v>-</v>
          </cell>
        </row>
        <row r="2421">
          <cell r="B2421" t="str">
            <v>S2307092</v>
          </cell>
          <cell r="C2421" t="str">
            <v>Production</v>
          </cell>
          <cell r="D2421" t="str">
            <v>Tire Building</v>
          </cell>
          <cell r="E2421">
            <v>0</v>
          </cell>
          <cell r="F2421" t="str">
            <v>CW Operator</v>
          </cell>
          <cell r="G2421" t="str">
            <v>Skilled</v>
          </cell>
          <cell r="H2421">
            <v>45110</v>
          </cell>
          <cell r="I2421">
            <v>45208</v>
          </cell>
          <cell r="J2421">
            <v>0</v>
          </cell>
          <cell r="K2421" t="str">
            <v xml:space="preserve">Deepakkumar </v>
          </cell>
          <cell r="L2421">
            <v>0</v>
          </cell>
          <cell r="M2421">
            <v>37427</v>
          </cell>
          <cell r="N2421">
            <v>7260088658</v>
          </cell>
          <cell r="O2421" t="str">
            <v>-</v>
          </cell>
          <cell r="P2421" t="str">
            <v xml:space="preserve">Lalbabu Prasad </v>
          </cell>
          <cell r="Q2421">
            <v>8870193082</v>
          </cell>
          <cell r="R2421" t="str">
            <v xml:space="preserve">Father </v>
          </cell>
          <cell r="S2421" t="str">
            <v>Meera Devi</v>
          </cell>
          <cell r="T2421" t="str">
            <v>At: Muktidham  Ta : Sanand Dist : Ahemdabad Pincode - 382110</v>
          </cell>
          <cell r="U2421" t="str">
            <v xml:space="preserve"> At : Dudhiyawa Ta : Sareya Dist : Esat Champaran Bihar pin : 845458</v>
          </cell>
          <cell r="V2421" t="str">
            <v>-</v>
          </cell>
          <cell r="W2421">
            <v>397090046454</v>
          </cell>
          <cell r="X2421" t="str">
            <v>-</v>
          </cell>
          <cell r="Y2421" t="str">
            <v>ITI</v>
          </cell>
          <cell r="Z2421" t="str">
            <v>Mechanic Diesel</v>
          </cell>
          <cell r="AA2421" t="str">
            <v>-</v>
          </cell>
        </row>
        <row r="2422">
          <cell r="B2422" t="str">
            <v>S2307093</v>
          </cell>
          <cell r="C2422" t="str">
            <v>Planning</v>
          </cell>
          <cell r="D2422" t="str">
            <v>Product Management</v>
          </cell>
          <cell r="E2422">
            <v>0</v>
          </cell>
          <cell r="F2422" t="str">
            <v>CW Operator</v>
          </cell>
          <cell r="G2422" t="str">
            <v>Unskilled</v>
          </cell>
          <cell r="H2422">
            <v>45117</v>
          </cell>
          <cell r="I2422">
            <v>45177</v>
          </cell>
          <cell r="J2422">
            <v>0</v>
          </cell>
          <cell r="K2422" t="str">
            <v>Rajendra Singh</v>
          </cell>
          <cell r="L2422">
            <v>19</v>
          </cell>
          <cell r="M2422">
            <v>38122</v>
          </cell>
          <cell r="N2422">
            <v>9354185746</v>
          </cell>
          <cell r="O2422" t="str">
            <v>-</v>
          </cell>
          <cell r="P2422" t="str">
            <v xml:space="preserve">Suresh Singh </v>
          </cell>
          <cell r="Q2422">
            <v>7358475276</v>
          </cell>
          <cell r="R2422" t="str">
            <v>Brother</v>
          </cell>
          <cell r="S2422" t="str">
            <v xml:space="preserve">Santa </v>
          </cell>
          <cell r="T2422" t="str">
            <v xml:space="preserve">At : Bol Gam Ta :  Sanand  Dist : Ahemdabad pin : 382110 </v>
          </cell>
          <cell r="U2422" t="str">
            <v xml:space="preserve">At : Bol Gam Ta :  Sanand  Dist : Ahemdabad pin : 382110 </v>
          </cell>
          <cell r="V2422" t="str">
            <v>-</v>
          </cell>
          <cell r="W2422">
            <v>729293949626</v>
          </cell>
          <cell r="X2422" t="str">
            <v>-</v>
          </cell>
          <cell r="Y2422" t="str">
            <v>10 th</v>
          </cell>
          <cell r="Z2422" t="str">
            <v>-</v>
          </cell>
          <cell r="AA2422" t="str">
            <v>-</v>
          </cell>
        </row>
        <row r="2423">
          <cell r="B2423" t="str">
            <v>S2307094</v>
          </cell>
          <cell r="C2423" t="str">
            <v>Production</v>
          </cell>
          <cell r="D2423" t="str">
            <v>Tire Building</v>
          </cell>
          <cell r="E2423">
            <v>0</v>
          </cell>
          <cell r="F2423" t="str">
            <v>CW Operator</v>
          </cell>
          <cell r="G2423" t="str">
            <v>Skilled</v>
          </cell>
          <cell r="H2423">
            <v>45117</v>
          </cell>
          <cell r="I2423">
            <v>0</v>
          </cell>
          <cell r="J2423">
            <v>0</v>
          </cell>
          <cell r="K2423" t="str">
            <v xml:space="preserve">Chaitanya Das </v>
          </cell>
          <cell r="L2423">
            <v>22</v>
          </cell>
          <cell r="M2423">
            <v>36916</v>
          </cell>
          <cell r="N2423">
            <v>6372625253</v>
          </cell>
          <cell r="O2423" t="str">
            <v>-</v>
          </cell>
          <cell r="P2423" t="str">
            <v>Santosh Dash</v>
          </cell>
          <cell r="Q2423">
            <v>9938907782</v>
          </cell>
          <cell r="R2423" t="str">
            <v>Father</v>
          </cell>
          <cell r="S2423" t="str">
            <v>Jyotshna Dash</v>
          </cell>
          <cell r="T2423" t="str">
            <v>At : Police Chokki Ta : Sanand Dist : Ahemdabad Pin : 382110</v>
          </cell>
          <cell r="U2423" t="str">
            <v>Khatkhatia, Sindurpur, Baudh, Odisha-762030</v>
          </cell>
          <cell r="V2423" t="str">
            <v>-</v>
          </cell>
          <cell r="W2423">
            <v>739133051038</v>
          </cell>
          <cell r="X2423" t="str">
            <v>-</v>
          </cell>
          <cell r="Y2423" t="str">
            <v>ITI</v>
          </cell>
          <cell r="Z2423" t="str">
            <v>Electrician</v>
          </cell>
          <cell r="AA2423" t="str">
            <v>-</v>
          </cell>
        </row>
        <row r="2424">
          <cell r="B2424" t="str">
            <v>S2307095</v>
          </cell>
          <cell r="C2424" t="str">
            <v>Planning</v>
          </cell>
          <cell r="D2424" t="str">
            <v xml:space="preserve">Product Management  </v>
          </cell>
          <cell r="E2424">
            <v>0</v>
          </cell>
          <cell r="F2424" t="str">
            <v>CW Operator</v>
          </cell>
          <cell r="G2424" t="str">
            <v>Unskilled</v>
          </cell>
          <cell r="H2424" t="str">
            <v>13-07-2023</v>
          </cell>
          <cell r="I2424">
            <v>45145</v>
          </cell>
          <cell r="J2424">
            <v>0</v>
          </cell>
          <cell r="K2424" t="str">
            <v>Damor Govind</v>
          </cell>
          <cell r="L2424">
            <v>28</v>
          </cell>
          <cell r="M2424">
            <v>34851</v>
          </cell>
          <cell r="N2424">
            <v>9327240628</v>
          </cell>
          <cell r="O2424" t="str">
            <v>-</v>
          </cell>
          <cell r="P2424" t="str">
            <v>Kadkiyabhai</v>
          </cell>
          <cell r="Q2424">
            <v>9327240628</v>
          </cell>
          <cell r="R2424" t="str">
            <v>Father</v>
          </cell>
          <cell r="S2424" t="str">
            <v>Dharmishthaben</v>
          </cell>
          <cell r="T2424" t="str">
            <v>At: Hajarimata Ta : Sanand Dist : Ahemdabad Pincode - 382110</v>
          </cell>
          <cell r="U2424" t="str">
            <v>At: Velpura Ta - Velpura Dist - Dahod Pin : 389170</v>
          </cell>
          <cell r="V2424" t="str">
            <v>-</v>
          </cell>
          <cell r="W2424">
            <v>663492563813</v>
          </cell>
          <cell r="X2424" t="str">
            <v>-</v>
          </cell>
          <cell r="Y2424" t="str">
            <v xml:space="preserve">12th </v>
          </cell>
          <cell r="Z2424" t="str">
            <v>-</v>
          </cell>
          <cell r="AA2424" t="str">
            <v>-</v>
          </cell>
        </row>
        <row r="2425">
          <cell r="B2425" t="str">
            <v>S2307096</v>
          </cell>
          <cell r="C2425" t="str">
            <v xml:space="preserve">Production </v>
          </cell>
          <cell r="D2425" t="str">
            <v>Tire Building</v>
          </cell>
          <cell r="E2425">
            <v>0</v>
          </cell>
          <cell r="F2425" t="str">
            <v>CW Operator</v>
          </cell>
          <cell r="G2425" t="str">
            <v>Skilled</v>
          </cell>
          <cell r="H2425" t="str">
            <v>13-07-2023</v>
          </cell>
          <cell r="I2425">
            <v>0</v>
          </cell>
          <cell r="J2425">
            <v>0</v>
          </cell>
          <cell r="K2425" t="str">
            <v xml:space="preserve">Dama Rakesh </v>
          </cell>
          <cell r="L2425">
            <v>23</v>
          </cell>
          <cell r="M2425">
            <v>36871</v>
          </cell>
          <cell r="N2425">
            <v>9512402160</v>
          </cell>
          <cell r="O2425" t="str">
            <v>-</v>
          </cell>
          <cell r="P2425" t="str">
            <v>Goutambhai</v>
          </cell>
          <cell r="Q2425">
            <v>9904183281</v>
          </cell>
          <cell r="R2425" t="str">
            <v>Father</v>
          </cell>
          <cell r="S2425" t="str">
            <v>Valiben</v>
          </cell>
          <cell r="T2425" t="str">
            <v xml:space="preserve">At : Bol Gam Ta :  Sanand  Dist : Ahemdabad pin : 382110 </v>
          </cell>
          <cell r="U2425" t="str">
            <v>At: Charoli Ta : fathepura Dist : Dahod Pin : 389172</v>
          </cell>
          <cell r="V2425" t="str">
            <v>-</v>
          </cell>
          <cell r="W2425">
            <v>330603035164</v>
          </cell>
          <cell r="X2425" t="str">
            <v>-</v>
          </cell>
          <cell r="Y2425" t="str">
            <v>ITI</v>
          </cell>
          <cell r="Z2425" t="str">
            <v>Welder</v>
          </cell>
          <cell r="AA2425" t="str">
            <v>-</v>
          </cell>
        </row>
        <row r="2426">
          <cell r="B2426" t="str">
            <v>S2307097</v>
          </cell>
          <cell r="C2426" t="str">
            <v>Production</v>
          </cell>
          <cell r="D2426" t="str">
            <v xml:space="preserve">Curing </v>
          </cell>
          <cell r="E2426">
            <v>0</v>
          </cell>
          <cell r="F2426" t="str">
            <v>CW Operator</v>
          </cell>
          <cell r="G2426" t="str">
            <v>Skilled</v>
          </cell>
          <cell r="H2426">
            <v>45124</v>
          </cell>
          <cell r="I2426">
            <v>45206</v>
          </cell>
          <cell r="J2426">
            <v>0</v>
          </cell>
          <cell r="K2426" t="str">
            <v>Bhagora Bhimaji</v>
          </cell>
          <cell r="L2426">
            <v>25</v>
          </cell>
          <cell r="M2426">
            <v>35947</v>
          </cell>
          <cell r="N2426">
            <v>9998783372</v>
          </cell>
          <cell r="O2426" t="str">
            <v>-</v>
          </cell>
          <cell r="P2426" t="str">
            <v>Badaji</v>
          </cell>
          <cell r="Q2426">
            <v>8128952037</v>
          </cell>
          <cell r="R2426" t="str">
            <v>Father</v>
          </cell>
          <cell r="S2426" t="str">
            <v>Sukhiben</v>
          </cell>
          <cell r="T2426" t="str">
            <v>At: Ghadiya Chokadi Ta : Sanand Dist : Ahemdabad Pincode - 382110</v>
          </cell>
          <cell r="U2426" t="str">
            <v>At : Vireshwar Ta : Vijaynagar Dist : Sabarkantha  Pin : 383440</v>
          </cell>
          <cell r="V2426" t="str">
            <v>-</v>
          </cell>
          <cell r="W2426">
            <v>972180246844</v>
          </cell>
          <cell r="X2426" t="str">
            <v>-</v>
          </cell>
          <cell r="Y2426" t="str">
            <v>ITI</v>
          </cell>
          <cell r="Z2426" t="str">
            <v>Fitter</v>
          </cell>
          <cell r="AA2426" t="str">
            <v>-</v>
          </cell>
        </row>
        <row r="2427">
          <cell r="B2427" t="str">
            <v>S2307098</v>
          </cell>
          <cell r="C2427" t="str">
            <v>Production</v>
          </cell>
          <cell r="D2427" t="str">
            <v xml:space="preserve">Curing </v>
          </cell>
          <cell r="E2427">
            <v>0</v>
          </cell>
          <cell r="F2427" t="str">
            <v>CW Operator</v>
          </cell>
          <cell r="G2427" t="str">
            <v>Skilled</v>
          </cell>
          <cell r="H2427">
            <v>45124</v>
          </cell>
          <cell r="I2427">
            <v>0</v>
          </cell>
          <cell r="J2427">
            <v>0</v>
          </cell>
          <cell r="K2427" t="str">
            <v xml:space="preserve">Katara Vishal </v>
          </cell>
          <cell r="L2427">
            <v>24</v>
          </cell>
          <cell r="M2427">
            <v>36373</v>
          </cell>
          <cell r="N2427">
            <v>8511944803</v>
          </cell>
          <cell r="O2427" t="str">
            <v>-</v>
          </cell>
          <cell r="P2427" t="str">
            <v>Arvindbhai</v>
          </cell>
          <cell r="Q2427">
            <v>9978348436</v>
          </cell>
          <cell r="R2427" t="str">
            <v>Father</v>
          </cell>
          <cell r="S2427" t="str">
            <v xml:space="preserve">Ashaben </v>
          </cell>
          <cell r="T2427" t="str">
            <v>At: Ghadiya Chokadi Ta : Sanand Dist : Ahemdabad Pincode - 382110</v>
          </cell>
          <cell r="U2427" t="str">
            <v>At : Vireshwar Ta : Vijaynagar Dist : Sabarkantha  Pin : 383440</v>
          </cell>
          <cell r="V2427" t="str">
            <v>-</v>
          </cell>
          <cell r="W2427">
            <v>338306522550</v>
          </cell>
          <cell r="X2427" t="str">
            <v>-</v>
          </cell>
          <cell r="Y2427" t="str">
            <v>ITI</v>
          </cell>
          <cell r="Z2427" t="str">
            <v>Fitter</v>
          </cell>
          <cell r="AA2427" t="str">
            <v>-</v>
          </cell>
        </row>
        <row r="2428">
          <cell r="B2428" t="str">
            <v>S2307099</v>
          </cell>
          <cell r="C2428" t="str">
            <v xml:space="preserve">Planning </v>
          </cell>
          <cell r="D2428" t="str">
            <v>Product Management</v>
          </cell>
          <cell r="E2428">
            <v>0</v>
          </cell>
          <cell r="F2428" t="str">
            <v>CW Operator</v>
          </cell>
          <cell r="G2428" t="str">
            <v>Unskilled</v>
          </cell>
          <cell r="H2428">
            <v>45124</v>
          </cell>
          <cell r="I2428">
            <v>45206</v>
          </cell>
          <cell r="J2428">
            <v>0</v>
          </cell>
          <cell r="K2428" t="str">
            <v xml:space="preserve">Ramkrishna </v>
          </cell>
          <cell r="L2428">
            <v>19</v>
          </cell>
          <cell r="M2428">
            <v>37740</v>
          </cell>
          <cell r="N2428">
            <v>6265379413</v>
          </cell>
          <cell r="O2428" t="str">
            <v>-</v>
          </cell>
          <cell r="P2428" t="str">
            <v>Prahlad Kevat</v>
          </cell>
          <cell r="Q2428">
            <v>7509523680</v>
          </cell>
          <cell r="R2428" t="str">
            <v>Father</v>
          </cell>
          <cell r="S2428" t="str">
            <v xml:space="preserve">BindiyaBai </v>
          </cell>
          <cell r="T2428" t="str">
            <v>At: Muktidham  Ta : Sanand Dist : Ahemdabad Pincode - 382110</v>
          </cell>
          <cell r="U2428" t="str">
            <v xml:space="preserve">At : Padwar Ta : Manpur Dist : Umariya Pin: 484661 MP </v>
          </cell>
          <cell r="V2428" t="str">
            <v>-</v>
          </cell>
          <cell r="W2428">
            <v>723812907082</v>
          </cell>
          <cell r="X2428" t="str">
            <v>-</v>
          </cell>
          <cell r="Y2428" t="str">
            <v>12th</v>
          </cell>
          <cell r="Z2428" t="str">
            <v>-</v>
          </cell>
          <cell r="AA2428" t="str">
            <v>-</v>
          </cell>
        </row>
        <row r="2429">
          <cell r="B2429" t="str">
            <v>S2307100</v>
          </cell>
          <cell r="C2429" t="str">
            <v xml:space="preserve">Planning </v>
          </cell>
          <cell r="D2429" t="str">
            <v>Product Management</v>
          </cell>
          <cell r="E2429">
            <v>0</v>
          </cell>
          <cell r="F2429" t="str">
            <v>CW Operator</v>
          </cell>
          <cell r="G2429" t="str">
            <v>Unskilled</v>
          </cell>
          <cell r="H2429">
            <v>45124</v>
          </cell>
          <cell r="I2429">
            <v>45206</v>
          </cell>
          <cell r="J2429">
            <v>0</v>
          </cell>
          <cell r="K2429" t="str">
            <v xml:space="preserve">Manjeet Barman </v>
          </cell>
          <cell r="L2429">
            <v>18</v>
          </cell>
          <cell r="M2429">
            <v>38214</v>
          </cell>
          <cell r="N2429">
            <v>9343615576</v>
          </cell>
          <cell r="O2429" t="str">
            <v>-</v>
          </cell>
          <cell r="P2429" t="str">
            <v>Rakesh Barman</v>
          </cell>
          <cell r="Q2429">
            <v>9691938230</v>
          </cell>
          <cell r="R2429" t="str">
            <v>Father</v>
          </cell>
          <cell r="S2429" t="str">
            <v xml:space="preserve">Shila </v>
          </cell>
          <cell r="T2429" t="str">
            <v>At: Muktidham  Ta : Sanand Dist : Ahemdabad Pincode - 382110</v>
          </cell>
          <cell r="U2429" t="str">
            <v xml:space="preserve">At : Padwar Ta : Manpur Dist : Umariya Pin: 484661 MP </v>
          </cell>
          <cell r="V2429" t="str">
            <v>-</v>
          </cell>
          <cell r="W2429">
            <v>937058067186</v>
          </cell>
          <cell r="X2429" t="str">
            <v>-</v>
          </cell>
          <cell r="Y2429" t="str">
            <v xml:space="preserve">12th </v>
          </cell>
          <cell r="Z2429" t="str">
            <v>-</v>
          </cell>
          <cell r="AA2429" t="str">
            <v>-</v>
          </cell>
        </row>
        <row r="2430">
          <cell r="B2430" t="str">
            <v>S2307101</v>
          </cell>
          <cell r="C2430" t="str">
            <v xml:space="preserve">Planning </v>
          </cell>
          <cell r="D2430" t="str">
            <v>Product Management</v>
          </cell>
          <cell r="E2430">
            <v>0</v>
          </cell>
          <cell r="F2430" t="str">
            <v>CW Operator</v>
          </cell>
          <cell r="G2430" t="str">
            <v>Unskilled</v>
          </cell>
          <cell r="H2430">
            <v>45124</v>
          </cell>
          <cell r="I2430">
            <v>45206</v>
          </cell>
          <cell r="J2430">
            <v>0</v>
          </cell>
          <cell r="K2430" t="str">
            <v xml:space="preserve">Styaprakash Sahu </v>
          </cell>
          <cell r="L2430">
            <v>20</v>
          </cell>
          <cell r="M2430">
            <v>37263</v>
          </cell>
          <cell r="N2430">
            <v>9752085020</v>
          </cell>
          <cell r="O2430" t="str">
            <v>-</v>
          </cell>
          <cell r="P2430" t="str">
            <v xml:space="preserve">Ramdhani Sahu </v>
          </cell>
          <cell r="Q2430">
            <v>7723029430</v>
          </cell>
          <cell r="R2430" t="str">
            <v>Father</v>
          </cell>
          <cell r="S2430" t="str">
            <v xml:space="preserve">Bhukhiya Bai </v>
          </cell>
          <cell r="T2430" t="str">
            <v>At: Muktidham  Ta : Sanand Dist : Ahemdabad Pincode - 382110</v>
          </cell>
          <cell r="U2430" t="str">
            <v xml:space="preserve">At : Kanchan pur  Ta : karkeli Dist : Umariya Pin : 484555 MP </v>
          </cell>
          <cell r="V2430" t="str">
            <v>-</v>
          </cell>
          <cell r="W2430">
            <v>306327165965</v>
          </cell>
          <cell r="X2430" t="str">
            <v>-</v>
          </cell>
          <cell r="Y2430" t="str">
            <v xml:space="preserve">12th </v>
          </cell>
          <cell r="Z2430" t="str">
            <v>-</v>
          </cell>
          <cell r="AA2430" t="str">
            <v>-</v>
          </cell>
        </row>
        <row r="2431">
          <cell r="B2431" t="str">
            <v>S2307102</v>
          </cell>
          <cell r="C2431" t="str">
            <v xml:space="preserve">Planning </v>
          </cell>
          <cell r="D2431" t="str">
            <v>Product Management</v>
          </cell>
          <cell r="E2431">
            <v>0</v>
          </cell>
          <cell r="F2431" t="str">
            <v>CW Operator</v>
          </cell>
          <cell r="G2431" t="str">
            <v>Unskilled</v>
          </cell>
          <cell r="H2431">
            <v>45124</v>
          </cell>
          <cell r="I2431">
            <v>45206</v>
          </cell>
          <cell r="J2431">
            <v>0</v>
          </cell>
          <cell r="K2431" t="str">
            <v xml:space="preserve">Ankitkumar Roy </v>
          </cell>
          <cell r="L2431">
            <v>19</v>
          </cell>
          <cell r="M2431">
            <v>37881</v>
          </cell>
          <cell r="N2431">
            <v>7869465209</v>
          </cell>
          <cell r="O2431" t="str">
            <v>-</v>
          </cell>
          <cell r="P2431" t="str">
            <v>Anand Rai</v>
          </cell>
          <cell r="Q2431">
            <v>9589663686</v>
          </cell>
          <cell r="R2431" t="str">
            <v>Father</v>
          </cell>
          <cell r="S2431" t="str">
            <v>Parvti Rai</v>
          </cell>
          <cell r="T2431" t="str">
            <v>At: Muktidham  Ta : Sanand Dist : Ahemdabad Pincode - 382110</v>
          </cell>
          <cell r="U2431" t="str">
            <v xml:space="preserve">At : Kanchan pur  Ta : karkeli Dist : Umariya Pin : 484555 MP </v>
          </cell>
          <cell r="V2431" t="str">
            <v>-</v>
          </cell>
          <cell r="W2431">
            <v>660158253588</v>
          </cell>
          <cell r="X2431" t="str">
            <v>-</v>
          </cell>
          <cell r="Y2431" t="str">
            <v xml:space="preserve">12th </v>
          </cell>
          <cell r="Z2431" t="str">
            <v>-</v>
          </cell>
          <cell r="AA2431" t="str">
            <v>-</v>
          </cell>
        </row>
        <row r="2432">
          <cell r="B2432" t="str">
            <v>S2307103</v>
          </cell>
          <cell r="C2432" t="str">
            <v>Production</v>
          </cell>
          <cell r="D2432" t="str">
            <v>Tire building</v>
          </cell>
          <cell r="E2432">
            <v>0</v>
          </cell>
          <cell r="F2432" t="str">
            <v>CW Operator</v>
          </cell>
          <cell r="G2432" t="str">
            <v>Skilled</v>
          </cell>
          <cell r="H2432">
            <v>45124</v>
          </cell>
          <cell r="I2432">
            <v>0</v>
          </cell>
          <cell r="J2432">
            <v>0</v>
          </cell>
          <cell r="K2432" t="str">
            <v xml:space="preserve">Abhishek Yadav </v>
          </cell>
          <cell r="L2432">
            <v>22</v>
          </cell>
          <cell r="M2432">
            <v>36818</v>
          </cell>
          <cell r="N2432">
            <v>9752083027</v>
          </cell>
          <cell r="O2432" t="str">
            <v>-</v>
          </cell>
          <cell r="P2432" t="str">
            <v>Saheblal Yadav</v>
          </cell>
          <cell r="Q2432">
            <v>9770842845</v>
          </cell>
          <cell r="R2432" t="str">
            <v>Father</v>
          </cell>
          <cell r="S2432" t="str">
            <v>Gujari</v>
          </cell>
          <cell r="T2432" t="str">
            <v>At: Ghadiya Chokadi Ta : Sanand Dist : Ahemdabad Pincode - 382110</v>
          </cell>
          <cell r="U2432" t="str">
            <v>At : Ratlam Ta : Ratlam Dist : Ratlam Pin : 457001 Mp</v>
          </cell>
          <cell r="V2432" t="str">
            <v>-</v>
          </cell>
          <cell r="W2432">
            <v>343476613019</v>
          </cell>
          <cell r="X2432" t="str">
            <v>-</v>
          </cell>
          <cell r="Y2432" t="str">
            <v>ITI</v>
          </cell>
          <cell r="Z2432" t="str">
            <v>Turner</v>
          </cell>
          <cell r="AA2432" t="str">
            <v>-</v>
          </cell>
        </row>
        <row r="2433">
          <cell r="B2433" t="str">
            <v>S2307104</v>
          </cell>
          <cell r="C2433" t="str">
            <v>Production</v>
          </cell>
          <cell r="D2433" t="str">
            <v>Mixing</v>
          </cell>
          <cell r="E2433">
            <v>0</v>
          </cell>
          <cell r="F2433" t="str">
            <v>CW Operator</v>
          </cell>
          <cell r="G2433" t="str">
            <v>Skilled</v>
          </cell>
          <cell r="H2433">
            <v>45124</v>
          </cell>
          <cell r="I2433">
            <v>45271</v>
          </cell>
          <cell r="J2433">
            <v>0</v>
          </cell>
          <cell r="K2433" t="str">
            <v>Rohit singh</v>
          </cell>
          <cell r="L2433">
            <v>22</v>
          </cell>
          <cell r="M2433">
            <v>37240</v>
          </cell>
          <cell r="N2433">
            <v>8989856379</v>
          </cell>
          <cell r="O2433" t="str">
            <v>-</v>
          </cell>
          <cell r="P2433" t="str">
            <v xml:space="preserve">Parthvisingh </v>
          </cell>
          <cell r="Q2433">
            <v>8989856379</v>
          </cell>
          <cell r="R2433" t="str">
            <v>Father</v>
          </cell>
          <cell r="S2433" t="str">
            <v xml:space="preserve">Vimla </v>
          </cell>
          <cell r="T2433" t="str">
            <v>At: Ghadiya Chokadi Ta : Sanand Dist : Ahemdabad Pincode - 382110</v>
          </cell>
          <cell r="U2433" t="str">
            <v>At : Ratlam Ta : Ratlam Dist : Ratlam Pin : 457001 Mp</v>
          </cell>
          <cell r="V2433" t="str">
            <v>-</v>
          </cell>
          <cell r="W2433">
            <v>463536696028</v>
          </cell>
          <cell r="X2433" t="str">
            <v>-</v>
          </cell>
          <cell r="Y2433" t="str">
            <v>ITI</v>
          </cell>
          <cell r="Z2433" t="str">
            <v>Turner</v>
          </cell>
          <cell r="AA2433" t="str">
            <v>-</v>
          </cell>
        </row>
        <row r="2434">
          <cell r="B2434" t="str">
            <v>S2307105</v>
          </cell>
          <cell r="C2434" t="str">
            <v xml:space="preserve">Planning </v>
          </cell>
          <cell r="D2434" t="str">
            <v>Product Management</v>
          </cell>
          <cell r="E2434">
            <v>0</v>
          </cell>
          <cell r="F2434" t="str">
            <v>CW Operator</v>
          </cell>
          <cell r="G2434" t="str">
            <v>Unskilled</v>
          </cell>
          <cell r="H2434">
            <v>45124</v>
          </cell>
          <cell r="I2434">
            <v>45252</v>
          </cell>
          <cell r="J2434">
            <v>0</v>
          </cell>
          <cell r="K2434" t="str">
            <v>Kaushik Gagaliya</v>
          </cell>
          <cell r="L2434">
            <v>21</v>
          </cell>
          <cell r="M2434">
            <v>37775</v>
          </cell>
          <cell r="N2434">
            <v>8866182134</v>
          </cell>
          <cell r="O2434" t="str">
            <v>-</v>
          </cell>
          <cell r="P2434" t="str">
            <v xml:space="preserve">Nungabhai </v>
          </cell>
          <cell r="Q2434">
            <v>8154096444</v>
          </cell>
          <cell r="R2434" t="str">
            <v>Father</v>
          </cell>
          <cell r="S2434" t="str">
            <v>Pabiben</v>
          </cell>
          <cell r="T2434" t="str">
            <v>At: Ghadiya Chokadi Ta : Sanand Dist : Ahemdabad Pincode - 382110</v>
          </cell>
          <cell r="U2434" t="str">
            <v xml:space="preserve">At : Lamba  Ta : Klyanpur Dist : Dawarka   Pin : 361315 </v>
          </cell>
          <cell r="V2434" t="str">
            <v>-</v>
          </cell>
          <cell r="W2434">
            <v>411900843324</v>
          </cell>
          <cell r="X2434" t="str">
            <v>-</v>
          </cell>
          <cell r="Y2434" t="str">
            <v>12th</v>
          </cell>
          <cell r="Z2434" t="str">
            <v>-</v>
          </cell>
          <cell r="AA2434" t="str">
            <v>-</v>
          </cell>
        </row>
        <row r="2435">
          <cell r="B2435" t="str">
            <v>S2307106</v>
          </cell>
          <cell r="C2435" t="str">
            <v xml:space="preserve">Planning </v>
          </cell>
          <cell r="D2435" t="str">
            <v>Product Management</v>
          </cell>
          <cell r="E2435">
            <v>0</v>
          </cell>
          <cell r="F2435" t="str">
            <v>CW Operator</v>
          </cell>
          <cell r="G2435" t="str">
            <v>Unskilled</v>
          </cell>
          <cell r="H2435">
            <v>45124</v>
          </cell>
          <cell r="I2435">
            <v>0</v>
          </cell>
          <cell r="J2435">
            <v>0</v>
          </cell>
          <cell r="K2435" t="str">
            <v xml:space="preserve">Vanjara Girish </v>
          </cell>
          <cell r="L2435">
            <v>24</v>
          </cell>
          <cell r="M2435">
            <v>36327</v>
          </cell>
          <cell r="N2435">
            <v>7433005158</v>
          </cell>
          <cell r="O2435" t="str">
            <v>-</v>
          </cell>
          <cell r="P2435" t="str">
            <v>Dashrathbhai</v>
          </cell>
          <cell r="Q2435">
            <v>9712116231</v>
          </cell>
          <cell r="R2435" t="str">
            <v>Father</v>
          </cell>
          <cell r="S2435" t="str">
            <v xml:space="preserve">Kokilaben </v>
          </cell>
          <cell r="T2435" t="str">
            <v>At: Muktidham  Ta : Sanand Dist : Ahemdabad Pincode - 382110</v>
          </cell>
          <cell r="U2435" t="str">
            <v>At: Bordi Tanda Ta : Modasa Dist : Aravalli Pin : 383315</v>
          </cell>
          <cell r="V2435" t="str">
            <v>-</v>
          </cell>
          <cell r="W2435">
            <v>906953828258</v>
          </cell>
          <cell r="X2435" t="str">
            <v>-</v>
          </cell>
          <cell r="Y2435" t="str">
            <v xml:space="preserve">12th </v>
          </cell>
          <cell r="Z2435" t="str">
            <v>-</v>
          </cell>
          <cell r="AA2435" t="str">
            <v>-</v>
          </cell>
        </row>
        <row r="2436">
          <cell r="B2436" t="str">
            <v>S2307107</v>
          </cell>
          <cell r="C2436" t="str">
            <v xml:space="preserve">Planning </v>
          </cell>
          <cell r="D2436" t="str">
            <v>Product Management</v>
          </cell>
          <cell r="E2436">
            <v>0</v>
          </cell>
          <cell r="F2436" t="str">
            <v>CW Operator</v>
          </cell>
          <cell r="G2436" t="str">
            <v>Skilled</v>
          </cell>
          <cell r="H2436">
            <v>45124</v>
          </cell>
          <cell r="I2436">
            <v>45183</v>
          </cell>
          <cell r="J2436">
            <v>0</v>
          </cell>
          <cell r="K2436" t="str">
            <v>Ajitkumar</v>
          </cell>
          <cell r="L2436">
            <v>19</v>
          </cell>
          <cell r="M2436">
            <v>38022</v>
          </cell>
          <cell r="N2436">
            <v>7079395877</v>
          </cell>
          <cell r="O2436" t="str">
            <v>-</v>
          </cell>
          <cell r="P2436" t="str">
            <v xml:space="preserve">Motilal Sah </v>
          </cell>
          <cell r="Q2436">
            <v>7479908957</v>
          </cell>
          <cell r="R2436" t="str">
            <v>Father</v>
          </cell>
          <cell r="S2436" t="str">
            <v xml:space="preserve">Sabita Devi </v>
          </cell>
          <cell r="T2436" t="str">
            <v>At: Ghadiya Chokadi Ta : Sanand Dist : Ahemdabad Pincode - 382110</v>
          </cell>
          <cell r="U2436" t="str">
            <v>At : Jamnganj Janda  Ta : Zandahar  Dist : Vaishali</v>
          </cell>
          <cell r="V2436" t="str">
            <v>-</v>
          </cell>
          <cell r="W2436">
            <v>691052388675</v>
          </cell>
          <cell r="X2436" t="str">
            <v>-</v>
          </cell>
          <cell r="Y2436" t="str">
            <v>ITI</v>
          </cell>
          <cell r="Z2436" t="str">
            <v>Fitter</v>
          </cell>
          <cell r="AA2436" t="str">
            <v>-</v>
          </cell>
        </row>
        <row r="2437">
          <cell r="B2437" t="str">
            <v>S2307108</v>
          </cell>
          <cell r="C2437" t="str">
            <v xml:space="preserve">Planning </v>
          </cell>
          <cell r="D2437" t="str">
            <v>Product Management</v>
          </cell>
          <cell r="E2437">
            <v>0</v>
          </cell>
          <cell r="F2437" t="str">
            <v>CW Operator</v>
          </cell>
          <cell r="G2437" t="str">
            <v>Skilled</v>
          </cell>
          <cell r="H2437">
            <v>45124</v>
          </cell>
          <cell r="I2437">
            <v>0</v>
          </cell>
          <cell r="J2437">
            <v>0</v>
          </cell>
          <cell r="K2437" t="str">
            <v xml:space="preserve">Ravikumar </v>
          </cell>
          <cell r="L2437">
            <v>19</v>
          </cell>
          <cell r="M2437">
            <v>37899</v>
          </cell>
          <cell r="N2437">
            <v>7970897298</v>
          </cell>
          <cell r="O2437" t="str">
            <v>-</v>
          </cell>
          <cell r="P2437" t="str">
            <v>Yogendra</v>
          </cell>
          <cell r="Q2437">
            <v>0</v>
          </cell>
          <cell r="R2437" t="str">
            <v>Father</v>
          </cell>
          <cell r="S2437" t="str">
            <v>vasmat Devi</v>
          </cell>
          <cell r="T2437" t="str">
            <v>At: Ghadiya Chokadi Ta : Sanand Dist : Ahemdabad Pincode - 382110</v>
          </cell>
          <cell r="U2437" t="str">
            <v>At : Chak Mahiuddin Ta : Jandaha Dist : Vaishali Pin : 844505</v>
          </cell>
          <cell r="V2437" t="str">
            <v>-</v>
          </cell>
          <cell r="W2437">
            <v>516058037024</v>
          </cell>
          <cell r="X2437" t="str">
            <v>-</v>
          </cell>
          <cell r="Y2437" t="str">
            <v>ITI</v>
          </cell>
          <cell r="Z2437" t="str">
            <v>Electrician</v>
          </cell>
          <cell r="AA2437" t="str">
            <v>-</v>
          </cell>
        </row>
        <row r="2438">
          <cell r="B2438" t="str">
            <v>S2307109</v>
          </cell>
          <cell r="C2438" t="str">
            <v xml:space="preserve">Planning </v>
          </cell>
          <cell r="D2438" t="str">
            <v>Product Management</v>
          </cell>
          <cell r="E2438">
            <v>0</v>
          </cell>
          <cell r="F2438" t="str">
            <v>CW Operator</v>
          </cell>
          <cell r="G2438" t="str">
            <v>Skilled</v>
          </cell>
          <cell r="H2438">
            <v>45124</v>
          </cell>
          <cell r="I2438">
            <v>0</v>
          </cell>
          <cell r="J2438">
            <v>0</v>
          </cell>
          <cell r="K2438" t="str">
            <v>Arajan Dhrangi</v>
          </cell>
          <cell r="L2438">
            <v>26</v>
          </cell>
          <cell r="M2438">
            <v>35582</v>
          </cell>
          <cell r="N2438">
            <v>8238112942</v>
          </cell>
          <cell r="O2438" t="str">
            <v>-</v>
          </cell>
          <cell r="P2438" t="str">
            <v>Ladubhai</v>
          </cell>
          <cell r="Q2438">
            <v>9099739018</v>
          </cell>
          <cell r="R2438" t="str">
            <v>Father</v>
          </cell>
          <cell r="S2438" t="str">
            <v>Harmiben</v>
          </cell>
          <cell r="T2438" t="str">
            <v>At: Ghadiya Chokadi Ta : Sanand Dist : Ahemdabad Pincode - 382110</v>
          </cell>
          <cell r="U2438" t="str">
            <v>At : Ganva Jambudi Ta: Posina Dist : Sabarkantha Pin : 383422</v>
          </cell>
          <cell r="V2438" t="str">
            <v>-</v>
          </cell>
          <cell r="W2438">
            <v>734651339213</v>
          </cell>
          <cell r="X2438" t="str">
            <v>-</v>
          </cell>
          <cell r="Y2438" t="str">
            <v>ITI</v>
          </cell>
          <cell r="Z2438" t="str">
            <v xml:space="preserve">Motor Michanic </v>
          </cell>
          <cell r="AA2438" t="str">
            <v>-</v>
          </cell>
        </row>
        <row r="2439">
          <cell r="B2439" t="str">
            <v>S2307110</v>
          </cell>
          <cell r="C2439" t="str">
            <v xml:space="preserve">Planning </v>
          </cell>
          <cell r="D2439" t="str">
            <v>Product Management</v>
          </cell>
          <cell r="E2439">
            <v>0</v>
          </cell>
          <cell r="F2439" t="str">
            <v>CW Operator</v>
          </cell>
          <cell r="G2439" t="str">
            <v>Skilled</v>
          </cell>
          <cell r="H2439">
            <v>45124</v>
          </cell>
          <cell r="I2439">
            <v>0</v>
          </cell>
          <cell r="J2439">
            <v>0</v>
          </cell>
          <cell r="K2439" t="str">
            <v xml:space="preserve">Solanki Nilesh </v>
          </cell>
          <cell r="L2439">
            <v>24</v>
          </cell>
          <cell r="M2439">
            <v>36397</v>
          </cell>
          <cell r="N2439">
            <v>6354924026</v>
          </cell>
          <cell r="O2439" t="str">
            <v>-</v>
          </cell>
          <cell r="P2439" t="str">
            <v>Dalpat Sinh</v>
          </cell>
          <cell r="Q2439">
            <v>7096159557</v>
          </cell>
          <cell r="R2439" t="str">
            <v>Father</v>
          </cell>
          <cell r="S2439" t="str">
            <v xml:space="preserve">Kailashben </v>
          </cell>
          <cell r="T2439" t="str">
            <v>At: Ghadiya Chokadi Ta : Sanand Dist : Ahemdabad Pincode - 382110</v>
          </cell>
          <cell r="U2439" t="str">
            <v>At : Amodra Ta : Bayad Dist : aravalli Pin : 383330</v>
          </cell>
          <cell r="V2439" t="str">
            <v>-</v>
          </cell>
          <cell r="W2439">
            <v>995140424921</v>
          </cell>
          <cell r="X2439" t="str">
            <v>-</v>
          </cell>
          <cell r="Y2439" t="str">
            <v>ITI</v>
          </cell>
          <cell r="Z2439" t="str">
            <v>Fitter</v>
          </cell>
          <cell r="AA2439" t="str">
            <v>-</v>
          </cell>
        </row>
        <row r="2440">
          <cell r="B2440" t="str">
            <v>S2307111</v>
          </cell>
          <cell r="C2440" t="str">
            <v xml:space="preserve">Planning </v>
          </cell>
          <cell r="D2440" t="str">
            <v>Product Management</v>
          </cell>
          <cell r="E2440">
            <v>0</v>
          </cell>
          <cell r="F2440" t="str">
            <v>CW Operator</v>
          </cell>
          <cell r="G2440" t="str">
            <v>Skilled</v>
          </cell>
          <cell r="H2440">
            <v>45124</v>
          </cell>
          <cell r="I2440">
            <v>0</v>
          </cell>
          <cell r="J2440">
            <v>0</v>
          </cell>
          <cell r="K2440" t="str">
            <v xml:space="preserve">Modiya Dilipkumar </v>
          </cell>
          <cell r="L2440">
            <v>27</v>
          </cell>
          <cell r="M2440">
            <v>34700</v>
          </cell>
          <cell r="N2440">
            <v>9510994684</v>
          </cell>
          <cell r="O2440" t="str">
            <v>-</v>
          </cell>
          <cell r="P2440" t="str">
            <v xml:space="preserve">Mahendrabhai </v>
          </cell>
          <cell r="Q2440">
            <v>9408062994</v>
          </cell>
          <cell r="R2440" t="str">
            <v>Father</v>
          </cell>
          <cell r="S2440" t="str">
            <v xml:space="preserve">Manguben </v>
          </cell>
          <cell r="T2440" t="str">
            <v>At: Muktidham  Ta : Sanand Dist : Ahemdabad Pincode - 382110</v>
          </cell>
          <cell r="U2440" t="str">
            <v>At : Jambudi Ta : Bhiloda Dist : Aravlli Pin : 383355</v>
          </cell>
          <cell r="V2440" t="str">
            <v>-</v>
          </cell>
          <cell r="W2440">
            <v>555192125352</v>
          </cell>
          <cell r="X2440" t="str">
            <v>-</v>
          </cell>
          <cell r="Y2440" t="str">
            <v>ITI</v>
          </cell>
          <cell r="Z2440" t="str">
            <v>Electrician</v>
          </cell>
          <cell r="AA2440" t="str">
            <v>-</v>
          </cell>
        </row>
        <row r="2441">
          <cell r="B2441" t="str">
            <v>S2307112</v>
          </cell>
          <cell r="C2441" t="str">
            <v xml:space="preserve">Planning </v>
          </cell>
          <cell r="D2441" t="str">
            <v>Product Management</v>
          </cell>
          <cell r="E2441">
            <v>0</v>
          </cell>
          <cell r="F2441" t="str">
            <v>CW Operator</v>
          </cell>
          <cell r="G2441" t="str">
            <v>Skilled</v>
          </cell>
          <cell r="H2441">
            <v>45124</v>
          </cell>
          <cell r="I2441">
            <v>0</v>
          </cell>
          <cell r="J2441">
            <v>0</v>
          </cell>
          <cell r="K2441" t="str">
            <v xml:space="preserve">Vickykumar Gupta </v>
          </cell>
          <cell r="L2441">
            <v>24</v>
          </cell>
          <cell r="M2441">
            <v>36321</v>
          </cell>
          <cell r="N2441">
            <v>7084395094</v>
          </cell>
          <cell r="O2441" t="str">
            <v>-</v>
          </cell>
          <cell r="P2441" t="str">
            <v xml:space="preserve">Shivkumar </v>
          </cell>
          <cell r="Q2441">
            <v>7860812952</v>
          </cell>
          <cell r="R2441" t="str">
            <v>Father</v>
          </cell>
          <cell r="S2441" t="str">
            <v xml:space="preserve">Manju Gupta </v>
          </cell>
          <cell r="T2441" t="str">
            <v>At: Muktidham  Ta : Sanand Dist : Ahemdabad Pincode - 382110</v>
          </cell>
          <cell r="U2441" t="str">
            <v xml:space="preserve">At : Shivpur Ta : Baliya Dist : Baliya pin : 277401 UP </v>
          </cell>
          <cell r="V2441" t="str">
            <v>-</v>
          </cell>
          <cell r="W2441">
            <v>455610859257</v>
          </cell>
          <cell r="X2441" t="str">
            <v>-</v>
          </cell>
          <cell r="Y2441" t="str">
            <v>ITI</v>
          </cell>
          <cell r="Z2441" t="str">
            <v>Weldar</v>
          </cell>
          <cell r="AA2441" t="str">
            <v>-</v>
          </cell>
        </row>
        <row r="2442">
          <cell r="B2442" t="str">
            <v>S2307113</v>
          </cell>
          <cell r="C2442" t="str">
            <v>Production</v>
          </cell>
          <cell r="D2442" t="str">
            <v xml:space="preserve">Curing </v>
          </cell>
          <cell r="E2442">
            <v>0</v>
          </cell>
          <cell r="F2442" t="str">
            <v>CW Operator</v>
          </cell>
          <cell r="G2442" t="str">
            <v>Skilled</v>
          </cell>
          <cell r="H2442">
            <v>45124</v>
          </cell>
          <cell r="I2442">
            <v>45252</v>
          </cell>
          <cell r="J2442">
            <v>0</v>
          </cell>
          <cell r="K2442" t="str">
            <v>Premchand Singh</v>
          </cell>
          <cell r="L2442">
            <v>22</v>
          </cell>
          <cell r="M2442">
            <v>37165</v>
          </cell>
          <cell r="N2442">
            <v>8249601785</v>
          </cell>
          <cell r="O2442" t="str">
            <v>-</v>
          </cell>
          <cell r="P2442" t="str">
            <v xml:space="preserve">Rajkumar Singh </v>
          </cell>
          <cell r="Q2442">
            <v>8249601785</v>
          </cell>
          <cell r="R2442" t="str">
            <v>Father</v>
          </cell>
          <cell r="S2442" t="str">
            <v>Minoti Lota Singh</v>
          </cell>
          <cell r="T2442" t="str">
            <v>At: Ghadiya Chokadi Ta : Sanand Dist : Ahemdabad Pincode - 382110</v>
          </cell>
          <cell r="U2442" t="str">
            <v xml:space="preserve">At : Talkunda Ta : Khunta Dist : Mayurbhanj Pin : 757074 Odissa </v>
          </cell>
          <cell r="V2442" t="str">
            <v>-</v>
          </cell>
          <cell r="W2442">
            <v>466834713903</v>
          </cell>
          <cell r="X2442" t="str">
            <v>-</v>
          </cell>
          <cell r="Y2442" t="str">
            <v xml:space="preserve">Diploma </v>
          </cell>
          <cell r="Z2442" t="str">
            <v>Mechanic Eng</v>
          </cell>
          <cell r="AA2442" t="str">
            <v>-</v>
          </cell>
        </row>
        <row r="2443">
          <cell r="B2443" t="str">
            <v>S2307114</v>
          </cell>
          <cell r="C2443" t="str">
            <v>QA</v>
          </cell>
          <cell r="D2443" t="str">
            <v>Quality Control</v>
          </cell>
          <cell r="E2443">
            <v>0</v>
          </cell>
          <cell r="F2443" t="str">
            <v>CW Operator</v>
          </cell>
          <cell r="G2443" t="str">
            <v>Skilled</v>
          </cell>
          <cell r="H2443">
            <v>45124</v>
          </cell>
          <cell r="I2443">
            <v>45143</v>
          </cell>
          <cell r="J2443">
            <v>0</v>
          </cell>
          <cell r="K2443" t="str">
            <v xml:space="preserve">Bharvad Ravi </v>
          </cell>
          <cell r="L2443">
            <v>23</v>
          </cell>
          <cell r="M2443">
            <v>36749</v>
          </cell>
          <cell r="N2443">
            <v>7359705034</v>
          </cell>
          <cell r="O2443" t="str">
            <v>-</v>
          </cell>
          <cell r="P2443" t="str">
            <v>Hirabhai</v>
          </cell>
          <cell r="Q2443">
            <v>9978348436</v>
          </cell>
          <cell r="R2443" t="str">
            <v>Father</v>
          </cell>
          <cell r="S2443" t="str">
            <v>Jayshreeben</v>
          </cell>
          <cell r="T2443" t="str">
            <v>At: Ghadiya Chokadi Ta : Sanand Dist : Ahemdabad Pincode - 382110</v>
          </cell>
          <cell r="U2443" t="str">
            <v>At : Sakriya Ta : modasa Dist : Aravlli Pin : 383315</v>
          </cell>
          <cell r="V2443" t="str">
            <v>-</v>
          </cell>
          <cell r="W2443">
            <v>412339968367</v>
          </cell>
          <cell r="X2443" t="str">
            <v>-</v>
          </cell>
          <cell r="Y2443" t="str">
            <v>ITI</v>
          </cell>
          <cell r="Z2443" t="str">
            <v>Electrician</v>
          </cell>
          <cell r="AA2443" t="str">
            <v>-</v>
          </cell>
        </row>
        <row r="2444">
          <cell r="B2444" t="str">
            <v>S2307115</v>
          </cell>
          <cell r="C2444" t="str">
            <v>Planning</v>
          </cell>
          <cell r="D2444" t="str">
            <v>Product Management</v>
          </cell>
          <cell r="E2444">
            <v>0</v>
          </cell>
          <cell r="F2444" t="str">
            <v>CW Operator</v>
          </cell>
          <cell r="G2444" t="str">
            <v>Unskilled</v>
          </cell>
          <cell r="H2444">
            <v>45131</v>
          </cell>
          <cell r="I2444">
            <v>45183</v>
          </cell>
          <cell r="J2444">
            <v>0</v>
          </cell>
          <cell r="K2444" t="str">
            <v>Damor Umesh</v>
          </cell>
          <cell r="L2444">
            <v>23</v>
          </cell>
          <cell r="M2444">
            <v>37016</v>
          </cell>
          <cell r="N2444">
            <v>6359704266</v>
          </cell>
          <cell r="O2444" t="str">
            <v>-</v>
          </cell>
          <cell r="P2444" t="str">
            <v>Devsinghbhai</v>
          </cell>
          <cell r="Q2444" t="str">
            <v>-</v>
          </cell>
          <cell r="R2444" t="str">
            <v>Father</v>
          </cell>
          <cell r="S2444" t="str">
            <v xml:space="preserve">Sumitraben </v>
          </cell>
          <cell r="T2444" t="str">
            <v>At: Hajarimata Ta : Sanand Dist : Ahemdabad Pincode - 382110</v>
          </cell>
          <cell r="U2444" t="str">
            <v>At : Umaripali Ta : Dahod Dist : Dahod Pin : 389190</v>
          </cell>
          <cell r="V2444" t="str">
            <v>-</v>
          </cell>
          <cell r="W2444">
            <v>588502316721</v>
          </cell>
          <cell r="X2444" t="str">
            <v>-</v>
          </cell>
          <cell r="Y2444" t="str">
            <v xml:space="preserve">12th </v>
          </cell>
          <cell r="Z2444" t="str">
            <v>-</v>
          </cell>
          <cell r="AA2444" t="str">
            <v>-</v>
          </cell>
        </row>
        <row r="2445">
          <cell r="B2445" t="str">
            <v>S2307116</v>
          </cell>
          <cell r="C2445" t="str">
            <v>Planning</v>
          </cell>
          <cell r="D2445" t="str">
            <v>Product Management</v>
          </cell>
          <cell r="E2445">
            <v>0</v>
          </cell>
          <cell r="F2445" t="str">
            <v>CW Operator</v>
          </cell>
          <cell r="G2445" t="str">
            <v>Unskilled</v>
          </cell>
          <cell r="H2445">
            <v>45131</v>
          </cell>
          <cell r="I2445">
            <v>45143</v>
          </cell>
          <cell r="J2445">
            <v>0</v>
          </cell>
          <cell r="K2445" t="str">
            <v xml:space="preserve">Saurab Yadav </v>
          </cell>
          <cell r="L2445">
            <v>20</v>
          </cell>
          <cell r="M2445">
            <v>37709</v>
          </cell>
          <cell r="N2445">
            <v>7828086414</v>
          </cell>
          <cell r="O2445" t="str">
            <v>-</v>
          </cell>
          <cell r="P2445" t="str">
            <v xml:space="preserve">Gangaram Yadav </v>
          </cell>
          <cell r="Q2445" t="str">
            <v>-</v>
          </cell>
          <cell r="R2445" t="str">
            <v>Father</v>
          </cell>
          <cell r="S2445" t="str">
            <v xml:space="preserve">Gyaneswari </v>
          </cell>
          <cell r="T2445" t="str">
            <v>At: Hajarimata Ta : Sanand Dist : Ahemdabad Pincode - 382110</v>
          </cell>
          <cell r="U2445" t="str">
            <v>At: Chikhali Ta : Lanji Dist : Balaghat Pin : 481224</v>
          </cell>
          <cell r="V2445" t="str">
            <v>-</v>
          </cell>
          <cell r="W2445">
            <v>679099849457</v>
          </cell>
          <cell r="X2445" t="str">
            <v>-</v>
          </cell>
          <cell r="Y2445" t="str">
            <v>12th</v>
          </cell>
          <cell r="Z2445" t="str">
            <v>-</v>
          </cell>
          <cell r="AA2445" t="str">
            <v>-</v>
          </cell>
        </row>
        <row r="2446">
          <cell r="B2446" t="str">
            <v>S2308117</v>
          </cell>
          <cell r="C2446" t="str">
            <v>Planning</v>
          </cell>
          <cell r="D2446" t="str">
            <v>Product Management</v>
          </cell>
          <cell r="E2446">
            <v>0</v>
          </cell>
          <cell r="F2446" t="str">
            <v>CW Operator</v>
          </cell>
          <cell r="G2446" t="str">
            <v>Skilled</v>
          </cell>
          <cell r="H2446">
            <v>45139</v>
          </cell>
          <cell r="I2446">
            <v>0</v>
          </cell>
          <cell r="J2446">
            <v>0</v>
          </cell>
          <cell r="K2446" t="str">
            <v xml:space="preserve"> Koli Parulben </v>
          </cell>
          <cell r="L2446">
            <v>25</v>
          </cell>
          <cell r="M2446">
            <v>35996</v>
          </cell>
          <cell r="N2446">
            <v>7622002830</v>
          </cell>
          <cell r="O2446" t="str">
            <v>-</v>
          </cell>
          <cell r="P2446" t="str">
            <v xml:space="preserve">Natvarbhai </v>
          </cell>
          <cell r="Q2446">
            <v>8141505028</v>
          </cell>
          <cell r="R2446" t="str">
            <v>Father</v>
          </cell>
          <cell r="S2446" t="str">
            <v>Lilaben</v>
          </cell>
          <cell r="T2446" t="str">
            <v>At: Ghadiya Chokadi Ta : Sanand Dist : Ahemdabad Pincode - 382110</v>
          </cell>
          <cell r="U2446" t="str">
            <v>At : Dadiyapura Ta : Jambugoda  Dist : Panchmahal Pin : 389390</v>
          </cell>
          <cell r="V2446" t="str">
            <v>-</v>
          </cell>
          <cell r="W2446">
            <v>668493825240</v>
          </cell>
          <cell r="X2446" t="str">
            <v>-</v>
          </cell>
          <cell r="Y2446" t="str">
            <v>ITI</v>
          </cell>
          <cell r="Z2446" t="str">
            <v xml:space="preserve">Copa </v>
          </cell>
          <cell r="AA2446" t="str">
            <v>-</v>
          </cell>
        </row>
        <row r="2447">
          <cell r="B2447" t="str">
            <v>S2308118</v>
          </cell>
          <cell r="C2447" t="str">
            <v>Planning</v>
          </cell>
          <cell r="D2447" t="str">
            <v>Product Management</v>
          </cell>
          <cell r="E2447">
            <v>0</v>
          </cell>
          <cell r="F2447" t="str">
            <v>CW Operator</v>
          </cell>
          <cell r="G2447" t="str">
            <v>Unskilled</v>
          </cell>
          <cell r="H2447">
            <v>45139</v>
          </cell>
          <cell r="I2447">
            <v>0</v>
          </cell>
          <cell r="J2447">
            <v>0</v>
          </cell>
          <cell r="K2447" t="str">
            <v xml:space="preserve">Ninama Durga </v>
          </cell>
          <cell r="L2447">
            <v>21</v>
          </cell>
          <cell r="M2447">
            <v>37392</v>
          </cell>
          <cell r="N2447">
            <v>9875108655</v>
          </cell>
          <cell r="O2447" t="str">
            <v>-</v>
          </cell>
          <cell r="P2447" t="str">
            <v>Rajeshbhai</v>
          </cell>
          <cell r="Q2447">
            <v>8200254422</v>
          </cell>
          <cell r="R2447" t="str">
            <v>Father</v>
          </cell>
          <cell r="S2447" t="str">
            <v>Reshamben</v>
          </cell>
          <cell r="T2447" t="str">
            <v>At: Ghadiya Chokadi Ta : Sanand Dist : Ahemdabad Pincode - 382110</v>
          </cell>
          <cell r="U2447" t="str">
            <v>At :Khakhriya Ta : Limkheda Dist : Dahod Pin : 389140</v>
          </cell>
          <cell r="V2447" t="str">
            <v>-</v>
          </cell>
          <cell r="W2447">
            <v>608119307449</v>
          </cell>
          <cell r="X2447" t="str">
            <v>-</v>
          </cell>
          <cell r="Y2447" t="str">
            <v xml:space="preserve">12th </v>
          </cell>
          <cell r="Z2447" t="str">
            <v>-</v>
          </cell>
          <cell r="AA2447" t="str">
            <v>-</v>
          </cell>
        </row>
        <row r="2448">
          <cell r="B2448" t="str">
            <v>S2308119</v>
          </cell>
          <cell r="C2448" t="str">
            <v>Planning</v>
          </cell>
          <cell r="D2448" t="str">
            <v>Product Management</v>
          </cell>
          <cell r="E2448">
            <v>0</v>
          </cell>
          <cell r="F2448" t="str">
            <v>CW Operator</v>
          </cell>
          <cell r="G2448" t="str">
            <v>Skilled</v>
          </cell>
          <cell r="H2448">
            <v>45139</v>
          </cell>
          <cell r="I2448">
            <v>0</v>
          </cell>
          <cell r="J2448">
            <v>0</v>
          </cell>
          <cell r="K2448" t="str">
            <v xml:space="preserve">Malivad Sejalben </v>
          </cell>
          <cell r="L2448">
            <v>23</v>
          </cell>
          <cell r="M2448">
            <v>36638</v>
          </cell>
          <cell r="N2448">
            <v>8238271933</v>
          </cell>
          <cell r="O2448" t="str">
            <v>-</v>
          </cell>
          <cell r="P2448" t="str">
            <v>Inambhai</v>
          </cell>
          <cell r="Q2448">
            <v>6353455753</v>
          </cell>
          <cell r="R2448" t="str">
            <v>Father</v>
          </cell>
          <cell r="S2448" t="str">
            <v>Urmilaben</v>
          </cell>
          <cell r="T2448" t="str">
            <v>At: Ghadiya Chokadi Ta : Sanand Dist : Ahemdabad Pincode - 382110</v>
          </cell>
          <cell r="U2448" t="str">
            <v>At : Bhanpura Ta : Zalod Dist : Dahod Pin : 389140</v>
          </cell>
          <cell r="V2448" t="str">
            <v>-</v>
          </cell>
          <cell r="W2448">
            <v>825851543594</v>
          </cell>
          <cell r="X2448" t="str">
            <v>-</v>
          </cell>
          <cell r="Y2448" t="str">
            <v>ITI</v>
          </cell>
          <cell r="Z2448" t="str">
            <v xml:space="preserve">Copa </v>
          </cell>
          <cell r="AA2448" t="str">
            <v>-</v>
          </cell>
        </row>
        <row r="2449">
          <cell r="B2449" t="str">
            <v>S2308120</v>
          </cell>
          <cell r="C2449" t="str">
            <v>Planning</v>
          </cell>
          <cell r="D2449" t="str">
            <v>Product Management</v>
          </cell>
          <cell r="E2449">
            <v>0</v>
          </cell>
          <cell r="F2449" t="str">
            <v>CW Operator</v>
          </cell>
          <cell r="G2449" t="str">
            <v>Unskilled</v>
          </cell>
          <cell r="H2449">
            <v>45139</v>
          </cell>
          <cell r="I2449">
            <v>45224</v>
          </cell>
          <cell r="J2449">
            <v>0</v>
          </cell>
          <cell r="K2449" t="str">
            <v xml:space="preserve">Koli Shilpaben </v>
          </cell>
          <cell r="L2449">
            <v>22</v>
          </cell>
          <cell r="M2449">
            <v>36904</v>
          </cell>
          <cell r="N2449">
            <v>6353455753</v>
          </cell>
          <cell r="O2449" t="str">
            <v>-</v>
          </cell>
          <cell r="P2449" t="str">
            <v>Juvansingh</v>
          </cell>
          <cell r="Q2449">
            <v>7435897804</v>
          </cell>
          <cell r="R2449" t="str">
            <v>Father</v>
          </cell>
          <cell r="S2449" t="str">
            <v>Hansaben</v>
          </cell>
          <cell r="T2449" t="str">
            <v>At: Ghadiya Chokadi Ta : Sanand Dist : Ahemdabad Pincode - 382110</v>
          </cell>
          <cell r="U2449" t="str">
            <v>At : Degavada Ta : Limkheda Dist : Dahod Pin : 389140</v>
          </cell>
          <cell r="V2449" t="str">
            <v>-</v>
          </cell>
          <cell r="W2449">
            <v>338010613811</v>
          </cell>
          <cell r="X2449" t="str">
            <v>-</v>
          </cell>
          <cell r="Y2449" t="str">
            <v xml:space="preserve">12th </v>
          </cell>
          <cell r="Z2449" t="str">
            <v>-</v>
          </cell>
          <cell r="AA2449" t="str">
            <v>-</v>
          </cell>
        </row>
        <row r="2450">
          <cell r="B2450" t="str">
            <v>S2308121</v>
          </cell>
          <cell r="C2450" t="str">
            <v>QA</v>
          </cell>
          <cell r="D2450" t="str">
            <v>Quality Control</v>
          </cell>
          <cell r="E2450">
            <v>0</v>
          </cell>
          <cell r="F2450" t="str">
            <v>CW Operator</v>
          </cell>
          <cell r="G2450" t="str">
            <v>Skilled</v>
          </cell>
          <cell r="H2450">
            <v>45139</v>
          </cell>
          <cell r="I2450">
            <v>0</v>
          </cell>
          <cell r="J2450">
            <v>0</v>
          </cell>
          <cell r="K2450" t="str">
            <v xml:space="preserve">Sonali </v>
          </cell>
          <cell r="L2450">
            <v>23</v>
          </cell>
          <cell r="M2450">
            <v>36702</v>
          </cell>
          <cell r="N2450">
            <v>7043379034</v>
          </cell>
          <cell r="O2450" t="str">
            <v>-</v>
          </cell>
          <cell r="P2450" t="str">
            <v xml:space="preserve">Nand Kishor </v>
          </cell>
          <cell r="Q2450">
            <v>7607413713</v>
          </cell>
          <cell r="R2450" t="str">
            <v>Father</v>
          </cell>
          <cell r="S2450" t="str">
            <v xml:space="preserve">Rani </v>
          </cell>
          <cell r="T2450" t="str">
            <v>At: Ghadiya Chokadi Ta : Sanand Dist : Ahemdabad Pincode - 382110</v>
          </cell>
          <cell r="U2450" t="str">
            <v>At : Kalyanpur Ta : Kanpur Dist : Utarprdesh Pin : 208017</v>
          </cell>
          <cell r="V2450" t="str">
            <v>-</v>
          </cell>
          <cell r="W2450">
            <v>614110330924</v>
          </cell>
          <cell r="X2450" t="str">
            <v>-</v>
          </cell>
          <cell r="Y2450" t="str">
            <v>ITI</v>
          </cell>
          <cell r="Z2450" t="str">
            <v xml:space="preserve">Mechanic </v>
          </cell>
          <cell r="AA2450" t="str">
            <v>-</v>
          </cell>
        </row>
        <row r="2451">
          <cell r="B2451" t="str">
            <v>S2308122</v>
          </cell>
          <cell r="C2451" t="str">
            <v>Planning</v>
          </cell>
          <cell r="D2451" t="str">
            <v>Product Management</v>
          </cell>
          <cell r="E2451">
            <v>0</v>
          </cell>
          <cell r="F2451" t="str">
            <v>CW Operator</v>
          </cell>
          <cell r="G2451" t="str">
            <v>Unskilled</v>
          </cell>
          <cell r="H2451">
            <v>45139</v>
          </cell>
          <cell r="I2451">
            <v>0</v>
          </cell>
          <cell r="J2451">
            <v>0</v>
          </cell>
          <cell r="K2451" t="str">
            <v xml:space="preserve">Apeksha </v>
          </cell>
          <cell r="L2451">
            <v>22</v>
          </cell>
          <cell r="M2451">
            <v>36580</v>
          </cell>
          <cell r="N2451">
            <v>7879983459</v>
          </cell>
          <cell r="O2451" t="str">
            <v>-</v>
          </cell>
          <cell r="P2451" t="str">
            <v xml:space="preserve">Manoj Meshram </v>
          </cell>
          <cell r="Q2451">
            <v>7879983459</v>
          </cell>
          <cell r="R2451" t="str">
            <v>Father</v>
          </cell>
          <cell r="S2451" t="str">
            <v xml:space="preserve">Darshna </v>
          </cell>
          <cell r="T2451" t="str">
            <v>At: Ghadiya Chokadi Ta : Sanand Dist : Ahemdabad Pincode - 382110</v>
          </cell>
          <cell r="U2451" t="str">
            <v xml:space="preserve">At : Mohgav Ta : waraseoni  Dist : Balaghat MP </v>
          </cell>
          <cell r="V2451" t="str">
            <v>-</v>
          </cell>
          <cell r="W2451">
            <v>637945851028</v>
          </cell>
          <cell r="X2451" t="str">
            <v>-</v>
          </cell>
          <cell r="Y2451" t="str">
            <v xml:space="preserve">BA </v>
          </cell>
          <cell r="Z2451">
            <v>0</v>
          </cell>
          <cell r="AA2451" t="str">
            <v>-</v>
          </cell>
        </row>
        <row r="2452">
          <cell r="B2452" t="str">
            <v>S2308123</v>
          </cell>
          <cell r="C2452" t="str">
            <v>Planning</v>
          </cell>
          <cell r="D2452" t="str">
            <v>Product Management</v>
          </cell>
          <cell r="E2452">
            <v>0</v>
          </cell>
          <cell r="F2452" t="str">
            <v>CW Operator</v>
          </cell>
          <cell r="G2452" t="str">
            <v>Unskilled</v>
          </cell>
          <cell r="H2452">
            <v>45139</v>
          </cell>
          <cell r="I2452">
            <v>0</v>
          </cell>
          <cell r="J2452">
            <v>0</v>
          </cell>
          <cell r="K2452" t="str">
            <v xml:space="preserve">Ekta Bopche </v>
          </cell>
          <cell r="L2452">
            <v>20</v>
          </cell>
          <cell r="M2452">
            <v>37705</v>
          </cell>
          <cell r="N2452">
            <v>6263505052</v>
          </cell>
          <cell r="O2452" t="str">
            <v>-</v>
          </cell>
          <cell r="P2452" t="str">
            <v>Kishori Bhopche</v>
          </cell>
          <cell r="Q2452">
            <v>7828747267</v>
          </cell>
          <cell r="R2452" t="str">
            <v>Father</v>
          </cell>
          <cell r="S2452" t="str">
            <v xml:space="preserve">Keshar </v>
          </cell>
          <cell r="T2452" t="str">
            <v>At: Ghadiya Chokadi Ta : Sanand Dist : Ahemdabad Pincode - 382110</v>
          </cell>
          <cell r="U2452" t="str">
            <v xml:space="preserve">At : Thanegaon  Ta : waraseoni  Dist : Balaghat MP </v>
          </cell>
          <cell r="V2452" t="str">
            <v>-</v>
          </cell>
          <cell r="W2452">
            <v>971498341592</v>
          </cell>
          <cell r="X2452" t="str">
            <v>-</v>
          </cell>
          <cell r="Y2452" t="str">
            <v xml:space="preserve">BA </v>
          </cell>
          <cell r="Z2452">
            <v>0</v>
          </cell>
          <cell r="AA2452" t="str">
            <v>-</v>
          </cell>
        </row>
        <row r="2453">
          <cell r="B2453" t="str">
            <v>S2308124</v>
          </cell>
          <cell r="C2453" t="str">
            <v>Planning</v>
          </cell>
          <cell r="D2453" t="str">
            <v>Product Management</v>
          </cell>
          <cell r="E2453">
            <v>0</v>
          </cell>
          <cell r="F2453" t="str">
            <v>CW Operator</v>
          </cell>
          <cell r="G2453" t="str">
            <v>Unskilled</v>
          </cell>
          <cell r="H2453">
            <v>45139</v>
          </cell>
          <cell r="I2453">
            <v>0</v>
          </cell>
          <cell r="J2453">
            <v>0</v>
          </cell>
          <cell r="K2453" t="str">
            <v xml:space="preserve">SimpyKumari </v>
          </cell>
          <cell r="L2453">
            <v>22</v>
          </cell>
          <cell r="M2453">
            <v>36924</v>
          </cell>
          <cell r="N2453">
            <v>8521163983</v>
          </cell>
          <cell r="O2453" t="str">
            <v>-</v>
          </cell>
          <cell r="P2453" t="str">
            <v xml:space="preserve">Satynarayan </v>
          </cell>
          <cell r="Q2453">
            <v>8521163983</v>
          </cell>
          <cell r="R2453" t="str">
            <v>Father</v>
          </cell>
          <cell r="S2453" t="str">
            <v xml:space="preserve">Lucy  Devi </v>
          </cell>
          <cell r="T2453" t="str">
            <v>At: Ghadiya Chokadi Ta : Sanand Dist : Ahemdabad Pincode - 382110</v>
          </cell>
          <cell r="U2453" t="str">
            <v>At : Manjetha Ta : Nalnda Dist : Nalnda BR</v>
          </cell>
          <cell r="V2453" t="str">
            <v>-</v>
          </cell>
          <cell r="W2453">
            <v>369250108140</v>
          </cell>
          <cell r="X2453" t="str">
            <v>-</v>
          </cell>
          <cell r="Y2453" t="str">
            <v xml:space="preserve">12th </v>
          </cell>
          <cell r="Z2453" t="str">
            <v>-</v>
          </cell>
          <cell r="AA2453" t="str">
            <v>-</v>
          </cell>
        </row>
        <row r="2454">
          <cell r="B2454" t="str">
            <v>S2308125</v>
          </cell>
          <cell r="C2454" t="str">
            <v>Planning</v>
          </cell>
          <cell r="D2454" t="str">
            <v>Product Management</v>
          </cell>
          <cell r="E2454">
            <v>0</v>
          </cell>
          <cell r="F2454" t="str">
            <v>CW Operator</v>
          </cell>
          <cell r="G2454" t="str">
            <v>Unskilled</v>
          </cell>
          <cell r="H2454">
            <v>45139</v>
          </cell>
          <cell r="I2454">
            <v>0</v>
          </cell>
          <cell r="J2454">
            <v>0</v>
          </cell>
          <cell r="K2454" t="str">
            <v>TannuKumari</v>
          </cell>
          <cell r="L2454">
            <v>22</v>
          </cell>
          <cell r="M2454">
            <v>36952</v>
          </cell>
          <cell r="N2454">
            <v>7654334758</v>
          </cell>
          <cell r="O2454" t="str">
            <v>-</v>
          </cell>
          <cell r="P2454" t="str">
            <v xml:space="preserve">Dukhal Keval </v>
          </cell>
          <cell r="Q2454">
            <v>7654334758</v>
          </cell>
          <cell r="R2454" t="str">
            <v>Father</v>
          </cell>
          <cell r="S2454" t="str">
            <v xml:space="preserve">Chinta Devi </v>
          </cell>
          <cell r="T2454" t="str">
            <v>At: Ghadiya Chokadi Ta : Sanand Dist : Ahemdabad Pincode - 382110</v>
          </cell>
          <cell r="U2454" t="str">
            <v xml:space="preserve">At : Sabalpur Ta : Nalnda Dist : Nalnda  Br </v>
          </cell>
          <cell r="V2454" t="str">
            <v>-</v>
          </cell>
          <cell r="W2454">
            <v>851051475036</v>
          </cell>
          <cell r="X2454" t="str">
            <v>-</v>
          </cell>
          <cell r="Y2454" t="str">
            <v xml:space="preserve">12th </v>
          </cell>
          <cell r="Z2454" t="str">
            <v>-</v>
          </cell>
          <cell r="AA2454" t="str">
            <v>-</v>
          </cell>
        </row>
        <row r="2455">
          <cell r="B2455" t="str">
            <v>S2308126</v>
          </cell>
          <cell r="C2455" t="str">
            <v>Planning</v>
          </cell>
          <cell r="D2455" t="str">
            <v>Product Management</v>
          </cell>
          <cell r="E2455">
            <v>0</v>
          </cell>
          <cell r="F2455" t="str">
            <v>CW Operator</v>
          </cell>
          <cell r="G2455" t="str">
            <v>Skilled</v>
          </cell>
          <cell r="H2455">
            <v>45139</v>
          </cell>
          <cell r="I2455">
            <v>45264</v>
          </cell>
          <cell r="J2455">
            <v>0</v>
          </cell>
          <cell r="K2455" t="str">
            <v xml:space="preserve">Rajeev kumar </v>
          </cell>
          <cell r="L2455">
            <v>23</v>
          </cell>
          <cell r="M2455">
            <v>36600</v>
          </cell>
          <cell r="N2455">
            <v>7369897603</v>
          </cell>
          <cell r="O2455" t="str">
            <v>-</v>
          </cell>
          <cell r="P2455" t="str">
            <v xml:space="preserve">Rambriksh Mandal </v>
          </cell>
          <cell r="Q2455">
            <v>8676906712</v>
          </cell>
          <cell r="R2455" t="str">
            <v>Father</v>
          </cell>
          <cell r="S2455" t="str">
            <v xml:space="preserve">Nilam Devi </v>
          </cell>
          <cell r="T2455" t="str">
            <v>At: Ghadiya Chokadi Ta : Sanand Dist : Ahemdabad Pincode - 382110</v>
          </cell>
          <cell r="U2455" t="str">
            <v xml:space="preserve">At : Tintanga  Ta : rangra Dist : Bhagalpur </v>
          </cell>
          <cell r="V2455" t="str">
            <v>-</v>
          </cell>
          <cell r="W2455">
            <v>490779704432</v>
          </cell>
          <cell r="X2455" t="str">
            <v>-</v>
          </cell>
          <cell r="Y2455" t="str">
            <v>ITI</v>
          </cell>
          <cell r="Z2455" t="str">
            <v>Electrician</v>
          </cell>
          <cell r="AA2455" t="str">
            <v>-</v>
          </cell>
        </row>
        <row r="2456">
          <cell r="B2456" t="str">
            <v>S2308127</v>
          </cell>
          <cell r="C2456" t="str">
            <v>Planning</v>
          </cell>
          <cell r="D2456" t="str">
            <v>Product Management</v>
          </cell>
          <cell r="E2456">
            <v>0</v>
          </cell>
          <cell r="F2456" t="str">
            <v>CW Operator</v>
          </cell>
          <cell r="G2456" t="str">
            <v>Skilled</v>
          </cell>
          <cell r="H2456">
            <v>45139</v>
          </cell>
          <cell r="I2456">
            <v>0</v>
          </cell>
          <cell r="J2456">
            <v>0</v>
          </cell>
          <cell r="K2456" t="str">
            <v xml:space="preserve">Dibakar </v>
          </cell>
          <cell r="L2456">
            <v>25</v>
          </cell>
          <cell r="M2456">
            <v>35863</v>
          </cell>
          <cell r="N2456">
            <v>6295323317</v>
          </cell>
          <cell r="O2456" t="str">
            <v>-</v>
          </cell>
          <cell r="P2456" t="str">
            <v>Abhiram Mandal</v>
          </cell>
          <cell r="Q2456">
            <v>0</v>
          </cell>
          <cell r="R2456" t="str">
            <v>Father</v>
          </cell>
          <cell r="S2456" t="str">
            <v xml:space="preserve">Santana </v>
          </cell>
          <cell r="T2456" t="str">
            <v>At: Ghadiya Chokadi Ta : Sanand Dist : Ahemdabad Pincode - 382110</v>
          </cell>
          <cell r="U2456" t="str">
            <v xml:space="preserve">At : Kurshnagar Ta : Ganjalva Dist : Malda </v>
          </cell>
          <cell r="V2456" t="str">
            <v>-</v>
          </cell>
          <cell r="W2456">
            <v>486575064583</v>
          </cell>
          <cell r="X2456" t="str">
            <v>-</v>
          </cell>
          <cell r="Y2456" t="str">
            <v>ITI</v>
          </cell>
          <cell r="Z2456" t="str">
            <v>Electrician</v>
          </cell>
          <cell r="AA2456" t="str">
            <v>-</v>
          </cell>
        </row>
        <row r="2457">
          <cell r="B2457" t="str">
            <v>S2308128</v>
          </cell>
          <cell r="C2457" t="str">
            <v>Planning</v>
          </cell>
          <cell r="D2457" t="str">
            <v>Product Management</v>
          </cell>
          <cell r="E2457">
            <v>0</v>
          </cell>
          <cell r="F2457" t="str">
            <v>CW Operator</v>
          </cell>
          <cell r="G2457" t="str">
            <v>Unskilled</v>
          </cell>
          <cell r="H2457">
            <v>45139</v>
          </cell>
          <cell r="I2457">
            <v>45181</v>
          </cell>
          <cell r="J2457">
            <v>0</v>
          </cell>
          <cell r="K2457" t="str">
            <v>Raja kumar</v>
          </cell>
          <cell r="L2457">
            <v>25</v>
          </cell>
          <cell r="M2457">
            <v>35499</v>
          </cell>
          <cell r="N2457">
            <v>6207059226</v>
          </cell>
          <cell r="O2457" t="str">
            <v>-</v>
          </cell>
          <cell r="P2457" t="str">
            <v xml:space="preserve">Kuldip </v>
          </cell>
          <cell r="Q2457">
            <v>9525834634</v>
          </cell>
          <cell r="R2457" t="str">
            <v>Father</v>
          </cell>
          <cell r="S2457" t="str">
            <v xml:space="preserve">Savtri </v>
          </cell>
          <cell r="T2457" t="str">
            <v>At: Ghadiya Chokadi Ta : Sanand Dist : Ahemdabad Pincode - 382110</v>
          </cell>
          <cell r="U2457" t="str">
            <v>At : Kutrumanadl Ta : Tintanga Dist : Bhaglpur</v>
          </cell>
          <cell r="V2457" t="str">
            <v>-</v>
          </cell>
          <cell r="W2457">
            <v>703560918725</v>
          </cell>
          <cell r="X2457" t="str">
            <v>-</v>
          </cell>
          <cell r="Y2457">
            <v>12</v>
          </cell>
          <cell r="Z2457" t="str">
            <v>-</v>
          </cell>
          <cell r="AA2457" t="str">
            <v>-</v>
          </cell>
        </row>
        <row r="2458">
          <cell r="B2458" t="str">
            <v>S2308129</v>
          </cell>
          <cell r="C2458" t="str">
            <v>Planning</v>
          </cell>
          <cell r="D2458" t="str">
            <v>Product Management</v>
          </cell>
          <cell r="E2458">
            <v>0</v>
          </cell>
          <cell r="F2458" t="str">
            <v>CW Operator</v>
          </cell>
          <cell r="G2458" t="str">
            <v>Unskilled</v>
          </cell>
          <cell r="H2458">
            <v>45139</v>
          </cell>
          <cell r="I2458">
            <v>45264</v>
          </cell>
          <cell r="J2458">
            <v>0</v>
          </cell>
          <cell r="K2458" t="str">
            <v xml:space="preserve">Munikant Kumar </v>
          </cell>
          <cell r="L2458">
            <v>31</v>
          </cell>
          <cell r="M2458">
            <v>33605</v>
          </cell>
          <cell r="N2458">
            <v>7520334103</v>
          </cell>
          <cell r="O2458" t="str">
            <v>-</v>
          </cell>
          <cell r="P2458" t="str">
            <v xml:space="preserve">Gorelal Mandal </v>
          </cell>
          <cell r="Q2458">
            <v>7079187020</v>
          </cell>
          <cell r="R2458" t="str">
            <v>Father</v>
          </cell>
          <cell r="S2458" t="str">
            <v xml:space="preserve">Kaushliya Devi </v>
          </cell>
          <cell r="T2458" t="str">
            <v>At: Ghadiya Chokadi Ta : Sanand Dist : Ahemdabad Pincode - 382110</v>
          </cell>
          <cell r="U2458" t="str">
            <v>At : Kutrumanadl Ta : Tintanga Dist : Bhaglpur</v>
          </cell>
          <cell r="V2458" t="str">
            <v>-</v>
          </cell>
          <cell r="W2458">
            <v>200955916255</v>
          </cell>
          <cell r="X2458" t="str">
            <v>-</v>
          </cell>
          <cell r="Y2458" t="str">
            <v xml:space="preserve">12th </v>
          </cell>
          <cell r="Z2458" t="str">
            <v>-</v>
          </cell>
          <cell r="AA2458" t="str">
            <v>-</v>
          </cell>
        </row>
        <row r="2459">
          <cell r="B2459" t="str">
            <v>S2308130</v>
          </cell>
          <cell r="C2459" t="str">
            <v>Planning</v>
          </cell>
          <cell r="D2459" t="str">
            <v>Product Management</v>
          </cell>
          <cell r="E2459">
            <v>0</v>
          </cell>
          <cell r="F2459" t="str">
            <v>CW Operator</v>
          </cell>
          <cell r="G2459" t="str">
            <v>Unskilled</v>
          </cell>
          <cell r="H2459">
            <v>45139</v>
          </cell>
          <cell r="I2459">
            <v>45177</v>
          </cell>
          <cell r="J2459">
            <v>0</v>
          </cell>
          <cell r="K2459" t="str">
            <v xml:space="preserve">Paravana Kumar </v>
          </cell>
          <cell r="L2459">
            <v>23</v>
          </cell>
          <cell r="M2459">
            <v>36564</v>
          </cell>
          <cell r="N2459">
            <v>7349985215</v>
          </cell>
          <cell r="O2459" t="str">
            <v>-</v>
          </cell>
          <cell r="P2459" t="str">
            <v xml:space="preserve">Lalmuni </v>
          </cell>
          <cell r="Q2459">
            <v>9955896694</v>
          </cell>
          <cell r="R2459" t="str">
            <v>Father</v>
          </cell>
          <cell r="S2459" t="str">
            <v>Gaytri dDevi</v>
          </cell>
          <cell r="T2459" t="str">
            <v>At: Ghadiya Chokadi Ta : Sanand Dist : Ahemdabad Pincode - 382110</v>
          </cell>
          <cell r="U2459" t="str">
            <v>At : Godihari Ta : saidpur Dist : Bhagpur</v>
          </cell>
          <cell r="V2459" t="str">
            <v>-</v>
          </cell>
          <cell r="W2459">
            <v>328837299216</v>
          </cell>
          <cell r="X2459" t="str">
            <v>-</v>
          </cell>
          <cell r="Y2459" t="str">
            <v xml:space="preserve">12th </v>
          </cell>
          <cell r="Z2459" t="str">
            <v>-</v>
          </cell>
          <cell r="AA2459" t="str">
            <v>-</v>
          </cell>
        </row>
        <row r="2460">
          <cell r="B2460" t="str">
            <v>S2308131</v>
          </cell>
          <cell r="C2460" t="str">
            <v>Planning</v>
          </cell>
          <cell r="D2460" t="str">
            <v>Product Management</v>
          </cell>
          <cell r="E2460">
            <v>0</v>
          </cell>
          <cell r="F2460" t="str">
            <v>CW Operator</v>
          </cell>
          <cell r="G2460" t="str">
            <v>Unskilled</v>
          </cell>
          <cell r="H2460">
            <v>45139</v>
          </cell>
          <cell r="I2460">
            <v>45211</v>
          </cell>
          <cell r="J2460">
            <v>0</v>
          </cell>
          <cell r="K2460" t="str">
            <v xml:space="preserve">Saurabhkumar </v>
          </cell>
          <cell r="L2460">
            <v>18</v>
          </cell>
          <cell r="M2460">
            <v>38388</v>
          </cell>
          <cell r="N2460">
            <v>9955027435</v>
          </cell>
          <cell r="O2460" t="str">
            <v>-</v>
          </cell>
          <cell r="P2460" t="str">
            <v xml:space="preserve">Ram Das </v>
          </cell>
          <cell r="Q2460">
            <v>8210158431</v>
          </cell>
          <cell r="R2460" t="str">
            <v>Father</v>
          </cell>
          <cell r="S2460" t="str">
            <v xml:space="preserve">kanchan Devi </v>
          </cell>
          <cell r="T2460" t="str">
            <v>At: Ghadiya Chokadi Ta : Sanand Dist : Ahemdabad Pincode - 382110</v>
          </cell>
          <cell r="U2460" t="str">
            <v>At : Kutrumanadl Ta : Tintanga Dist : Bhaglpur</v>
          </cell>
          <cell r="V2460" t="str">
            <v>-</v>
          </cell>
          <cell r="W2460">
            <v>354789310155</v>
          </cell>
          <cell r="X2460" t="str">
            <v>-</v>
          </cell>
          <cell r="Y2460" t="str">
            <v>10th</v>
          </cell>
          <cell r="Z2460" t="str">
            <v>-</v>
          </cell>
          <cell r="AA2460" t="str">
            <v>-</v>
          </cell>
        </row>
        <row r="2461">
          <cell r="B2461" t="str">
            <v>S2308132</v>
          </cell>
          <cell r="C2461" t="str">
            <v>Planning</v>
          </cell>
          <cell r="D2461" t="str">
            <v>Product Management</v>
          </cell>
          <cell r="E2461">
            <v>0</v>
          </cell>
          <cell r="F2461" t="str">
            <v>CW Operator</v>
          </cell>
          <cell r="G2461" t="str">
            <v>Unskilled</v>
          </cell>
          <cell r="H2461">
            <v>45139</v>
          </cell>
          <cell r="I2461">
            <v>0</v>
          </cell>
          <cell r="J2461">
            <v>0</v>
          </cell>
          <cell r="K2461" t="str">
            <v xml:space="preserve">Jagdishkumar Pandor </v>
          </cell>
          <cell r="L2461">
            <v>22</v>
          </cell>
          <cell r="M2461">
            <v>36678</v>
          </cell>
          <cell r="N2461">
            <v>7984115518</v>
          </cell>
          <cell r="O2461" t="str">
            <v>-</v>
          </cell>
          <cell r="P2461" t="str">
            <v>Pravinbhai</v>
          </cell>
          <cell r="Q2461">
            <v>8503991814</v>
          </cell>
          <cell r="R2461" t="str">
            <v>Father</v>
          </cell>
          <cell r="S2461" t="str">
            <v>Vina Devi</v>
          </cell>
          <cell r="T2461" t="str">
            <v xml:space="preserve">At : Bol Gam Ta :  Sanand  Dist : Ahemdabad pin : 382110 </v>
          </cell>
          <cell r="U2461" t="str">
            <v>At : Juvarva Ta : Khrvada Dist : Udaypur</v>
          </cell>
          <cell r="V2461" t="str">
            <v>-</v>
          </cell>
          <cell r="W2461">
            <v>604363527292</v>
          </cell>
          <cell r="X2461" t="str">
            <v>-</v>
          </cell>
          <cell r="Y2461" t="str">
            <v>10th</v>
          </cell>
          <cell r="Z2461" t="str">
            <v>-</v>
          </cell>
          <cell r="AA2461" t="str">
            <v>-</v>
          </cell>
        </row>
        <row r="2462">
          <cell r="B2462" t="str">
            <v>S2308133</v>
          </cell>
          <cell r="C2462" t="str">
            <v>Planning</v>
          </cell>
          <cell r="D2462" t="str">
            <v>Product Management</v>
          </cell>
          <cell r="E2462">
            <v>0</v>
          </cell>
          <cell r="F2462" t="str">
            <v>CW Operator</v>
          </cell>
          <cell r="G2462" t="str">
            <v>Unskilled</v>
          </cell>
          <cell r="H2462">
            <v>45139</v>
          </cell>
          <cell r="I2462">
            <v>0</v>
          </cell>
          <cell r="J2462">
            <v>0</v>
          </cell>
          <cell r="K2462" t="str">
            <v xml:space="preserve">Sipahi Sultankhan </v>
          </cell>
          <cell r="L2462">
            <v>24</v>
          </cell>
          <cell r="M2462">
            <v>35894</v>
          </cell>
          <cell r="N2462">
            <v>9023611164</v>
          </cell>
          <cell r="O2462" t="str">
            <v>-</v>
          </cell>
          <cell r="P2462" t="str">
            <v xml:space="preserve">Salim Khan </v>
          </cell>
          <cell r="Q2462">
            <v>9023611164</v>
          </cell>
          <cell r="R2462" t="str">
            <v>Father</v>
          </cell>
          <cell r="S2462" t="str">
            <v xml:space="preserve">Najmaben </v>
          </cell>
          <cell r="T2462" t="str">
            <v>At: Somnath Ta : Sanand Dist : Ahemdabad Pincode - 382110</v>
          </cell>
          <cell r="U2462" t="str">
            <v xml:space="preserve">At : Kavat Ta : Kapdvanj Dist : Kheda </v>
          </cell>
          <cell r="V2462" t="str">
            <v>-</v>
          </cell>
          <cell r="W2462">
            <v>463149007835</v>
          </cell>
          <cell r="X2462" t="str">
            <v>-</v>
          </cell>
          <cell r="Y2462" t="str">
            <v>12th</v>
          </cell>
          <cell r="Z2462" t="str">
            <v>-</v>
          </cell>
          <cell r="AA2462" t="str">
            <v>-</v>
          </cell>
        </row>
        <row r="2463">
          <cell r="B2463" t="str">
            <v>S2308134</v>
          </cell>
          <cell r="C2463" t="str">
            <v>Planning</v>
          </cell>
          <cell r="D2463" t="str">
            <v>Product Management</v>
          </cell>
          <cell r="E2463">
            <v>0</v>
          </cell>
          <cell r="F2463" t="str">
            <v>CW Operator</v>
          </cell>
          <cell r="G2463" t="str">
            <v>Unskilled</v>
          </cell>
          <cell r="H2463">
            <v>45139</v>
          </cell>
          <cell r="I2463">
            <v>45271</v>
          </cell>
          <cell r="J2463">
            <v>0</v>
          </cell>
          <cell r="K2463" t="str">
            <v xml:space="preserve">Kishor Rokde </v>
          </cell>
          <cell r="L2463">
            <v>20</v>
          </cell>
          <cell r="M2463">
            <v>37784</v>
          </cell>
          <cell r="N2463">
            <v>8109052835</v>
          </cell>
          <cell r="O2463" t="str">
            <v>-</v>
          </cell>
          <cell r="P2463" t="str">
            <v xml:space="preserve">Balaram </v>
          </cell>
          <cell r="Q2463" t="str">
            <v>-</v>
          </cell>
          <cell r="R2463" t="str">
            <v>Father</v>
          </cell>
          <cell r="S2463" t="str">
            <v xml:space="preserve">Munnibai </v>
          </cell>
          <cell r="T2463" t="str">
            <v>At: Somnath Ta : Sanand Dist : Ahemdabad Pincode - 382110</v>
          </cell>
          <cell r="U2463" t="str">
            <v xml:space="preserve">At : Vara Ta : Kirnapur Dist : Balaghat </v>
          </cell>
          <cell r="V2463" t="str">
            <v>-</v>
          </cell>
          <cell r="W2463">
            <v>362478792986</v>
          </cell>
          <cell r="X2463" t="str">
            <v>-</v>
          </cell>
          <cell r="Y2463" t="str">
            <v>10th</v>
          </cell>
          <cell r="Z2463" t="str">
            <v>-</v>
          </cell>
          <cell r="AA2463" t="str">
            <v>-</v>
          </cell>
        </row>
        <row r="2464">
          <cell r="B2464" t="str">
            <v>S2308135</v>
          </cell>
          <cell r="C2464" t="str">
            <v>Planning</v>
          </cell>
          <cell r="D2464" t="str">
            <v>Product Management</v>
          </cell>
          <cell r="E2464">
            <v>0</v>
          </cell>
          <cell r="F2464" t="str">
            <v>CW Operator</v>
          </cell>
          <cell r="G2464" t="str">
            <v>Unskilled</v>
          </cell>
          <cell r="H2464">
            <v>45139</v>
          </cell>
          <cell r="I2464">
            <v>0</v>
          </cell>
          <cell r="J2464">
            <v>0</v>
          </cell>
          <cell r="K2464" t="str">
            <v>Chudasma Girish</v>
          </cell>
          <cell r="L2464">
            <v>23</v>
          </cell>
          <cell r="M2464">
            <v>37136</v>
          </cell>
          <cell r="N2464">
            <v>6359584391</v>
          </cell>
          <cell r="O2464" t="str">
            <v>-</v>
          </cell>
          <cell r="P2464" t="str">
            <v>Jesingbhai</v>
          </cell>
          <cell r="Q2464">
            <v>9274047164</v>
          </cell>
          <cell r="R2464" t="str">
            <v>Father</v>
          </cell>
          <cell r="S2464" t="str">
            <v xml:space="preserve">Jayaben </v>
          </cell>
          <cell r="T2464" t="str">
            <v>At: Muktidham  Ta : Sanand Dist : Ahemdabad Pincode - 382110</v>
          </cell>
          <cell r="U2464" t="str">
            <v>At : Kanvat Ta : Kodinar Dist : Gir Somanath</v>
          </cell>
          <cell r="V2464" t="str">
            <v>-</v>
          </cell>
          <cell r="W2464">
            <v>296955944173</v>
          </cell>
          <cell r="X2464" t="str">
            <v>-</v>
          </cell>
          <cell r="Y2464" t="str">
            <v>12th</v>
          </cell>
          <cell r="Z2464" t="str">
            <v>-</v>
          </cell>
          <cell r="AA2464" t="str">
            <v>-</v>
          </cell>
        </row>
        <row r="2465">
          <cell r="B2465" t="str">
            <v>S2308136</v>
          </cell>
          <cell r="C2465" t="str">
            <v>Planning</v>
          </cell>
          <cell r="D2465" t="str">
            <v>Product Management</v>
          </cell>
          <cell r="E2465">
            <v>0</v>
          </cell>
          <cell r="F2465" t="str">
            <v>CW Operator</v>
          </cell>
          <cell r="G2465" t="str">
            <v>Unskilled</v>
          </cell>
          <cell r="H2465">
            <v>45139</v>
          </cell>
          <cell r="I2465">
            <v>45258</v>
          </cell>
          <cell r="J2465">
            <v>0</v>
          </cell>
          <cell r="K2465" t="str">
            <v>Rakeshkumar aawle</v>
          </cell>
          <cell r="L2465">
            <v>22</v>
          </cell>
          <cell r="M2465">
            <v>37113</v>
          </cell>
          <cell r="N2465">
            <v>8817959862</v>
          </cell>
          <cell r="O2465" t="str">
            <v>-</v>
          </cell>
          <cell r="P2465" t="str">
            <v xml:space="preserve">Suresh </v>
          </cell>
          <cell r="Q2465">
            <v>8817959862</v>
          </cell>
          <cell r="R2465" t="str">
            <v>Father</v>
          </cell>
          <cell r="S2465" t="str">
            <v xml:space="preserve">Tanuja </v>
          </cell>
          <cell r="T2465" t="str">
            <v>At: Somnath Ta : Sanand Dist : Ahemdabad Pincode - 382110</v>
          </cell>
          <cell r="U2465" t="str">
            <v xml:space="preserve">At : Vara Ta : Kirnapur Dist : Balaghat </v>
          </cell>
          <cell r="V2465" t="str">
            <v>-</v>
          </cell>
          <cell r="W2465">
            <v>445747557856</v>
          </cell>
          <cell r="X2465" t="str">
            <v>-</v>
          </cell>
          <cell r="Y2465" t="str">
            <v>10th</v>
          </cell>
          <cell r="Z2465" t="str">
            <v>-</v>
          </cell>
          <cell r="AA2465" t="str">
            <v>-</v>
          </cell>
        </row>
        <row r="2466">
          <cell r="B2466" t="str">
            <v>S2308137</v>
          </cell>
          <cell r="C2466" t="str">
            <v>Planning</v>
          </cell>
          <cell r="D2466" t="str">
            <v>Product Management</v>
          </cell>
          <cell r="E2466">
            <v>0</v>
          </cell>
          <cell r="F2466" t="str">
            <v>CW Operator</v>
          </cell>
          <cell r="G2466" t="str">
            <v>Skilled</v>
          </cell>
          <cell r="H2466">
            <v>45139</v>
          </cell>
          <cell r="I2466">
            <v>45274</v>
          </cell>
          <cell r="J2466">
            <v>0</v>
          </cell>
          <cell r="K2466" t="str">
            <v xml:space="preserve">Mritunjaykumarv </v>
          </cell>
          <cell r="L2466">
            <v>28</v>
          </cell>
          <cell r="M2466">
            <v>34398</v>
          </cell>
          <cell r="N2466">
            <v>7549434076</v>
          </cell>
          <cell r="O2466" t="str">
            <v>-</v>
          </cell>
          <cell r="P2466" t="str">
            <v xml:space="preserve">lalnsah </v>
          </cell>
          <cell r="Q2466">
            <v>0</v>
          </cell>
          <cell r="R2466" t="str">
            <v>Father</v>
          </cell>
          <cell r="S2466" t="str">
            <v xml:space="preserve">sarita Devi </v>
          </cell>
          <cell r="T2466" t="str">
            <v>At: Muktidham  Ta : Sanand Dist : Ahemdabad Pincode - 382110</v>
          </cell>
          <cell r="U2466" t="str">
            <v xml:space="preserve">At : Vaishali Ta : Vaishali Dist : Vaishali </v>
          </cell>
          <cell r="V2466" t="str">
            <v>-</v>
          </cell>
          <cell r="W2466">
            <v>779751302278</v>
          </cell>
          <cell r="X2466" t="str">
            <v>-</v>
          </cell>
          <cell r="Y2466" t="str">
            <v>ITI</v>
          </cell>
          <cell r="Z2466" t="str">
            <v>Electrician</v>
          </cell>
          <cell r="AA2466" t="str">
            <v>-</v>
          </cell>
        </row>
        <row r="2467">
          <cell r="B2467" t="str">
            <v>S2308138</v>
          </cell>
          <cell r="C2467" t="str">
            <v>Production</v>
          </cell>
          <cell r="D2467" t="str">
            <v>Curing</v>
          </cell>
          <cell r="E2467">
            <v>0</v>
          </cell>
          <cell r="F2467" t="str">
            <v>CW Operator</v>
          </cell>
          <cell r="G2467" t="str">
            <v>Skilled</v>
          </cell>
          <cell r="H2467">
            <v>45139</v>
          </cell>
          <cell r="I2467">
            <v>0</v>
          </cell>
          <cell r="J2467">
            <v>0</v>
          </cell>
          <cell r="K2467" t="str">
            <v xml:space="preserve">Ajaykumar Gupta </v>
          </cell>
          <cell r="L2467">
            <v>25</v>
          </cell>
          <cell r="M2467">
            <v>36347</v>
          </cell>
          <cell r="N2467">
            <v>8726829537</v>
          </cell>
          <cell r="O2467" t="str">
            <v>-</v>
          </cell>
          <cell r="P2467" t="str">
            <v xml:space="preserve">Vinodkumar </v>
          </cell>
          <cell r="Q2467">
            <v>7860181245</v>
          </cell>
          <cell r="R2467" t="str">
            <v>Father</v>
          </cell>
          <cell r="S2467" t="str">
            <v>Vimla Devi</v>
          </cell>
          <cell r="T2467" t="str">
            <v>At: Muktidham  Ta : Sanand Dist : Ahemdabad Pincode - 382110</v>
          </cell>
          <cell r="U2467" t="str">
            <v xml:space="preserve">At : Udhran Ta : Beltharoad Dist : Baliya </v>
          </cell>
          <cell r="V2467" t="str">
            <v>-</v>
          </cell>
          <cell r="W2467">
            <v>862166114037</v>
          </cell>
          <cell r="X2467" t="str">
            <v>-</v>
          </cell>
          <cell r="Y2467" t="str">
            <v xml:space="preserve">Dipaloma </v>
          </cell>
          <cell r="Z2467" t="str">
            <v xml:space="preserve">Mechanic </v>
          </cell>
          <cell r="AA2467" t="str">
            <v>-</v>
          </cell>
        </row>
        <row r="2468">
          <cell r="B2468" t="str">
            <v>S2308139</v>
          </cell>
          <cell r="C2468" t="str">
            <v>Planning</v>
          </cell>
          <cell r="D2468" t="str">
            <v>Product Management</v>
          </cell>
          <cell r="E2468">
            <v>0</v>
          </cell>
          <cell r="F2468" t="str">
            <v>CW Operator</v>
          </cell>
          <cell r="G2468" t="str">
            <v>Unskilled</v>
          </cell>
          <cell r="H2468">
            <v>45139</v>
          </cell>
          <cell r="I2468">
            <v>45170</v>
          </cell>
          <cell r="J2468">
            <v>0</v>
          </cell>
          <cell r="K2468" t="str">
            <v>Mukesh Singh Laxman Singh</v>
          </cell>
          <cell r="L2468">
            <v>21</v>
          </cell>
          <cell r="M2468">
            <v>37653</v>
          </cell>
          <cell r="N2468">
            <v>8690612089</v>
          </cell>
          <cell r="O2468" t="str">
            <v>-</v>
          </cell>
          <cell r="P2468" t="str">
            <v>Laxman Singh</v>
          </cell>
          <cell r="Q2468">
            <v>8890763114</v>
          </cell>
          <cell r="R2468" t="str">
            <v>Father</v>
          </cell>
          <cell r="S2468" t="str">
            <v>Santi Devi</v>
          </cell>
          <cell r="T2468" t="str">
            <v xml:space="preserve">At : Bol Gam Ta :  Sanand  Dist : Ahemdabad pin : 382110 </v>
          </cell>
          <cell r="U2468" t="str">
            <v xml:space="preserve">At : Samakavadiya  Ta : Lavcha Dist : Pali </v>
          </cell>
          <cell r="V2468" t="str">
            <v>-</v>
          </cell>
          <cell r="W2468">
            <v>767474651433</v>
          </cell>
          <cell r="X2468" t="str">
            <v>-</v>
          </cell>
          <cell r="Y2468" t="str">
            <v>10th</v>
          </cell>
          <cell r="Z2468" t="str">
            <v>-</v>
          </cell>
          <cell r="AA2468" t="str">
            <v>-</v>
          </cell>
        </row>
        <row r="2469">
          <cell r="B2469" t="str">
            <v>S2308140</v>
          </cell>
          <cell r="C2469" t="str">
            <v>Planning</v>
          </cell>
          <cell r="D2469" t="str">
            <v>Product Management</v>
          </cell>
          <cell r="E2469">
            <v>0</v>
          </cell>
          <cell r="F2469" t="str">
            <v>CW Operator</v>
          </cell>
          <cell r="G2469" t="str">
            <v>Unskilled</v>
          </cell>
          <cell r="H2469">
            <v>45139</v>
          </cell>
          <cell r="I2469">
            <v>45203</v>
          </cell>
          <cell r="J2469">
            <v>0</v>
          </cell>
          <cell r="K2469" t="str">
            <v xml:space="preserve">Sanat Sarkar </v>
          </cell>
          <cell r="L2469">
            <v>21</v>
          </cell>
          <cell r="M2469">
            <v>37438</v>
          </cell>
          <cell r="N2469">
            <v>9883676066</v>
          </cell>
          <cell r="O2469" t="str">
            <v>-</v>
          </cell>
          <cell r="P2469" t="str">
            <v xml:space="preserve">Indrajit </v>
          </cell>
          <cell r="Q2469">
            <v>0</v>
          </cell>
          <cell r="R2469" t="str">
            <v>Father</v>
          </cell>
          <cell r="S2469" t="str">
            <v xml:space="preserve">Premila </v>
          </cell>
          <cell r="T2469" t="str">
            <v>At: Muktidham  Ta : Sanand Dist : Ahemdabad Pincode - 382110</v>
          </cell>
          <cell r="U2469" t="str">
            <v xml:space="preserve">At : Kalyani Ta : North Parganas Dist : North Parganas </v>
          </cell>
          <cell r="V2469" t="str">
            <v>-</v>
          </cell>
          <cell r="W2469">
            <v>704987902373</v>
          </cell>
          <cell r="X2469" t="str">
            <v>-</v>
          </cell>
          <cell r="Y2469" t="str">
            <v>12th</v>
          </cell>
          <cell r="Z2469" t="str">
            <v>-</v>
          </cell>
          <cell r="AA2469" t="str">
            <v>-</v>
          </cell>
        </row>
        <row r="2470">
          <cell r="B2470" t="str">
            <v>S2308141</v>
          </cell>
          <cell r="C2470" t="str">
            <v>Planning</v>
          </cell>
          <cell r="D2470" t="str">
            <v>Product Management</v>
          </cell>
          <cell r="E2470">
            <v>0</v>
          </cell>
          <cell r="F2470" t="str">
            <v>CW Operator</v>
          </cell>
          <cell r="G2470" t="str">
            <v>Unskilled</v>
          </cell>
          <cell r="H2470">
            <v>45139</v>
          </cell>
          <cell r="I2470">
            <v>45264</v>
          </cell>
          <cell r="J2470">
            <v>0</v>
          </cell>
          <cell r="K2470" t="str">
            <v>Rathod Kalpesh</v>
          </cell>
          <cell r="L2470">
            <v>22</v>
          </cell>
          <cell r="M2470">
            <v>37036</v>
          </cell>
          <cell r="N2470">
            <v>7567468961</v>
          </cell>
          <cell r="O2470" t="str">
            <v>-</v>
          </cell>
          <cell r="P2470" t="str">
            <v xml:space="preserve">Jokhabhai </v>
          </cell>
          <cell r="Q2470">
            <v>9909624621</v>
          </cell>
          <cell r="R2470" t="str">
            <v>Father</v>
          </cell>
          <cell r="S2470" t="str">
            <v xml:space="preserve">Narmadaben </v>
          </cell>
          <cell r="T2470" t="str">
            <v>At: Muktidham  Ta : Sanand Dist : Ahemdabad Pincode - 382110</v>
          </cell>
          <cell r="U2470" t="str">
            <v xml:space="preserve">At : Simliya Bujarg Ta : Garbada Dist : Dahod </v>
          </cell>
          <cell r="V2470" t="str">
            <v>-</v>
          </cell>
          <cell r="W2470">
            <v>517755701140</v>
          </cell>
          <cell r="X2470" t="str">
            <v>-</v>
          </cell>
          <cell r="Y2470" t="str">
            <v>12th</v>
          </cell>
          <cell r="Z2470" t="str">
            <v>-</v>
          </cell>
          <cell r="AA2470" t="str">
            <v>-</v>
          </cell>
        </row>
        <row r="2471">
          <cell r="B2471" t="str">
            <v>S2308142</v>
          </cell>
          <cell r="C2471" t="str">
            <v>Production</v>
          </cell>
          <cell r="D2471" t="str">
            <v>Curing</v>
          </cell>
          <cell r="E2471">
            <v>0</v>
          </cell>
          <cell r="F2471" t="str">
            <v>CW Operator</v>
          </cell>
          <cell r="G2471" t="str">
            <v>Skilled</v>
          </cell>
          <cell r="H2471">
            <v>45139</v>
          </cell>
          <cell r="I2471">
            <v>0</v>
          </cell>
          <cell r="J2471">
            <v>0</v>
          </cell>
          <cell r="K2471" t="str">
            <v xml:space="preserve">Jitendrakumar </v>
          </cell>
          <cell r="L2471">
            <v>23</v>
          </cell>
          <cell r="M2471">
            <v>36592</v>
          </cell>
          <cell r="N2471">
            <v>6299150867</v>
          </cell>
          <cell r="O2471" t="str">
            <v>-</v>
          </cell>
          <cell r="P2471" t="str">
            <v>Sachida Nand</v>
          </cell>
          <cell r="Q2471">
            <v>9771525776</v>
          </cell>
          <cell r="R2471" t="str">
            <v>Father</v>
          </cell>
          <cell r="S2471" t="str">
            <v>Indravati Devi</v>
          </cell>
          <cell r="T2471" t="str">
            <v>At: Muktidham  Ta : Sanand Dist : Ahemdabad Pincode - 382110</v>
          </cell>
          <cell r="U2471" t="str">
            <v>At : Buxar Ta : Buxar Dist : Buxar</v>
          </cell>
          <cell r="V2471" t="str">
            <v>-</v>
          </cell>
          <cell r="W2471">
            <v>986815957934</v>
          </cell>
          <cell r="X2471" t="str">
            <v>-</v>
          </cell>
          <cell r="Y2471" t="str">
            <v>ITI</v>
          </cell>
          <cell r="Z2471" t="str">
            <v>Electrician</v>
          </cell>
          <cell r="AA2471" t="str">
            <v>-</v>
          </cell>
        </row>
        <row r="2472">
          <cell r="B2472" t="str">
            <v>S2309143</v>
          </cell>
          <cell r="C2472" t="str">
            <v>Planning</v>
          </cell>
          <cell r="D2472" t="str">
            <v xml:space="preserve">Product management </v>
          </cell>
          <cell r="E2472">
            <v>0</v>
          </cell>
          <cell r="F2472" t="str">
            <v>CW Operator</v>
          </cell>
          <cell r="G2472" t="str">
            <v>Unskilled</v>
          </cell>
          <cell r="H2472">
            <v>45173</v>
          </cell>
          <cell r="I2472">
            <v>45258</v>
          </cell>
          <cell r="J2472">
            <v>0</v>
          </cell>
          <cell r="K2472" t="str">
            <v>Avijit Karmakar</v>
          </cell>
          <cell r="L2472">
            <v>19</v>
          </cell>
          <cell r="M2472">
            <v>38004</v>
          </cell>
          <cell r="N2472">
            <v>8927696715</v>
          </cell>
          <cell r="O2472" t="str">
            <v>-</v>
          </cell>
          <cell r="P2472" t="str">
            <v>Ashokkumar</v>
          </cell>
          <cell r="Q2472">
            <v>8653182322</v>
          </cell>
          <cell r="R2472" t="str">
            <v>Father</v>
          </cell>
          <cell r="S2472" t="str">
            <v>Mamani</v>
          </cell>
          <cell r="T2472" t="str">
            <v>At: Ghadiya Chokadi Ta : Sanand Dist : Ahemdabad Pincode - 382110</v>
          </cell>
          <cell r="U2472" t="str">
            <v>At: Bardwari Udaypalli , Barddhaman , West Bengal Pin : 713102</v>
          </cell>
          <cell r="V2472" t="str">
            <v>-</v>
          </cell>
          <cell r="W2472">
            <v>947759249109</v>
          </cell>
          <cell r="X2472" t="str">
            <v>-</v>
          </cell>
          <cell r="Y2472" t="str">
            <v>10 th</v>
          </cell>
          <cell r="Z2472" t="str">
            <v>-</v>
          </cell>
          <cell r="AA2472" t="str">
            <v>-</v>
          </cell>
        </row>
        <row r="2473">
          <cell r="B2473" t="str">
            <v>S2309144</v>
          </cell>
          <cell r="C2473" t="str">
            <v>Planning</v>
          </cell>
          <cell r="D2473" t="str">
            <v xml:space="preserve">Product management </v>
          </cell>
          <cell r="E2473">
            <v>0</v>
          </cell>
          <cell r="F2473" t="str">
            <v>CW Operator</v>
          </cell>
          <cell r="G2473" t="str">
            <v>Unskilled</v>
          </cell>
          <cell r="H2473">
            <v>45173</v>
          </cell>
          <cell r="I2473">
            <v>0</v>
          </cell>
          <cell r="J2473">
            <v>0</v>
          </cell>
          <cell r="K2473" t="str">
            <v>Bhatu Koli</v>
          </cell>
          <cell r="L2473">
            <v>23</v>
          </cell>
          <cell r="M2473">
            <v>36858</v>
          </cell>
          <cell r="N2473">
            <v>9518981834</v>
          </cell>
          <cell r="O2473" t="str">
            <v>-</v>
          </cell>
          <cell r="P2473" t="str">
            <v>Hari Koli</v>
          </cell>
          <cell r="Q2473" t="str">
            <v>-</v>
          </cell>
          <cell r="R2473" t="str">
            <v>Father</v>
          </cell>
          <cell r="S2473" t="str">
            <v>Gangabai</v>
          </cell>
          <cell r="T2473" t="str">
            <v>At: Ghadiya Chokadi Ta : Sanand Dist : Ahemdabad Pincode - 382110</v>
          </cell>
          <cell r="U2473" t="str">
            <v>At : Mandale  ,  Daul , Maharastra Pin : 455408</v>
          </cell>
          <cell r="V2473" t="str">
            <v>-</v>
          </cell>
          <cell r="W2473">
            <v>808369390805</v>
          </cell>
          <cell r="X2473" t="str">
            <v>-</v>
          </cell>
          <cell r="Y2473" t="str">
            <v>12th</v>
          </cell>
          <cell r="Z2473" t="str">
            <v>-</v>
          </cell>
          <cell r="AA2473" t="str">
            <v>-</v>
          </cell>
        </row>
        <row r="2474">
          <cell r="B2474" t="str">
            <v>S2309145</v>
          </cell>
          <cell r="C2474" t="str">
            <v>Planning</v>
          </cell>
          <cell r="D2474" t="str">
            <v xml:space="preserve">Product management </v>
          </cell>
          <cell r="E2474">
            <v>0</v>
          </cell>
          <cell r="F2474" t="str">
            <v>CW Operator</v>
          </cell>
          <cell r="G2474" t="str">
            <v>Unskilled</v>
          </cell>
          <cell r="H2474">
            <v>45173</v>
          </cell>
          <cell r="I2474">
            <v>0</v>
          </cell>
          <cell r="J2474">
            <v>0</v>
          </cell>
          <cell r="K2474" t="str">
            <v>Zala Kishansinh</v>
          </cell>
          <cell r="L2474">
            <v>23</v>
          </cell>
          <cell r="M2474">
            <v>36860</v>
          </cell>
          <cell r="N2474">
            <v>7622040020</v>
          </cell>
          <cell r="O2474" t="str">
            <v>-</v>
          </cell>
          <cell r="P2474" t="str">
            <v>Rameshbhai</v>
          </cell>
          <cell r="Q2474">
            <v>8160570505</v>
          </cell>
          <cell r="R2474" t="str">
            <v>Brother</v>
          </cell>
          <cell r="S2474" t="str">
            <v xml:space="preserve">Rajuben </v>
          </cell>
          <cell r="T2474" t="str">
            <v>At: Somnath Ta : Sanand Dist : Ahemdabad Pincode - 382110</v>
          </cell>
          <cell r="U2474" t="str">
            <v>At : Bajujeena Muvada Po : Demai Ta : Bayad Dist : Aravalli Pin : 383350</v>
          </cell>
          <cell r="V2474" t="str">
            <v>-</v>
          </cell>
          <cell r="W2474">
            <v>761157105787</v>
          </cell>
          <cell r="X2474" t="str">
            <v>-</v>
          </cell>
          <cell r="Y2474" t="str">
            <v>10th</v>
          </cell>
          <cell r="Z2474" t="str">
            <v>-</v>
          </cell>
          <cell r="AA2474" t="str">
            <v>-</v>
          </cell>
        </row>
        <row r="2475">
          <cell r="B2475" t="str">
            <v>S2309146</v>
          </cell>
          <cell r="C2475" t="str">
            <v>Planning</v>
          </cell>
          <cell r="D2475" t="str">
            <v xml:space="preserve">Product management </v>
          </cell>
          <cell r="E2475">
            <v>0</v>
          </cell>
          <cell r="F2475" t="str">
            <v>CW Operator</v>
          </cell>
          <cell r="G2475" t="str">
            <v>Unskilled</v>
          </cell>
          <cell r="H2475">
            <v>45173</v>
          </cell>
          <cell r="I2475">
            <v>0</v>
          </cell>
          <cell r="J2475">
            <v>0</v>
          </cell>
          <cell r="K2475" t="str">
            <v>Rathva Hitesh</v>
          </cell>
          <cell r="L2475">
            <v>24</v>
          </cell>
          <cell r="M2475">
            <v>36211</v>
          </cell>
          <cell r="N2475">
            <v>6355152606</v>
          </cell>
          <cell r="O2475" t="str">
            <v>-</v>
          </cell>
          <cell r="P2475" t="str">
            <v>Prvinbhai</v>
          </cell>
          <cell r="Q2475" t="str">
            <v>-</v>
          </cell>
          <cell r="R2475" t="str">
            <v>Father</v>
          </cell>
          <cell r="S2475" t="str">
            <v>Leelaben</v>
          </cell>
          <cell r="T2475" t="str">
            <v>At: Ghadiya Chokadi Ta : Sanand Dist : Ahemdabad Pincode - 382110</v>
          </cell>
          <cell r="U2475" t="str">
            <v>At : 126 Dhariya , Valothi , Vadodra Gujrat Pin : 391160</v>
          </cell>
          <cell r="V2475" t="str">
            <v>-</v>
          </cell>
          <cell r="W2475">
            <v>416097696169</v>
          </cell>
          <cell r="X2475" t="str">
            <v>-</v>
          </cell>
          <cell r="Y2475" t="str">
            <v>10th</v>
          </cell>
          <cell r="Z2475" t="str">
            <v>-</v>
          </cell>
          <cell r="AA2475" t="str">
            <v>-</v>
          </cell>
        </row>
        <row r="2476">
          <cell r="B2476" t="str">
            <v>S2309147</v>
          </cell>
          <cell r="C2476" t="str">
            <v>Production</v>
          </cell>
          <cell r="D2476" t="str">
            <v>Curing</v>
          </cell>
          <cell r="E2476">
            <v>0</v>
          </cell>
          <cell r="F2476" t="str">
            <v>CW Operator</v>
          </cell>
          <cell r="G2476" t="str">
            <v>Skilled</v>
          </cell>
          <cell r="H2476">
            <v>45173</v>
          </cell>
          <cell r="I2476">
            <v>45229</v>
          </cell>
          <cell r="J2476">
            <v>0</v>
          </cell>
          <cell r="K2476" t="str">
            <v>Tanmay Krityaniya</v>
          </cell>
          <cell r="L2476">
            <v>25</v>
          </cell>
          <cell r="M2476">
            <v>36146</v>
          </cell>
          <cell r="N2476">
            <v>8918650875</v>
          </cell>
          <cell r="O2476" t="str">
            <v>-</v>
          </cell>
          <cell r="P2476" t="str">
            <v>Amalbhai</v>
          </cell>
          <cell r="Q2476">
            <v>9560563037</v>
          </cell>
          <cell r="R2476" t="str">
            <v>Mother</v>
          </cell>
          <cell r="S2476" t="str">
            <v>Gojmaya</v>
          </cell>
          <cell r="T2476" t="str">
            <v>At: Ghadiya Chokadi Ta : Sanand Dist : Ahemdabad Pincode - 382110</v>
          </cell>
          <cell r="U2476" t="str">
            <v>At :Goborkuli , dhubulia , Naidia , West Bengal Pin : 741139</v>
          </cell>
          <cell r="V2476" t="str">
            <v>-</v>
          </cell>
          <cell r="W2476">
            <v>360349551197</v>
          </cell>
          <cell r="X2476" t="str">
            <v>-</v>
          </cell>
          <cell r="Y2476" t="str">
            <v>ITI</v>
          </cell>
          <cell r="Z2476" t="str">
            <v>Fitter</v>
          </cell>
          <cell r="AA2476" t="str">
            <v>-</v>
          </cell>
        </row>
        <row r="2477">
          <cell r="B2477" t="str">
            <v>S2309148</v>
          </cell>
          <cell r="C2477" t="str">
            <v>Planning</v>
          </cell>
          <cell r="D2477" t="str">
            <v xml:space="preserve">Product management </v>
          </cell>
          <cell r="E2477">
            <v>0</v>
          </cell>
          <cell r="F2477" t="str">
            <v>CW Operator</v>
          </cell>
          <cell r="G2477" t="str">
            <v>Skilled</v>
          </cell>
          <cell r="H2477">
            <v>45173</v>
          </cell>
          <cell r="I2477">
            <v>0</v>
          </cell>
          <cell r="J2477">
            <v>0</v>
          </cell>
          <cell r="K2477" t="str">
            <v>Alok Pawaiya</v>
          </cell>
          <cell r="L2477">
            <v>30</v>
          </cell>
          <cell r="M2477">
            <v>34163</v>
          </cell>
          <cell r="N2477">
            <v>9691816364</v>
          </cell>
          <cell r="O2477" t="str">
            <v>-</v>
          </cell>
          <cell r="P2477" t="str">
            <v>Ramnaresh</v>
          </cell>
          <cell r="Q2477">
            <v>7302090869</v>
          </cell>
          <cell r="R2477" t="str">
            <v>Father</v>
          </cell>
          <cell r="S2477" t="str">
            <v>Ramvati Devi</v>
          </cell>
          <cell r="T2477" t="str">
            <v xml:space="preserve">At : Bol Gam Ta :  Sanand  Dist : Ahemdabad pin : 382110 </v>
          </cell>
          <cell r="U2477" t="str">
            <v>At : phool , Khad Bank Ke Pass , Bhind  MP Pin : 477555</v>
          </cell>
          <cell r="V2477" t="str">
            <v>-</v>
          </cell>
          <cell r="W2477">
            <v>721013461500</v>
          </cell>
          <cell r="X2477" t="str">
            <v>-</v>
          </cell>
          <cell r="Y2477" t="str">
            <v>ITI</v>
          </cell>
          <cell r="Z2477" t="str">
            <v>Mechanic</v>
          </cell>
          <cell r="AA2477" t="str">
            <v>-</v>
          </cell>
        </row>
        <row r="2478">
          <cell r="B2478" t="str">
            <v>S2309149</v>
          </cell>
          <cell r="C2478" t="str">
            <v>Planning</v>
          </cell>
          <cell r="D2478" t="str">
            <v xml:space="preserve">Product management </v>
          </cell>
          <cell r="E2478">
            <v>0</v>
          </cell>
          <cell r="F2478" t="str">
            <v>CW Operator</v>
          </cell>
          <cell r="G2478" t="str">
            <v>Skilled</v>
          </cell>
          <cell r="H2478">
            <v>45173</v>
          </cell>
          <cell r="I2478">
            <v>0</v>
          </cell>
          <cell r="J2478">
            <v>0</v>
          </cell>
          <cell r="K2478" t="str">
            <v xml:space="preserve">Chamar VikramKumar </v>
          </cell>
          <cell r="L2478">
            <v>25</v>
          </cell>
          <cell r="M2478">
            <v>35858</v>
          </cell>
          <cell r="N2478">
            <v>9638459347</v>
          </cell>
          <cell r="O2478" t="str">
            <v>-</v>
          </cell>
          <cell r="P2478" t="str">
            <v xml:space="preserve">Balabhai </v>
          </cell>
          <cell r="Q2478" t="str">
            <v>-</v>
          </cell>
          <cell r="R2478" t="str">
            <v>Father</v>
          </cell>
          <cell r="S2478" t="str">
            <v>-</v>
          </cell>
          <cell r="T2478" t="str">
            <v>At: Ghadiya Chokadi Ta : Sanand Dist : Ahemdabad Pincode - 382110</v>
          </cell>
          <cell r="U2478" t="str">
            <v>At : Limobdra , Ramgadi Sabarkantha Pin : 383350</v>
          </cell>
          <cell r="V2478" t="str">
            <v>-</v>
          </cell>
          <cell r="W2478">
            <v>542115457083</v>
          </cell>
          <cell r="X2478" t="str">
            <v>-</v>
          </cell>
          <cell r="Y2478" t="str">
            <v>ITI</v>
          </cell>
          <cell r="Z2478" t="str">
            <v>Fitter</v>
          </cell>
          <cell r="AA2478" t="str">
            <v>-</v>
          </cell>
        </row>
        <row r="2479">
          <cell r="B2479" t="str">
            <v>S2309150</v>
          </cell>
          <cell r="C2479" t="str">
            <v>Planning</v>
          </cell>
          <cell r="D2479" t="str">
            <v xml:space="preserve">Product management </v>
          </cell>
          <cell r="E2479">
            <v>0</v>
          </cell>
          <cell r="F2479" t="str">
            <v>CW Operator</v>
          </cell>
          <cell r="G2479" t="str">
            <v>Skilled</v>
          </cell>
          <cell r="H2479">
            <v>45173</v>
          </cell>
          <cell r="I2479">
            <v>45258</v>
          </cell>
          <cell r="J2479">
            <v>0</v>
          </cell>
          <cell r="K2479" t="str">
            <v xml:space="preserve">Vanjara Tushar </v>
          </cell>
          <cell r="L2479">
            <v>19</v>
          </cell>
          <cell r="M2479">
            <v>38109</v>
          </cell>
          <cell r="N2479">
            <v>9687966462</v>
          </cell>
          <cell r="O2479" t="str">
            <v>-</v>
          </cell>
          <cell r="P2479" t="str">
            <v>Bhagabhai</v>
          </cell>
          <cell r="Q2479" t="str">
            <v>-</v>
          </cell>
          <cell r="R2479" t="str">
            <v>Father</v>
          </cell>
          <cell r="S2479" t="str">
            <v xml:space="preserve">Nagamaben </v>
          </cell>
          <cell r="T2479" t="str">
            <v>At: Ghadiya Chokadi Ta : Sanand Dist : Ahemdabad Pincode - 382110</v>
          </cell>
          <cell r="U2479" t="str">
            <v xml:space="preserve">At : Pratvel Po : Pratvel Ta : Bayad Dist ; Aravalli </v>
          </cell>
          <cell r="V2479" t="str">
            <v>-</v>
          </cell>
          <cell r="W2479">
            <v>351290175982</v>
          </cell>
          <cell r="X2479" t="str">
            <v>-</v>
          </cell>
          <cell r="Y2479" t="str">
            <v>ITI</v>
          </cell>
          <cell r="Z2479" t="str">
            <v>Fitter</v>
          </cell>
          <cell r="AA2479" t="str">
            <v>-</v>
          </cell>
        </row>
        <row r="2480">
          <cell r="B2480" t="str">
            <v>S2309151</v>
          </cell>
          <cell r="C2480" t="str">
            <v>Planning</v>
          </cell>
          <cell r="D2480" t="str">
            <v xml:space="preserve">Product management </v>
          </cell>
          <cell r="E2480">
            <v>0</v>
          </cell>
          <cell r="F2480" t="str">
            <v>CW Operator</v>
          </cell>
          <cell r="G2480" t="str">
            <v>Skilled</v>
          </cell>
          <cell r="H2480">
            <v>45173</v>
          </cell>
          <cell r="I2480">
            <v>0</v>
          </cell>
          <cell r="J2480">
            <v>0</v>
          </cell>
          <cell r="K2480" t="str">
            <v>Vanjara Ashish</v>
          </cell>
          <cell r="L2480">
            <v>21</v>
          </cell>
          <cell r="M2480">
            <v>37408</v>
          </cell>
          <cell r="N2480">
            <v>6352747536</v>
          </cell>
          <cell r="O2480" t="str">
            <v>-</v>
          </cell>
          <cell r="P2480" t="str">
            <v>Bachubhai</v>
          </cell>
          <cell r="Q2480" t="str">
            <v>-</v>
          </cell>
          <cell r="R2480" t="str">
            <v>Father</v>
          </cell>
          <cell r="S2480" t="str">
            <v>Sukaliben</v>
          </cell>
          <cell r="T2480" t="str">
            <v>At: Ghadiya Chokadi Ta : Sanand Dist : Ahemdabad Pincode - 382110</v>
          </cell>
          <cell r="U2480" t="str">
            <v xml:space="preserve">At : Pratvel Po : Pratvel Ta : Bayad Dist ; Aravalli </v>
          </cell>
          <cell r="V2480" t="str">
            <v>-</v>
          </cell>
          <cell r="W2480">
            <v>217777316470</v>
          </cell>
          <cell r="X2480" t="str">
            <v>-</v>
          </cell>
          <cell r="Y2480" t="str">
            <v>ITI</v>
          </cell>
          <cell r="Z2480" t="str">
            <v>Fitter</v>
          </cell>
          <cell r="AA2480" t="str">
            <v>-</v>
          </cell>
        </row>
        <row r="2481">
          <cell r="B2481" t="str">
            <v>S2309152</v>
          </cell>
          <cell r="C2481" t="str">
            <v>Production</v>
          </cell>
          <cell r="D2481" t="str">
            <v>Curing</v>
          </cell>
          <cell r="E2481">
            <v>0</v>
          </cell>
          <cell r="F2481" t="str">
            <v>CW Operator</v>
          </cell>
          <cell r="G2481" t="str">
            <v>Skilled</v>
          </cell>
          <cell r="H2481">
            <v>45194</v>
          </cell>
          <cell r="I2481">
            <v>45213</v>
          </cell>
          <cell r="J2481">
            <v>0</v>
          </cell>
          <cell r="K2481" t="str">
            <v>Nandanlal Maurya</v>
          </cell>
          <cell r="L2481">
            <v>23</v>
          </cell>
          <cell r="M2481">
            <v>36559</v>
          </cell>
          <cell r="N2481">
            <v>7061128267</v>
          </cell>
          <cell r="O2481" t="str">
            <v>-</v>
          </cell>
          <cell r="P2481" t="str">
            <v xml:space="preserve">Rajkishor </v>
          </cell>
          <cell r="Q2481" t="str">
            <v>-</v>
          </cell>
          <cell r="R2481" t="str">
            <v>Father</v>
          </cell>
          <cell r="S2481" t="str">
            <v xml:space="preserve">Lalita Devi </v>
          </cell>
          <cell r="T2481" t="str">
            <v>At: Muktidham  Ta : Sanand Dist : Ahemdabad Pincode - 382110</v>
          </cell>
          <cell r="U2481" t="str">
            <v>At: Mohini Tola Po : Itadhiya , Buxur Bihar : 802117</v>
          </cell>
          <cell r="V2481" t="str">
            <v>-</v>
          </cell>
          <cell r="W2481">
            <v>368274722256</v>
          </cell>
          <cell r="X2481" t="str">
            <v>-</v>
          </cell>
          <cell r="Y2481" t="str">
            <v>ITI</v>
          </cell>
          <cell r="Z2481" t="str">
            <v>Electrician</v>
          </cell>
          <cell r="AA2481" t="str">
            <v>-</v>
          </cell>
        </row>
        <row r="2482">
          <cell r="B2482" t="str">
            <v>S2309153</v>
          </cell>
          <cell r="C2482" t="str">
            <v>Production</v>
          </cell>
          <cell r="D2482" t="str">
            <v>Curing</v>
          </cell>
          <cell r="E2482">
            <v>0</v>
          </cell>
          <cell r="F2482" t="str">
            <v>CW Operator</v>
          </cell>
          <cell r="G2482" t="str">
            <v>Skilled</v>
          </cell>
          <cell r="H2482">
            <v>45194</v>
          </cell>
          <cell r="I2482">
            <v>45202</v>
          </cell>
          <cell r="J2482">
            <v>0</v>
          </cell>
          <cell r="K2482" t="str">
            <v>Akash Kumar</v>
          </cell>
          <cell r="L2482">
            <v>25</v>
          </cell>
          <cell r="M2482">
            <v>35866</v>
          </cell>
          <cell r="N2482">
            <v>7979725952</v>
          </cell>
          <cell r="O2482" t="str">
            <v>akashkumarsingh075@gmail.com</v>
          </cell>
          <cell r="P2482" t="str">
            <v>Seshnathsingh</v>
          </cell>
          <cell r="Q2482">
            <v>7654993372</v>
          </cell>
          <cell r="R2482" t="str">
            <v>Father</v>
          </cell>
          <cell r="S2482" t="str">
            <v>Sudha Devi</v>
          </cell>
          <cell r="T2482" t="str">
            <v>At: Muktidham  Ta : Sanand Dist : Ahemdabad Pincode - 382110</v>
          </cell>
          <cell r="U2482" t="str">
            <v>At: Nadaon Po : Buxar Dist : Buxar Bihar  Pin : 802103</v>
          </cell>
          <cell r="V2482" t="str">
            <v>-</v>
          </cell>
          <cell r="W2482">
            <v>255253867742</v>
          </cell>
          <cell r="X2482" t="str">
            <v>-</v>
          </cell>
          <cell r="Y2482" t="str">
            <v>ITI</v>
          </cell>
          <cell r="Z2482" t="str">
            <v>Fitter</v>
          </cell>
          <cell r="AA2482" t="str">
            <v>-</v>
          </cell>
        </row>
        <row r="2483">
          <cell r="B2483" t="str">
            <v>S2309154</v>
          </cell>
          <cell r="C2483" t="str">
            <v>Production</v>
          </cell>
          <cell r="D2483" t="str">
            <v>Curing</v>
          </cell>
          <cell r="E2483">
            <v>0</v>
          </cell>
          <cell r="F2483" t="str">
            <v>CW Operator</v>
          </cell>
          <cell r="G2483" t="str">
            <v>Skilled</v>
          </cell>
          <cell r="H2483">
            <v>45194</v>
          </cell>
          <cell r="I2483">
            <v>45216</v>
          </cell>
          <cell r="J2483">
            <v>0</v>
          </cell>
          <cell r="K2483" t="str">
            <v>Kurmi Vivek Shambhubhai</v>
          </cell>
          <cell r="L2483">
            <v>22</v>
          </cell>
          <cell r="M2483">
            <v>37239</v>
          </cell>
          <cell r="N2483">
            <v>7861042734</v>
          </cell>
          <cell r="O2483" t="str">
            <v>vivekkurmi44@gmail.com</v>
          </cell>
          <cell r="P2483" t="str">
            <v xml:space="preserve">Shambhushankar </v>
          </cell>
          <cell r="Q2483">
            <v>7861042734</v>
          </cell>
          <cell r="R2483" t="str">
            <v>Father</v>
          </cell>
          <cell r="S2483" t="str">
            <v>-</v>
          </cell>
          <cell r="T2483" t="str">
            <v>At: Muktidham  Ta : Sanand Dist : Ahemdabad Pincode - 382110</v>
          </cell>
          <cell r="U2483" t="str">
            <v>At : Hariom park , Odhav Ahemdabad Pin : 382415</v>
          </cell>
          <cell r="V2483" t="str">
            <v>-</v>
          </cell>
          <cell r="W2483">
            <v>405085025451</v>
          </cell>
          <cell r="X2483" t="str">
            <v>-</v>
          </cell>
          <cell r="Y2483" t="str">
            <v>Diploma</v>
          </cell>
          <cell r="Z2483" t="str">
            <v>Mechanical Engineering</v>
          </cell>
          <cell r="AA2483" t="str">
            <v>-</v>
          </cell>
        </row>
        <row r="2484">
          <cell r="B2484" t="str">
            <v>S2310155</v>
          </cell>
          <cell r="C2484" t="str">
            <v>QA</v>
          </cell>
          <cell r="D2484" t="str">
            <v xml:space="preserve">Quality Control </v>
          </cell>
          <cell r="E2484">
            <v>0</v>
          </cell>
          <cell r="F2484" t="str">
            <v>CW Operator</v>
          </cell>
          <cell r="G2484" t="str">
            <v>Skilled</v>
          </cell>
          <cell r="H2484">
            <v>45215</v>
          </cell>
          <cell r="I2484">
            <v>0</v>
          </cell>
          <cell r="J2484">
            <v>0</v>
          </cell>
          <cell r="K2484" t="str">
            <v xml:space="preserve">Hanshu Bargali </v>
          </cell>
          <cell r="L2484">
            <v>21</v>
          </cell>
          <cell r="M2484">
            <v>37351</v>
          </cell>
          <cell r="N2484">
            <v>6387854018</v>
          </cell>
          <cell r="O2484" t="str">
            <v>-</v>
          </cell>
          <cell r="P2484" t="str">
            <v>Kharaksingh</v>
          </cell>
          <cell r="Q2484">
            <v>8077321357</v>
          </cell>
          <cell r="R2484" t="str">
            <v>Brother</v>
          </cell>
          <cell r="S2484" t="str">
            <v xml:space="preserve">Geeta Devi </v>
          </cell>
          <cell r="T2484" t="str">
            <v>At: Munibapu  Ta : Sanand Dist : Ahemdabad Pincode - 382110</v>
          </cell>
          <cell r="U2484" t="str">
            <v>At :Galani , Kallagar ,Nainital Uk - 263157</v>
          </cell>
          <cell r="V2484" t="str">
            <v>-</v>
          </cell>
          <cell r="W2484">
            <v>456112325432</v>
          </cell>
          <cell r="X2484" t="str">
            <v>-</v>
          </cell>
          <cell r="Y2484" t="str">
            <v>ITI</v>
          </cell>
          <cell r="Z2484" t="str">
            <v>COPA</v>
          </cell>
          <cell r="AA2484" t="str">
            <v>-</v>
          </cell>
        </row>
        <row r="2485">
          <cell r="B2485" t="str">
            <v>S2310156</v>
          </cell>
          <cell r="C2485" t="str">
            <v>Planning</v>
          </cell>
          <cell r="D2485" t="str">
            <v>Product Management</v>
          </cell>
          <cell r="E2485">
            <v>0</v>
          </cell>
          <cell r="F2485" t="str">
            <v>CW Operator</v>
          </cell>
          <cell r="G2485" t="str">
            <v>Unskilled</v>
          </cell>
          <cell r="H2485">
            <v>45215</v>
          </cell>
          <cell r="I2485">
            <v>0</v>
          </cell>
          <cell r="J2485">
            <v>0</v>
          </cell>
          <cell r="K2485" t="str">
            <v xml:space="preserve">Karan Olakiya </v>
          </cell>
          <cell r="L2485">
            <v>22</v>
          </cell>
          <cell r="M2485">
            <v>37337</v>
          </cell>
          <cell r="N2485">
            <v>6354261638</v>
          </cell>
          <cell r="O2485" t="str">
            <v>-</v>
          </cell>
          <cell r="P2485" t="str">
            <v>Kurajibhai</v>
          </cell>
          <cell r="Q2485">
            <v>9723685320</v>
          </cell>
          <cell r="R2485" t="str">
            <v>Father</v>
          </cell>
          <cell r="S2485" t="str">
            <v>Geetaben</v>
          </cell>
          <cell r="T2485" t="str">
            <v>At: Somnath Ta : Sanand Dist : Ahemdabad Pincode - 382110</v>
          </cell>
          <cell r="U2485" t="str">
            <v>At: Kandhivadiya Ta : Vichhiya  Dist : Rajkot  Pin : 360055</v>
          </cell>
          <cell r="V2485" t="str">
            <v>-</v>
          </cell>
          <cell r="W2485">
            <v>461445989685</v>
          </cell>
          <cell r="X2485" t="str">
            <v>-</v>
          </cell>
          <cell r="Y2485" t="str">
            <v>12th</v>
          </cell>
          <cell r="Z2485" t="str">
            <v>-</v>
          </cell>
          <cell r="AA2485" t="str">
            <v>-</v>
          </cell>
        </row>
        <row r="2486">
          <cell r="B2486" t="str">
            <v>S2310157</v>
          </cell>
          <cell r="C2486" t="str">
            <v>Planning</v>
          </cell>
          <cell r="D2486" t="str">
            <v>Product Management</v>
          </cell>
          <cell r="E2486">
            <v>0</v>
          </cell>
          <cell r="F2486" t="str">
            <v>CW Operator</v>
          </cell>
          <cell r="G2486" t="str">
            <v>Unskilled</v>
          </cell>
          <cell r="H2486">
            <v>45215</v>
          </cell>
          <cell r="I2486">
            <v>45247</v>
          </cell>
          <cell r="J2486">
            <v>0</v>
          </cell>
          <cell r="K2486" t="str">
            <v xml:space="preserve">Ashish Rana </v>
          </cell>
          <cell r="L2486">
            <v>23</v>
          </cell>
          <cell r="M2486">
            <v>36516</v>
          </cell>
          <cell r="N2486">
            <v>9171681268</v>
          </cell>
          <cell r="O2486" t="str">
            <v>-</v>
          </cell>
          <cell r="P2486" t="str">
            <v>Bahadur</v>
          </cell>
          <cell r="Q2486" t="str">
            <v>-</v>
          </cell>
          <cell r="R2486" t="str">
            <v>Father</v>
          </cell>
          <cell r="S2486" t="str">
            <v>Rekhaben</v>
          </cell>
          <cell r="T2486" t="str">
            <v>At: Ghadiya Chokadi Ta : Sanand Dist : Ahemdabad Pincode - 382110</v>
          </cell>
          <cell r="U2486" t="str">
            <v xml:space="preserve">At : Jahara Ta : Gavahliyar Dist : Gavahliyar MP </v>
          </cell>
          <cell r="V2486" t="str">
            <v>-</v>
          </cell>
          <cell r="W2486">
            <v>654005266355</v>
          </cell>
          <cell r="X2486" t="str">
            <v>-</v>
          </cell>
          <cell r="Y2486" t="str">
            <v>12th</v>
          </cell>
          <cell r="Z2486" t="str">
            <v>-</v>
          </cell>
          <cell r="AA2486" t="str">
            <v>-</v>
          </cell>
        </row>
        <row r="2487">
          <cell r="B2487" t="str">
            <v>S2310158</v>
          </cell>
          <cell r="C2487" t="str">
            <v>Planning</v>
          </cell>
          <cell r="D2487" t="str">
            <v>Product Management</v>
          </cell>
          <cell r="E2487">
            <v>0</v>
          </cell>
          <cell r="F2487" t="str">
            <v>CW Operator</v>
          </cell>
          <cell r="G2487" t="str">
            <v>Unskilled</v>
          </cell>
          <cell r="H2487">
            <v>45215</v>
          </cell>
          <cell r="I2487">
            <v>0</v>
          </cell>
          <cell r="J2487">
            <v>0</v>
          </cell>
          <cell r="K2487" t="str">
            <v xml:space="preserve">Sikeshkumar </v>
          </cell>
          <cell r="L2487">
            <v>21</v>
          </cell>
          <cell r="M2487">
            <v>37302</v>
          </cell>
          <cell r="N2487">
            <v>9905736479</v>
          </cell>
          <cell r="O2487" t="str">
            <v>-</v>
          </cell>
          <cell r="P2487" t="str">
            <v>Ram Babu Singh</v>
          </cell>
          <cell r="Q2487">
            <v>8521202636</v>
          </cell>
          <cell r="R2487" t="str">
            <v>Father</v>
          </cell>
          <cell r="S2487" t="str">
            <v xml:space="preserve">Ashaben </v>
          </cell>
          <cell r="T2487" t="str">
            <v>At: Muktidham  Ta : Sanand Dist : Ahemdabad Pincode - 382110</v>
          </cell>
          <cell r="U2487" t="str">
            <v xml:space="preserve">At : Abgila , Arwal, Bihar </v>
          </cell>
          <cell r="V2487" t="str">
            <v>-</v>
          </cell>
          <cell r="W2487">
            <v>955617389797</v>
          </cell>
          <cell r="X2487" t="str">
            <v>-</v>
          </cell>
          <cell r="Y2487" t="str">
            <v>12th</v>
          </cell>
          <cell r="Z2487" t="str">
            <v>-</v>
          </cell>
          <cell r="AA2487" t="str">
            <v>-</v>
          </cell>
        </row>
        <row r="2488">
          <cell r="B2488" t="str">
            <v>S2310159</v>
          </cell>
          <cell r="C2488" t="str">
            <v>Planning</v>
          </cell>
          <cell r="D2488" t="str">
            <v>Product Management</v>
          </cell>
          <cell r="E2488">
            <v>0</v>
          </cell>
          <cell r="F2488" t="str">
            <v>CW Operator</v>
          </cell>
          <cell r="G2488" t="str">
            <v>Unskilled</v>
          </cell>
          <cell r="H2488">
            <v>45215</v>
          </cell>
          <cell r="I2488">
            <v>0</v>
          </cell>
          <cell r="J2488">
            <v>0</v>
          </cell>
          <cell r="K2488" t="str">
            <v xml:space="preserve">Abhishek Chauhan </v>
          </cell>
          <cell r="L2488">
            <v>19</v>
          </cell>
          <cell r="M2488">
            <v>38584</v>
          </cell>
          <cell r="N2488">
            <v>7800076837</v>
          </cell>
          <cell r="O2488" t="str">
            <v>-</v>
          </cell>
          <cell r="P2488" t="str">
            <v xml:space="preserve">Kaniya Chuhan </v>
          </cell>
          <cell r="Q2488">
            <v>7800076837</v>
          </cell>
          <cell r="R2488" t="str">
            <v>Father</v>
          </cell>
          <cell r="S2488" t="str">
            <v xml:space="preserve">mammta Devi </v>
          </cell>
          <cell r="T2488" t="str">
            <v>At: Muktidham  Ta : Sanand Dist : Ahemdabad Pincode - 382110</v>
          </cell>
          <cell r="U2488" t="str">
            <v xml:space="preserve">At : Udhran Ta : Beltharoad Dist : Baliya </v>
          </cell>
          <cell r="V2488" t="str">
            <v>-</v>
          </cell>
          <cell r="W2488">
            <v>784755169800</v>
          </cell>
          <cell r="X2488" t="str">
            <v>-</v>
          </cell>
          <cell r="Y2488" t="str">
            <v>12th</v>
          </cell>
          <cell r="Z2488" t="str">
            <v>-</v>
          </cell>
          <cell r="AA2488" t="str">
            <v>-</v>
          </cell>
        </row>
        <row r="2489">
          <cell r="B2489" t="str">
            <v>S2310160</v>
          </cell>
          <cell r="C2489" t="str">
            <v>Planning</v>
          </cell>
          <cell r="D2489" t="str">
            <v>Product Management</v>
          </cell>
          <cell r="E2489">
            <v>0</v>
          </cell>
          <cell r="F2489" t="str">
            <v>CW Operator</v>
          </cell>
          <cell r="G2489" t="str">
            <v>Unskilled</v>
          </cell>
          <cell r="H2489">
            <v>45215</v>
          </cell>
          <cell r="I2489">
            <v>0</v>
          </cell>
          <cell r="J2489">
            <v>0</v>
          </cell>
          <cell r="K2489" t="str">
            <v xml:space="preserve">Rajankumar </v>
          </cell>
          <cell r="L2489">
            <v>24</v>
          </cell>
          <cell r="M2489">
            <v>36586</v>
          </cell>
          <cell r="N2489">
            <v>9576461439</v>
          </cell>
          <cell r="O2489" t="str">
            <v>-</v>
          </cell>
          <cell r="P2489" t="str">
            <v>Birbal singh</v>
          </cell>
          <cell r="Q2489">
            <v>9162919896</v>
          </cell>
          <cell r="R2489" t="str">
            <v>Father</v>
          </cell>
          <cell r="S2489" t="str">
            <v>sanichari devi</v>
          </cell>
          <cell r="T2489" t="str">
            <v>At: Police sation   Ta : Sanand Dist : Ahemdabad Pincode - 382110</v>
          </cell>
          <cell r="U2489" t="str">
            <v xml:space="preserve">At : Mohani Tola , Itadiya , Dhanasoini Buxur , Bihar </v>
          </cell>
          <cell r="V2489" t="str">
            <v>-</v>
          </cell>
          <cell r="W2489">
            <v>761188259479</v>
          </cell>
          <cell r="X2489" t="str">
            <v>-</v>
          </cell>
          <cell r="Y2489" t="str">
            <v>12th</v>
          </cell>
          <cell r="Z2489" t="str">
            <v>-</v>
          </cell>
          <cell r="AA2489" t="str">
            <v>-</v>
          </cell>
        </row>
        <row r="2490">
          <cell r="B2490" t="str">
            <v>S2310161</v>
          </cell>
          <cell r="C2490" t="str">
            <v>Planning</v>
          </cell>
          <cell r="D2490" t="str">
            <v>Product Management</v>
          </cell>
          <cell r="E2490">
            <v>0</v>
          </cell>
          <cell r="F2490" t="str">
            <v>CW Operator</v>
          </cell>
          <cell r="G2490" t="str">
            <v>Unskilled</v>
          </cell>
          <cell r="H2490">
            <v>45215</v>
          </cell>
          <cell r="I2490">
            <v>0</v>
          </cell>
          <cell r="J2490">
            <v>0</v>
          </cell>
          <cell r="K2490" t="str">
            <v xml:space="preserve">Vantiya Arvind Bhai </v>
          </cell>
          <cell r="L2490">
            <v>30</v>
          </cell>
          <cell r="M2490">
            <v>34184</v>
          </cell>
          <cell r="N2490">
            <v>7226031989</v>
          </cell>
          <cell r="O2490" t="str">
            <v>-</v>
          </cell>
          <cell r="P2490" t="str">
            <v>Govindbhai</v>
          </cell>
          <cell r="Q2490">
            <v>9723026061</v>
          </cell>
          <cell r="R2490" t="str">
            <v>Father</v>
          </cell>
          <cell r="S2490" t="str">
            <v xml:space="preserve">Sajanben </v>
          </cell>
          <cell r="T2490" t="str">
            <v xml:space="preserve">At : Zezara Ta : Virmgam Dist : ahemdabad </v>
          </cell>
          <cell r="U2490" t="str">
            <v xml:space="preserve">At : Zezara Ta : Virmgam Dist : ahemdabad </v>
          </cell>
          <cell r="V2490" t="str">
            <v>-</v>
          </cell>
          <cell r="W2490">
            <v>920316800758</v>
          </cell>
          <cell r="X2490" t="str">
            <v>-</v>
          </cell>
          <cell r="Y2490" t="str">
            <v>12th</v>
          </cell>
          <cell r="Z2490" t="str">
            <v>-</v>
          </cell>
          <cell r="AA2490" t="str">
            <v>-</v>
          </cell>
        </row>
        <row r="2491">
          <cell r="B2491" t="str">
            <v>S2311162</v>
          </cell>
          <cell r="C2491" t="str">
            <v>Production</v>
          </cell>
          <cell r="D2491" t="str">
            <v>Tire Building</v>
          </cell>
          <cell r="E2491">
            <v>0</v>
          </cell>
          <cell r="F2491" t="str">
            <v>CW Operator</v>
          </cell>
          <cell r="G2491" t="str">
            <v>Unskilled</v>
          </cell>
          <cell r="H2491">
            <v>45250</v>
          </cell>
          <cell r="I2491">
            <v>45265</v>
          </cell>
          <cell r="J2491">
            <v>0</v>
          </cell>
          <cell r="K2491" t="str">
            <v>Praveen Kumar</v>
          </cell>
          <cell r="L2491">
            <v>19</v>
          </cell>
          <cell r="M2491">
            <v>38171</v>
          </cell>
          <cell r="N2491">
            <v>8081255161</v>
          </cell>
          <cell r="O2491" t="str">
            <v>-</v>
          </cell>
          <cell r="P2491" t="str">
            <v>Shri Omprakash</v>
          </cell>
          <cell r="Q2491" t="str">
            <v>-</v>
          </cell>
          <cell r="R2491" t="str">
            <v>Father</v>
          </cell>
          <cell r="S2491" t="str">
            <v>Kamlesh</v>
          </cell>
          <cell r="T2491" t="str">
            <v>At: Police sation   Ta : Sanand Dist : Ahemdabad Pincode - 382110</v>
          </cell>
          <cell r="U2491" t="str">
            <v>At: Lekhrajpur , Sugaon , Mainpuri, Up - 205247</v>
          </cell>
          <cell r="V2491" t="str">
            <v>-</v>
          </cell>
          <cell r="W2491">
            <v>201749054202</v>
          </cell>
          <cell r="X2491" t="str">
            <v>-</v>
          </cell>
          <cell r="Y2491" t="str">
            <v xml:space="preserve">10th </v>
          </cell>
          <cell r="Z2491" t="str">
            <v>-</v>
          </cell>
          <cell r="AA2491" t="str">
            <v>-</v>
          </cell>
        </row>
        <row r="2492">
          <cell r="B2492" t="str">
            <v>S2311163</v>
          </cell>
          <cell r="C2492" t="str">
            <v>Production</v>
          </cell>
          <cell r="D2492" t="str">
            <v xml:space="preserve">Calender </v>
          </cell>
          <cell r="E2492">
            <v>0</v>
          </cell>
          <cell r="F2492" t="str">
            <v>CW Operator</v>
          </cell>
          <cell r="G2492" t="str">
            <v>Skilled</v>
          </cell>
          <cell r="H2492">
            <v>45250</v>
          </cell>
          <cell r="I2492">
            <v>0</v>
          </cell>
          <cell r="J2492">
            <v>0</v>
          </cell>
          <cell r="K2492" t="str">
            <v>Ritesh Kumar</v>
          </cell>
          <cell r="L2492">
            <v>26</v>
          </cell>
          <cell r="M2492">
            <v>35572</v>
          </cell>
          <cell r="N2492">
            <v>7991141163</v>
          </cell>
          <cell r="O2492" t="str">
            <v>-</v>
          </cell>
          <cell r="P2492" t="str">
            <v xml:space="preserve">Surendra Prasad </v>
          </cell>
          <cell r="Q2492">
            <v>7991141163</v>
          </cell>
          <cell r="R2492" t="str">
            <v>Father</v>
          </cell>
          <cell r="S2492" t="str">
            <v>Fulwanti Devi</v>
          </cell>
          <cell r="T2492" t="str">
            <v>At: Muktidham  Ta : Sanand Dist : Ahemdabad Pincode - 382110</v>
          </cell>
          <cell r="U2492" t="str">
            <v>At: Bagauncha , Pipra Kalan ,Mahranjganj,Siwan , Bihar - 841244</v>
          </cell>
          <cell r="V2492" t="str">
            <v>-</v>
          </cell>
          <cell r="W2492">
            <v>965229933685</v>
          </cell>
          <cell r="X2492" t="str">
            <v>-</v>
          </cell>
          <cell r="Y2492" t="str">
            <v>ITI</v>
          </cell>
          <cell r="Z2492" t="str">
            <v>Fitter</v>
          </cell>
          <cell r="AA2492" t="str">
            <v>-</v>
          </cell>
        </row>
        <row r="2493">
          <cell r="B2493" t="str">
            <v>S2311164</v>
          </cell>
          <cell r="C2493" t="str">
            <v>Production</v>
          </cell>
          <cell r="D2493" t="str">
            <v>Tire Building</v>
          </cell>
          <cell r="E2493">
            <v>0</v>
          </cell>
          <cell r="F2493" t="str">
            <v>CW Operator</v>
          </cell>
          <cell r="G2493" t="str">
            <v>Unskilled</v>
          </cell>
          <cell r="H2493">
            <v>45250</v>
          </cell>
          <cell r="I2493">
            <v>45254</v>
          </cell>
          <cell r="J2493">
            <v>0</v>
          </cell>
          <cell r="K2493" t="str">
            <v>Purushottam Bhavshar</v>
          </cell>
          <cell r="L2493">
            <v>24</v>
          </cell>
          <cell r="M2493">
            <v>36365</v>
          </cell>
          <cell r="N2493">
            <v>7083831880</v>
          </cell>
          <cell r="O2493" t="str">
            <v>-</v>
          </cell>
          <cell r="P2493" t="str">
            <v>Subhash</v>
          </cell>
          <cell r="Q2493">
            <v>7083831880</v>
          </cell>
          <cell r="R2493" t="str">
            <v>Father</v>
          </cell>
          <cell r="S2493" t="str">
            <v xml:space="preserve">Nita </v>
          </cell>
          <cell r="T2493" t="str">
            <v>At: Ghadiya Chokadi Ta : Sanand Dist : Ahemdabad Pincode - 382110</v>
          </cell>
          <cell r="U2493" t="str">
            <v>At: Sarki Naka , saibaba Temple , Nadurbar , MH -425412</v>
          </cell>
          <cell r="V2493" t="str">
            <v>-</v>
          </cell>
          <cell r="W2493">
            <v>206543936708</v>
          </cell>
          <cell r="X2493" t="str">
            <v>-</v>
          </cell>
          <cell r="Y2493" t="str">
            <v>12th</v>
          </cell>
          <cell r="Z2493" t="str">
            <v>-</v>
          </cell>
          <cell r="AA2493" t="str">
            <v>-</v>
          </cell>
        </row>
        <row r="2494">
          <cell r="B2494" t="str">
            <v>S2311165</v>
          </cell>
          <cell r="C2494" t="str">
            <v>Production</v>
          </cell>
          <cell r="D2494" t="str">
            <v>Tire Building</v>
          </cell>
          <cell r="E2494">
            <v>0</v>
          </cell>
          <cell r="F2494" t="str">
            <v>CW Operator</v>
          </cell>
          <cell r="G2494" t="str">
            <v>Unskilled</v>
          </cell>
          <cell r="H2494">
            <v>45250</v>
          </cell>
          <cell r="I2494">
            <v>0</v>
          </cell>
          <cell r="J2494">
            <v>0</v>
          </cell>
          <cell r="K2494" t="str">
            <v>Parmar Ajitbhai</v>
          </cell>
          <cell r="L2494">
            <v>22</v>
          </cell>
          <cell r="M2494">
            <v>37048</v>
          </cell>
          <cell r="N2494">
            <v>9726783395</v>
          </cell>
          <cell r="O2494" t="str">
            <v>-</v>
          </cell>
          <cell r="P2494" t="str">
            <v>Narshubhai</v>
          </cell>
          <cell r="Q2494">
            <v>9726783395</v>
          </cell>
          <cell r="R2494" t="str">
            <v>Father</v>
          </cell>
          <cell r="S2494" t="str">
            <v>Nabhaliben</v>
          </cell>
          <cell r="T2494" t="str">
            <v>At: Ghadiya Chokadi Ta : Sanand Dist : Ahemdabad Pincode - 382110</v>
          </cell>
          <cell r="U2494" t="str">
            <v>At: Pipargota , Ta - Dampur , Dist - Dahod</v>
          </cell>
          <cell r="V2494" t="str">
            <v>-</v>
          </cell>
          <cell r="W2494">
            <v>205207078623</v>
          </cell>
          <cell r="X2494" t="str">
            <v>-</v>
          </cell>
          <cell r="Y2494" t="str">
            <v>12th</v>
          </cell>
          <cell r="Z2494" t="str">
            <v>-</v>
          </cell>
          <cell r="AA2494" t="str">
            <v>-</v>
          </cell>
        </row>
        <row r="2495">
          <cell r="B2495" t="str">
            <v>S2311166</v>
          </cell>
          <cell r="C2495" t="str">
            <v>Planning</v>
          </cell>
          <cell r="D2495" t="str">
            <v xml:space="preserve">Product Mangement </v>
          </cell>
          <cell r="E2495" t="str">
            <v xml:space="preserve">Outward Operator </v>
          </cell>
          <cell r="F2495" t="str">
            <v>CW Operator</v>
          </cell>
          <cell r="G2495" t="str">
            <v>Skilled</v>
          </cell>
          <cell r="H2495">
            <v>45250</v>
          </cell>
          <cell r="I2495">
            <v>0</v>
          </cell>
          <cell r="J2495">
            <v>0</v>
          </cell>
          <cell r="K2495" t="str">
            <v xml:space="preserve">Vala Mayurkumar </v>
          </cell>
          <cell r="L2495">
            <v>23</v>
          </cell>
          <cell r="M2495">
            <v>36494</v>
          </cell>
          <cell r="N2495">
            <v>7778895246</v>
          </cell>
          <cell r="O2495" t="str">
            <v>-</v>
          </cell>
          <cell r="P2495" t="str">
            <v>Kalabhai</v>
          </cell>
          <cell r="Q2495">
            <v>8144949646</v>
          </cell>
          <cell r="R2495" t="str">
            <v>Father</v>
          </cell>
          <cell r="S2495" t="str">
            <v>Raniben</v>
          </cell>
          <cell r="T2495" t="str">
            <v>At: Muktidham  Ta : Sanand Dist : Ahemdabad Pincode - 382110</v>
          </cell>
          <cell r="U2495" t="str">
            <v>At: Kodinar , Ta - Kodinar ,Dist - Gir Somnath</v>
          </cell>
          <cell r="V2495" t="str">
            <v>-</v>
          </cell>
          <cell r="W2495">
            <v>670791595567</v>
          </cell>
          <cell r="X2495" t="str">
            <v>-</v>
          </cell>
          <cell r="Y2495" t="str">
            <v>ITI</v>
          </cell>
          <cell r="Z2495" t="str">
            <v>Electrician</v>
          </cell>
          <cell r="AA2495" t="str">
            <v>-</v>
          </cell>
        </row>
        <row r="2496">
          <cell r="B2496" t="str">
            <v>S2311167</v>
          </cell>
          <cell r="C2496" t="str">
            <v>Planning</v>
          </cell>
          <cell r="D2496" t="str">
            <v xml:space="preserve">Product Mangement </v>
          </cell>
          <cell r="E2496" t="str">
            <v xml:space="preserve">Outward Operator </v>
          </cell>
          <cell r="F2496" t="str">
            <v>CW Operator</v>
          </cell>
          <cell r="G2496" t="str">
            <v>Skilled</v>
          </cell>
          <cell r="H2496">
            <v>45250</v>
          </cell>
          <cell r="I2496">
            <v>0</v>
          </cell>
          <cell r="J2496">
            <v>0</v>
          </cell>
          <cell r="K2496" t="str">
            <v xml:space="preserve">Alpeshkumar Gundiya </v>
          </cell>
          <cell r="L2496">
            <v>26</v>
          </cell>
          <cell r="M2496">
            <v>35310</v>
          </cell>
          <cell r="N2496">
            <v>7435085439</v>
          </cell>
          <cell r="O2496" t="str">
            <v>-</v>
          </cell>
          <cell r="P2496" t="str">
            <v>Parsingbhai</v>
          </cell>
          <cell r="Q2496">
            <v>9687221165</v>
          </cell>
          <cell r="R2496" t="str">
            <v>Father</v>
          </cell>
          <cell r="S2496" t="str">
            <v>Induben</v>
          </cell>
          <cell r="T2496" t="str">
            <v>At: Munibapu  Ta : Sanand Dist : Ahemdabad Pincode - 382110</v>
          </cell>
          <cell r="U2496" t="str">
            <v xml:space="preserve">At: Simliya , Ta - Garbada , Dist- Dahod </v>
          </cell>
          <cell r="V2496" t="str">
            <v>-</v>
          </cell>
          <cell r="W2496">
            <v>774875318252</v>
          </cell>
          <cell r="X2496" t="str">
            <v>-</v>
          </cell>
          <cell r="Y2496" t="str">
            <v>ITI</v>
          </cell>
          <cell r="Z2496" t="str">
            <v xml:space="preserve">Copa </v>
          </cell>
          <cell r="AA2496" t="str">
            <v>-</v>
          </cell>
        </row>
        <row r="2497">
          <cell r="B2497" t="str">
            <v>S2311168</v>
          </cell>
          <cell r="C2497" t="str">
            <v>Production</v>
          </cell>
          <cell r="D2497" t="str">
            <v>Tire Building</v>
          </cell>
          <cell r="E2497">
            <v>0</v>
          </cell>
          <cell r="F2497" t="str">
            <v>CW Operator</v>
          </cell>
          <cell r="G2497" t="str">
            <v>Unskilled</v>
          </cell>
          <cell r="H2497">
            <v>45250</v>
          </cell>
          <cell r="I2497">
            <v>45278</v>
          </cell>
          <cell r="J2497">
            <v>0</v>
          </cell>
          <cell r="K2497" t="str">
            <v>Vala Jaswant</v>
          </cell>
          <cell r="L2497">
            <v>20</v>
          </cell>
          <cell r="M2497">
            <v>37766</v>
          </cell>
          <cell r="N2497">
            <v>9313440245</v>
          </cell>
          <cell r="O2497" t="str">
            <v>-</v>
          </cell>
          <cell r="P2497" t="str">
            <v>Raysingbhai</v>
          </cell>
          <cell r="Q2497">
            <v>9687597754</v>
          </cell>
          <cell r="R2497" t="str">
            <v>Father</v>
          </cell>
          <cell r="S2497" t="str">
            <v>Sanilben</v>
          </cell>
          <cell r="T2497" t="str">
            <v>At: Ghadiya Chokadi Ta : Sanand Dist : Ahemdabad Pincode - 382110</v>
          </cell>
          <cell r="U2497" t="str">
            <v xml:space="preserve">At:  Nanavada Ta-  Kodinar , Dist - Gir Somnath </v>
          </cell>
          <cell r="V2497" t="str">
            <v>-</v>
          </cell>
          <cell r="W2497">
            <v>406887167996</v>
          </cell>
          <cell r="X2497" t="str">
            <v>-</v>
          </cell>
          <cell r="Y2497" t="str">
            <v>12th</v>
          </cell>
          <cell r="Z2497" t="str">
            <v>-</v>
          </cell>
          <cell r="AA2497" t="str">
            <v>-</v>
          </cell>
        </row>
        <row r="2498">
          <cell r="B2498" t="str">
            <v>S2312169</v>
          </cell>
          <cell r="C2498" t="str">
            <v>Production</v>
          </cell>
          <cell r="D2498" t="str">
            <v>Mixing</v>
          </cell>
          <cell r="E2498">
            <v>0</v>
          </cell>
          <cell r="F2498" t="str">
            <v>CW Operator</v>
          </cell>
          <cell r="G2498" t="str">
            <v>Skilled</v>
          </cell>
          <cell r="H2498">
            <v>45271</v>
          </cell>
          <cell r="I2498">
            <v>45292</v>
          </cell>
          <cell r="J2498">
            <v>0</v>
          </cell>
          <cell r="K2498" t="str">
            <v>Chetankumar Bhangi</v>
          </cell>
          <cell r="L2498">
            <v>27</v>
          </cell>
          <cell r="M2498">
            <v>35309</v>
          </cell>
          <cell r="N2498">
            <v>7600136862</v>
          </cell>
          <cell r="O2498" t="str">
            <v>-</v>
          </cell>
          <cell r="P2498" t="str">
            <v>Dineshbhai</v>
          </cell>
          <cell r="Q2498">
            <v>9924013932</v>
          </cell>
          <cell r="R2498" t="str">
            <v>Father</v>
          </cell>
          <cell r="S2498" t="str">
            <v>Manjulaben</v>
          </cell>
          <cell r="T2498" t="str">
            <v>At: Somnath Ta : Sanand Dist : Ahemdabad Pincode - 382110</v>
          </cell>
          <cell r="U2498" t="str">
            <v>At : Bhangi Vansh , Upero Vas , Mahesana  , Gujrat , Pin- 384170</v>
          </cell>
          <cell r="V2498" t="str">
            <v>-</v>
          </cell>
          <cell r="W2498">
            <v>894015245556</v>
          </cell>
          <cell r="X2498" t="str">
            <v>-</v>
          </cell>
          <cell r="Y2498" t="str">
            <v>ITI</v>
          </cell>
          <cell r="Z2498" t="str">
            <v>Electrician</v>
          </cell>
          <cell r="AA2498" t="str">
            <v>-</v>
          </cell>
        </row>
        <row r="2499">
          <cell r="B2499" t="str">
            <v>S2312170</v>
          </cell>
          <cell r="C2499" t="str">
            <v>Production</v>
          </cell>
          <cell r="D2499" t="str">
            <v>Mixing</v>
          </cell>
          <cell r="E2499">
            <v>0</v>
          </cell>
          <cell r="F2499" t="str">
            <v>CW Operator</v>
          </cell>
          <cell r="G2499" t="str">
            <v>Skilled</v>
          </cell>
          <cell r="H2499">
            <v>45271</v>
          </cell>
          <cell r="I2499">
            <v>45301</v>
          </cell>
          <cell r="J2499">
            <v>0</v>
          </cell>
          <cell r="K2499" t="str">
            <v>Rathod Vipul Kumar</v>
          </cell>
          <cell r="L2499">
            <v>21</v>
          </cell>
          <cell r="M2499">
            <v>37608</v>
          </cell>
          <cell r="N2499">
            <v>7698665428</v>
          </cell>
          <cell r="O2499" t="str">
            <v>-</v>
          </cell>
          <cell r="P2499" t="str">
            <v>Ajitbhai</v>
          </cell>
          <cell r="Q2499">
            <v>9510669724</v>
          </cell>
          <cell r="R2499" t="str">
            <v>Father</v>
          </cell>
          <cell r="S2499" t="str">
            <v>Harshaben</v>
          </cell>
          <cell r="T2499" t="str">
            <v xml:space="preserve">At: Jantanagar ,  Chankheda ,Ahemdabad </v>
          </cell>
          <cell r="U2499" t="str">
            <v xml:space="preserve">At: Agarva , Thasrva , Kheda , Gujrat ,pin - 388230 </v>
          </cell>
          <cell r="V2499" t="str">
            <v>-</v>
          </cell>
          <cell r="W2499">
            <v>797340745798</v>
          </cell>
          <cell r="X2499" t="str">
            <v>-</v>
          </cell>
          <cell r="Y2499" t="str">
            <v>ITI</v>
          </cell>
          <cell r="Z2499" t="str">
            <v>Fitter</v>
          </cell>
          <cell r="AA2499" t="str">
            <v>-</v>
          </cell>
        </row>
        <row r="2500">
          <cell r="B2500" t="str">
            <v>S2312171</v>
          </cell>
          <cell r="C2500" t="str">
            <v>Production</v>
          </cell>
          <cell r="D2500" t="str">
            <v>Curing</v>
          </cell>
          <cell r="E2500">
            <v>0</v>
          </cell>
          <cell r="F2500" t="str">
            <v>CW Operator</v>
          </cell>
          <cell r="G2500" t="str">
            <v>Skilled</v>
          </cell>
          <cell r="H2500">
            <v>45274</v>
          </cell>
          <cell r="I2500">
            <v>45300</v>
          </cell>
          <cell r="J2500">
            <v>0</v>
          </cell>
          <cell r="K2500" t="str">
            <v>Avinash Kumar</v>
          </cell>
          <cell r="L2500">
            <v>21</v>
          </cell>
          <cell r="M2500">
            <v>37518</v>
          </cell>
          <cell r="N2500">
            <v>6388022144</v>
          </cell>
          <cell r="O2500" t="str">
            <v>-</v>
          </cell>
          <cell r="P2500" t="str">
            <v>Brijlal</v>
          </cell>
          <cell r="Q2500">
            <v>6388022144</v>
          </cell>
          <cell r="R2500" t="str">
            <v>Father</v>
          </cell>
          <cell r="S2500" t="str">
            <v>Premlata</v>
          </cell>
          <cell r="T2500" t="str">
            <v xml:space="preserve">At : Bol Gam Ta :  Sanand  Dist : Ahemdabad pin : 382110 </v>
          </cell>
          <cell r="U2500" t="str">
            <v>At: Kaitholiya Lala , Post Semra , PS Nagar , Kaithwajia Basti , UP - 272302</v>
          </cell>
          <cell r="V2500" t="str">
            <v>-</v>
          </cell>
          <cell r="W2500">
            <v>344482401233</v>
          </cell>
          <cell r="X2500" t="str">
            <v>-</v>
          </cell>
          <cell r="Y2500" t="str">
            <v>ITI</v>
          </cell>
          <cell r="Z2500" t="str">
            <v>Electrician</v>
          </cell>
          <cell r="AA2500" t="str">
            <v>-</v>
          </cell>
        </row>
        <row r="2501">
          <cell r="B2501" t="str">
            <v>S2312172</v>
          </cell>
          <cell r="C2501" t="str">
            <v>Production</v>
          </cell>
          <cell r="D2501" t="str">
            <v>Mixing</v>
          </cell>
          <cell r="E2501">
            <v>0</v>
          </cell>
          <cell r="F2501" t="str">
            <v>CW Operator</v>
          </cell>
          <cell r="G2501" t="str">
            <v>Skilled</v>
          </cell>
          <cell r="H2501">
            <v>45274</v>
          </cell>
          <cell r="I2501">
            <v>0</v>
          </cell>
          <cell r="J2501">
            <v>0</v>
          </cell>
          <cell r="K2501" t="str">
            <v>Suraj Kumar</v>
          </cell>
          <cell r="L2501">
            <v>27</v>
          </cell>
          <cell r="M2501">
            <v>34901</v>
          </cell>
          <cell r="N2501">
            <v>9506472320</v>
          </cell>
          <cell r="O2501" t="str">
            <v>-</v>
          </cell>
          <cell r="P2501" t="str">
            <v>Sukkhu</v>
          </cell>
          <cell r="Q2501">
            <v>9506472320</v>
          </cell>
          <cell r="R2501" t="str">
            <v>Father</v>
          </cell>
          <cell r="S2501" t="str">
            <v>Subhavati Devi</v>
          </cell>
          <cell r="T2501" t="str">
            <v>At: Muktidham  Ta : Sanand Dist : Ahemdabad Pincode - 382110</v>
          </cell>
          <cell r="U2501" t="str">
            <v>At: Mukhlispatti , Mukhlis Patti , Rauna Par , Azamgarh , UP - 276122</v>
          </cell>
          <cell r="V2501" t="str">
            <v>-</v>
          </cell>
          <cell r="W2501">
            <v>579642564662</v>
          </cell>
          <cell r="X2501" t="str">
            <v>-</v>
          </cell>
          <cell r="Y2501" t="str">
            <v>ITI</v>
          </cell>
          <cell r="Z2501" t="str">
            <v>Fitter</v>
          </cell>
          <cell r="AA2501" t="str">
            <v>-</v>
          </cell>
        </row>
        <row r="2502">
          <cell r="B2502" t="str">
            <v>S2312173</v>
          </cell>
          <cell r="C2502" t="str">
            <v>Production</v>
          </cell>
          <cell r="D2502" t="str">
            <v>Mixing</v>
          </cell>
          <cell r="E2502">
            <v>0</v>
          </cell>
          <cell r="F2502" t="str">
            <v>CW Operator</v>
          </cell>
          <cell r="G2502" t="str">
            <v>Skilled</v>
          </cell>
          <cell r="H2502">
            <v>45274</v>
          </cell>
          <cell r="I2502">
            <v>45283</v>
          </cell>
          <cell r="J2502">
            <v>0</v>
          </cell>
          <cell r="K2502" t="str">
            <v>Sonu Nigam</v>
          </cell>
          <cell r="L2502">
            <v>19</v>
          </cell>
          <cell r="M2502">
            <v>38214</v>
          </cell>
          <cell r="N2502">
            <v>7004611368</v>
          </cell>
          <cell r="O2502" t="str">
            <v>-</v>
          </cell>
          <cell r="P2502" t="str">
            <v xml:space="preserve">Ganeshkuymar </v>
          </cell>
          <cell r="Q2502">
            <v>7783809526</v>
          </cell>
          <cell r="R2502" t="str">
            <v>Father</v>
          </cell>
          <cell r="S2502" t="str">
            <v>Nitakumari</v>
          </cell>
          <cell r="T2502" t="str">
            <v>At: Ghadiya Chokadi Ta : Sanand Dist : Ahemdabad Pincode - 382110</v>
          </cell>
          <cell r="U2502" t="str">
            <v>At: Ramgarh Chowk , Lakhisarai , Bihar - 811311</v>
          </cell>
          <cell r="V2502" t="str">
            <v>-</v>
          </cell>
          <cell r="W2502">
            <v>471447519177</v>
          </cell>
          <cell r="X2502" t="str">
            <v>-</v>
          </cell>
          <cell r="Y2502" t="str">
            <v>ITI</v>
          </cell>
          <cell r="Z2502" t="str">
            <v>Electrician</v>
          </cell>
          <cell r="AA2502" t="str">
            <v>-</v>
          </cell>
        </row>
        <row r="2503">
          <cell r="B2503" t="str">
            <v>S2312174</v>
          </cell>
          <cell r="C2503" t="str">
            <v>Production</v>
          </cell>
          <cell r="D2503" t="str">
            <v>Mixing</v>
          </cell>
          <cell r="E2503">
            <v>0</v>
          </cell>
          <cell r="F2503" t="str">
            <v>CW Operator</v>
          </cell>
          <cell r="G2503" t="str">
            <v>Skilled</v>
          </cell>
          <cell r="H2503">
            <v>45274</v>
          </cell>
          <cell r="I2503">
            <v>0</v>
          </cell>
          <cell r="J2503">
            <v>0</v>
          </cell>
          <cell r="K2503" t="str">
            <v>Vijay kumar</v>
          </cell>
          <cell r="L2503">
            <v>25</v>
          </cell>
          <cell r="M2503">
            <v>35954</v>
          </cell>
          <cell r="N2503">
            <v>7000768393</v>
          </cell>
          <cell r="O2503" t="str">
            <v>-</v>
          </cell>
          <cell r="P2503" t="str">
            <v>Shri Amarsingh</v>
          </cell>
          <cell r="Q2503">
            <v>8959997935</v>
          </cell>
          <cell r="R2503" t="str">
            <v>Father</v>
          </cell>
          <cell r="S2503" t="str">
            <v>Urmilala Devi</v>
          </cell>
          <cell r="T2503" t="str">
            <v>At: Ghadiya Chokadi Ta : Sanand Dist : Ahemdabad Pincode - 382110</v>
          </cell>
          <cell r="U2503" t="str">
            <v>At: Dongarpur Lodha , Datahara , Morena , MP - 476554</v>
          </cell>
          <cell r="V2503" t="str">
            <v>-</v>
          </cell>
          <cell r="W2503">
            <v>348232911476</v>
          </cell>
          <cell r="X2503" t="str">
            <v>-</v>
          </cell>
          <cell r="Y2503" t="str">
            <v>ITI</v>
          </cell>
          <cell r="Z2503" t="str">
            <v>Mechanic Motor Vehicle</v>
          </cell>
          <cell r="AA2503" t="str">
            <v>-</v>
          </cell>
        </row>
        <row r="2504">
          <cell r="B2504" t="str">
            <v>S2401001</v>
          </cell>
          <cell r="C2504" t="str">
            <v>Production</v>
          </cell>
          <cell r="D2504" t="str">
            <v xml:space="preserve">Curing </v>
          </cell>
          <cell r="E2504">
            <v>0</v>
          </cell>
          <cell r="F2504" t="str">
            <v>CW Operator</v>
          </cell>
          <cell r="G2504">
            <v>0</v>
          </cell>
          <cell r="H2504">
            <v>45292</v>
          </cell>
          <cell r="I2504">
            <v>0</v>
          </cell>
          <cell r="J2504">
            <v>0</v>
          </cell>
          <cell r="K2504" t="str">
            <v xml:space="preserve">Gameti Sanjaybhai 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</row>
        <row r="2505">
          <cell r="B2505" t="str">
            <v>S2401002</v>
          </cell>
          <cell r="C2505" t="str">
            <v>Production</v>
          </cell>
          <cell r="D2505" t="str">
            <v xml:space="preserve">Curing </v>
          </cell>
          <cell r="E2505">
            <v>0</v>
          </cell>
          <cell r="F2505" t="str">
            <v>CW Operator</v>
          </cell>
          <cell r="G2505">
            <v>0</v>
          </cell>
          <cell r="H2505">
            <v>45292</v>
          </cell>
          <cell r="I2505">
            <v>0</v>
          </cell>
          <cell r="J2505">
            <v>0</v>
          </cell>
          <cell r="K2505" t="str">
            <v xml:space="preserve">Rahulkumar 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</row>
        <row r="2506">
          <cell r="B2506" t="str">
            <v>S2401003</v>
          </cell>
          <cell r="C2506" t="str">
            <v>Production</v>
          </cell>
          <cell r="D2506" t="str">
            <v xml:space="preserve">Curing </v>
          </cell>
          <cell r="E2506">
            <v>0</v>
          </cell>
          <cell r="F2506" t="str">
            <v>CW Operator</v>
          </cell>
          <cell r="G2506">
            <v>0</v>
          </cell>
          <cell r="H2506">
            <v>45292</v>
          </cell>
          <cell r="I2506">
            <v>0</v>
          </cell>
          <cell r="J2506">
            <v>0</v>
          </cell>
          <cell r="K2506" t="str">
            <v xml:space="preserve">Chandra Bhushan Gaund 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</row>
        <row r="2507">
          <cell r="B2507" t="str">
            <v>S2401004</v>
          </cell>
          <cell r="C2507" t="str">
            <v>Production</v>
          </cell>
          <cell r="D2507" t="str">
            <v xml:space="preserve">Curing </v>
          </cell>
          <cell r="E2507">
            <v>0</v>
          </cell>
          <cell r="F2507" t="str">
            <v>CW Operator</v>
          </cell>
          <cell r="G2507">
            <v>0</v>
          </cell>
          <cell r="H2507">
            <v>45292</v>
          </cell>
          <cell r="I2507">
            <v>0</v>
          </cell>
          <cell r="J2507">
            <v>0</v>
          </cell>
          <cell r="K2507" t="str">
            <v xml:space="preserve">Dilipkumar Bind 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</row>
        <row r="2508">
          <cell r="B2508" t="str">
            <v>S2401005</v>
          </cell>
          <cell r="C2508" t="str">
            <v>Production</v>
          </cell>
          <cell r="D2508" t="str">
            <v xml:space="preserve">Curing </v>
          </cell>
          <cell r="E2508">
            <v>0</v>
          </cell>
          <cell r="F2508" t="str">
            <v>CW Operator</v>
          </cell>
          <cell r="G2508">
            <v>0</v>
          </cell>
          <cell r="H2508">
            <v>45292</v>
          </cell>
          <cell r="I2508">
            <v>0</v>
          </cell>
          <cell r="J2508">
            <v>0</v>
          </cell>
          <cell r="K2508" t="str">
            <v xml:space="preserve">Solanki NarendraKumar Dabhasinh 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</row>
        <row r="2509">
          <cell r="B2509" t="str">
            <v>S2401006</v>
          </cell>
          <cell r="C2509" t="str">
            <v>Production</v>
          </cell>
          <cell r="D2509" t="str">
            <v xml:space="preserve">Curing </v>
          </cell>
          <cell r="E2509">
            <v>0</v>
          </cell>
          <cell r="F2509" t="str">
            <v>CW Operator</v>
          </cell>
          <cell r="G2509">
            <v>0</v>
          </cell>
          <cell r="H2509">
            <v>45292</v>
          </cell>
          <cell r="I2509">
            <v>0</v>
          </cell>
          <cell r="J2509">
            <v>0</v>
          </cell>
          <cell r="K2509" t="str">
            <v>Solanki Ajaykumar Pratapbhai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</row>
        <row r="2510">
          <cell r="B2510" t="str">
            <v>S2401007</v>
          </cell>
          <cell r="C2510" t="str">
            <v>Production</v>
          </cell>
          <cell r="D2510" t="str">
            <v xml:space="preserve">Curing </v>
          </cell>
          <cell r="E2510">
            <v>0</v>
          </cell>
          <cell r="F2510" t="str">
            <v>CW Operator</v>
          </cell>
          <cell r="G2510">
            <v>0</v>
          </cell>
          <cell r="H2510">
            <v>45292</v>
          </cell>
          <cell r="I2510">
            <v>45300</v>
          </cell>
          <cell r="J2510">
            <v>0</v>
          </cell>
          <cell r="K2510" t="str">
            <v>Anilkumar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4">
          <cell r="D4">
            <v>170139</v>
          </cell>
          <cell r="E4" t="str">
            <v>Production</v>
          </cell>
          <cell r="F4" t="str">
            <v>Mixing</v>
          </cell>
          <cell r="G4" t="str">
            <v>Senior Operator</v>
          </cell>
          <cell r="H4" t="str">
            <v xml:space="preserve">Upendrakumar Bhambhi </v>
          </cell>
          <cell r="I4">
            <v>42870</v>
          </cell>
          <cell r="J4" t="str">
            <v>Mixing Operator</v>
          </cell>
        </row>
        <row r="5">
          <cell r="D5">
            <v>180069</v>
          </cell>
          <cell r="E5" t="str">
            <v>Production</v>
          </cell>
          <cell r="F5" t="str">
            <v>Mixing</v>
          </cell>
          <cell r="G5" t="str">
            <v>Assistant Operator</v>
          </cell>
          <cell r="H5" t="str">
            <v>Bhupendrabhai Vankar</v>
          </cell>
          <cell r="I5">
            <v>43227</v>
          </cell>
          <cell r="J5" t="str">
            <v>Rubber Cutting Operator</v>
          </cell>
        </row>
        <row r="6">
          <cell r="D6">
            <v>180090</v>
          </cell>
          <cell r="E6" t="str">
            <v>Production</v>
          </cell>
          <cell r="F6" t="str">
            <v>Mixing</v>
          </cell>
          <cell r="G6" t="str">
            <v>Senior Operator</v>
          </cell>
          <cell r="H6" t="str">
            <v>Akashkumar Patel</v>
          </cell>
          <cell r="I6">
            <v>43255</v>
          </cell>
          <cell r="J6" t="str">
            <v>Forklift Operator</v>
          </cell>
        </row>
        <row r="7">
          <cell r="D7">
            <v>180101</v>
          </cell>
          <cell r="E7" t="str">
            <v>Production</v>
          </cell>
          <cell r="F7" t="str">
            <v>Mixing</v>
          </cell>
          <cell r="G7" t="str">
            <v>Assistant Operator</v>
          </cell>
          <cell r="H7" t="str">
            <v>Bhavikkumar Patel</v>
          </cell>
          <cell r="I7">
            <v>43283</v>
          </cell>
          <cell r="J7" t="str">
            <v>Mixing Operator</v>
          </cell>
        </row>
        <row r="8">
          <cell r="D8">
            <v>230091</v>
          </cell>
          <cell r="E8" t="str">
            <v>Production</v>
          </cell>
          <cell r="F8" t="str">
            <v>Mixing</v>
          </cell>
          <cell r="G8" t="str">
            <v>Assistant Operator</v>
          </cell>
          <cell r="H8" t="str">
            <v>Chauhan Anilbhai</v>
          </cell>
          <cell r="I8">
            <v>45264</v>
          </cell>
          <cell r="J8" t="str">
            <v>Mixing Operator</v>
          </cell>
        </row>
        <row r="9">
          <cell r="D9" t="str">
            <v>FT1911093</v>
          </cell>
          <cell r="E9" t="str">
            <v>Production</v>
          </cell>
          <cell r="F9" t="str">
            <v>Mixing</v>
          </cell>
          <cell r="G9" t="str">
            <v>Assistant Operator</v>
          </cell>
          <cell r="H9" t="str">
            <v>Mori Jayesh</v>
          </cell>
          <cell r="I9">
            <v>44610</v>
          </cell>
          <cell r="J9" t="str">
            <v>Extruder Operator</v>
          </cell>
        </row>
        <row r="10">
          <cell r="D10" t="str">
            <v>FT2004100</v>
          </cell>
          <cell r="E10" t="str">
            <v>Production</v>
          </cell>
          <cell r="F10" t="str">
            <v>Mixing</v>
          </cell>
          <cell r="G10" t="str">
            <v>Assistant Operator</v>
          </cell>
          <cell r="H10" t="str">
            <v>Alpeshbhai Rabari</v>
          </cell>
          <cell r="I10">
            <v>44301</v>
          </cell>
          <cell r="J10" t="str">
            <v>Rubber Cutting Operator</v>
          </cell>
        </row>
        <row r="11">
          <cell r="D11" t="str">
            <v>FT2004105</v>
          </cell>
          <cell r="E11" t="str">
            <v>Production</v>
          </cell>
          <cell r="F11" t="str">
            <v>Mixing</v>
          </cell>
          <cell r="G11" t="str">
            <v>Assistant Operator</v>
          </cell>
          <cell r="H11" t="str">
            <v>Alpeshkumar Parmar</v>
          </cell>
          <cell r="I11">
            <v>44301</v>
          </cell>
          <cell r="J11" t="str">
            <v>Mixing Operator</v>
          </cell>
        </row>
        <row r="12">
          <cell r="D12" t="str">
            <v>FT2004106</v>
          </cell>
          <cell r="E12" t="str">
            <v>Production</v>
          </cell>
          <cell r="F12" t="str">
            <v>Mixing</v>
          </cell>
          <cell r="G12" t="str">
            <v>Assistant Operator</v>
          </cell>
          <cell r="H12" t="str">
            <v>Anilbhai Chauhan</v>
          </cell>
          <cell r="I12">
            <v>44301</v>
          </cell>
          <cell r="J12" t="str">
            <v>Forklift Operator</v>
          </cell>
        </row>
        <row r="13">
          <cell r="D13" t="str">
            <v>FT2004107</v>
          </cell>
          <cell r="E13" t="str">
            <v>Production</v>
          </cell>
          <cell r="F13" t="str">
            <v>Mixing</v>
          </cell>
          <cell r="G13" t="str">
            <v>Assistant Operator</v>
          </cell>
          <cell r="H13" t="str">
            <v>Vishalkumar Rathod</v>
          </cell>
          <cell r="I13">
            <v>44301</v>
          </cell>
          <cell r="J13" t="str">
            <v>Chemical Operator</v>
          </cell>
        </row>
        <row r="14">
          <cell r="D14" t="str">
            <v>FT2008131</v>
          </cell>
          <cell r="E14" t="str">
            <v>Production</v>
          </cell>
          <cell r="F14" t="str">
            <v>Mixing</v>
          </cell>
          <cell r="G14" t="str">
            <v>Assistant Operator</v>
          </cell>
          <cell r="H14" t="str">
            <v>Makvana Vipulbhai</v>
          </cell>
          <cell r="I14">
            <v>44432</v>
          </cell>
          <cell r="J14" t="str">
            <v>Rubber Inspection Operator</v>
          </cell>
        </row>
        <row r="15">
          <cell r="D15" t="str">
            <v>FT2305031</v>
          </cell>
          <cell r="E15" t="str">
            <v>Production</v>
          </cell>
          <cell r="F15" t="str">
            <v>Mixing</v>
          </cell>
          <cell r="G15" t="str">
            <v>Assistant Operator</v>
          </cell>
          <cell r="H15" t="str">
            <v>Shaikh Mohammedfarhan Mahemudmiya</v>
          </cell>
          <cell r="I15">
            <v>45068</v>
          </cell>
          <cell r="J15" t="str">
            <v>Mixing Operator</v>
          </cell>
        </row>
        <row r="16">
          <cell r="D16" t="str">
            <v>C2010076</v>
          </cell>
          <cell r="E16" t="str">
            <v>Production</v>
          </cell>
          <cell r="F16" t="str">
            <v>Mixing</v>
          </cell>
          <cell r="G16" t="str">
            <v>Forklift Driver</v>
          </cell>
          <cell r="H16" t="str">
            <v>Jigneshbhai Kalubhai Rojasara</v>
          </cell>
          <cell r="I16">
            <v>44109</v>
          </cell>
          <cell r="J16" t="str">
            <v>Forklift Operator</v>
          </cell>
        </row>
        <row r="17">
          <cell r="D17" t="str">
            <v>C2104038</v>
          </cell>
          <cell r="E17" t="str">
            <v>Production</v>
          </cell>
          <cell r="F17" t="str">
            <v>Mixing</v>
          </cell>
          <cell r="G17" t="str">
            <v>Forklift Driver</v>
          </cell>
          <cell r="H17" t="str">
            <v>Mansing Bharatbhai Patel</v>
          </cell>
          <cell r="I17">
            <v>44291</v>
          </cell>
          <cell r="J17" t="str">
            <v>Forklift Operator</v>
          </cell>
        </row>
        <row r="18">
          <cell r="D18" t="str">
            <v>C2108110</v>
          </cell>
          <cell r="E18" t="str">
            <v>Production</v>
          </cell>
          <cell r="F18" t="str">
            <v>Mixing</v>
          </cell>
          <cell r="G18" t="str">
            <v>CW Operator</v>
          </cell>
          <cell r="H18" t="str">
            <v>Patel Prit Bharat Bhai</v>
          </cell>
          <cell r="I18">
            <v>44424</v>
          </cell>
          <cell r="J18" t="str">
            <v>Mixing Operator</v>
          </cell>
        </row>
        <row r="19">
          <cell r="D19" t="str">
            <v>C2206171</v>
          </cell>
          <cell r="E19" t="str">
            <v>Production</v>
          </cell>
          <cell r="F19" t="str">
            <v>Mixing</v>
          </cell>
          <cell r="G19" t="str">
            <v>CW Operator</v>
          </cell>
          <cell r="H19" t="str">
            <v>Yogesh Prajapati</v>
          </cell>
          <cell r="I19">
            <v>44739</v>
          </cell>
          <cell r="J19" t="str">
            <v>Forklift Operator</v>
          </cell>
        </row>
        <row r="20">
          <cell r="D20" t="str">
            <v>D2206005</v>
          </cell>
          <cell r="E20" t="str">
            <v>Production</v>
          </cell>
          <cell r="F20" t="str">
            <v>Mixing</v>
          </cell>
          <cell r="G20" t="str">
            <v>CW Operator</v>
          </cell>
          <cell r="H20" t="str">
            <v>Shiyal Natubhai Vejalbhai</v>
          </cell>
          <cell r="I20">
            <v>44722</v>
          </cell>
          <cell r="J20" t="str">
            <v>Mixing Operator</v>
          </cell>
        </row>
        <row r="21">
          <cell r="D21" t="str">
            <v>D2206014</v>
          </cell>
          <cell r="E21" t="str">
            <v>Production</v>
          </cell>
          <cell r="F21" t="str">
            <v>Mixing</v>
          </cell>
          <cell r="G21" t="str">
            <v>CW Operator</v>
          </cell>
          <cell r="H21" t="str">
            <v>Karshanbhai Galabhai Makvana</v>
          </cell>
          <cell r="I21">
            <v>44732</v>
          </cell>
          <cell r="J21" t="str">
            <v>Rubber Cutting Operator</v>
          </cell>
        </row>
        <row r="22">
          <cell r="D22" t="str">
            <v>JV2112114</v>
          </cell>
          <cell r="E22" t="str">
            <v>Production</v>
          </cell>
          <cell r="F22" t="str">
            <v>Mixing</v>
          </cell>
          <cell r="G22" t="str">
            <v>Forklift Driver</v>
          </cell>
          <cell r="H22" t="str">
            <v>Sadhu Gautamkumar Kanaiyalal</v>
          </cell>
          <cell r="I22">
            <v>44557</v>
          </cell>
          <cell r="J22" t="str">
            <v>Forklift Operator</v>
          </cell>
        </row>
        <row r="23">
          <cell r="D23" t="str">
            <v>JV2207108</v>
          </cell>
          <cell r="E23" t="str">
            <v>Production</v>
          </cell>
          <cell r="F23" t="str">
            <v>Mixing</v>
          </cell>
          <cell r="G23" t="str">
            <v>CW Operator</v>
          </cell>
          <cell r="H23" t="str">
            <v>Anees Kumar Ramkumar</v>
          </cell>
          <cell r="I23">
            <v>44767</v>
          </cell>
          <cell r="J23" t="str">
            <v>Mixing Operator</v>
          </cell>
        </row>
        <row r="24">
          <cell r="D24" t="str">
            <v>PM2206039</v>
          </cell>
          <cell r="E24" t="str">
            <v>Production</v>
          </cell>
          <cell r="F24" t="str">
            <v>Mixing</v>
          </cell>
          <cell r="G24" t="str">
            <v>CW Operator</v>
          </cell>
          <cell r="H24" t="str">
            <v>Makwana Rakeshkumar Ishwarbhai</v>
          </cell>
          <cell r="I24">
            <v>44732</v>
          </cell>
          <cell r="J24" t="str">
            <v>Forklift Operator</v>
          </cell>
        </row>
        <row r="25">
          <cell r="D25" t="str">
            <v>PM2207080</v>
          </cell>
          <cell r="E25" t="str">
            <v>Production</v>
          </cell>
          <cell r="F25" t="str">
            <v>Mixing</v>
          </cell>
          <cell r="G25" t="str">
            <v>CW Operator</v>
          </cell>
          <cell r="H25" t="str">
            <v>Nayi VipulKumar Rameshbhai</v>
          </cell>
          <cell r="I25">
            <v>44771</v>
          </cell>
          <cell r="J25" t="str">
            <v>Forklift Operator</v>
          </cell>
        </row>
        <row r="26">
          <cell r="D26" t="str">
            <v>S2206001</v>
          </cell>
          <cell r="E26" t="str">
            <v>Production</v>
          </cell>
          <cell r="F26" t="str">
            <v>Mixing</v>
          </cell>
          <cell r="G26" t="str">
            <v>CW Operator</v>
          </cell>
          <cell r="H26" t="str">
            <v>Raju Mahto</v>
          </cell>
          <cell r="I26">
            <v>44719</v>
          </cell>
          <cell r="J26" t="str">
            <v>Mixing Operator</v>
          </cell>
        </row>
        <row r="27">
          <cell r="D27" t="str">
            <v>S2206049</v>
          </cell>
          <cell r="E27" t="str">
            <v>Production</v>
          </cell>
          <cell r="F27" t="str">
            <v>Mixing</v>
          </cell>
          <cell r="G27" t="str">
            <v>CW Operator</v>
          </cell>
          <cell r="H27" t="str">
            <v>Surjit Mondal</v>
          </cell>
          <cell r="I27">
            <v>44735</v>
          </cell>
          <cell r="J27" t="str">
            <v>Rubber Inspection Operator</v>
          </cell>
        </row>
        <row r="28">
          <cell r="D28" t="str">
            <v>PM2210131</v>
          </cell>
          <cell r="E28" t="str">
            <v>Production</v>
          </cell>
          <cell r="F28" t="str">
            <v>Mixing</v>
          </cell>
          <cell r="G28" t="str">
            <v>CW Operator</v>
          </cell>
          <cell r="H28" t="str">
            <v>Makwana Ashokkumar</v>
          </cell>
          <cell r="I28">
            <v>44851</v>
          </cell>
          <cell r="J28" t="str">
            <v>Forklift Operator</v>
          </cell>
        </row>
        <row r="29">
          <cell r="D29" t="str">
            <v>S2211087</v>
          </cell>
          <cell r="E29" t="str">
            <v>Production</v>
          </cell>
          <cell r="F29" t="str">
            <v>Mixing</v>
          </cell>
          <cell r="G29" t="str">
            <v>CW Operator</v>
          </cell>
          <cell r="H29" t="str">
            <v>Shubham Mahajan</v>
          </cell>
          <cell r="I29">
            <v>44886</v>
          </cell>
          <cell r="J29" t="str">
            <v>Mixing Operator</v>
          </cell>
        </row>
        <row r="30">
          <cell r="D30" t="str">
            <v>S2211088</v>
          </cell>
          <cell r="E30" t="str">
            <v>Production</v>
          </cell>
          <cell r="F30" t="str">
            <v>Mixing</v>
          </cell>
          <cell r="G30" t="str">
            <v>CW Operator</v>
          </cell>
          <cell r="H30" t="str">
            <v>Pavan Pavar</v>
          </cell>
          <cell r="I30">
            <v>44886</v>
          </cell>
          <cell r="J30" t="str">
            <v>Mixing Operator</v>
          </cell>
        </row>
        <row r="31">
          <cell r="D31" t="str">
            <v>S2211089</v>
          </cell>
          <cell r="E31" t="str">
            <v>Production</v>
          </cell>
          <cell r="F31" t="str">
            <v>Mixing</v>
          </cell>
          <cell r="G31" t="str">
            <v>CW Operator</v>
          </cell>
          <cell r="H31" t="str">
            <v>Pankaj Kumar</v>
          </cell>
          <cell r="I31">
            <v>44886</v>
          </cell>
          <cell r="J31" t="str">
            <v>Mixing Operator</v>
          </cell>
        </row>
        <row r="32">
          <cell r="D32" t="str">
            <v>S2301124</v>
          </cell>
          <cell r="E32" t="str">
            <v>Production</v>
          </cell>
          <cell r="F32" t="str">
            <v>Mixing</v>
          </cell>
          <cell r="G32" t="str">
            <v>CW Operator</v>
          </cell>
          <cell r="H32" t="str">
            <v>Manorajan Patra</v>
          </cell>
          <cell r="I32">
            <v>44928</v>
          </cell>
          <cell r="J32" t="str">
            <v>Chemical Operator</v>
          </cell>
        </row>
        <row r="33">
          <cell r="D33" t="str">
            <v>JV2304031</v>
          </cell>
          <cell r="E33" t="str">
            <v>Production</v>
          </cell>
          <cell r="F33" t="str">
            <v>Mixing</v>
          </cell>
          <cell r="G33" t="str">
            <v>CW Operator</v>
          </cell>
          <cell r="H33" t="str">
            <v>Chauhan Sanjay Kumar Bharathbahi</v>
          </cell>
          <cell r="I33">
            <v>45033</v>
          </cell>
          <cell r="J33" t="str">
            <v>Mixing Operator</v>
          </cell>
        </row>
        <row r="34">
          <cell r="D34" t="str">
            <v>R2304028</v>
          </cell>
          <cell r="E34" t="str">
            <v>Production</v>
          </cell>
          <cell r="F34" t="str">
            <v>Mixing</v>
          </cell>
          <cell r="G34" t="str">
            <v>CW Operator</v>
          </cell>
          <cell r="H34" t="str">
            <v xml:space="preserve">Patel Nishant vijaybhai </v>
          </cell>
          <cell r="I34">
            <v>45033</v>
          </cell>
          <cell r="J34" t="str">
            <v>Mixing Operator</v>
          </cell>
        </row>
        <row r="35">
          <cell r="D35" t="str">
            <v>R2305074</v>
          </cell>
          <cell r="E35" t="str">
            <v>Production</v>
          </cell>
          <cell r="F35" t="str">
            <v>Mixing</v>
          </cell>
          <cell r="G35" t="str">
            <v>CW Operator</v>
          </cell>
          <cell r="H35" t="str">
            <v>Chavda Yuvrajsinh</v>
          </cell>
          <cell r="I35">
            <v>45075</v>
          </cell>
          <cell r="J35" t="str">
            <v>Chemical Operator</v>
          </cell>
        </row>
        <row r="36">
          <cell r="D36" t="str">
            <v>C2306106</v>
          </cell>
          <cell r="E36" t="str">
            <v>Production</v>
          </cell>
          <cell r="F36" t="str">
            <v>Mixing</v>
          </cell>
          <cell r="G36" t="str">
            <v>CW Operator</v>
          </cell>
          <cell r="H36" t="str">
            <v>Santosh singh</v>
          </cell>
          <cell r="I36">
            <v>45078</v>
          </cell>
          <cell r="J36" t="str">
            <v>Chemical Operator</v>
          </cell>
        </row>
        <row r="37">
          <cell r="D37" t="str">
            <v>R2306082</v>
          </cell>
          <cell r="E37" t="str">
            <v>Production</v>
          </cell>
          <cell r="F37" t="str">
            <v>Mixing</v>
          </cell>
          <cell r="G37" t="str">
            <v>CW Operator</v>
          </cell>
          <cell r="H37" t="str">
            <v>Birendrakumar</v>
          </cell>
          <cell r="I37">
            <v>45078</v>
          </cell>
          <cell r="J37" t="str">
            <v>Mixing Operator</v>
          </cell>
        </row>
        <row r="38">
          <cell r="D38" t="str">
            <v>JV2306056</v>
          </cell>
          <cell r="E38" t="str">
            <v>Production</v>
          </cell>
          <cell r="F38" t="str">
            <v>Mixing</v>
          </cell>
          <cell r="G38" t="str">
            <v>CW Operator</v>
          </cell>
          <cell r="H38" t="str">
            <v>Ajeet Gaur</v>
          </cell>
          <cell r="I38">
            <v>45103</v>
          </cell>
          <cell r="J38" t="str">
            <v>Rubber Cutting Operator</v>
          </cell>
        </row>
        <row r="39">
          <cell r="D39" t="str">
            <v>JV2207109</v>
          </cell>
          <cell r="E39" t="str">
            <v>Production</v>
          </cell>
          <cell r="F39" t="str">
            <v>Mixing</v>
          </cell>
          <cell r="G39" t="str">
            <v>Forklift Driver</v>
          </cell>
          <cell r="H39" t="str">
            <v>Parmar Dharmik Tulashibhai</v>
          </cell>
          <cell r="I39">
            <v>44767</v>
          </cell>
          <cell r="J39" t="str">
            <v>forklift operator</v>
          </cell>
        </row>
        <row r="40">
          <cell r="D40" t="str">
            <v>JV2307060</v>
          </cell>
          <cell r="E40" t="str">
            <v>Production</v>
          </cell>
          <cell r="F40" t="str">
            <v>Mixing</v>
          </cell>
          <cell r="G40" t="str">
            <v>CW Operator</v>
          </cell>
          <cell r="H40" t="str">
            <v>Mahendra Kumar</v>
          </cell>
          <cell r="I40">
            <v>45110</v>
          </cell>
          <cell r="J40" t="str">
            <v>Extruder Operator</v>
          </cell>
        </row>
        <row r="41">
          <cell r="D41" t="str">
            <v>C2308169</v>
          </cell>
          <cell r="E41" t="str">
            <v>Production</v>
          </cell>
          <cell r="F41" t="str">
            <v>Mixing</v>
          </cell>
          <cell r="G41" t="str">
            <v>CW Operator</v>
          </cell>
          <cell r="H41" t="str">
            <v>Chandrakant Kumar</v>
          </cell>
          <cell r="I41">
            <v>45145</v>
          </cell>
          <cell r="J41" t="str">
            <v>Extruder Operator</v>
          </cell>
        </row>
        <row r="42">
          <cell r="D42" t="str">
            <v>C2308170</v>
          </cell>
          <cell r="E42" t="str">
            <v>Production</v>
          </cell>
          <cell r="F42" t="str">
            <v>Mixing</v>
          </cell>
          <cell r="G42" t="str">
            <v>CW Operator</v>
          </cell>
          <cell r="H42" t="str">
            <v>Sadhu Yagnik</v>
          </cell>
          <cell r="I42">
            <v>45145</v>
          </cell>
          <cell r="J42" t="str">
            <v>Extruder Operator</v>
          </cell>
        </row>
        <row r="43">
          <cell r="D43" t="str">
            <v>C2308171</v>
          </cell>
          <cell r="E43" t="str">
            <v>Production</v>
          </cell>
          <cell r="F43" t="str">
            <v>Mixing</v>
          </cell>
          <cell r="G43" t="str">
            <v>CW Operator</v>
          </cell>
          <cell r="H43" t="str">
            <v>Santosh Kumar</v>
          </cell>
          <cell r="I43">
            <v>45145</v>
          </cell>
          <cell r="J43" t="str">
            <v>Mixing Operator</v>
          </cell>
        </row>
        <row r="44">
          <cell r="D44" t="str">
            <v>C2308174</v>
          </cell>
          <cell r="E44" t="str">
            <v>Production</v>
          </cell>
          <cell r="F44" t="str">
            <v>Mixing</v>
          </cell>
          <cell r="G44" t="str">
            <v>CW Operator</v>
          </cell>
          <cell r="H44" t="str">
            <v>Akhilesh Chauhan</v>
          </cell>
          <cell r="I44">
            <v>45145</v>
          </cell>
          <cell r="J44" t="str">
            <v>Extruder Operator</v>
          </cell>
        </row>
        <row r="45">
          <cell r="D45" t="str">
            <v>C2308175</v>
          </cell>
          <cell r="E45" t="str">
            <v>Production</v>
          </cell>
          <cell r="F45" t="str">
            <v>Mixing</v>
          </cell>
          <cell r="G45" t="str">
            <v>CW Operator</v>
          </cell>
          <cell r="H45" t="str">
            <v>Shailesh Kamaliya</v>
          </cell>
          <cell r="I45">
            <v>45145</v>
          </cell>
          <cell r="J45" t="str">
            <v>Extruder Operator</v>
          </cell>
        </row>
        <row r="46">
          <cell r="D46" t="str">
            <v>C2308177</v>
          </cell>
          <cell r="E46" t="str">
            <v>Production</v>
          </cell>
          <cell r="F46" t="str">
            <v>Mixing</v>
          </cell>
          <cell r="G46" t="str">
            <v>CW Operator</v>
          </cell>
          <cell r="H46" t="str">
            <v>Vanzara Rohit Bhai</v>
          </cell>
          <cell r="I46">
            <v>45145</v>
          </cell>
          <cell r="J46" t="str">
            <v>Extruder Operator</v>
          </cell>
        </row>
        <row r="47">
          <cell r="D47" t="str">
            <v>R2308175</v>
          </cell>
          <cell r="E47" t="str">
            <v>Production</v>
          </cell>
          <cell r="F47" t="str">
            <v>Mixing</v>
          </cell>
          <cell r="G47" t="str">
            <v>CW Operator</v>
          </cell>
          <cell r="H47" t="str">
            <v>Satyajit Niya</v>
          </cell>
          <cell r="I47">
            <v>45145</v>
          </cell>
          <cell r="J47" t="str">
            <v>Mixing Operator</v>
          </cell>
        </row>
        <row r="48">
          <cell r="D48" t="str">
            <v>C2309187</v>
          </cell>
          <cell r="E48" t="str">
            <v>Production</v>
          </cell>
          <cell r="F48" t="str">
            <v>Mixing</v>
          </cell>
          <cell r="G48" t="str">
            <v>CW Operator</v>
          </cell>
          <cell r="H48" t="str">
            <v xml:space="preserve">Laxman Kumar Kapuraram </v>
          </cell>
          <cell r="I48">
            <v>45180</v>
          </cell>
          <cell r="J48" t="str">
            <v>forklift operator</v>
          </cell>
        </row>
        <row r="49">
          <cell r="D49" t="str">
            <v>R2309212</v>
          </cell>
          <cell r="E49" t="str">
            <v>Production</v>
          </cell>
          <cell r="F49" t="str">
            <v>Mixing</v>
          </cell>
          <cell r="G49" t="str">
            <v>CW Operator</v>
          </cell>
          <cell r="H49" t="str">
            <v>Suraj kumar</v>
          </cell>
          <cell r="I49">
            <v>45194</v>
          </cell>
          <cell r="J49" t="str">
            <v>Mixing Operator</v>
          </cell>
        </row>
        <row r="50">
          <cell r="D50" t="str">
            <v>C2310216</v>
          </cell>
          <cell r="E50" t="str">
            <v>Production</v>
          </cell>
          <cell r="F50" t="str">
            <v>Mixing</v>
          </cell>
          <cell r="G50" t="str">
            <v>CW Operator</v>
          </cell>
          <cell r="H50" t="str">
            <v>Pradeep Kumar</v>
          </cell>
          <cell r="I50">
            <v>45211</v>
          </cell>
          <cell r="J50" t="str">
            <v>Extruder Operator</v>
          </cell>
        </row>
        <row r="51">
          <cell r="D51" t="str">
            <v>JV2310100</v>
          </cell>
          <cell r="E51" t="str">
            <v>Production</v>
          </cell>
          <cell r="F51" t="str">
            <v>Mixing</v>
          </cell>
          <cell r="G51" t="str">
            <v>CW Operator</v>
          </cell>
          <cell r="H51" t="str">
            <v>Sumantakumar Sudama Nayak</v>
          </cell>
          <cell r="I51">
            <v>45211</v>
          </cell>
          <cell r="J51" t="str">
            <v>Chemical Operator</v>
          </cell>
        </row>
        <row r="52">
          <cell r="D52" t="str">
            <v>R2310220</v>
          </cell>
          <cell r="E52" t="str">
            <v>Production</v>
          </cell>
          <cell r="F52" t="str">
            <v>Mixing</v>
          </cell>
          <cell r="G52" t="str">
            <v>CW Operator</v>
          </cell>
          <cell r="H52" t="str">
            <v>Saurabh Kumar jah</v>
          </cell>
          <cell r="I52">
            <v>45211</v>
          </cell>
          <cell r="J52" t="str">
            <v>Mixing Operator</v>
          </cell>
        </row>
        <row r="53">
          <cell r="D53" t="str">
            <v>JV2312110</v>
          </cell>
          <cell r="E53" t="str">
            <v>Production</v>
          </cell>
          <cell r="F53" t="str">
            <v>Mixing</v>
          </cell>
          <cell r="G53" t="str">
            <v>CW Operator</v>
          </cell>
          <cell r="H53" t="str">
            <v xml:space="preserve">Parmar Rahul </v>
          </cell>
          <cell r="I53">
            <v>45271</v>
          </cell>
          <cell r="J53" t="str">
            <v>Chemical Operator</v>
          </cell>
        </row>
        <row r="54">
          <cell r="D54" t="str">
            <v>S2312169</v>
          </cell>
          <cell r="E54" t="str">
            <v>Production</v>
          </cell>
          <cell r="F54" t="str">
            <v>Mixing</v>
          </cell>
          <cell r="G54" t="str">
            <v>CW Operator</v>
          </cell>
          <cell r="H54" t="str">
            <v>Chetankumar Bhangi</v>
          </cell>
          <cell r="I54">
            <v>45271</v>
          </cell>
          <cell r="J54" t="str">
            <v>Chemical Operator</v>
          </cell>
        </row>
        <row r="55">
          <cell r="D55" t="str">
            <v>S2312170</v>
          </cell>
          <cell r="E55" t="str">
            <v>Production</v>
          </cell>
          <cell r="F55" t="str">
            <v>Mixing</v>
          </cell>
          <cell r="G55" t="str">
            <v>CW Operator</v>
          </cell>
          <cell r="H55" t="str">
            <v>Rathod Vipul Kumar</v>
          </cell>
          <cell r="I55">
            <v>45271</v>
          </cell>
          <cell r="J55" t="str">
            <v>Chemical Operator</v>
          </cell>
        </row>
        <row r="56">
          <cell r="D56" t="str">
            <v>JV2312114</v>
          </cell>
          <cell r="E56" t="str">
            <v>Production</v>
          </cell>
          <cell r="F56" t="str">
            <v>Mixing</v>
          </cell>
          <cell r="G56" t="str">
            <v>CW Operator</v>
          </cell>
          <cell r="H56" t="str">
            <v>Manoj Kumar Yadav</v>
          </cell>
          <cell r="I56">
            <v>45274</v>
          </cell>
          <cell r="J56" t="str">
            <v>Rubber Cutting Operator</v>
          </cell>
        </row>
        <row r="57">
          <cell r="D57" t="str">
            <v>S2312172</v>
          </cell>
          <cell r="E57" t="str">
            <v>Production</v>
          </cell>
          <cell r="F57" t="str">
            <v>Mixing</v>
          </cell>
          <cell r="G57" t="str">
            <v>CW Operator</v>
          </cell>
          <cell r="H57" t="str">
            <v>Suraj Kumar</v>
          </cell>
          <cell r="I57">
            <v>45274</v>
          </cell>
          <cell r="J57" t="str">
            <v>Mixing Operator</v>
          </cell>
        </row>
        <row r="58">
          <cell r="D58" t="str">
            <v>S2312174</v>
          </cell>
          <cell r="E58" t="str">
            <v>Production</v>
          </cell>
          <cell r="F58" t="str">
            <v>Mixing</v>
          </cell>
          <cell r="G58" t="str">
            <v>CW Operator</v>
          </cell>
          <cell r="H58" t="str">
            <v>Vijay kumar</v>
          </cell>
          <cell r="I58">
            <v>45274</v>
          </cell>
          <cell r="J58" t="str">
            <v>Mixing Operator</v>
          </cell>
        </row>
        <row r="59">
          <cell r="D59" t="str">
            <v>C2312221</v>
          </cell>
          <cell r="E59" t="str">
            <v>Production</v>
          </cell>
          <cell r="F59" t="str">
            <v>Mixing</v>
          </cell>
          <cell r="G59" t="str">
            <v>CW Operator</v>
          </cell>
          <cell r="H59" t="str">
            <v>Pravin Kumar</v>
          </cell>
          <cell r="I59">
            <v>45278</v>
          </cell>
          <cell r="J59" t="str">
            <v>Mixing Operator</v>
          </cell>
        </row>
        <row r="60">
          <cell r="D60" t="str">
            <v>C2312223</v>
          </cell>
          <cell r="E60" t="str">
            <v>Production</v>
          </cell>
          <cell r="F60" t="str">
            <v>Mixing</v>
          </cell>
          <cell r="G60" t="str">
            <v>CW Operator</v>
          </cell>
          <cell r="H60" t="str">
            <v>Rahul Rajbhar</v>
          </cell>
          <cell r="I60">
            <v>45278</v>
          </cell>
          <cell r="J60" t="str">
            <v>Mixing Operator</v>
          </cell>
        </row>
        <row r="61">
          <cell r="D61" t="str">
            <v>JV2312117</v>
          </cell>
          <cell r="E61" t="str">
            <v>Production</v>
          </cell>
          <cell r="F61" t="str">
            <v>Mixing</v>
          </cell>
          <cell r="G61" t="str">
            <v>CW Operator</v>
          </cell>
          <cell r="H61" t="str">
            <v>Goutam Verma</v>
          </cell>
          <cell r="I61">
            <v>45278</v>
          </cell>
          <cell r="J61" t="str">
            <v>Mixing Operator</v>
          </cell>
        </row>
        <row r="62">
          <cell r="D62" t="str">
            <v>JV2312118</v>
          </cell>
          <cell r="E62" t="str">
            <v>Production</v>
          </cell>
          <cell r="F62" t="str">
            <v>Mixing</v>
          </cell>
          <cell r="G62" t="str">
            <v>CW Operator</v>
          </cell>
          <cell r="H62" t="str">
            <v>Dayamoy Gorai</v>
          </cell>
          <cell r="I62">
            <v>45278</v>
          </cell>
          <cell r="J62" t="str">
            <v>Mixing Operator</v>
          </cell>
        </row>
        <row r="63">
          <cell r="D63" t="str">
            <v>R2312242</v>
          </cell>
          <cell r="E63" t="str">
            <v>Production</v>
          </cell>
          <cell r="F63" t="str">
            <v>Mixing</v>
          </cell>
          <cell r="G63" t="str">
            <v>CW Operator</v>
          </cell>
          <cell r="H63" t="str">
            <v>Saurav Dangar</v>
          </cell>
          <cell r="I63">
            <v>45278</v>
          </cell>
          <cell r="J63" t="str">
            <v>Mixing Operator</v>
          </cell>
        </row>
        <row r="64">
          <cell r="D64" t="str">
            <v>JV2312115</v>
          </cell>
          <cell r="E64" t="str">
            <v>Production</v>
          </cell>
          <cell r="F64" t="str">
            <v xml:space="preserve">Mixing </v>
          </cell>
          <cell r="G64" t="str">
            <v>CW Operator</v>
          </cell>
          <cell r="H64" t="str">
            <v>Ravindra Kumar</v>
          </cell>
          <cell r="I64">
            <v>45274</v>
          </cell>
          <cell r="J64" t="str">
            <v>Mixing Operator</v>
          </cell>
        </row>
        <row r="65">
          <cell r="D65">
            <v>230094</v>
          </cell>
          <cell r="E65" t="str">
            <v>Production</v>
          </cell>
          <cell r="F65" t="str">
            <v>Mixing</v>
          </cell>
          <cell r="G65" t="str">
            <v>Junior Engineer</v>
          </cell>
          <cell r="H65" t="str">
            <v>Panchal Ravi</v>
          </cell>
          <cell r="I65">
            <v>45264</v>
          </cell>
          <cell r="J65" t="str">
            <v>Mixing Leader</v>
          </cell>
        </row>
        <row r="66">
          <cell r="D66" t="str">
            <v>FT2207034</v>
          </cell>
          <cell r="E66" t="str">
            <v>Production</v>
          </cell>
          <cell r="F66" t="str">
            <v>Mixing</v>
          </cell>
          <cell r="G66" t="str">
            <v>GET</v>
          </cell>
          <cell r="H66" t="str">
            <v>Dev Agrawal</v>
          </cell>
          <cell r="I66">
            <v>44760</v>
          </cell>
          <cell r="J66" t="str">
            <v>Mixing Leader</v>
          </cell>
        </row>
        <row r="67">
          <cell r="D67" t="str">
            <v>FT2209059</v>
          </cell>
          <cell r="E67" t="str">
            <v>Production</v>
          </cell>
          <cell r="F67" t="str">
            <v>Mixing</v>
          </cell>
          <cell r="G67" t="str">
            <v>GET</v>
          </cell>
          <cell r="H67" t="str">
            <v xml:space="preserve">Harsh Shah </v>
          </cell>
          <cell r="I67">
            <v>44830</v>
          </cell>
          <cell r="J67" t="str">
            <v>Control room /office staff</v>
          </cell>
        </row>
        <row r="68">
          <cell r="D68" t="str">
            <v>FT2211064</v>
          </cell>
          <cell r="E68" t="str">
            <v>Production</v>
          </cell>
          <cell r="F68" t="str">
            <v>Mixing</v>
          </cell>
          <cell r="G68" t="str">
            <v>GET</v>
          </cell>
          <cell r="H68" t="str">
            <v>Rajdeepsinh Chauhan</v>
          </cell>
          <cell r="I68">
            <v>44872</v>
          </cell>
          <cell r="J68" t="str">
            <v>Mixing Leader</v>
          </cell>
        </row>
        <row r="69">
          <cell r="D69" t="str">
            <v>FT2304013</v>
          </cell>
          <cell r="E69" t="str">
            <v>Production</v>
          </cell>
          <cell r="F69" t="str">
            <v>Mixing</v>
          </cell>
          <cell r="G69" t="str">
            <v>Assistant Engineer</v>
          </cell>
          <cell r="H69" t="str">
            <v xml:space="preserve">Shreyas Kishorbhai Vegad </v>
          </cell>
          <cell r="I69">
            <v>45033</v>
          </cell>
          <cell r="J69" t="str">
            <v>Mixing Leader</v>
          </cell>
        </row>
        <row r="70">
          <cell r="D70" t="str">
            <v>FT2305022</v>
          </cell>
          <cell r="E70" t="str">
            <v xml:space="preserve">Production </v>
          </cell>
          <cell r="F70" t="str">
            <v>Mixing</v>
          </cell>
          <cell r="G70" t="str">
            <v>GET</v>
          </cell>
          <cell r="H70" t="str">
            <v>Brijesh Parshotam Solanki</v>
          </cell>
          <cell r="I70">
            <v>45062</v>
          </cell>
          <cell r="J70" t="str">
            <v>Control room /office staff</v>
          </cell>
        </row>
        <row r="71">
          <cell r="D71" t="str">
            <v>FT2305029</v>
          </cell>
          <cell r="E71" t="str">
            <v>Production</v>
          </cell>
          <cell r="F71" t="str">
            <v>Mixing</v>
          </cell>
          <cell r="G71" t="str">
            <v>GET</v>
          </cell>
          <cell r="H71" t="str">
            <v>Patel Jay</v>
          </cell>
          <cell r="I71">
            <v>45068</v>
          </cell>
          <cell r="J71" t="str">
            <v>Control room /office staff</v>
          </cell>
        </row>
        <row r="72">
          <cell r="D72" t="str">
            <v>FT2307050</v>
          </cell>
          <cell r="E72" t="str">
            <v>Production</v>
          </cell>
          <cell r="F72" t="str">
            <v>Mixing</v>
          </cell>
          <cell r="G72" t="str">
            <v>GET</v>
          </cell>
          <cell r="H72" t="str">
            <v>Urvin Anil Bharambe</v>
          </cell>
          <cell r="I72">
            <v>45124</v>
          </cell>
          <cell r="J72" t="str">
            <v>Mixing Leader</v>
          </cell>
        </row>
        <row r="73">
          <cell r="D73" t="str">
            <v>FT2307051</v>
          </cell>
          <cell r="E73" t="str">
            <v>Production</v>
          </cell>
          <cell r="F73" t="str">
            <v>Mixing</v>
          </cell>
          <cell r="G73" t="str">
            <v>GET</v>
          </cell>
          <cell r="H73" t="str">
            <v>Piyush Dilip Bhoyar</v>
          </cell>
          <cell r="I73">
            <v>45124</v>
          </cell>
          <cell r="J73" t="str">
            <v>Mixing Leader</v>
          </cell>
        </row>
        <row r="74">
          <cell r="D74" t="str">
            <v>FT2311100</v>
          </cell>
          <cell r="E74" t="str">
            <v>Production</v>
          </cell>
          <cell r="F74" t="str">
            <v>Mixing</v>
          </cell>
          <cell r="G74" t="str">
            <v>GET</v>
          </cell>
          <cell r="H74" t="str">
            <v>Sarvaiya Dhruv Rajeshkumar</v>
          </cell>
          <cell r="I74">
            <v>45250</v>
          </cell>
          <cell r="J74" t="str">
            <v>Control room /office staff</v>
          </cell>
        </row>
        <row r="75">
          <cell r="D75" t="str">
            <v>FT2311106</v>
          </cell>
          <cell r="E75" t="str">
            <v>Production</v>
          </cell>
          <cell r="F75" t="str">
            <v>Mixing</v>
          </cell>
          <cell r="G75" t="str">
            <v>GET</v>
          </cell>
          <cell r="H75" t="str">
            <v>Sandip Kumar</v>
          </cell>
          <cell r="I75">
            <v>45250</v>
          </cell>
          <cell r="J75" t="str">
            <v>Control room /office staff</v>
          </cell>
        </row>
        <row r="76">
          <cell r="D76">
            <v>180040</v>
          </cell>
          <cell r="E76" t="str">
            <v>Production</v>
          </cell>
          <cell r="F76" t="str">
            <v>Mixing</v>
          </cell>
          <cell r="G76" t="str">
            <v>Senior Engineer</v>
          </cell>
          <cell r="H76" t="str">
            <v>Gaurang Rana</v>
          </cell>
          <cell r="I76">
            <v>43136</v>
          </cell>
          <cell r="J76" t="str">
            <v>Mixing Supervisor</v>
          </cell>
        </row>
        <row r="77">
          <cell r="D77">
            <v>180044</v>
          </cell>
          <cell r="E77" t="str">
            <v>Production</v>
          </cell>
          <cell r="F77" t="str">
            <v>Mixing</v>
          </cell>
          <cell r="G77" t="str">
            <v>Senior Engineer</v>
          </cell>
          <cell r="H77" t="str">
            <v>Aadilhusain Luhar</v>
          </cell>
          <cell r="I77">
            <v>43136</v>
          </cell>
          <cell r="J77" t="str">
            <v>control room supervisor</v>
          </cell>
        </row>
        <row r="78">
          <cell r="D78">
            <v>180139</v>
          </cell>
          <cell r="E78" t="str">
            <v>Production</v>
          </cell>
          <cell r="F78" t="str">
            <v>Mixing</v>
          </cell>
          <cell r="G78" t="str">
            <v>Senior Engineer</v>
          </cell>
          <cell r="H78" t="str">
            <v xml:space="preserve">Harshkumar Patel </v>
          </cell>
          <cell r="I78">
            <v>43325</v>
          </cell>
          <cell r="J78" t="str">
            <v>Mixing Supervisor</v>
          </cell>
        </row>
        <row r="79">
          <cell r="D79">
            <v>190006</v>
          </cell>
          <cell r="E79" t="str">
            <v>Production</v>
          </cell>
          <cell r="F79" t="str">
            <v>Mixing</v>
          </cell>
          <cell r="G79" t="str">
            <v>Junior Engineer</v>
          </cell>
          <cell r="H79" t="str">
            <v>Sunilsinh Zala</v>
          </cell>
          <cell r="I79">
            <v>43472</v>
          </cell>
          <cell r="J79" t="str">
            <v>Control room /office staff</v>
          </cell>
        </row>
        <row r="80">
          <cell r="D80">
            <v>190016</v>
          </cell>
          <cell r="E80" t="str">
            <v>Production</v>
          </cell>
          <cell r="F80" t="str">
            <v>Mixing</v>
          </cell>
          <cell r="G80" t="str">
            <v>Engineer</v>
          </cell>
          <cell r="H80" t="str">
            <v>Karmarajsinh Solanki</v>
          </cell>
          <cell r="I80">
            <v>43486</v>
          </cell>
          <cell r="J80" t="str">
            <v>Mixing Leader</v>
          </cell>
        </row>
        <row r="81">
          <cell r="D81">
            <v>200041</v>
          </cell>
          <cell r="E81" t="str">
            <v>Production</v>
          </cell>
          <cell r="F81" t="str">
            <v>Mixing</v>
          </cell>
          <cell r="G81" t="str">
            <v>Assistant Engineer</v>
          </cell>
          <cell r="H81" t="str">
            <v>Umang Patel</v>
          </cell>
          <cell r="I81">
            <v>44004</v>
          </cell>
          <cell r="J81" t="str">
            <v>Control room /office staff</v>
          </cell>
        </row>
        <row r="82">
          <cell r="D82">
            <v>220037</v>
          </cell>
          <cell r="E82" t="str">
            <v>Production</v>
          </cell>
          <cell r="F82" t="str">
            <v>Mixing</v>
          </cell>
          <cell r="G82" t="str">
            <v>Assistant Engineer</v>
          </cell>
          <cell r="H82" t="str">
            <v xml:space="preserve">Prakriti Yadav </v>
          </cell>
          <cell r="I82">
            <v>44774</v>
          </cell>
          <cell r="J82" t="str">
            <v>Control room /office staff</v>
          </cell>
        </row>
        <row r="83">
          <cell r="D83">
            <v>230029</v>
          </cell>
          <cell r="E83" t="str">
            <v>Production</v>
          </cell>
          <cell r="F83" t="str">
            <v>Mixing</v>
          </cell>
          <cell r="G83" t="str">
            <v>Assistant Engineer</v>
          </cell>
          <cell r="H83" t="str">
            <v>Dipakkumar  Saripadiya</v>
          </cell>
          <cell r="I83">
            <v>45068</v>
          </cell>
          <cell r="J83" t="str">
            <v>Control room /office staff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 (2)"/>
    </sheetNames>
    <sheetDataSet>
      <sheetData sheetId="0">
        <row r="3">
          <cell r="D3">
            <v>170037</v>
          </cell>
          <cell r="E3" t="str">
            <v>Production</v>
          </cell>
          <cell r="F3" t="str">
            <v>Tire Building</v>
          </cell>
          <cell r="G3" t="str">
            <v>Assistant</v>
          </cell>
          <cell r="H3" t="str">
            <v xml:space="preserve">Katubhai Patel </v>
          </cell>
          <cell r="I3">
            <v>42765</v>
          </cell>
          <cell r="J3" t="str">
            <v>Building assistant
成型助理</v>
          </cell>
        </row>
        <row r="4">
          <cell r="D4">
            <v>180084</v>
          </cell>
          <cell r="E4" t="str">
            <v>Production</v>
          </cell>
          <cell r="F4" t="str">
            <v>Tire Building</v>
          </cell>
          <cell r="G4" t="str">
            <v>Assistant</v>
          </cell>
          <cell r="H4" t="str">
            <v>Shravan Rangpara</v>
          </cell>
          <cell r="I4">
            <v>43234</v>
          </cell>
          <cell r="J4" t="str">
            <v>Building assistant
成型助理</v>
          </cell>
        </row>
        <row r="5">
          <cell r="D5">
            <v>180086</v>
          </cell>
          <cell r="E5" t="str">
            <v>Production</v>
          </cell>
          <cell r="F5" t="str">
            <v>Tire Building</v>
          </cell>
          <cell r="G5" t="str">
            <v>Assistant</v>
          </cell>
          <cell r="H5" t="str">
            <v>Ashokkumar Jamod</v>
          </cell>
          <cell r="I5">
            <v>43234</v>
          </cell>
          <cell r="J5" t="str">
            <v>Building assistant
成型助理</v>
          </cell>
        </row>
        <row r="6">
          <cell r="D6" t="str">
            <v>FT1909037</v>
          </cell>
          <cell r="E6" t="str">
            <v>Production</v>
          </cell>
          <cell r="F6" t="str">
            <v>Tire Building</v>
          </cell>
          <cell r="G6" t="str">
            <v>Assistant Operator</v>
          </cell>
          <cell r="H6" t="str">
            <v>Sagar Panchal</v>
          </cell>
          <cell r="I6">
            <v>44456</v>
          </cell>
          <cell r="J6" t="str">
            <v>Building OP 
作業者</v>
          </cell>
        </row>
        <row r="7">
          <cell r="D7" t="str">
            <v>FT2003030</v>
          </cell>
          <cell r="E7" t="str">
            <v>Production</v>
          </cell>
          <cell r="F7" t="str">
            <v>Tire Building</v>
          </cell>
          <cell r="G7" t="str">
            <v>Assistant Operator</v>
          </cell>
          <cell r="H7" t="str">
            <v>Vishnu Parmar</v>
          </cell>
          <cell r="I7">
            <v>44622</v>
          </cell>
          <cell r="J7" t="str">
            <v>Building assistant
成型助理</v>
          </cell>
        </row>
        <row r="8">
          <cell r="D8" t="str">
            <v>FT2003064</v>
          </cell>
          <cell r="E8" t="str">
            <v>Production</v>
          </cell>
          <cell r="F8" t="str">
            <v>Tire Building</v>
          </cell>
          <cell r="G8" t="str">
            <v>Assistant Operator</v>
          </cell>
          <cell r="H8" t="str">
            <v>Ritesh Singh</v>
          </cell>
          <cell r="I8">
            <v>44456</v>
          </cell>
          <cell r="J8" t="str">
            <v>Building OP 
作業者</v>
          </cell>
        </row>
        <row r="9">
          <cell r="D9" t="str">
            <v>FT2004099</v>
          </cell>
          <cell r="E9" t="str">
            <v>Production</v>
          </cell>
          <cell r="F9" t="str">
            <v>Tire Building</v>
          </cell>
          <cell r="G9" t="str">
            <v>Assistant Operator</v>
          </cell>
          <cell r="H9" t="str">
            <v>Kinalkumar Patel</v>
          </cell>
          <cell r="I9">
            <v>44301</v>
          </cell>
          <cell r="J9" t="str">
            <v>Building OP 
作業者</v>
          </cell>
        </row>
        <row r="10">
          <cell r="D10" t="str">
            <v>FT2102023</v>
          </cell>
          <cell r="E10" t="str">
            <v>Production</v>
          </cell>
          <cell r="F10" t="str">
            <v>Tire Building</v>
          </cell>
          <cell r="G10" t="str">
            <v>Assistant</v>
          </cell>
          <cell r="H10" t="str">
            <v>Sanjeev Kumar Singh</v>
          </cell>
          <cell r="I10">
            <v>44614</v>
          </cell>
          <cell r="J10" t="str">
            <v>Building OP 
作業者</v>
          </cell>
        </row>
        <row r="11">
          <cell r="D11" t="str">
            <v>FT2103032</v>
          </cell>
          <cell r="E11" t="str">
            <v>Production</v>
          </cell>
          <cell r="F11" t="str">
            <v>Tire Building</v>
          </cell>
          <cell r="G11" t="str">
            <v>Assistant</v>
          </cell>
          <cell r="H11" t="str">
            <v>Biswajit Pan</v>
          </cell>
          <cell r="I11">
            <v>44628</v>
          </cell>
          <cell r="J11" t="str">
            <v>Building OP 
作業者</v>
          </cell>
        </row>
        <row r="12">
          <cell r="D12" t="str">
            <v>FT2310091</v>
          </cell>
          <cell r="E12" t="str">
            <v>Production</v>
          </cell>
          <cell r="F12" t="str">
            <v>Tire Building</v>
          </cell>
          <cell r="G12" t="str">
            <v>Assistant</v>
          </cell>
          <cell r="H12" t="str">
            <v>Magrodia Dikshit Pravinbhai</v>
          </cell>
          <cell r="I12">
            <v>45208</v>
          </cell>
          <cell r="J12" t="str">
            <v>Building assistant
成型助理</v>
          </cell>
        </row>
        <row r="13">
          <cell r="D13" t="str">
            <v>S2303004</v>
          </cell>
          <cell r="E13" t="str">
            <v>Production</v>
          </cell>
          <cell r="F13" t="str">
            <v>Tire Building</v>
          </cell>
          <cell r="G13" t="str">
            <v>CW Operator</v>
          </cell>
          <cell r="H13" t="str">
            <v>Zala Himmatbhai Nanabhai</v>
          </cell>
          <cell r="I13">
            <v>43850</v>
          </cell>
          <cell r="J13" t="str">
            <v>Spraying OP
 噴塗OP</v>
          </cell>
        </row>
        <row r="14">
          <cell r="D14" t="str">
            <v>R2303012</v>
          </cell>
          <cell r="E14" t="str">
            <v>Production</v>
          </cell>
          <cell r="F14" t="str">
            <v>Tire Building</v>
          </cell>
          <cell r="G14" t="str">
            <v>CW Operator</v>
          </cell>
          <cell r="H14" t="str">
            <v>Prem Kamleshbhai Patel</v>
          </cell>
          <cell r="I14">
            <v>44671</v>
          </cell>
          <cell r="J14" t="str">
            <v>Building OP 
作業者</v>
          </cell>
        </row>
        <row r="15">
          <cell r="D15" t="str">
            <v>C2010085</v>
          </cell>
          <cell r="E15" t="str">
            <v>Production</v>
          </cell>
          <cell r="F15" t="str">
            <v>Tire Building</v>
          </cell>
          <cell r="G15" t="str">
            <v>CW Operator</v>
          </cell>
          <cell r="H15" t="str">
            <v>Surendrakumar Chimmulal Saini</v>
          </cell>
          <cell r="I15">
            <v>44116</v>
          </cell>
          <cell r="J15" t="str">
            <v>Building OP 
作業者</v>
          </cell>
        </row>
        <row r="16">
          <cell r="D16" t="str">
            <v>C2102016</v>
          </cell>
          <cell r="E16" t="str">
            <v>Production</v>
          </cell>
          <cell r="F16" t="str">
            <v>Tire Building</v>
          </cell>
          <cell r="G16" t="str">
            <v>CW Operator</v>
          </cell>
          <cell r="H16" t="str">
            <v>Rahulkumar Dhularbhai Vanakar</v>
          </cell>
          <cell r="I16">
            <v>44235</v>
          </cell>
          <cell r="J16" t="str">
            <v>Building OP 
作業者</v>
          </cell>
        </row>
        <row r="17">
          <cell r="D17" t="str">
            <v>C2203015</v>
          </cell>
          <cell r="E17" t="str">
            <v>Production</v>
          </cell>
          <cell r="F17" t="str">
            <v>Tire Building</v>
          </cell>
          <cell r="G17" t="str">
            <v>CW Operator</v>
          </cell>
          <cell r="H17" t="str">
            <v>Megha Jaykumar Ashvinumar</v>
          </cell>
          <cell r="I17">
            <v>44635</v>
          </cell>
          <cell r="J17" t="str">
            <v>Spraying OP
 噴塗OP</v>
          </cell>
        </row>
        <row r="18">
          <cell r="D18" t="str">
            <v>C2204022</v>
          </cell>
          <cell r="E18" t="str">
            <v>Production</v>
          </cell>
          <cell r="F18" t="str">
            <v>Tire Building</v>
          </cell>
          <cell r="G18" t="str">
            <v>CW Operator</v>
          </cell>
          <cell r="H18" t="str">
            <v>Jaydev Roy</v>
          </cell>
          <cell r="I18">
            <v>44662</v>
          </cell>
          <cell r="J18" t="str">
            <v>Building OP 
作業者</v>
          </cell>
        </row>
        <row r="19">
          <cell r="D19" t="str">
            <v>C2206122</v>
          </cell>
          <cell r="E19" t="str">
            <v>Production</v>
          </cell>
          <cell r="F19" t="str">
            <v>Tire Building</v>
          </cell>
          <cell r="G19" t="str">
            <v>CW Operator</v>
          </cell>
          <cell r="H19" t="str">
            <v>Solanki Rahul</v>
          </cell>
          <cell r="I19">
            <v>44722</v>
          </cell>
          <cell r="J19" t="str">
            <v>Spraying OP
 噴塗OP</v>
          </cell>
        </row>
        <row r="20">
          <cell r="D20" t="str">
            <v>C2206124</v>
          </cell>
          <cell r="E20" t="str">
            <v>Production</v>
          </cell>
          <cell r="F20" t="str">
            <v>Tire Building</v>
          </cell>
          <cell r="G20" t="str">
            <v>CW Operator</v>
          </cell>
          <cell r="H20" t="str">
            <v>Kamleshkumar H. Joshi</v>
          </cell>
          <cell r="I20">
            <v>44722</v>
          </cell>
          <cell r="J20" t="str">
            <v>Building OP 
作業者</v>
          </cell>
        </row>
        <row r="21">
          <cell r="D21" t="str">
            <v>C2206161</v>
          </cell>
          <cell r="E21" t="str">
            <v>Production</v>
          </cell>
          <cell r="F21" t="str">
            <v>Tire Building</v>
          </cell>
          <cell r="G21" t="str">
            <v>CW Operator</v>
          </cell>
          <cell r="H21" t="str">
            <v>Hemant Singh</v>
          </cell>
          <cell r="I21">
            <v>44735</v>
          </cell>
          <cell r="J21" t="str">
            <v>Building OP 
作業者</v>
          </cell>
        </row>
        <row r="22">
          <cell r="D22" t="str">
            <v>JV2003044</v>
          </cell>
          <cell r="E22" t="str">
            <v>Production</v>
          </cell>
          <cell r="F22" t="str">
            <v>Tire Building</v>
          </cell>
          <cell r="G22" t="str">
            <v>CW Operator</v>
          </cell>
          <cell r="H22" t="str">
            <v>Rohitashva Sharma</v>
          </cell>
          <cell r="I22">
            <v>43901</v>
          </cell>
          <cell r="J22" t="str">
            <v>Spraying OP
 噴塗OP</v>
          </cell>
        </row>
        <row r="23">
          <cell r="D23" t="str">
            <v>JV2011107</v>
          </cell>
          <cell r="E23" t="str">
            <v>Production</v>
          </cell>
          <cell r="F23" t="str">
            <v>Tire Building</v>
          </cell>
          <cell r="G23" t="str">
            <v>CW Operator</v>
          </cell>
          <cell r="H23" t="str">
            <v>Patel Ketulkumar Budhdhilal</v>
          </cell>
          <cell r="I23">
            <v>44165</v>
          </cell>
          <cell r="J23" t="str">
            <v>Building OP 
作業者</v>
          </cell>
        </row>
        <row r="24">
          <cell r="D24" t="str">
            <v>JV2012116</v>
          </cell>
          <cell r="E24" t="str">
            <v>Production</v>
          </cell>
          <cell r="F24" t="str">
            <v>Tire building</v>
          </cell>
          <cell r="G24" t="str">
            <v>CW Operator</v>
          </cell>
          <cell r="H24" t="str">
            <v>Sipai Sahrukhkhan Lashkarkhan</v>
          </cell>
          <cell r="I24">
            <v>44186</v>
          </cell>
          <cell r="J24" t="str">
            <v>Building OP 
作業者</v>
          </cell>
        </row>
        <row r="25">
          <cell r="D25" t="str">
            <v>JV2102013</v>
          </cell>
          <cell r="E25" t="str">
            <v>Production</v>
          </cell>
          <cell r="F25" t="str">
            <v>Tire Building</v>
          </cell>
          <cell r="G25" t="str">
            <v>CW Operator</v>
          </cell>
          <cell r="H25" t="str">
            <v>Rajput Dineshsinh Gulabsinh</v>
          </cell>
          <cell r="I25">
            <v>44235</v>
          </cell>
          <cell r="J25" t="str">
            <v>Building OP 
作業者</v>
          </cell>
        </row>
        <row r="26">
          <cell r="D26" t="str">
            <v>JV2103025</v>
          </cell>
          <cell r="E26" t="str">
            <v>Production</v>
          </cell>
          <cell r="F26" t="str">
            <v>Tire building</v>
          </cell>
          <cell r="G26" t="str">
            <v>CW Operator</v>
          </cell>
          <cell r="H26" t="str">
            <v>Makwana Mayurkumar Khengarbhai</v>
          </cell>
          <cell r="I26">
            <v>44256</v>
          </cell>
          <cell r="J26" t="str">
            <v>Building OP 
作業者</v>
          </cell>
        </row>
        <row r="27">
          <cell r="D27" t="str">
            <v>JV2103033</v>
          </cell>
          <cell r="E27" t="str">
            <v>Production</v>
          </cell>
          <cell r="F27" t="str">
            <v>Tire building</v>
          </cell>
          <cell r="G27" t="str">
            <v>CW Operator</v>
          </cell>
          <cell r="H27" t="str">
            <v>Paswan Sonu Rambilas</v>
          </cell>
          <cell r="I27">
            <v>44256</v>
          </cell>
          <cell r="J27" t="str">
            <v>RN Operator</v>
          </cell>
        </row>
        <row r="28">
          <cell r="D28" t="str">
            <v>JV2206057</v>
          </cell>
          <cell r="E28" t="str">
            <v>Production</v>
          </cell>
          <cell r="F28" t="str">
            <v>Tire Building</v>
          </cell>
          <cell r="G28" t="str">
            <v>CW Operator</v>
          </cell>
          <cell r="H28" t="str">
            <v>Bittu Kumar</v>
          </cell>
          <cell r="I28">
            <v>44722</v>
          </cell>
          <cell r="J28" t="str">
            <v>Building OP 
作業者</v>
          </cell>
        </row>
        <row r="29">
          <cell r="D29" t="str">
            <v>JV2206080</v>
          </cell>
          <cell r="E29" t="str">
            <v>Production</v>
          </cell>
          <cell r="F29" t="str">
            <v>Tire Building</v>
          </cell>
          <cell r="G29" t="str">
            <v>CW Operator</v>
          </cell>
          <cell r="H29" t="str">
            <v>Faizal Sarfaraz Ahamed</v>
          </cell>
          <cell r="I29">
            <v>44726</v>
          </cell>
          <cell r="J29" t="str">
            <v>Building OP 
作業者</v>
          </cell>
        </row>
        <row r="30">
          <cell r="D30" t="str">
            <v>JV2206084</v>
          </cell>
          <cell r="E30" t="str">
            <v>Production</v>
          </cell>
          <cell r="F30" t="str">
            <v>Tire Building</v>
          </cell>
          <cell r="G30" t="str">
            <v>CW Operator</v>
          </cell>
          <cell r="H30" t="str">
            <v>Saif Nasruddin Ansari</v>
          </cell>
          <cell r="I30">
            <v>44726</v>
          </cell>
          <cell r="J30" t="str">
            <v>Building OP 
作業者</v>
          </cell>
        </row>
        <row r="31">
          <cell r="D31" t="str">
            <v>JV2206085</v>
          </cell>
          <cell r="E31" t="str">
            <v>Production</v>
          </cell>
          <cell r="F31" t="str">
            <v>Tire Building</v>
          </cell>
          <cell r="G31" t="str">
            <v>CW Operator</v>
          </cell>
          <cell r="H31" t="str">
            <v>Faij Jiyauddin Ahamed</v>
          </cell>
          <cell r="I31">
            <v>44726</v>
          </cell>
          <cell r="J31" t="str">
            <v>Building OP 
作業者</v>
          </cell>
        </row>
        <row r="32">
          <cell r="D32" t="str">
            <v>JV2206094</v>
          </cell>
          <cell r="E32" t="str">
            <v>Production</v>
          </cell>
          <cell r="F32" t="str">
            <v>Tire Building</v>
          </cell>
          <cell r="G32" t="str">
            <v>CW Operator</v>
          </cell>
          <cell r="H32" t="str">
            <v>Dineshkumar Sen</v>
          </cell>
          <cell r="I32">
            <v>44736</v>
          </cell>
          <cell r="J32" t="str">
            <v>Building OP 
作業者</v>
          </cell>
        </row>
        <row r="33">
          <cell r="D33" t="str">
            <v>JV2206096</v>
          </cell>
          <cell r="E33" t="str">
            <v>Production</v>
          </cell>
          <cell r="F33" t="str">
            <v>Tire Building</v>
          </cell>
          <cell r="G33" t="str">
            <v>CW Operator</v>
          </cell>
          <cell r="H33" t="str">
            <v>Pradeepkumar Patel</v>
          </cell>
          <cell r="I33">
            <v>44736</v>
          </cell>
          <cell r="J33" t="str">
            <v>Building OP 
作業者</v>
          </cell>
        </row>
        <row r="34">
          <cell r="D34" t="str">
            <v>JV2206097</v>
          </cell>
          <cell r="E34" t="str">
            <v>Production</v>
          </cell>
          <cell r="F34" t="str">
            <v>Tire Building</v>
          </cell>
          <cell r="G34" t="str">
            <v>CW Operator</v>
          </cell>
          <cell r="H34" t="str">
            <v>Anoop Khant</v>
          </cell>
          <cell r="I34">
            <v>44736</v>
          </cell>
          <cell r="J34" t="str">
            <v>Building OP 
作業者</v>
          </cell>
        </row>
        <row r="35">
          <cell r="D35" t="str">
            <v>JV2206098</v>
          </cell>
          <cell r="E35" t="str">
            <v>Production</v>
          </cell>
          <cell r="F35" t="str">
            <v>Tire Building</v>
          </cell>
          <cell r="G35" t="str">
            <v>CW Operator</v>
          </cell>
          <cell r="H35" t="str">
            <v>Amankumar Gupta</v>
          </cell>
          <cell r="I35">
            <v>44740</v>
          </cell>
          <cell r="J35" t="str">
            <v>Building OP 
作業者</v>
          </cell>
        </row>
        <row r="36">
          <cell r="D36" t="str">
            <v>JV2206099</v>
          </cell>
          <cell r="E36" t="str">
            <v>Production</v>
          </cell>
          <cell r="F36" t="str">
            <v>Tire Building</v>
          </cell>
          <cell r="G36" t="str">
            <v>CW Operator</v>
          </cell>
          <cell r="H36" t="str">
            <v>Mavi Vijaybhai Galabhai</v>
          </cell>
          <cell r="I36">
            <v>44740</v>
          </cell>
          <cell r="J36" t="str">
            <v>Building OP 
作業者</v>
          </cell>
        </row>
        <row r="37">
          <cell r="D37" t="str">
            <v>PM2206045</v>
          </cell>
          <cell r="E37" t="str">
            <v>Production</v>
          </cell>
          <cell r="F37" t="str">
            <v>Tire Building</v>
          </cell>
          <cell r="G37" t="str">
            <v>CW Operator</v>
          </cell>
          <cell r="H37" t="str">
            <v>Vaghela Sureshbhai Virabhai</v>
          </cell>
          <cell r="I37">
            <v>44741</v>
          </cell>
          <cell r="J37" t="str">
            <v>RN Operator</v>
          </cell>
        </row>
        <row r="38">
          <cell r="D38" t="str">
            <v>PM2207079</v>
          </cell>
          <cell r="E38" t="str">
            <v>Production</v>
          </cell>
          <cell r="F38" t="str">
            <v>Tire Building</v>
          </cell>
          <cell r="G38" t="str">
            <v>CW Operator</v>
          </cell>
          <cell r="H38" t="str">
            <v>Dhirubhai Vanjara</v>
          </cell>
          <cell r="I38">
            <v>44767</v>
          </cell>
          <cell r="J38" t="str">
            <v>Building OP 
作業者</v>
          </cell>
        </row>
        <row r="39">
          <cell r="D39" t="str">
            <v>PM2207085</v>
          </cell>
          <cell r="E39" t="str">
            <v>Production</v>
          </cell>
          <cell r="F39" t="str">
            <v>Tire Building</v>
          </cell>
          <cell r="G39" t="str">
            <v>CW Operator</v>
          </cell>
          <cell r="H39" t="str">
            <v>Paban Kumar Behra</v>
          </cell>
          <cell r="I39">
            <v>44771</v>
          </cell>
          <cell r="J39" t="str">
            <v>Building OP 
作業者</v>
          </cell>
        </row>
        <row r="40">
          <cell r="D40" t="str">
            <v>R2206015</v>
          </cell>
          <cell r="E40" t="str">
            <v>Production</v>
          </cell>
          <cell r="F40" t="str">
            <v>Tire Building</v>
          </cell>
          <cell r="G40" t="str">
            <v>CW Operator</v>
          </cell>
          <cell r="H40" t="str">
            <v>Pandar Parvatbhai Lakshmanbhai</v>
          </cell>
          <cell r="I40">
            <v>44722</v>
          </cell>
          <cell r="J40" t="str">
            <v>Spraying OP  噴塗OP</v>
          </cell>
        </row>
        <row r="41">
          <cell r="D41" t="str">
            <v>R2207049</v>
          </cell>
          <cell r="E41" t="str">
            <v>Production</v>
          </cell>
          <cell r="F41" t="str">
            <v>Tire Building</v>
          </cell>
          <cell r="G41" t="str">
            <v>CW Operator</v>
          </cell>
          <cell r="H41" t="str">
            <v>Dileepkumar Garasiya</v>
          </cell>
          <cell r="I41">
            <v>44756</v>
          </cell>
          <cell r="J41" t="str">
            <v>Building OP 
作業者</v>
          </cell>
        </row>
        <row r="42">
          <cell r="D42" t="str">
            <v>R2207050</v>
          </cell>
          <cell r="E42" t="str">
            <v>Production</v>
          </cell>
          <cell r="F42" t="str">
            <v>Tire Building</v>
          </cell>
          <cell r="G42" t="str">
            <v>CW Operator</v>
          </cell>
          <cell r="H42" t="str">
            <v>Ranjeet Kushwaha</v>
          </cell>
          <cell r="I42">
            <v>44756</v>
          </cell>
          <cell r="J42" t="str">
            <v>Building OP 
作業者</v>
          </cell>
        </row>
        <row r="43">
          <cell r="D43" t="str">
            <v>S2206011</v>
          </cell>
          <cell r="E43" t="str">
            <v>Production</v>
          </cell>
          <cell r="F43" t="str">
            <v>Tire Building</v>
          </cell>
          <cell r="G43" t="str">
            <v>CW Operator</v>
          </cell>
          <cell r="H43" t="str">
            <v>Shiekh Mohammad</v>
          </cell>
          <cell r="I43">
            <v>44720</v>
          </cell>
          <cell r="J43" t="str">
            <v>Building OP 
作業者</v>
          </cell>
        </row>
        <row r="44">
          <cell r="D44" t="str">
            <v>S2206012</v>
          </cell>
          <cell r="E44" t="str">
            <v>Production</v>
          </cell>
          <cell r="F44" t="str">
            <v>Tire Building</v>
          </cell>
          <cell r="G44" t="str">
            <v>CW Operator</v>
          </cell>
          <cell r="H44" t="str">
            <v>Dhanjay Jadav</v>
          </cell>
          <cell r="I44">
            <v>44720</v>
          </cell>
          <cell r="J44" t="str">
            <v>Building OP 
作業者</v>
          </cell>
        </row>
        <row r="45">
          <cell r="D45" t="str">
            <v>S2206013</v>
          </cell>
          <cell r="E45" t="str">
            <v>Production</v>
          </cell>
          <cell r="F45" t="str">
            <v>Tire Building</v>
          </cell>
          <cell r="G45" t="str">
            <v>CW Operator</v>
          </cell>
          <cell r="H45" t="str">
            <v>Biswajit Sahu</v>
          </cell>
          <cell r="I45">
            <v>44720</v>
          </cell>
          <cell r="J45" t="str">
            <v>Building OP 
作業者</v>
          </cell>
        </row>
        <row r="46">
          <cell r="D46" t="str">
            <v>S2206054</v>
          </cell>
          <cell r="E46" t="str">
            <v>Production</v>
          </cell>
          <cell r="F46" t="str">
            <v>Tire Building</v>
          </cell>
          <cell r="G46" t="str">
            <v>CW Operator</v>
          </cell>
          <cell r="H46" t="str">
            <v>Niraj Yadav</v>
          </cell>
          <cell r="I46">
            <v>44742</v>
          </cell>
          <cell r="J46" t="str">
            <v>Building OP 
作業者</v>
          </cell>
        </row>
        <row r="47">
          <cell r="D47" t="str">
            <v>S2207062</v>
          </cell>
          <cell r="E47" t="str">
            <v>Production</v>
          </cell>
          <cell r="F47" t="str">
            <v>Tire Building</v>
          </cell>
          <cell r="G47" t="str">
            <v>CW Operator</v>
          </cell>
          <cell r="H47" t="str">
            <v>Indrasen Kumar</v>
          </cell>
          <cell r="I47">
            <v>44756</v>
          </cell>
          <cell r="J47" t="str">
            <v>Building OP 
作業者</v>
          </cell>
        </row>
        <row r="48">
          <cell r="D48" t="str">
            <v>R2303021</v>
          </cell>
          <cell r="E48" t="str">
            <v>Production</v>
          </cell>
          <cell r="F48" t="str">
            <v>Tire Building</v>
          </cell>
          <cell r="G48" t="str">
            <v>CW Operator</v>
          </cell>
          <cell r="H48" t="str">
            <v>Katara Rahul Arvindbhai</v>
          </cell>
          <cell r="I48">
            <v>44781</v>
          </cell>
          <cell r="J48" t="str">
            <v>Building OP 
作業者</v>
          </cell>
        </row>
        <row r="49">
          <cell r="D49" t="str">
            <v>C2303008</v>
          </cell>
          <cell r="E49" t="str">
            <v>Production</v>
          </cell>
          <cell r="F49" t="str">
            <v>Tire Building</v>
          </cell>
          <cell r="G49" t="str">
            <v>CW Operator</v>
          </cell>
          <cell r="H49" t="str">
            <v>Jigar Arvindbhai Parmar</v>
          </cell>
          <cell r="I49">
            <v>44781</v>
          </cell>
          <cell r="J49" t="str">
            <v>Building OP 
作業者</v>
          </cell>
        </row>
        <row r="50">
          <cell r="D50" t="str">
            <v>PM2208092</v>
          </cell>
          <cell r="E50" t="str">
            <v>Production</v>
          </cell>
          <cell r="F50" t="str">
            <v>Tire Building</v>
          </cell>
          <cell r="G50" t="str">
            <v xml:space="preserve">CW OP </v>
          </cell>
          <cell r="H50" t="str">
            <v>Akash Kumar</v>
          </cell>
          <cell r="I50">
            <v>44781</v>
          </cell>
          <cell r="J50" t="str">
            <v>Building OP 
作業者</v>
          </cell>
        </row>
        <row r="51">
          <cell r="D51" t="str">
            <v>R2208055</v>
          </cell>
          <cell r="E51" t="str">
            <v>Production</v>
          </cell>
          <cell r="F51" t="str">
            <v>Tire Building</v>
          </cell>
          <cell r="G51" t="str">
            <v>CW Operator</v>
          </cell>
          <cell r="H51" t="str">
            <v>Uttam Kumar</v>
          </cell>
          <cell r="I51">
            <v>44781</v>
          </cell>
          <cell r="J51" t="str">
            <v>Building OP 
作業者</v>
          </cell>
        </row>
        <row r="52">
          <cell r="D52" t="str">
            <v>JV2208123</v>
          </cell>
          <cell r="E52" t="str">
            <v>Production</v>
          </cell>
          <cell r="F52" t="str">
            <v>Tire Building</v>
          </cell>
          <cell r="G52" t="str">
            <v>CW Operator</v>
          </cell>
          <cell r="H52" t="str">
            <v>AnkitKumar Somnath Yadav</v>
          </cell>
          <cell r="I52">
            <v>44802</v>
          </cell>
          <cell r="J52" t="str">
            <v>Building OP 
作業者</v>
          </cell>
        </row>
        <row r="53">
          <cell r="D53" t="str">
            <v>PM2208097</v>
          </cell>
          <cell r="E53" t="str">
            <v>Production</v>
          </cell>
          <cell r="F53" t="str">
            <v>Tire Building</v>
          </cell>
          <cell r="G53" t="str">
            <v>CW Operator</v>
          </cell>
          <cell r="H53" t="str">
            <v>Vikas Kumar</v>
          </cell>
          <cell r="I53">
            <v>44802</v>
          </cell>
          <cell r="J53" t="str">
            <v>Building OP 
作業者</v>
          </cell>
        </row>
        <row r="54">
          <cell r="D54" t="str">
            <v>R2208062</v>
          </cell>
          <cell r="E54" t="str">
            <v>Production</v>
          </cell>
          <cell r="F54" t="str">
            <v>Tire Building</v>
          </cell>
          <cell r="G54" t="str">
            <v>CW Operator</v>
          </cell>
          <cell r="H54" t="str">
            <v xml:space="preserve">Saurav Mahata  </v>
          </cell>
          <cell r="I54">
            <v>44802</v>
          </cell>
          <cell r="J54" t="str">
            <v>Building OP 作業者</v>
          </cell>
        </row>
        <row r="55">
          <cell r="D55" t="str">
            <v>PM2209102</v>
          </cell>
          <cell r="E55" t="str">
            <v>Production</v>
          </cell>
          <cell r="F55" t="str">
            <v>Tire Building</v>
          </cell>
          <cell r="G55" t="str">
            <v>CW Operator</v>
          </cell>
          <cell r="H55" t="str">
            <v>Mukesh Kumawat</v>
          </cell>
          <cell r="I55">
            <v>44809</v>
          </cell>
          <cell r="J55" t="str">
            <v>Building OP 
作業者</v>
          </cell>
        </row>
        <row r="56">
          <cell r="D56" t="str">
            <v>R2209064</v>
          </cell>
          <cell r="E56" t="str">
            <v>Production</v>
          </cell>
          <cell r="F56" t="str">
            <v>Tire Building</v>
          </cell>
          <cell r="G56" t="str">
            <v>CW Operator</v>
          </cell>
          <cell r="H56" t="str">
            <v>Pavankumar Kanhaiyalal Kushwaha</v>
          </cell>
          <cell r="I56">
            <v>44809</v>
          </cell>
          <cell r="J56" t="str">
            <v>Building OP 
作業者</v>
          </cell>
        </row>
        <row r="57">
          <cell r="D57" t="str">
            <v>R2209065</v>
          </cell>
          <cell r="E57" t="str">
            <v>Production</v>
          </cell>
          <cell r="F57" t="str">
            <v>Tire Building</v>
          </cell>
          <cell r="G57" t="str">
            <v>CW Operator</v>
          </cell>
          <cell r="H57" t="str">
            <v>Mantu Kumar Ram</v>
          </cell>
          <cell r="I57">
            <v>44809</v>
          </cell>
          <cell r="J57" t="str">
            <v>Building OP 
作業者</v>
          </cell>
        </row>
        <row r="58">
          <cell r="D58" t="str">
            <v>R2209069</v>
          </cell>
          <cell r="E58" t="str">
            <v>Production</v>
          </cell>
          <cell r="F58" t="str">
            <v>Tire Building</v>
          </cell>
          <cell r="G58" t="str">
            <v xml:space="preserve">CW OP </v>
          </cell>
          <cell r="H58" t="str">
            <v>Rohitash Sharma</v>
          </cell>
          <cell r="I58">
            <v>44816</v>
          </cell>
          <cell r="J58" t="str">
            <v>Building OP 
作業者</v>
          </cell>
        </row>
        <row r="59">
          <cell r="D59" t="str">
            <v>S2209069</v>
          </cell>
          <cell r="E59" t="str">
            <v>Production</v>
          </cell>
          <cell r="F59" t="str">
            <v>Tire Building</v>
          </cell>
          <cell r="G59" t="str">
            <v>CW Operator</v>
          </cell>
          <cell r="H59" t="str">
            <v>Debasish Patra</v>
          </cell>
          <cell r="I59">
            <v>44823</v>
          </cell>
          <cell r="J59" t="str">
            <v>Building OP 
作業者</v>
          </cell>
        </row>
        <row r="60">
          <cell r="D60" t="str">
            <v>S2209071</v>
          </cell>
          <cell r="E60" t="str">
            <v>Production</v>
          </cell>
          <cell r="F60" t="str">
            <v>Tire Building</v>
          </cell>
          <cell r="G60" t="str">
            <v>CW Operator</v>
          </cell>
          <cell r="H60" t="str">
            <v>Bipin Menduli</v>
          </cell>
          <cell r="I60">
            <v>44823</v>
          </cell>
          <cell r="J60" t="str">
            <v>Spraying OP
 噴塗OP</v>
          </cell>
        </row>
        <row r="61">
          <cell r="D61" t="str">
            <v>PM2209117</v>
          </cell>
          <cell r="E61" t="str">
            <v>Production</v>
          </cell>
          <cell r="F61" t="str">
            <v>Tire Building</v>
          </cell>
          <cell r="G61" t="str">
            <v>CW Operator</v>
          </cell>
          <cell r="H61" t="str">
            <v>Suraj Thakare</v>
          </cell>
          <cell r="I61">
            <v>44830</v>
          </cell>
          <cell r="J61" t="str">
            <v>Building OP 
作業者</v>
          </cell>
        </row>
        <row r="62">
          <cell r="D62" t="str">
            <v>JV2210132</v>
          </cell>
          <cell r="E62" t="str">
            <v>Production</v>
          </cell>
          <cell r="F62" t="str">
            <v>Tire Building</v>
          </cell>
          <cell r="G62" t="str">
            <v>CW Operator</v>
          </cell>
          <cell r="H62" t="str">
            <v>Pramod Kumar</v>
          </cell>
          <cell r="I62">
            <v>44865</v>
          </cell>
          <cell r="J62" t="str">
            <v>Building OP 
作業者</v>
          </cell>
        </row>
        <row r="63">
          <cell r="D63" t="str">
            <v>PM2210133</v>
          </cell>
          <cell r="E63" t="str">
            <v>Production</v>
          </cell>
          <cell r="F63" t="str">
            <v>Tire Building</v>
          </cell>
          <cell r="G63" t="str">
            <v>CW Operator</v>
          </cell>
          <cell r="H63" t="str">
            <v>Shambhu Kumar</v>
          </cell>
          <cell r="I63">
            <v>44865</v>
          </cell>
          <cell r="J63" t="str">
            <v>Building OP 
作業者</v>
          </cell>
        </row>
        <row r="64">
          <cell r="D64" t="str">
            <v>PM2210134</v>
          </cell>
          <cell r="E64" t="str">
            <v>Production</v>
          </cell>
          <cell r="F64" t="str">
            <v>Tire Building</v>
          </cell>
          <cell r="G64" t="str">
            <v>CW Operator</v>
          </cell>
          <cell r="H64" t="str">
            <v>Rajendrakumar Mandal</v>
          </cell>
          <cell r="I64">
            <v>44865</v>
          </cell>
          <cell r="J64" t="str">
            <v>Building OP 
作業者</v>
          </cell>
        </row>
        <row r="65">
          <cell r="D65" t="str">
            <v>R2211106</v>
          </cell>
          <cell r="E65" t="str">
            <v>Production</v>
          </cell>
          <cell r="F65" t="str">
            <v>Tire Building</v>
          </cell>
          <cell r="G65" t="str">
            <v>CW Operator</v>
          </cell>
          <cell r="H65" t="str">
            <v>Ajay Senapati</v>
          </cell>
          <cell r="I65">
            <v>44879</v>
          </cell>
          <cell r="J65" t="str">
            <v>Building OP 
作業者</v>
          </cell>
        </row>
        <row r="66">
          <cell r="D66" t="str">
            <v>R2211113</v>
          </cell>
          <cell r="E66" t="str">
            <v>Production</v>
          </cell>
          <cell r="F66" t="str">
            <v>Tire Building</v>
          </cell>
          <cell r="G66" t="str">
            <v>CW Operator</v>
          </cell>
          <cell r="H66" t="str">
            <v xml:space="preserve">Suthar Vishal Kumar </v>
          </cell>
          <cell r="I66">
            <v>44879</v>
          </cell>
          <cell r="J66" t="str">
            <v>Building OP 
作業者</v>
          </cell>
        </row>
        <row r="67">
          <cell r="D67" t="str">
            <v>R2211115</v>
          </cell>
          <cell r="E67" t="str">
            <v>Production</v>
          </cell>
          <cell r="F67" t="str">
            <v>Tire Building</v>
          </cell>
          <cell r="G67" t="str">
            <v>CW Operator</v>
          </cell>
          <cell r="H67" t="str">
            <v>Mohit Kumar Sharma</v>
          </cell>
          <cell r="I67">
            <v>44879</v>
          </cell>
          <cell r="J67" t="str">
            <v>Building OP 
作業者</v>
          </cell>
        </row>
        <row r="68">
          <cell r="D68" t="str">
            <v>R2211118</v>
          </cell>
          <cell r="E68" t="str">
            <v>Production</v>
          </cell>
          <cell r="F68" t="str">
            <v>Tire Building</v>
          </cell>
          <cell r="G68" t="str">
            <v>CW Operator</v>
          </cell>
          <cell r="H68" t="str">
            <v>Ajay Khare</v>
          </cell>
          <cell r="I68">
            <v>44879</v>
          </cell>
          <cell r="J68" t="str">
            <v>Building OP 
作業者</v>
          </cell>
        </row>
        <row r="69">
          <cell r="D69" t="str">
            <v>C2201187</v>
          </cell>
          <cell r="E69" t="str">
            <v>Production</v>
          </cell>
          <cell r="F69" t="str">
            <v>Tire Building</v>
          </cell>
          <cell r="G69" t="str">
            <v>CW Operator</v>
          </cell>
          <cell r="H69" t="str">
            <v>Santosh Jambutrao Paikrao</v>
          </cell>
          <cell r="I69">
            <v>44893</v>
          </cell>
          <cell r="J69" t="str">
            <v>Building OP 
作業者</v>
          </cell>
        </row>
        <row r="70">
          <cell r="D70" t="str">
            <v>S2212099</v>
          </cell>
          <cell r="E70" t="str">
            <v>Production</v>
          </cell>
          <cell r="F70" t="str">
            <v>Tire Building</v>
          </cell>
          <cell r="G70" t="str">
            <v>CW Operator</v>
          </cell>
          <cell r="H70" t="str">
            <v>Yogeshwar</v>
          </cell>
          <cell r="I70">
            <v>44901</v>
          </cell>
          <cell r="J70" t="str">
            <v>Building OP 
作業者</v>
          </cell>
        </row>
        <row r="71">
          <cell r="D71" t="str">
            <v>C2212193</v>
          </cell>
          <cell r="E71" t="str">
            <v>Production</v>
          </cell>
          <cell r="F71" t="str">
            <v>Tire Building</v>
          </cell>
          <cell r="G71" t="str">
            <v>CW Operator</v>
          </cell>
          <cell r="H71" t="str">
            <v>Khant Jitendra</v>
          </cell>
          <cell r="I71">
            <v>44905</v>
          </cell>
          <cell r="J71" t="str">
            <v>Building OP 
作業者</v>
          </cell>
        </row>
        <row r="72">
          <cell r="D72" t="str">
            <v>S2212107</v>
          </cell>
          <cell r="E72" t="str">
            <v>Production</v>
          </cell>
          <cell r="F72" t="str">
            <v>Tire Building</v>
          </cell>
          <cell r="G72" t="str">
            <v>CW Operator</v>
          </cell>
          <cell r="H72" t="str">
            <v>Kanojiya Arvind</v>
          </cell>
          <cell r="I72">
            <v>44905</v>
          </cell>
          <cell r="J72" t="str">
            <v>Building OP 
作業者</v>
          </cell>
        </row>
        <row r="73">
          <cell r="D73" t="str">
            <v>S2212109</v>
          </cell>
          <cell r="E73" t="str">
            <v>Production</v>
          </cell>
          <cell r="F73" t="str">
            <v>Tire Building</v>
          </cell>
          <cell r="G73" t="str">
            <v>CW Operator</v>
          </cell>
          <cell r="H73" t="str">
            <v>Amir Hussain</v>
          </cell>
          <cell r="I73">
            <v>44905</v>
          </cell>
          <cell r="J73" t="str">
            <v>Building OP 
作業者</v>
          </cell>
        </row>
        <row r="74">
          <cell r="D74" t="str">
            <v>JV2302003</v>
          </cell>
          <cell r="E74" t="str">
            <v>Production</v>
          </cell>
          <cell r="F74" t="str">
            <v>Tire Building</v>
          </cell>
          <cell r="G74" t="str">
            <v>CW Operator</v>
          </cell>
          <cell r="H74" t="str">
            <v>Khant Hiteshkumar Natvarbhai</v>
          </cell>
          <cell r="I74">
            <v>44939</v>
          </cell>
          <cell r="J74" t="str">
            <v>RN Operator</v>
          </cell>
        </row>
        <row r="75">
          <cell r="D75" t="str">
            <v>JV2302004</v>
          </cell>
          <cell r="E75" t="str">
            <v>Production</v>
          </cell>
          <cell r="F75" t="str">
            <v>Tire Building</v>
          </cell>
          <cell r="G75" t="str">
            <v>CW Operator</v>
          </cell>
          <cell r="H75" t="str">
            <v>Baria Ashokkumar Kirtanbhai</v>
          </cell>
          <cell r="I75">
            <v>44939</v>
          </cell>
          <cell r="J75" t="str">
            <v>Building OP 
作業者</v>
          </cell>
        </row>
        <row r="76">
          <cell r="D76" t="str">
            <v>JV2302005</v>
          </cell>
          <cell r="E76" t="str">
            <v>Production</v>
          </cell>
          <cell r="F76" t="str">
            <v>Tire Building</v>
          </cell>
          <cell r="G76" t="str">
            <v>CW Operator</v>
          </cell>
          <cell r="H76" t="str">
            <v>Baria Vanrajsinh Gulabsingh</v>
          </cell>
          <cell r="I76">
            <v>44939</v>
          </cell>
          <cell r="J76" t="str">
            <v>Building OP 
作業者</v>
          </cell>
        </row>
        <row r="77">
          <cell r="D77" t="str">
            <v>C2304058</v>
          </cell>
          <cell r="E77" t="str">
            <v>Production</v>
          </cell>
          <cell r="F77" t="str">
            <v>Tire Building</v>
          </cell>
          <cell r="G77" t="str">
            <v>CW Operator</v>
          </cell>
          <cell r="H77" t="str">
            <v>Sahilkumar Natvarkumar Sharma</v>
          </cell>
          <cell r="I77">
            <v>45026</v>
          </cell>
          <cell r="J77" t="str">
            <v>Semi-product 
半成品</v>
          </cell>
        </row>
        <row r="78">
          <cell r="D78" t="str">
            <v>R2304022</v>
          </cell>
          <cell r="E78" t="str">
            <v>Production</v>
          </cell>
          <cell r="F78" t="str">
            <v>Tire Building</v>
          </cell>
          <cell r="G78" t="str">
            <v>CW Operator</v>
          </cell>
          <cell r="H78" t="str">
            <v>Patel Vishalkumar</v>
          </cell>
          <cell r="I78">
            <v>45026</v>
          </cell>
          <cell r="J78" t="str">
            <v>Semi-product 
半成品</v>
          </cell>
        </row>
        <row r="79">
          <cell r="D79" t="str">
            <v>C2305087</v>
          </cell>
          <cell r="E79" t="str">
            <v>Production</v>
          </cell>
          <cell r="F79" t="str">
            <v>Tire Building</v>
          </cell>
          <cell r="G79" t="str">
            <v>CW Operator</v>
          </cell>
          <cell r="H79" t="str">
            <v>Satendra Kumar</v>
          </cell>
          <cell r="I79">
            <v>45075</v>
          </cell>
          <cell r="J79" t="str">
            <v>Spraying OP
 噴塗OP</v>
          </cell>
        </row>
        <row r="80">
          <cell r="D80" t="str">
            <v>JV2305043</v>
          </cell>
          <cell r="E80" t="str">
            <v>Production</v>
          </cell>
          <cell r="F80" t="str">
            <v>Tire Building</v>
          </cell>
          <cell r="G80" t="str">
            <v>CW Operator</v>
          </cell>
          <cell r="H80" t="str">
            <v>Vanzara Vishalkumar</v>
          </cell>
          <cell r="I80">
            <v>45075</v>
          </cell>
          <cell r="J80" t="str">
            <v>Semi-product 
半成品</v>
          </cell>
        </row>
        <row r="81">
          <cell r="D81" t="str">
            <v>C2305097</v>
          </cell>
          <cell r="E81" t="str">
            <v>Production</v>
          </cell>
          <cell r="F81" t="str">
            <v>Tire Building</v>
          </cell>
          <cell r="G81" t="str">
            <v>CW Operator</v>
          </cell>
          <cell r="H81" t="str">
            <v>Amarjeet Lodhi</v>
          </cell>
          <cell r="I81">
            <v>45077</v>
          </cell>
          <cell r="J81" t="str">
            <v>Building OP 
作業者</v>
          </cell>
        </row>
        <row r="82">
          <cell r="D82" t="str">
            <v>C2305098</v>
          </cell>
          <cell r="E82" t="str">
            <v>Production</v>
          </cell>
          <cell r="F82" t="str">
            <v>Tire Building</v>
          </cell>
          <cell r="G82" t="str">
            <v>CW Operator</v>
          </cell>
          <cell r="H82" t="str">
            <v>Shivam singh</v>
          </cell>
          <cell r="I82">
            <v>45077</v>
          </cell>
          <cell r="J82" t="str">
            <v>Building OP 
作業者</v>
          </cell>
        </row>
        <row r="83">
          <cell r="D83" t="str">
            <v>C2306120</v>
          </cell>
          <cell r="E83" t="str">
            <v>Production</v>
          </cell>
          <cell r="F83" t="str">
            <v>Tire Building</v>
          </cell>
          <cell r="G83" t="str">
            <v>CW Operator</v>
          </cell>
          <cell r="H83" t="str">
            <v>Parth N Prajapati</v>
          </cell>
          <cell r="I83">
            <v>45089</v>
          </cell>
          <cell r="J83" t="str">
            <v>Building OP 
作業者</v>
          </cell>
        </row>
        <row r="84">
          <cell r="D84" t="str">
            <v>R2306090</v>
          </cell>
          <cell r="E84" t="str">
            <v>Production</v>
          </cell>
          <cell r="F84" t="str">
            <v>Tire Building</v>
          </cell>
          <cell r="G84" t="str">
            <v>CW Operator</v>
          </cell>
          <cell r="H84" t="str">
            <v>Pankaj Kalal</v>
          </cell>
          <cell r="I84">
            <v>45089</v>
          </cell>
          <cell r="J84" t="str">
            <v>Building OP 
作業者</v>
          </cell>
        </row>
        <row r="85">
          <cell r="D85" t="str">
            <v>S2306060</v>
          </cell>
          <cell r="E85" t="str">
            <v>Production</v>
          </cell>
          <cell r="F85" t="str">
            <v>Tire Building</v>
          </cell>
          <cell r="G85" t="str">
            <v>CW Operator</v>
          </cell>
          <cell r="H85" t="str">
            <v>Pramodkumar</v>
          </cell>
          <cell r="I85">
            <v>45089</v>
          </cell>
          <cell r="J85" t="str">
            <v>Building OP 
作業者</v>
          </cell>
        </row>
        <row r="86">
          <cell r="D86" t="str">
            <v>S2306061</v>
          </cell>
          <cell r="E86" t="str">
            <v>Production</v>
          </cell>
          <cell r="F86" t="str">
            <v>Tire building</v>
          </cell>
          <cell r="G86" t="str">
            <v>CW Operator</v>
          </cell>
          <cell r="H86" t="str">
            <v>Chavda Kiran</v>
          </cell>
          <cell r="I86">
            <v>45089</v>
          </cell>
          <cell r="J86" t="str">
            <v>Building OP 
作業者</v>
          </cell>
        </row>
        <row r="87">
          <cell r="D87" t="str">
            <v>JV2306052</v>
          </cell>
          <cell r="E87" t="str">
            <v>Production</v>
          </cell>
          <cell r="F87" t="str">
            <v>Tire Building</v>
          </cell>
          <cell r="G87" t="str">
            <v>CW Operator</v>
          </cell>
          <cell r="H87" t="str">
            <v>Rishikesh Kumar</v>
          </cell>
          <cell r="I87">
            <v>45092</v>
          </cell>
          <cell r="J87" t="str">
            <v>Semi-product 
半成品</v>
          </cell>
        </row>
        <row r="88">
          <cell r="D88" t="str">
            <v>C2306125</v>
          </cell>
          <cell r="E88" t="str">
            <v>Production</v>
          </cell>
          <cell r="F88" t="str">
            <v>Tire Building</v>
          </cell>
          <cell r="G88" t="str">
            <v>CW Operator</v>
          </cell>
          <cell r="H88" t="str">
            <v>Ragvendra Dangi</v>
          </cell>
          <cell r="I88">
            <v>45096</v>
          </cell>
          <cell r="J88" t="str">
            <v>Spraying OP
 噴塗OP</v>
          </cell>
        </row>
        <row r="89">
          <cell r="D89" t="str">
            <v>R2306107</v>
          </cell>
          <cell r="E89" t="str">
            <v>Production</v>
          </cell>
          <cell r="F89" t="str">
            <v>Tire Building</v>
          </cell>
          <cell r="G89" t="str">
            <v>CW Operator</v>
          </cell>
          <cell r="H89" t="str">
            <v>Krishna Raut</v>
          </cell>
          <cell r="I89">
            <v>45096</v>
          </cell>
          <cell r="J89" t="str">
            <v>Spraying OP
 噴塗OP</v>
          </cell>
        </row>
        <row r="90">
          <cell r="D90" t="str">
            <v>S2306073</v>
          </cell>
          <cell r="E90" t="str">
            <v>Production</v>
          </cell>
          <cell r="F90" t="str">
            <v>Tire Building</v>
          </cell>
          <cell r="G90" t="str">
            <v>CW Operator</v>
          </cell>
          <cell r="H90" t="str">
            <v xml:space="preserve">Devilal Kharadi </v>
          </cell>
          <cell r="I90">
            <v>45096</v>
          </cell>
          <cell r="J90" t="str">
            <v>RN Operator</v>
          </cell>
        </row>
        <row r="91">
          <cell r="D91" t="str">
            <v>C2306134</v>
          </cell>
          <cell r="E91" t="str">
            <v>Production</v>
          </cell>
          <cell r="F91" t="str">
            <v>Tire Building</v>
          </cell>
          <cell r="G91" t="str">
            <v>CW Operator</v>
          </cell>
          <cell r="H91" t="str">
            <v>Dabhi Dineshkumar</v>
          </cell>
          <cell r="I91">
            <v>45103</v>
          </cell>
          <cell r="J91" t="str">
            <v>Semi-product 
半成品</v>
          </cell>
        </row>
        <row r="92">
          <cell r="D92" t="str">
            <v>C2306139</v>
          </cell>
          <cell r="E92" t="str">
            <v>Production</v>
          </cell>
          <cell r="F92" t="str">
            <v>Tire Building</v>
          </cell>
          <cell r="G92" t="str">
            <v>CW Operator</v>
          </cell>
          <cell r="H92" t="str">
            <v>Makwana Navinkumar</v>
          </cell>
          <cell r="I92">
            <v>45103</v>
          </cell>
          <cell r="J92" t="str">
            <v>Building OP 
作業者</v>
          </cell>
        </row>
        <row r="93">
          <cell r="D93" t="str">
            <v>C2306140</v>
          </cell>
          <cell r="E93" t="str">
            <v>Production</v>
          </cell>
          <cell r="F93" t="str">
            <v>Tire Building</v>
          </cell>
          <cell r="G93" t="str">
            <v>CW Operator</v>
          </cell>
          <cell r="H93" t="str">
            <v>Vankar Hashmukh</v>
          </cell>
          <cell r="I93">
            <v>45103</v>
          </cell>
          <cell r="J93" t="str">
            <v>RN Operator</v>
          </cell>
        </row>
        <row r="94">
          <cell r="D94" t="str">
            <v>C2306142</v>
          </cell>
          <cell r="E94" t="str">
            <v>Production</v>
          </cell>
          <cell r="F94" t="str">
            <v>Tire Building</v>
          </cell>
          <cell r="G94" t="str">
            <v>CW Operator</v>
          </cell>
          <cell r="H94" t="str">
            <v>Rohit Nareshbhai</v>
          </cell>
          <cell r="I94">
            <v>45103</v>
          </cell>
          <cell r="J94" t="str">
            <v>Building OP 
作業者</v>
          </cell>
        </row>
        <row r="95">
          <cell r="D95" t="str">
            <v>JV2306054</v>
          </cell>
          <cell r="E95" t="str">
            <v>Production</v>
          </cell>
          <cell r="F95" t="str">
            <v>Tire building</v>
          </cell>
          <cell r="G95" t="str">
            <v>CW Operator</v>
          </cell>
          <cell r="H95" t="str">
            <v>Solanki Jayesh</v>
          </cell>
          <cell r="I95">
            <v>45103</v>
          </cell>
          <cell r="J95" t="str">
            <v>Building OP 
作業者</v>
          </cell>
        </row>
        <row r="96">
          <cell r="D96" t="str">
            <v>R2306119</v>
          </cell>
          <cell r="E96" t="str">
            <v>Production</v>
          </cell>
          <cell r="F96" t="str">
            <v>Tire building</v>
          </cell>
          <cell r="G96" t="str">
            <v>CW Operator</v>
          </cell>
          <cell r="H96" t="str">
            <v>Shiv Prakash Gupta</v>
          </cell>
          <cell r="I96">
            <v>45103</v>
          </cell>
          <cell r="J96" t="str">
            <v>RN Operator</v>
          </cell>
        </row>
        <row r="97">
          <cell r="D97" t="str">
            <v>R2306122</v>
          </cell>
          <cell r="E97" t="str">
            <v>Production</v>
          </cell>
          <cell r="F97" t="str">
            <v>Tire Building</v>
          </cell>
          <cell r="G97" t="str">
            <v>CW Operator</v>
          </cell>
          <cell r="H97" t="str">
            <v>Sonu Saroj</v>
          </cell>
          <cell r="I97">
            <v>45103</v>
          </cell>
          <cell r="J97" t="str">
            <v>Building OP 
作業者</v>
          </cell>
        </row>
        <row r="98">
          <cell r="D98" t="str">
            <v>R2306124</v>
          </cell>
          <cell r="E98" t="str">
            <v>Production</v>
          </cell>
          <cell r="F98" t="str">
            <v>Tire Building</v>
          </cell>
          <cell r="G98" t="str">
            <v>CW Operator</v>
          </cell>
          <cell r="H98" t="str">
            <v>Mukesh Jat</v>
          </cell>
          <cell r="I98">
            <v>45103</v>
          </cell>
          <cell r="J98" t="str">
            <v>Spraying OP
 噴塗OP</v>
          </cell>
        </row>
        <row r="99">
          <cell r="D99" t="str">
            <v>S2306075</v>
          </cell>
          <cell r="E99" t="str">
            <v>Production</v>
          </cell>
          <cell r="F99" t="str">
            <v>Tire building</v>
          </cell>
          <cell r="G99" t="str">
            <v>CW Operator</v>
          </cell>
          <cell r="H99" t="str">
            <v xml:space="preserve">sahitay Suresh </v>
          </cell>
          <cell r="I99">
            <v>45103</v>
          </cell>
          <cell r="J99" t="str">
            <v>Spraying OP
 噴塗OP</v>
          </cell>
        </row>
        <row r="100">
          <cell r="D100" t="str">
            <v>S2307094</v>
          </cell>
          <cell r="E100" t="str">
            <v>Production</v>
          </cell>
          <cell r="F100" t="str">
            <v>Tire Building</v>
          </cell>
          <cell r="G100" t="str">
            <v>CW Operator</v>
          </cell>
          <cell r="H100" t="str">
            <v xml:space="preserve">Chaitanya Das </v>
          </cell>
          <cell r="I100">
            <v>45117</v>
          </cell>
          <cell r="J100" t="str">
            <v>Building OP 
作業者</v>
          </cell>
        </row>
        <row r="101">
          <cell r="D101" t="str">
            <v>C2307151</v>
          </cell>
          <cell r="E101" t="str">
            <v>Production</v>
          </cell>
          <cell r="F101" t="str">
            <v>Tire building</v>
          </cell>
          <cell r="G101" t="str">
            <v>CW Operator</v>
          </cell>
          <cell r="H101" t="str">
            <v>Brijkant</v>
          </cell>
          <cell r="I101">
            <v>45120</v>
          </cell>
          <cell r="J101" t="str">
            <v>Building OP 
作業者</v>
          </cell>
        </row>
        <row r="102">
          <cell r="D102" t="str">
            <v>C2307153</v>
          </cell>
          <cell r="E102" t="str">
            <v>Production</v>
          </cell>
          <cell r="F102" t="str">
            <v>Tire Building</v>
          </cell>
          <cell r="G102" t="str">
            <v>CW Operator</v>
          </cell>
          <cell r="H102" t="str">
            <v>Dodiya Chintan</v>
          </cell>
          <cell r="I102">
            <v>45120</v>
          </cell>
          <cell r="J102" t="str">
            <v>Building OP 
作業者</v>
          </cell>
        </row>
        <row r="103">
          <cell r="D103" t="str">
            <v>JV2307074</v>
          </cell>
          <cell r="E103" t="str">
            <v>Production</v>
          </cell>
          <cell r="F103" t="str">
            <v>Tire building</v>
          </cell>
          <cell r="G103" t="str">
            <v>CW Operator</v>
          </cell>
          <cell r="H103" t="str">
            <v>Mukesh kumar</v>
          </cell>
          <cell r="I103">
            <v>45120</v>
          </cell>
          <cell r="J103" t="str">
            <v>Building OP 
作業者</v>
          </cell>
        </row>
        <row r="104">
          <cell r="D104" t="str">
            <v>JV2307075</v>
          </cell>
          <cell r="E104" t="str">
            <v>Production</v>
          </cell>
          <cell r="F104" t="str">
            <v>Tire building</v>
          </cell>
          <cell r="G104" t="str">
            <v>CW Operator</v>
          </cell>
          <cell r="H104" t="str">
            <v>Ajay Kumar</v>
          </cell>
          <cell r="I104">
            <v>45120</v>
          </cell>
          <cell r="J104" t="str">
            <v>Semi-product 
半成品</v>
          </cell>
        </row>
        <row r="105">
          <cell r="D105" t="str">
            <v>S2307096</v>
          </cell>
          <cell r="E105" t="str">
            <v>Production</v>
          </cell>
          <cell r="F105" t="str">
            <v>Tire Building</v>
          </cell>
          <cell r="G105" t="str">
            <v>CW Operator</v>
          </cell>
          <cell r="H105" t="str">
            <v xml:space="preserve">Dama Rakesh </v>
          </cell>
          <cell r="I105">
            <v>45120</v>
          </cell>
          <cell r="J105" t="str">
            <v>Building OP 
作業者</v>
          </cell>
        </row>
        <row r="106">
          <cell r="D106" t="str">
            <v>C2307155</v>
          </cell>
          <cell r="E106" t="str">
            <v>Production</v>
          </cell>
          <cell r="F106" t="str">
            <v>Tire Building</v>
          </cell>
          <cell r="G106" t="str">
            <v>CW Operator</v>
          </cell>
          <cell r="H106" t="str">
            <v xml:space="preserve">Dhirendrakumar </v>
          </cell>
          <cell r="I106">
            <v>45124</v>
          </cell>
          <cell r="J106" t="str">
            <v>Building OP 
作業者</v>
          </cell>
        </row>
        <row r="107">
          <cell r="D107" t="str">
            <v>C2307156</v>
          </cell>
          <cell r="E107" t="str">
            <v>Production</v>
          </cell>
          <cell r="F107" t="str">
            <v>Tire Building</v>
          </cell>
          <cell r="G107" t="str">
            <v>CW Operator</v>
          </cell>
          <cell r="H107" t="str">
            <v>Pravat Singh</v>
          </cell>
          <cell r="I107">
            <v>45124</v>
          </cell>
          <cell r="J107" t="str">
            <v>Building OP 
作業者</v>
          </cell>
        </row>
        <row r="108">
          <cell r="D108" t="str">
            <v>C2307158</v>
          </cell>
          <cell r="E108" t="str">
            <v>Production</v>
          </cell>
          <cell r="F108" t="str">
            <v>Tire Building</v>
          </cell>
          <cell r="G108" t="str">
            <v>CW Operator</v>
          </cell>
          <cell r="H108" t="str">
            <v xml:space="preserve">Abhishek </v>
          </cell>
          <cell r="I108">
            <v>45124</v>
          </cell>
          <cell r="J108" t="str">
            <v>Building OP 
作業者</v>
          </cell>
        </row>
        <row r="109">
          <cell r="D109" t="str">
            <v>C2307159</v>
          </cell>
          <cell r="E109" t="str">
            <v>Production</v>
          </cell>
          <cell r="F109" t="str">
            <v>Tire Building</v>
          </cell>
          <cell r="G109" t="str">
            <v>CW Operator</v>
          </cell>
          <cell r="H109" t="str">
            <v xml:space="preserve">Kartikkumar </v>
          </cell>
          <cell r="I109">
            <v>45124</v>
          </cell>
          <cell r="J109" t="str">
            <v>Building OP 
作業者</v>
          </cell>
        </row>
        <row r="110">
          <cell r="D110" t="str">
            <v>C2307160</v>
          </cell>
          <cell r="E110" t="str">
            <v>Production</v>
          </cell>
          <cell r="F110" t="str">
            <v>Tire Building</v>
          </cell>
          <cell r="G110" t="str">
            <v>CW Operator</v>
          </cell>
          <cell r="H110" t="str">
            <v xml:space="preserve">Govind Singh </v>
          </cell>
          <cell r="I110">
            <v>45124</v>
          </cell>
          <cell r="J110" t="str">
            <v>Building OP 
作業者</v>
          </cell>
        </row>
        <row r="111">
          <cell r="D111" t="str">
            <v>R2307144</v>
          </cell>
          <cell r="E111" t="str">
            <v>Production</v>
          </cell>
          <cell r="F111" t="str">
            <v>Tire Building</v>
          </cell>
          <cell r="G111" t="str">
            <v>CW Operator</v>
          </cell>
          <cell r="H111" t="str">
            <v>Shreeram kumar</v>
          </cell>
          <cell r="I111">
            <v>45124</v>
          </cell>
          <cell r="J111" t="str">
            <v>Building OP 
作業者</v>
          </cell>
        </row>
        <row r="112">
          <cell r="D112" t="str">
            <v>R2307146</v>
          </cell>
          <cell r="E112" t="str">
            <v>Production</v>
          </cell>
          <cell r="F112" t="str">
            <v>Tire Building</v>
          </cell>
          <cell r="G112" t="str">
            <v>CW Operator</v>
          </cell>
          <cell r="H112" t="str">
            <v xml:space="preserve">Dipak Pal </v>
          </cell>
          <cell r="I112">
            <v>45124</v>
          </cell>
          <cell r="J112" t="str">
            <v>Building OP 
作業者</v>
          </cell>
        </row>
        <row r="113">
          <cell r="D113" t="str">
            <v>R2307147</v>
          </cell>
          <cell r="E113" t="str">
            <v>Production</v>
          </cell>
          <cell r="F113" t="str">
            <v>Tire Building</v>
          </cell>
          <cell r="G113" t="str">
            <v>CW Operator</v>
          </cell>
          <cell r="H113" t="str">
            <v xml:space="preserve">Suvan Kamlesh </v>
          </cell>
          <cell r="I113">
            <v>45124</v>
          </cell>
          <cell r="J113" t="str">
            <v>Building OP 
作業者</v>
          </cell>
        </row>
        <row r="114">
          <cell r="D114" t="str">
            <v>R2307151</v>
          </cell>
          <cell r="E114" t="str">
            <v>Production</v>
          </cell>
          <cell r="F114" t="str">
            <v>Tire Building</v>
          </cell>
          <cell r="G114" t="str">
            <v>CW Operator</v>
          </cell>
          <cell r="H114" t="str">
            <v>Kaushik Mandal</v>
          </cell>
          <cell r="I114">
            <v>45124</v>
          </cell>
          <cell r="J114" t="str">
            <v>Building OP 
作業者</v>
          </cell>
        </row>
        <row r="115">
          <cell r="D115" t="str">
            <v>S2307103</v>
          </cell>
          <cell r="E115" t="str">
            <v>Production</v>
          </cell>
          <cell r="F115" t="str">
            <v>Tire Building</v>
          </cell>
          <cell r="G115" t="str">
            <v>CW Operator</v>
          </cell>
          <cell r="H115" t="str">
            <v xml:space="preserve">Abhishek Yadav </v>
          </cell>
          <cell r="I115">
            <v>45124</v>
          </cell>
          <cell r="J115" t="str">
            <v>Building OP 
作業者</v>
          </cell>
        </row>
        <row r="116">
          <cell r="D116" t="str">
            <v>R2308166</v>
          </cell>
          <cell r="E116" t="str">
            <v>Production</v>
          </cell>
          <cell r="F116" t="str">
            <v>Tire Building</v>
          </cell>
          <cell r="G116" t="str">
            <v>CW Operator</v>
          </cell>
          <cell r="H116" t="str">
            <v>Puneet Kumar Maurya</v>
          </cell>
          <cell r="I116">
            <v>45139</v>
          </cell>
          <cell r="J116" t="str">
            <v>Spraying OP
 噴塗OP</v>
          </cell>
        </row>
        <row r="117">
          <cell r="D117" t="str">
            <v>R2308168</v>
          </cell>
          <cell r="E117" t="str">
            <v>Production</v>
          </cell>
          <cell r="F117" t="str">
            <v>Tire Building</v>
          </cell>
          <cell r="G117" t="str">
            <v>CW Operator</v>
          </cell>
          <cell r="H117" t="str">
            <v>Prashant Sharma</v>
          </cell>
          <cell r="I117">
            <v>45139</v>
          </cell>
          <cell r="J117" t="str">
            <v>Building OP 
作業者</v>
          </cell>
        </row>
        <row r="118">
          <cell r="D118" t="str">
            <v>C2308167</v>
          </cell>
          <cell r="E118" t="str">
            <v>Production</v>
          </cell>
          <cell r="F118" t="str">
            <v>Tire Building</v>
          </cell>
          <cell r="G118" t="str">
            <v>CW Operator</v>
          </cell>
          <cell r="H118" t="str">
            <v xml:space="preserve">Sandeep Maddheshiya </v>
          </cell>
          <cell r="I118">
            <v>45139</v>
          </cell>
          <cell r="J118" t="str">
            <v>Building OP 
作業者</v>
          </cell>
        </row>
        <row r="119">
          <cell r="D119" t="str">
            <v>R2308181</v>
          </cell>
          <cell r="E119" t="str">
            <v>Production</v>
          </cell>
          <cell r="F119" t="str">
            <v>Tire Building</v>
          </cell>
          <cell r="G119" t="str">
            <v>CW Operator</v>
          </cell>
          <cell r="H119" t="str">
            <v>Naresh Kumar</v>
          </cell>
          <cell r="I119">
            <v>45145</v>
          </cell>
          <cell r="J119" t="str">
            <v>Building OP 
作業者</v>
          </cell>
        </row>
        <row r="120">
          <cell r="D120" t="str">
            <v>R2308184</v>
          </cell>
          <cell r="E120" t="str">
            <v>Production</v>
          </cell>
          <cell r="F120" t="str">
            <v>Tire Building</v>
          </cell>
          <cell r="G120" t="str">
            <v>CW Operator</v>
          </cell>
          <cell r="H120" t="str">
            <v>Rahul Gautam</v>
          </cell>
          <cell r="I120">
            <v>45145</v>
          </cell>
          <cell r="J120" t="str">
            <v>Building OP 
作業者</v>
          </cell>
        </row>
        <row r="121">
          <cell r="D121" t="str">
            <v>R2309196</v>
          </cell>
          <cell r="E121" t="str">
            <v>Production</v>
          </cell>
          <cell r="F121" t="str">
            <v>Tire Building</v>
          </cell>
          <cell r="G121" t="str">
            <v>CW Operator</v>
          </cell>
          <cell r="H121" t="str">
            <v>Amalesh saw</v>
          </cell>
          <cell r="I121">
            <v>45173</v>
          </cell>
          <cell r="J121" t="str">
            <v>Building OP 
作業者</v>
          </cell>
        </row>
        <row r="122">
          <cell r="D122" t="str">
            <v>C2309190</v>
          </cell>
          <cell r="E122" t="str">
            <v>Production</v>
          </cell>
          <cell r="F122" t="str">
            <v>Tire Building</v>
          </cell>
          <cell r="G122" t="str">
            <v>CW Operator</v>
          </cell>
          <cell r="H122" t="str">
            <v>Vishal Shambhulal Sen</v>
          </cell>
          <cell r="I122">
            <v>45180</v>
          </cell>
          <cell r="J122" t="str">
            <v>Building OP 
作業者</v>
          </cell>
        </row>
        <row r="123">
          <cell r="D123" t="str">
            <v>C2309191</v>
          </cell>
          <cell r="E123" t="str">
            <v>Production</v>
          </cell>
          <cell r="F123" t="str">
            <v>Tire Building</v>
          </cell>
          <cell r="G123" t="str">
            <v>CW Operator</v>
          </cell>
          <cell r="H123" t="str">
            <v>Malek Tanvir Sabbir Bhai</v>
          </cell>
          <cell r="I123">
            <v>45180</v>
          </cell>
          <cell r="J123" t="str">
            <v>RN Operator</v>
          </cell>
        </row>
        <row r="124">
          <cell r="D124" t="str">
            <v>C2309206</v>
          </cell>
          <cell r="E124" t="str">
            <v>Production</v>
          </cell>
          <cell r="F124" t="str">
            <v>Tire Building</v>
          </cell>
          <cell r="G124" t="str">
            <v>CW Operator</v>
          </cell>
          <cell r="H124" t="str">
            <v>Mukesh Kumar Idan Singh</v>
          </cell>
          <cell r="I124">
            <v>45180</v>
          </cell>
          <cell r="J124" t="str">
            <v>Building OP 
作業者</v>
          </cell>
        </row>
        <row r="125">
          <cell r="D125" t="str">
            <v>C2309207</v>
          </cell>
          <cell r="E125" t="str">
            <v>Production</v>
          </cell>
          <cell r="F125" t="str">
            <v>Tire Building</v>
          </cell>
          <cell r="G125" t="str">
            <v>CW Operator</v>
          </cell>
          <cell r="H125" t="str">
            <v>Laxman Ram Deeparam</v>
          </cell>
          <cell r="I125">
            <v>45180</v>
          </cell>
          <cell r="J125" t="str">
            <v>Spraying OP
 噴塗OP</v>
          </cell>
        </row>
        <row r="126">
          <cell r="D126" t="str">
            <v>JV2309094</v>
          </cell>
          <cell r="E126" t="str">
            <v>Production</v>
          </cell>
          <cell r="F126" t="str">
            <v>Tire Building</v>
          </cell>
          <cell r="G126" t="str">
            <v>CW Operator</v>
          </cell>
          <cell r="H126" t="str">
            <v>Raja Babu Singh</v>
          </cell>
          <cell r="I126">
            <v>45194</v>
          </cell>
          <cell r="J126" t="str">
            <v>Building OP 
作業者</v>
          </cell>
        </row>
        <row r="127">
          <cell r="D127" t="str">
            <v>JV2309099</v>
          </cell>
          <cell r="E127" t="str">
            <v>Production</v>
          </cell>
          <cell r="F127" t="str">
            <v>Tire Building</v>
          </cell>
          <cell r="G127" t="str">
            <v>CW Operator</v>
          </cell>
          <cell r="H127" t="str">
            <v xml:space="preserve">Vishal Mauriya </v>
          </cell>
          <cell r="I127">
            <v>45194</v>
          </cell>
          <cell r="J127" t="str">
            <v>Semi-product 
半成品</v>
          </cell>
        </row>
        <row r="128">
          <cell r="D128" t="str">
            <v>C2310211</v>
          </cell>
          <cell r="E128" t="str">
            <v>Production</v>
          </cell>
          <cell r="F128" t="str">
            <v>Tire Building</v>
          </cell>
          <cell r="G128" t="str">
            <v>CW Operator</v>
          </cell>
          <cell r="H128" t="str">
            <v>Solanki Anilkumar</v>
          </cell>
          <cell r="I128">
            <v>45211</v>
          </cell>
          <cell r="J128" t="str">
            <v>Building OP 
作業者</v>
          </cell>
        </row>
        <row r="129">
          <cell r="D129" t="str">
            <v>C2310214</v>
          </cell>
          <cell r="E129" t="str">
            <v>Production</v>
          </cell>
          <cell r="F129" t="str">
            <v>Tire Building</v>
          </cell>
          <cell r="G129" t="str">
            <v>CW Operator</v>
          </cell>
          <cell r="H129" t="str">
            <v>Satyam Sahu</v>
          </cell>
          <cell r="I129">
            <v>45211</v>
          </cell>
          <cell r="J129" t="str">
            <v>Spraying OP
 噴塗OP</v>
          </cell>
        </row>
        <row r="130">
          <cell r="D130" t="str">
            <v>C2310218</v>
          </cell>
          <cell r="E130" t="str">
            <v>Production</v>
          </cell>
          <cell r="F130" t="str">
            <v>Tire Building</v>
          </cell>
          <cell r="G130" t="str">
            <v>CW Operator</v>
          </cell>
          <cell r="H130" t="str">
            <v>Solanki Vikramkumar</v>
          </cell>
          <cell r="I130">
            <v>45211</v>
          </cell>
          <cell r="J130" t="str">
            <v>Building OP 
作業者</v>
          </cell>
        </row>
        <row r="131">
          <cell r="D131" t="str">
            <v>JV2310102</v>
          </cell>
          <cell r="E131" t="str">
            <v>Production</v>
          </cell>
          <cell r="F131" t="str">
            <v>Tire Building</v>
          </cell>
          <cell r="G131" t="str">
            <v>CW Operator</v>
          </cell>
          <cell r="H131" t="str">
            <v>Manish Kumar</v>
          </cell>
          <cell r="I131">
            <v>45224</v>
          </cell>
          <cell r="J131" t="str">
            <v>Building OP 
作業者</v>
          </cell>
        </row>
        <row r="132">
          <cell r="D132" t="str">
            <v>R2310214</v>
          </cell>
          <cell r="E132" t="str">
            <v>Production</v>
          </cell>
          <cell r="F132" t="str">
            <v>Tire Building</v>
          </cell>
          <cell r="G132" t="str">
            <v>CW Operator</v>
          </cell>
          <cell r="H132" t="str">
            <v>Paban Kumar Das</v>
          </cell>
          <cell r="I132">
            <v>45211</v>
          </cell>
          <cell r="J132" t="str">
            <v>Spraying OP
 噴塗OP</v>
          </cell>
        </row>
        <row r="133">
          <cell r="D133" t="str">
            <v>R2310219</v>
          </cell>
          <cell r="E133" t="str">
            <v>Production</v>
          </cell>
          <cell r="F133" t="str">
            <v>Tire Building</v>
          </cell>
          <cell r="G133" t="str">
            <v>CW Operator</v>
          </cell>
          <cell r="H133" t="str">
            <v>Mridul Sarkar</v>
          </cell>
          <cell r="I133">
            <v>45211</v>
          </cell>
          <cell r="J133" t="str">
            <v>Spraying OP
 噴塗OP</v>
          </cell>
        </row>
        <row r="134">
          <cell r="D134" t="str">
            <v>R2310222</v>
          </cell>
          <cell r="E134" t="str">
            <v>Production</v>
          </cell>
          <cell r="F134" t="str">
            <v>Tire Building</v>
          </cell>
          <cell r="G134" t="str">
            <v>CW Operator</v>
          </cell>
          <cell r="H134" t="str">
            <v>Anurag Patel</v>
          </cell>
          <cell r="I134">
            <v>45211</v>
          </cell>
          <cell r="J134" t="str">
            <v>Building OP 
作業者</v>
          </cell>
        </row>
        <row r="135">
          <cell r="D135" t="str">
            <v>R2310232</v>
          </cell>
          <cell r="E135" t="str">
            <v>Production</v>
          </cell>
          <cell r="F135" t="str">
            <v>Tire Building</v>
          </cell>
          <cell r="G135" t="str">
            <v>CW Operator</v>
          </cell>
          <cell r="H135" t="str">
            <v>Brajesh Sah</v>
          </cell>
          <cell r="I135">
            <v>45224</v>
          </cell>
          <cell r="J135" t="str">
            <v>Building OP 
作業者</v>
          </cell>
        </row>
        <row r="136">
          <cell r="D136" t="str">
            <v>R2311235</v>
          </cell>
          <cell r="E136" t="str">
            <v>Production</v>
          </cell>
          <cell r="F136" t="str">
            <v>Tire Building</v>
          </cell>
          <cell r="G136" t="str">
            <v>CW Operator</v>
          </cell>
          <cell r="H136" t="str">
            <v>Jayanta Bhunia</v>
          </cell>
          <cell r="I136">
            <v>45250</v>
          </cell>
          <cell r="J136" t="str">
            <v>Building OP 
作業者</v>
          </cell>
        </row>
        <row r="137">
          <cell r="D137" t="str">
            <v>R2311236</v>
          </cell>
          <cell r="E137" t="str">
            <v>Production</v>
          </cell>
          <cell r="F137" t="str">
            <v>Tire Building</v>
          </cell>
          <cell r="G137" t="str">
            <v>CW Operator</v>
          </cell>
          <cell r="H137" t="str">
            <v>Baria Subhashbhai</v>
          </cell>
          <cell r="I137">
            <v>45250</v>
          </cell>
          <cell r="J137" t="str">
            <v>Building OP 
作業者</v>
          </cell>
        </row>
        <row r="138">
          <cell r="D138" t="str">
            <v>R2311239</v>
          </cell>
          <cell r="E138" t="str">
            <v>Production</v>
          </cell>
          <cell r="F138" t="str">
            <v>Tire Building</v>
          </cell>
          <cell r="G138" t="str">
            <v>CW Operator</v>
          </cell>
          <cell r="H138" t="str">
            <v>Kirit Baria</v>
          </cell>
          <cell r="I138">
            <v>45250</v>
          </cell>
          <cell r="J138" t="str">
            <v>Semi-product 
半成品</v>
          </cell>
        </row>
        <row r="139">
          <cell r="D139" t="str">
            <v>R2311240</v>
          </cell>
          <cell r="E139" t="str">
            <v>Production</v>
          </cell>
          <cell r="F139" t="str">
            <v>Tire Building</v>
          </cell>
          <cell r="G139" t="str">
            <v>CW Operator</v>
          </cell>
          <cell r="H139" t="str">
            <v>Nipul Vanzara</v>
          </cell>
          <cell r="I139">
            <v>45250</v>
          </cell>
          <cell r="J139" t="str">
            <v>Spraying OP
 噴塗OP</v>
          </cell>
        </row>
        <row r="140">
          <cell r="D140" t="str">
            <v>R2311241</v>
          </cell>
          <cell r="E140" t="str">
            <v>Production</v>
          </cell>
          <cell r="F140" t="str">
            <v>Tire Building</v>
          </cell>
          <cell r="G140" t="str">
            <v>CW Operator</v>
          </cell>
          <cell r="H140" t="str">
            <v>Makvana Anil</v>
          </cell>
          <cell r="I140">
            <v>45250</v>
          </cell>
          <cell r="J140" t="str">
            <v>Spraying OP
 噴塗OP</v>
          </cell>
        </row>
        <row r="141">
          <cell r="D141" t="str">
            <v>S2311165</v>
          </cell>
          <cell r="E141" t="str">
            <v>Production</v>
          </cell>
          <cell r="F141" t="str">
            <v>Tire Building</v>
          </cell>
          <cell r="G141" t="str">
            <v>CW Operator</v>
          </cell>
          <cell r="H141" t="str">
            <v>Parmar Ajitbhai</v>
          </cell>
          <cell r="I141">
            <v>45250</v>
          </cell>
          <cell r="J141" t="str">
            <v>Spraying OP
 噴塗OP</v>
          </cell>
        </row>
        <row r="142">
          <cell r="D142">
            <v>230048</v>
          </cell>
          <cell r="E142" t="str">
            <v>Production</v>
          </cell>
          <cell r="F142" t="str">
            <v>Tire Building</v>
          </cell>
          <cell r="G142" t="str">
            <v>Junior Engineer</v>
          </cell>
          <cell r="H142" t="str">
            <v>Patel Harshil Dipenkumar</v>
          </cell>
          <cell r="I142">
            <v>45110</v>
          </cell>
          <cell r="J142" t="str">
            <v>Building assistant
成型助理</v>
          </cell>
        </row>
        <row r="143">
          <cell r="D143">
            <v>230086</v>
          </cell>
          <cell r="E143" t="str">
            <v>Production</v>
          </cell>
          <cell r="F143" t="str">
            <v>Tire Building</v>
          </cell>
          <cell r="G143" t="str">
            <v>Assistant Engineer</v>
          </cell>
          <cell r="H143" t="str">
            <v>Rathod Vaibhav</v>
          </cell>
          <cell r="I143">
            <v>45236</v>
          </cell>
          <cell r="J143" t="str">
            <v>Building assistant
成型助理</v>
          </cell>
        </row>
        <row r="144">
          <cell r="D144" t="str">
            <v>FT2207033</v>
          </cell>
          <cell r="E144" t="str">
            <v>Production</v>
          </cell>
          <cell r="F144" t="str">
            <v>Tire Building</v>
          </cell>
          <cell r="G144" t="str">
            <v>GET</v>
          </cell>
          <cell r="H144" t="str">
            <v>Tushar Bhavsar</v>
          </cell>
          <cell r="I144">
            <v>44760</v>
          </cell>
          <cell r="J144" t="str">
            <v>Building assistant
成型助理</v>
          </cell>
        </row>
        <row r="145">
          <cell r="D145" t="str">
            <v>FT2212074</v>
          </cell>
          <cell r="E145" t="str">
            <v>Production</v>
          </cell>
          <cell r="F145" t="str">
            <v>Tire Building</v>
          </cell>
          <cell r="G145" t="str">
            <v>Assistant Engineer</v>
          </cell>
          <cell r="H145" t="str">
            <v>Lavkesh Gediya</v>
          </cell>
          <cell r="I145">
            <v>44921</v>
          </cell>
          <cell r="J145" t="str">
            <v>Spraying Leader
噴粉主管</v>
          </cell>
        </row>
        <row r="146">
          <cell r="D146" t="str">
            <v>FT2301003</v>
          </cell>
          <cell r="E146" t="str">
            <v xml:space="preserve">Production </v>
          </cell>
          <cell r="F146" t="str">
            <v>Tire Building</v>
          </cell>
          <cell r="G146" t="str">
            <v>Assistant Engineer</v>
          </cell>
          <cell r="H146" t="str">
            <v>Shailee Malviya</v>
          </cell>
          <cell r="I146">
            <v>44956</v>
          </cell>
          <cell r="J146" t="str">
            <v>Office Staff</v>
          </cell>
        </row>
        <row r="147">
          <cell r="D147" t="str">
            <v>FT2305024</v>
          </cell>
          <cell r="E147" t="str">
            <v>Production</v>
          </cell>
          <cell r="F147" t="str">
            <v>Tire Building</v>
          </cell>
          <cell r="G147" t="str">
            <v>GET</v>
          </cell>
          <cell r="H147" t="str">
            <v>Dalwadi Nikunj Rajeshbhai</v>
          </cell>
          <cell r="I147">
            <v>45068</v>
          </cell>
          <cell r="J147" t="str">
            <v>Spraying Leader
噴粉主管</v>
          </cell>
        </row>
        <row r="148">
          <cell r="D148" t="str">
            <v>FT2309069</v>
          </cell>
          <cell r="E148" t="str">
            <v>Production</v>
          </cell>
          <cell r="F148" t="str">
            <v>Tire Building</v>
          </cell>
          <cell r="G148" t="str">
            <v>GET</v>
          </cell>
          <cell r="H148" t="str">
            <v>Parmar Dhaval Ratilalbhai</v>
          </cell>
          <cell r="I148">
            <v>45173</v>
          </cell>
          <cell r="J148" t="str">
            <v>Building assistant
成型助理</v>
          </cell>
        </row>
        <row r="149">
          <cell r="D149" t="str">
            <v>FT2309078</v>
          </cell>
          <cell r="E149" t="str">
            <v>Production</v>
          </cell>
          <cell r="F149" t="str">
            <v>Tire Building</v>
          </cell>
          <cell r="G149" t="str">
            <v>DET</v>
          </cell>
          <cell r="H149" t="str">
            <v>Khunt Chetan Arvindbhai</v>
          </cell>
          <cell r="I149">
            <v>45180</v>
          </cell>
          <cell r="J149" t="str">
            <v>Building assistant
成型助理</v>
          </cell>
        </row>
        <row r="150">
          <cell r="D150" t="str">
            <v>FT2309080</v>
          </cell>
          <cell r="E150" t="str">
            <v>Production</v>
          </cell>
          <cell r="F150" t="str">
            <v>Tire Building</v>
          </cell>
          <cell r="G150" t="str">
            <v>DET</v>
          </cell>
          <cell r="H150" t="str">
            <v>Taral Dineshbhai Bhavsar</v>
          </cell>
          <cell r="I150">
            <v>45194</v>
          </cell>
          <cell r="J150" t="str">
            <v>Building assistant
成型助理</v>
          </cell>
        </row>
        <row r="151">
          <cell r="D151" t="str">
            <v>FT2311101</v>
          </cell>
          <cell r="E151" t="str">
            <v>Production</v>
          </cell>
          <cell r="F151" t="str">
            <v>Tire Building</v>
          </cell>
          <cell r="G151" t="str">
            <v>Assistant Engineer</v>
          </cell>
          <cell r="H151" t="str">
            <v>Jadhav Saurabh Sudesh</v>
          </cell>
          <cell r="I151">
            <v>45250</v>
          </cell>
          <cell r="J151" t="str">
            <v>Building assistant
成型助理</v>
          </cell>
        </row>
        <row r="152">
          <cell r="D152" t="str">
            <v>FT2311102</v>
          </cell>
          <cell r="E152" t="str">
            <v>Production</v>
          </cell>
          <cell r="F152" t="str">
            <v>Tire Building</v>
          </cell>
          <cell r="G152" t="str">
            <v>Assistant Engineer</v>
          </cell>
          <cell r="H152" t="str">
            <v>Joshi Ujjaval Harshadbhai</v>
          </cell>
          <cell r="I152">
            <v>45250</v>
          </cell>
          <cell r="J152" t="str">
            <v>Building assistant
成型助理</v>
          </cell>
        </row>
        <row r="153">
          <cell r="D153" t="str">
            <v>FT2312108</v>
          </cell>
          <cell r="E153" t="str">
            <v>Production</v>
          </cell>
          <cell r="F153" t="str">
            <v>Tire Building</v>
          </cell>
          <cell r="G153" t="str">
            <v>GET</v>
          </cell>
          <cell r="H153" t="str">
            <v>Nilesh Rohit</v>
          </cell>
          <cell r="I153">
            <v>45264</v>
          </cell>
          <cell r="J153" t="str">
            <v>Building assistant
成型助理</v>
          </cell>
        </row>
        <row r="154">
          <cell r="D154" t="str">
            <v>FT2312111</v>
          </cell>
          <cell r="E154" t="str">
            <v>Production</v>
          </cell>
          <cell r="F154" t="str">
            <v>Tire Building</v>
          </cell>
          <cell r="G154" t="str">
            <v>Assistant Engineer</v>
          </cell>
          <cell r="H154" t="str">
            <v>Choula Venkat</v>
          </cell>
          <cell r="I154">
            <v>45271</v>
          </cell>
          <cell r="J154" t="str">
            <v>Building assistant
成型助理</v>
          </cell>
        </row>
        <row r="155">
          <cell r="D155" t="str">
            <v>FT2312112</v>
          </cell>
          <cell r="E155" t="str">
            <v>Production</v>
          </cell>
          <cell r="F155" t="str">
            <v>Tire Building</v>
          </cell>
          <cell r="G155" t="str">
            <v>Assistant Engineer</v>
          </cell>
          <cell r="H155" t="str">
            <v>Sourav Kuila</v>
          </cell>
          <cell r="I155">
            <v>45271</v>
          </cell>
          <cell r="J155" t="str">
            <v>Building assistant
成型助理</v>
          </cell>
        </row>
        <row r="156">
          <cell r="D156">
            <v>160072</v>
          </cell>
          <cell r="E156" t="str">
            <v>Production</v>
          </cell>
          <cell r="F156" t="str">
            <v>Tire Building</v>
          </cell>
          <cell r="G156" t="str">
            <v>Senior Engineer</v>
          </cell>
          <cell r="H156" t="str">
            <v>Awik  Sinha</v>
          </cell>
          <cell r="I156">
            <v>42676</v>
          </cell>
        </row>
        <row r="157">
          <cell r="D157">
            <v>160104</v>
          </cell>
          <cell r="E157" t="str">
            <v>Production</v>
          </cell>
          <cell r="F157" t="str">
            <v>Tire Building</v>
          </cell>
          <cell r="G157" t="str">
            <v>Engineer</v>
          </cell>
          <cell r="H157" t="str">
            <v>Dhrumitsinh Vaghela</v>
          </cell>
          <cell r="I157">
            <v>42695</v>
          </cell>
        </row>
        <row r="158">
          <cell r="D158">
            <v>170208</v>
          </cell>
          <cell r="E158" t="str">
            <v>Production</v>
          </cell>
          <cell r="F158" t="str">
            <v>Tire Building</v>
          </cell>
          <cell r="G158" t="str">
            <v>Junior Engineer</v>
          </cell>
          <cell r="H158" t="str">
            <v xml:space="preserve">Kimpal Patel </v>
          </cell>
          <cell r="I158">
            <v>42940</v>
          </cell>
          <cell r="J158" t="str">
            <v>Office Staff</v>
          </cell>
        </row>
        <row r="159">
          <cell r="D159">
            <v>180136</v>
          </cell>
          <cell r="E159" t="str">
            <v>Production</v>
          </cell>
          <cell r="F159" t="str">
            <v>Tire Building</v>
          </cell>
          <cell r="G159" t="str">
            <v>Engineer</v>
          </cell>
          <cell r="H159" t="str">
            <v xml:space="preserve">Karan Patel </v>
          </cell>
          <cell r="I159">
            <v>43325</v>
          </cell>
          <cell r="J159" t="str">
            <v>Building Leader成型主管</v>
          </cell>
        </row>
        <row r="160">
          <cell r="D160">
            <v>190142</v>
          </cell>
          <cell r="E160" t="str">
            <v>Production</v>
          </cell>
          <cell r="F160" t="str">
            <v>Tire building</v>
          </cell>
          <cell r="G160" t="str">
            <v>Engineer</v>
          </cell>
          <cell r="H160" t="str">
            <v>Achalsinh Solanki</v>
          </cell>
          <cell r="I160">
            <v>43773</v>
          </cell>
          <cell r="J160" t="str">
            <v>Building Leader
成型主管</v>
          </cell>
        </row>
        <row r="161">
          <cell r="D161">
            <v>210008</v>
          </cell>
          <cell r="E161" t="str">
            <v>Production</v>
          </cell>
          <cell r="F161" t="str">
            <v>Tire building</v>
          </cell>
          <cell r="G161" t="str">
            <v>Junior Engineer</v>
          </cell>
          <cell r="H161" t="str">
            <v>Saurabh Kiran Khairnar</v>
          </cell>
          <cell r="I161">
            <v>44256</v>
          </cell>
          <cell r="J161" t="str">
            <v>Building Leader
成型主管</v>
          </cell>
        </row>
        <row r="162">
          <cell r="D162">
            <v>220041</v>
          </cell>
          <cell r="E162" t="str">
            <v>Production</v>
          </cell>
          <cell r="F162" t="str">
            <v>Tire Building</v>
          </cell>
          <cell r="G162" t="str">
            <v>Assistant Engineer</v>
          </cell>
          <cell r="H162" t="str">
            <v>Nageshkumar Desai</v>
          </cell>
          <cell r="I162">
            <v>44781</v>
          </cell>
          <cell r="J162" t="str">
            <v>Building assistant
成型助理</v>
          </cell>
        </row>
        <row r="163">
          <cell r="D163">
            <v>220042</v>
          </cell>
          <cell r="E163" t="str">
            <v>Production</v>
          </cell>
          <cell r="F163" t="str">
            <v>Tire Building</v>
          </cell>
          <cell r="G163" t="str">
            <v>Assistant Engineer</v>
          </cell>
          <cell r="H163" t="str">
            <v>Vimalkumar M. Prajapati</v>
          </cell>
          <cell r="I163">
            <v>44781</v>
          </cell>
          <cell r="J163" t="str">
            <v>Spraying Leader
噴粉主管</v>
          </cell>
        </row>
        <row r="164">
          <cell r="D164">
            <v>230028</v>
          </cell>
          <cell r="E164" t="str">
            <v>Production</v>
          </cell>
          <cell r="F164" t="str">
            <v>Tire Building</v>
          </cell>
          <cell r="G164" t="str">
            <v>Junior Engineer</v>
          </cell>
          <cell r="H164" t="str">
            <v>Mudaliyar Shaktivel</v>
          </cell>
          <cell r="I164">
            <v>45068</v>
          </cell>
          <cell r="J164" t="str">
            <v>Office Staff</v>
          </cell>
        </row>
        <row r="165">
          <cell r="D165">
            <v>230030</v>
          </cell>
          <cell r="E165" t="str">
            <v>Production</v>
          </cell>
          <cell r="F165" t="str">
            <v>Tire Building</v>
          </cell>
          <cell r="G165" t="str">
            <v>Junior Engineer</v>
          </cell>
          <cell r="H165" t="str">
            <v>Shah Manthan Dilipbhai</v>
          </cell>
          <cell r="I165">
            <v>45068</v>
          </cell>
          <cell r="J165" t="str">
            <v>Building Leader
成型主管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Utility"/>
    </sheetNames>
    <sheetDataSet>
      <sheetData sheetId="0">
        <row r="4">
          <cell r="D4">
            <v>160057</v>
          </cell>
          <cell r="E4" t="str">
            <v>Engineering</v>
          </cell>
          <cell r="F4" t="str">
            <v>Utility</v>
          </cell>
          <cell r="G4" t="str">
            <v>Operator</v>
          </cell>
          <cell r="H4" t="str">
            <v>Kirti Patel</v>
          </cell>
          <cell r="I4">
            <v>42676</v>
          </cell>
          <cell r="J4" t="str">
            <v>Operation team 操作</v>
          </cell>
        </row>
        <row r="5">
          <cell r="D5">
            <v>160058</v>
          </cell>
          <cell r="E5" t="str">
            <v>Engineering</v>
          </cell>
          <cell r="F5" t="str">
            <v>Utility</v>
          </cell>
          <cell r="G5" t="str">
            <v>Operator</v>
          </cell>
          <cell r="H5" t="str">
            <v>Krushna Badgujar</v>
          </cell>
          <cell r="I5">
            <v>42676</v>
          </cell>
          <cell r="J5" t="str">
            <v>Operation team 操作</v>
          </cell>
        </row>
        <row r="6">
          <cell r="D6">
            <v>170032</v>
          </cell>
          <cell r="E6" t="str">
            <v>Engineering</v>
          </cell>
          <cell r="F6" t="str">
            <v>Utility</v>
          </cell>
          <cell r="G6" t="str">
            <v>Senior Technician</v>
          </cell>
          <cell r="H6" t="str">
            <v>Ajay Ravat</v>
          </cell>
          <cell r="I6">
            <v>42758</v>
          </cell>
          <cell r="J6" t="str">
            <v>Electrical team 電力</v>
          </cell>
        </row>
        <row r="7">
          <cell r="D7">
            <v>170035</v>
          </cell>
          <cell r="E7" t="str">
            <v>Engineering</v>
          </cell>
          <cell r="F7" t="str">
            <v>Utility</v>
          </cell>
          <cell r="G7" t="str">
            <v>Technician</v>
          </cell>
          <cell r="H7" t="str">
            <v>Sandipkumar Patel</v>
          </cell>
          <cell r="I7">
            <v>42758</v>
          </cell>
          <cell r="J7" t="str">
            <v>Electrical team 電力</v>
          </cell>
        </row>
        <row r="8">
          <cell r="D8">
            <v>170062</v>
          </cell>
          <cell r="E8" t="str">
            <v>Engineering</v>
          </cell>
          <cell r="F8" t="str">
            <v>Utility</v>
          </cell>
          <cell r="G8" t="str">
            <v>Technician</v>
          </cell>
          <cell r="H8" t="str">
            <v xml:space="preserve">Kamleshkumar Patel </v>
          </cell>
          <cell r="I8">
            <v>42786</v>
          </cell>
          <cell r="J8" t="str">
            <v>Electrical team 電力</v>
          </cell>
        </row>
        <row r="9">
          <cell r="D9">
            <v>170229</v>
          </cell>
          <cell r="E9" t="str">
            <v>Engineering</v>
          </cell>
          <cell r="F9" t="str">
            <v>Utility</v>
          </cell>
          <cell r="G9" t="str">
            <v>Senior Technician</v>
          </cell>
          <cell r="H9" t="str">
            <v xml:space="preserve">Dharmesh Patel </v>
          </cell>
          <cell r="I9">
            <v>42968</v>
          </cell>
          <cell r="J9" t="str">
            <v>Maintenance team 機械</v>
          </cell>
        </row>
        <row r="10">
          <cell r="D10">
            <v>170230</v>
          </cell>
          <cell r="E10" t="str">
            <v>Engineering</v>
          </cell>
          <cell r="F10" t="str">
            <v>Utility</v>
          </cell>
          <cell r="G10" t="str">
            <v>Technician</v>
          </cell>
          <cell r="H10" t="str">
            <v>Manishkumar Solanki</v>
          </cell>
          <cell r="I10">
            <v>42968</v>
          </cell>
          <cell r="J10" t="str">
            <v>Maintenance team 機械</v>
          </cell>
        </row>
        <row r="11">
          <cell r="D11">
            <v>170237</v>
          </cell>
          <cell r="E11" t="str">
            <v>Engineering</v>
          </cell>
          <cell r="F11" t="str">
            <v>Utility</v>
          </cell>
          <cell r="G11" t="str">
            <v>Senior Technician</v>
          </cell>
          <cell r="H11" t="str">
            <v xml:space="preserve">Dharmendra Patel </v>
          </cell>
          <cell r="I11">
            <v>42968</v>
          </cell>
          <cell r="J11" t="str">
            <v>Electrical team 電力</v>
          </cell>
        </row>
        <row r="12">
          <cell r="D12">
            <v>170242</v>
          </cell>
          <cell r="E12" t="str">
            <v>Engineering</v>
          </cell>
          <cell r="F12" t="str">
            <v>Utility</v>
          </cell>
          <cell r="G12" t="str">
            <v>Operator</v>
          </cell>
          <cell r="H12" t="str">
            <v xml:space="preserve">Kalpeshkumar Patel </v>
          </cell>
          <cell r="I12">
            <v>42968</v>
          </cell>
          <cell r="J12" t="str">
            <v>Operation team 操作</v>
          </cell>
        </row>
        <row r="13">
          <cell r="D13">
            <v>180128</v>
          </cell>
          <cell r="E13" t="str">
            <v>Engineering</v>
          </cell>
          <cell r="F13" t="str">
            <v>Utility</v>
          </cell>
          <cell r="G13" t="str">
            <v>Technician</v>
          </cell>
          <cell r="H13" t="str">
            <v>Manishkumar Gami</v>
          </cell>
          <cell r="I13">
            <v>43318</v>
          </cell>
          <cell r="J13" t="str">
            <v>Maintenance team 機械</v>
          </cell>
        </row>
        <row r="14">
          <cell r="D14">
            <v>230077</v>
          </cell>
          <cell r="E14" t="str">
            <v>Engineering</v>
          </cell>
          <cell r="F14" t="str">
            <v>Utility</v>
          </cell>
          <cell r="G14" t="str">
            <v>Assistant Operator</v>
          </cell>
          <cell r="H14" t="str">
            <v>Koli Patel Maheshbhai Popatbhai</v>
          </cell>
          <cell r="I14">
            <v>45224</v>
          </cell>
          <cell r="J14" t="str">
            <v>Operation team 操作</v>
          </cell>
        </row>
        <row r="15">
          <cell r="D15">
            <v>230080</v>
          </cell>
          <cell r="E15" t="str">
            <v>Engineering</v>
          </cell>
          <cell r="F15" t="str">
            <v>Utility</v>
          </cell>
          <cell r="G15" t="str">
            <v>Senior Operator</v>
          </cell>
          <cell r="H15" t="str">
            <v>Sandeep Maurya</v>
          </cell>
          <cell r="I15">
            <v>45224</v>
          </cell>
          <cell r="J15" t="str">
            <v>Operation team 操作</v>
          </cell>
        </row>
        <row r="16">
          <cell r="D16" t="str">
            <v>FT2204019</v>
          </cell>
          <cell r="E16" t="str">
            <v>Engineering</v>
          </cell>
          <cell r="F16" t="str">
            <v>Utility</v>
          </cell>
          <cell r="G16" t="str">
            <v>Assistant Operator</v>
          </cell>
          <cell r="H16" t="str">
            <v>Kinesh Patel</v>
          </cell>
          <cell r="I16">
            <v>44655</v>
          </cell>
          <cell r="J16" t="str">
            <v>Operation team 操作</v>
          </cell>
        </row>
        <row r="17">
          <cell r="D17" t="str">
            <v>FT2103052</v>
          </cell>
          <cell r="E17" t="str">
            <v>Engineering</v>
          </cell>
          <cell r="F17" t="str">
            <v>Utility</v>
          </cell>
          <cell r="G17" t="str">
            <v>Assistant Technician</v>
          </cell>
          <cell r="H17" t="str">
            <v>Mahendrakumar Parmar</v>
          </cell>
          <cell r="I17">
            <v>44642</v>
          </cell>
          <cell r="J17" t="str">
            <v>Maintenance team 機械</v>
          </cell>
        </row>
        <row r="18">
          <cell r="D18" t="str">
            <v>FT2104058</v>
          </cell>
          <cell r="E18" t="str">
            <v>Engineering</v>
          </cell>
          <cell r="F18" t="str">
            <v>Utility</v>
          </cell>
          <cell r="G18" t="str">
            <v>Assistant operator</v>
          </cell>
          <cell r="H18" t="str">
            <v>Pravin Patel</v>
          </cell>
          <cell r="I18">
            <v>44291</v>
          </cell>
          <cell r="J18" t="str">
            <v>Operation team 操作</v>
          </cell>
        </row>
        <row r="19">
          <cell r="D19" t="str">
            <v>FT2306038</v>
          </cell>
          <cell r="E19" t="str">
            <v>Engineering</v>
          </cell>
          <cell r="F19" t="str">
            <v>Utility</v>
          </cell>
          <cell r="G19" t="str">
            <v>Assistant Operator</v>
          </cell>
          <cell r="H19" t="str">
            <v>Patel Manishkumar Amrutlal</v>
          </cell>
          <cell r="I19">
            <v>45096</v>
          </cell>
          <cell r="J19" t="str">
            <v>Operation team 操作</v>
          </cell>
        </row>
        <row r="20">
          <cell r="D20" t="str">
            <v>FT2311098</v>
          </cell>
          <cell r="E20" t="str">
            <v>Engineering</v>
          </cell>
          <cell r="F20" t="str">
            <v>Utility</v>
          </cell>
          <cell r="G20" t="str">
            <v>Technician</v>
          </cell>
          <cell r="H20" t="str">
            <v>Harindra Yadav</v>
          </cell>
          <cell r="I20">
            <v>45236</v>
          </cell>
          <cell r="J20" t="str">
            <v>Maintenance team 機械</v>
          </cell>
        </row>
        <row r="21">
          <cell r="D21" t="str">
            <v>FT2311099</v>
          </cell>
          <cell r="E21" t="str">
            <v>Engineering</v>
          </cell>
          <cell r="F21" t="str">
            <v>Utility</v>
          </cell>
          <cell r="G21" t="str">
            <v>Junior Operator</v>
          </cell>
          <cell r="H21" t="str">
            <v>Ram Bhavan</v>
          </cell>
          <cell r="I21">
            <v>45236</v>
          </cell>
          <cell r="J21" t="str">
            <v>Operation team 操作</v>
          </cell>
        </row>
        <row r="22">
          <cell r="D22" t="str">
            <v>PM2208093</v>
          </cell>
          <cell r="E22" t="str">
            <v>Engineering</v>
          </cell>
          <cell r="F22" t="str">
            <v>Utility</v>
          </cell>
          <cell r="G22" t="str">
            <v>Assistant Operator</v>
          </cell>
          <cell r="H22" t="str">
            <v>Chandan Ishvarbhai</v>
          </cell>
          <cell r="I22">
            <v>44795</v>
          </cell>
          <cell r="J22" t="str">
            <v>Operation team 操作</v>
          </cell>
        </row>
        <row r="23">
          <cell r="D23" t="str">
            <v>JV2307080</v>
          </cell>
          <cell r="E23" t="str">
            <v>Engineering</v>
          </cell>
          <cell r="F23" t="str">
            <v>Utility</v>
          </cell>
          <cell r="G23" t="str">
            <v>CW Operator</v>
          </cell>
          <cell r="H23" t="str">
            <v>Koli Patel Ashvinbhai</v>
          </cell>
          <cell r="I23">
            <v>45131</v>
          </cell>
          <cell r="J23" t="str">
            <v>Operation team 操作</v>
          </cell>
        </row>
        <row r="24">
          <cell r="D24">
            <v>230066</v>
          </cell>
          <cell r="E24" t="str">
            <v>Engineering</v>
          </cell>
          <cell r="F24" t="str">
            <v>Utility</v>
          </cell>
          <cell r="G24" t="str">
            <v>Junior Engineer</v>
          </cell>
          <cell r="H24" t="str">
            <v>Shubham Singh</v>
          </cell>
          <cell r="I24">
            <v>45194</v>
          </cell>
          <cell r="J24" t="str">
            <v>Normal</v>
          </cell>
        </row>
        <row r="25">
          <cell r="D25" t="str">
            <v>FT2203015</v>
          </cell>
          <cell r="E25" t="str">
            <v>Engineering</v>
          </cell>
          <cell r="F25" t="str">
            <v>Utility</v>
          </cell>
          <cell r="G25" t="str">
            <v>Assistant Engineer</v>
          </cell>
          <cell r="H25" t="str">
            <v>Rohitkumar Gautam</v>
          </cell>
          <cell r="I25">
            <v>44634</v>
          </cell>
          <cell r="J25" t="str">
            <v>Normal</v>
          </cell>
        </row>
        <row r="26">
          <cell r="D26" t="str">
            <v>FT2301002</v>
          </cell>
          <cell r="E26" t="str">
            <v>Engineering</v>
          </cell>
          <cell r="F26" t="str">
            <v>Utility</v>
          </cell>
          <cell r="G26" t="str">
            <v>GET</v>
          </cell>
          <cell r="H26" t="str">
            <v>Harshad Rathod</v>
          </cell>
          <cell r="I26">
            <v>44949</v>
          </cell>
          <cell r="J26" t="str">
            <v>Normal</v>
          </cell>
        </row>
        <row r="27">
          <cell r="D27">
            <v>170126</v>
          </cell>
          <cell r="E27" t="str">
            <v>Engineering</v>
          </cell>
          <cell r="F27" t="str">
            <v>Utility</v>
          </cell>
          <cell r="G27" t="str">
            <v>Senior Engineer</v>
          </cell>
          <cell r="H27" t="str">
            <v xml:space="preserve">Darshan Patel </v>
          </cell>
          <cell r="I27">
            <v>42856</v>
          </cell>
          <cell r="J27" t="str">
            <v>Normal</v>
          </cell>
        </row>
        <row r="28">
          <cell r="D28">
            <v>170247</v>
          </cell>
          <cell r="E28" t="str">
            <v>Engineering</v>
          </cell>
          <cell r="F28" t="str">
            <v>Utility</v>
          </cell>
          <cell r="G28" t="str">
            <v>Engineer</v>
          </cell>
          <cell r="H28" t="str">
            <v xml:space="preserve">Jaydeep Shingadia </v>
          </cell>
          <cell r="I28">
            <v>42982</v>
          </cell>
          <cell r="J28" t="str">
            <v>Normal</v>
          </cell>
        </row>
        <row r="29">
          <cell r="D29">
            <v>170248</v>
          </cell>
          <cell r="E29" t="str">
            <v>Engineering</v>
          </cell>
          <cell r="F29" t="str">
            <v>Utility</v>
          </cell>
          <cell r="G29" t="str">
            <v>Senior Engineer</v>
          </cell>
          <cell r="H29" t="str">
            <v>Pravinkumar Sathalpara</v>
          </cell>
          <cell r="I29">
            <v>42982</v>
          </cell>
          <cell r="J29" t="str">
            <v>Normal</v>
          </cell>
        </row>
        <row r="30">
          <cell r="D30">
            <v>180106</v>
          </cell>
          <cell r="E30" t="str">
            <v>Engineering</v>
          </cell>
          <cell r="F30" t="str">
            <v>Utility</v>
          </cell>
          <cell r="G30" t="str">
            <v>Senior Engineer</v>
          </cell>
          <cell r="H30" t="str">
            <v>Chinnamarimuthu S</v>
          </cell>
          <cell r="I30">
            <v>43283</v>
          </cell>
          <cell r="J30" t="str">
            <v>Normal</v>
          </cell>
        </row>
        <row r="31">
          <cell r="D31">
            <v>190041</v>
          </cell>
          <cell r="E31" t="str">
            <v>Engineering</v>
          </cell>
          <cell r="F31" t="str">
            <v>Utility</v>
          </cell>
          <cell r="G31" t="str">
            <v>Engineer</v>
          </cell>
          <cell r="H31" t="str">
            <v>Hirenkumar Patel</v>
          </cell>
          <cell r="I31">
            <v>43542</v>
          </cell>
          <cell r="J31" t="str">
            <v>Normal</v>
          </cell>
        </row>
        <row r="32">
          <cell r="D32">
            <v>220059</v>
          </cell>
          <cell r="E32" t="str">
            <v>Engineering</v>
          </cell>
          <cell r="F32" t="str">
            <v>Utility</v>
          </cell>
          <cell r="G32" t="str">
            <v>Assistant Executive</v>
          </cell>
          <cell r="H32" t="str">
            <v>Deepak Panchal</v>
          </cell>
          <cell r="I32">
            <v>44872</v>
          </cell>
          <cell r="J32" t="str">
            <v>Normal</v>
          </cell>
        </row>
        <row r="33">
          <cell r="D33">
            <v>230038</v>
          </cell>
          <cell r="E33" t="str">
            <v>Engineering</v>
          </cell>
          <cell r="F33" t="str">
            <v>Utility</v>
          </cell>
          <cell r="G33" t="str">
            <v>Junior Engineer</v>
          </cell>
          <cell r="H33" t="str">
            <v>Ahajoliya Sunny Mahadevbhai</v>
          </cell>
          <cell r="I33">
            <v>45082</v>
          </cell>
          <cell r="J33" t="str">
            <v>Normal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P Raw data"/>
    </sheetNames>
    <sheetDataSet>
      <sheetData sheetId="0">
        <row r="3">
          <cell r="C3">
            <v>160003</v>
          </cell>
          <cell r="D3" t="str">
            <v>QA</v>
          </cell>
          <cell r="E3" t="str">
            <v>Quality System</v>
          </cell>
          <cell r="F3" t="str">
            <v>Engineer</v>
          </cell>
          <cell r="G3">
            <v>42423</v>
          </cell>
          <cell r="H3" t="str">
            <v>Rajesh Ranjan</v>
          </cell>
          <cell r="I3" t="str">
            <v>Indirect</v>
          </cell>
          <cell r="J3" t="str">
            <v>辦公室 Office</v>
          </cell>
          <cell r="K3" t="str">
            <v xml:space="preserve">Documentation
Engineer (DCC) </v>
          </cell>
        </row>
        <row r="4">
          <cell r="C4">
            <v>170214</v>
          </cell>
          <cell r="D4" t="str">
            <v>QA</v>
          </cell>
          <cell r="E4" t="str">
            <v>Quality Control</v>
          </cell>
          <cell r="F4" t="str">
            <v>Assistant Operator</v>
          </cell>
          <cell r="G4">
            <v>42940</v>
          </cell>
          <cell r="H4" t="str">
            <v xml:space="preserve">Arvindji Dabhi </v>
          </cell>
          <cell r="I4" t="str">
            <v>Direct</v>
          </cell>
          <cell r="J4" t="str">
            <v>Final Inspection
製檢</v>
          </cell>
          <cell r="K4" t="str">
            <v>Inspection Shift Supervisor</v>
          </cell>
        </row>
        <row r="5">
          <cell r="C5">
            <v>170220</v>
          </cell>
          <cell r="D5" t="str">
            <v>QA</v>
          </cell>
          <cell r="E5" t="str">
            <v>Quality Control</v>
          </cell>
          <cell r="F5" t="str">
            <v>Assistant Operator</v>
          </cell>
          <cell r="G5">
            <v>42948</v>
          </cell>
          <cell r="H5" t="str">
            <v>Manojkumar Makwana</v>
          </cell>
          <cell r="I5" t="str">
            <v>Direct</v>
          </cell>
          <cell r="J5" t="str">
            <v>Final Inspection
製檢</v>
          </cell>
          <cell r="K5" t="str">
            <v>Inspection Shift Supervisor</v>
          </cell>
        </row>
        <row r="6">
          <cell r="C6">
            <v>170241</v>
          </cell>
          <cell r="D6" t="str">
            <v>QA</v>
          </cell>
          <cell r="E6" t="str">
            <v>Quality Control</v>
          </cell>
          <cell r="F6" t="str">
            <v>Junior Operator</v>
          </cell>
          <cell r="G6">
            <v>42968</v>
          </cell>
          <cell r="H6" t="str">
            <v xml:space="preserve">Rohitkumar Thakor </v>
          </cell>
          <cell r="I6" t="str">
            <v>Direct</v>
          </cell>
          <cell r="J6" t="str">
            <v>Final Inspection
製檢</v>
          </cell>
          <cell r="K6" t="str">
            <v>Inspection Shift Supervisor</v>
          </cell>
        </row>
        <row r="7">
          <cell r="C7">
            <v>170243</v>
          </cell>
          <cell r="D7" t="str">
            <v>QA</v>
          </cell>
          <cell r="E7" t="str">
            <v>Quality Control</v>
          </cell>
          <cell r="F7" t="str">
            <v>Junior Operator</v>
          </cell>
          <cell r="G7">
            <v>42968</v>
          </cell>
          <cell r="H7" t="str">
            <v>Krunal Patel</v>
          </cell>
          <cell r="I7" t="str">
            <v>Direct</v>
          </cell>
          <cell r="J7" t="str">
            <v>PDI出貨檢驗</v>
          </cell>
          <cell r="K7" t="str">
            <v>PDI Leader
 出貨檢主管</v>
          </cell>
        </row>
        <row r="8">
          <cell r="C8">
            <v>170251</v>
          </cell>
          <cell r="D8" t="str">
            <v>QA</v>
          </cell>
          <cell r="E8" t="str">
            <v>Quality Control</v>
          </cell>
          <cell r="F8" t="str">
            <v>Assistant Operator</v>
          </cell>
          <cell r="G8">
            <v>42989</v>
          </cell>
          <cell r="H8" t="str">
            <v xml:space="preserve">Ankitkumar Patel </v>
          </cell>
          <cell r="I8" t="str">
            <v>Direct</v>
          </cell>
          <cell r="J8" t="str">
            <v>Final Inspection
製檢</v>
          </cell>
          <cell r="K8" t="str">
            <v>Inspection Shift Supervisor</v>
          </cell>
        </row>
        <row r="9">
          <cell r="C9">
            <v>170254</v>
          </cell>
          <cell r="D9" t="str">
            <v>QA</v>
          </cell>
          <cell r="E9" t="str">
            <v>Quality Control</v>
          </cell>
          <cell r="F9" t="str">
            <v>Assistant Operator</v>
          </cell>
          <cell r="G9">
            <v>42996</v>
          </cell>
          <cell r="H9" t="str">
            <v xml:space="preserve">Parasbhai Vasveliya </v>
          </cell>
          <cell r="I9" t="str">
            <v>Direct</v>
          </cell>
          <cell r="J9" t="str">
            <v>Final Inspection
製檢</v>
          </cell>
          <cell r="K9" t="str">
            <v>Inspection Shift Supervisor</v>
          </cell>
        </row>
        <row r="10">
          <cell r="C10">
            <v>170264</v>
          </cell>
          <cell r="D10" t="str">
            <v>QA</v>
          </cell>
          <cell r="E10" t="str">
            <v>Quality Control</v>
          </cell>
          <cell r="F10" t="str">
            <v>Assistant Engineer</v>
          </cell>
          <cell r="G10">
            <v>43003</v>
          </cell>
          <cell r="H10" t="str">
            <v xml:space="preserve">Pratikbhai Prajapati </v>
          </cell>
          <cell r="I10" t="str">
            <v>Direct</v>
          </cell>
          <cell r="J10" t="str">
            <v>Final Inspection
製檢</v>
          </cell>
          <cell r="K10" t="str">
            <v>Inspection Shift Supervisor</v>
          </cell>
        </row>
        <row r="11">
          <cell r="C11">
            <v>170294</v>
          </cell>
          <cell r="D11" t="str">
            <v>QA</v>
          </cell>
          <cell r="E11" t="str">
            <v>Quality Control</v>
          </cell>
          <cell r="F11" t="str">
            <v>Engineer</v>
          </cell>
          <cell r="G11">
            <v>43073</v>
          </cell>
          <cell r="H11" t="str">
            <v>Hardikaben Kakadiya</v>
          </cell>
          <cell r="I11" t="str">
            <v>Indirect</v>
          </cell>
          <cell r="J11" t="str">
            <v>RM Inspection</v>
          </cell>
          <cell r="K11" t="str">
            <v>RM Inspection leader
 製檢主管</v>
          </cell>
        </row>
        <row r="12">
          <cell r="C12">
            <v>180019</v>
          </cell>
          <cell r="D12" t="str">
            <v>QA</v>
          </cell>
          <cell r="E12" t="str">
            <v>Quality Control</v>
          </cell>
          <cell r="F12" t="str">
            <v>Junior Engineer</v>
          </cell>
          <cell r="G12">
            <v>43115</v>
          </cell>
          <cell r="H12" t="str">
            <v>Shakirhusen Malek</v>
          </cell>
          <cell r="I12" t="str">
            <v>Direct</v>
          </cell>
          <cell r="J12" t="str">
            <v>Final Inspection
製檢</v>
          </cell>
          <cell r="K12" t="str">
            <v>Shop floor Leader</v>
          </cell>
        </row>
        <row r="13">
          <cell r="C13">
            <v>180135</v>
          </cell>
          <cell r="D13" t="str">
            <v>QA</v>
          </cell>
          <cell r="E13" t="str">
            <v>Quality Control</v>
          </cell>
          <cell r="F13" t="str">
            <v>Assistant Engineer</v>
          </cell>
          <cell r="G13">
            <v>43325</v>
          </cell>
          <cell r="H13" t="str">
            <v>Ashish Makwana</v>
          </cell>
          <cell r="I13" t="str">
            <v>Direct</v>
          </cell>
          <cell r="J13" t="str">
            <v>Final Inspection
製檢</v>
          </cell>
          <cell r="K13" t="str">
            <v>Inspection Shift Supervisor</v>
          </cell>
        </row>
        <row r="14">
          <cell r="C14">
            <v>190078</v>
          </cell>
          <cell r="D14" t="str">
            <v>QA</v>
          </cell>
          <cell r="E14" t="str">
            <v>Quality Control</v>
          </cell>
          <cell r="F14" t="str">
            <v>Assistant Executive</v>
          </cell>
          <cell r="G14">
            <v>43633</v>
          </cell>
          <cell r="H14" t="str">
            <v xml:space="preserve">Sahir Multani </v>
          </cell>
          <cell r="I14" t="str">
            <v>Indirect</v>
          </cell>
          <cell r="J14" t="str">
            <v>RM Inspection</v>
          </cell>
          <cell r="K14" t="str">
            <v>Rm Inspection
 出貨檢</v>
          </cell>
        </row>
        <row r="15">
          <cell r="C15">
            <v>190085</v>
          </cell>
          <cell r="D15" t="str">
            <v>QA</v>
          </cell>
          <cell r="E15" t="str">
            <v>Quality Control</v>
          </cell>
          <cell r="F15" t="str">
            <v>Assistant Engineer</v>
          </cell>
          <cell r="G15">
            <v>43661</v>
          </cell>
          <cell r="H15" t="str">
            <v>Bithal Rastogi</v>
          </cell>
          <cell r="I15" t="str">
            <v>Indirect</v>
          </cell>
          <cell r="J15" t="str">
            <v>RM Inspection</v>
          </cell>
          <cell r="K15" t="str">
            <v>Rm Inspection
 出貨檢</v>
          </cell>
        </row>
        <row r="16">
          <cell r="C16">
            <v>200021</v>
          </cell>
          <cell r="D16" t="str">
            <v>QA</v>
          </cell>
          <cell r="E16" t="str">
            <v>Quality System</v>
          </cell>
          <cell r="F16" t="str">
            <v>Assistant Engineer</v>
          </cell>
          <cell r="G16">
            <v>43878</v>
          </cell>
          <cell r="H16" t="str">
            <v>Anil Prajapati</v>
          </cell>
          <cell r="I16" t="str">
            <v>Direct</v>
          </cell>
          <cell r="J16" t="str">
            <v>辦公室 Office</v>
          </cell>
          <cell r="K16" t="str">
            <v xml:space="preserve">Documentation
Engineer (DCC) </v>
          </cell>
        </row>
        <row r="17">
          <cell r="C17">
            <v>200044</v>
          </cell>
          <cell r="D17" t="str">
            <v>QA</v>
          </cell>
          <cell r="E17" t="str">
            <v>Quality System</v>
          </cell>
          <cell r="F17" t="str">
            <v>Assistant Engineer</v>
          </cell>
          <cell r="G17">
            <v>44025</v>
          </cell>
          <cell r="H17" t="str">
            <v>Urvi Dave</v>
          </cell>
          <cell r="I17" t="str">
            <v>Indirect</v>
          </cell>
          <cell r="J17" t="str">
            <v>辦公室 Office</v>
          </cell>
          <cell r="K17" t="str">
            <v xml:space="preserve">Documentation
Engineer (DCC) </v>
          </cell>
        </row>
        <row r="18">
          <cell r="C18" t="str">
            <v>S2303003</v>
          </cell>
          <cell r="D18" t="str">
            <v>QA</v>
          </cell>
          <cell r="E18" t="str">
            <v>Quality Control</v>
          </cell>
          <cell r="F18" t="str">
            <v xml:space="preserve">CW OP </v>
          </cell>
          <cell r="G18">
            <v>44256</v>
          </cell>
          <cell r="H18" t="str">
            <v xml:space="preserve"> Valand Ashokbhai Vishnubhai</v>
          </cell>
          <cell r="I18" t="str">
            <v>Direct</v>
          </cell>
          <cell r="J18" t="str">
            <v>PDI出貨檢驗</v>
          </cell>
          <cell r="K18" t="str">
            <v>PDI Inspection
 出貨檢</v>
          </cell>
        </row>
        <row r="19">
          <cell r="C19" t="str">
            <v>S2303009</v>
          </cell>
          <cell r="D19" t="str">
            <v>QA</v>
          </cell>
          <cell r="E19" t="str">
            <v>Quality Control</v>
          </cell>
          <cell r="F19" t="str">
            <v xml:space="preserve">CW OP </v>
          </cell>
          <cell r="G19">
            <v>44382</v>
          </cell>
          <cell r="H19" t="str">
            <v>Parekh Harsh</v>
          </cell>
          <cell r="I19" t="str">
            <v>Direct</v>
          </cell>
          <cell r="J19" t="str">
            <v>PDI出貨檢驗</v>
          </cell>
          <cell r="K19" t="str">
            <v>PDI Inspection
 出貨檢</v>
          </cell>
        </row>
        <row r="20">
          <cell r="C20">
            <v>230081</v>
          </cell>
          <cell r="D20" t="str">
            <v>QA</v>
          </cell>
          <cell r="E20" t="str">
            <v>Quality Control</v>
          </cell>
          <cell r="F20" t="str">
            <v>Jr. Engineer</v>
          </cell>
          <cell r="G20">
            <v>45231</v>
          </cell>
          <cell r="H20" t="str">
            <v>Goswami Vishnu Ashokbhai</v>
          </cell>
          <cell r="I20" t="str">
            <v>Indirect</v>
          </cell>
          <cell r="J20" t="str">
            <v>Calibration
計測</v>
          </cell>
          <cell r="K20" t="str">
            <v>Calibration leader
 製檢主管</v>
          </cell>
        </row>
        <row r="21">
          <cell r="C21" t="str">
            <v>C2205059</v>
          </cell>
          <cell r="D21" t="str">
            <v>QA</v>
          </cell>
          <cell r="E21" t="str">
            <v>Quality Control</v>
          </cell>
          <cell r="F21" t="str">
            <v xml:space="preserve">CW OP </v>
          </cell>
          <cell r="G21">
            <v>44704</v>
          </cell>
          <cell r="H21" t="str">
            <v>Mahammad Sahil Nisarahmed pathan</v>
          </cell>
          <cell r="I21" t="str">
            <v>Direct</v>
          </cell>
          <cell r="J21" t="str">
            <v>PDI出貨檢驗</v>
          </cell>
          <cell r="K21" t="str">
            <v>PDI Inspection
 出貨檢</v>
          </cell>
        </row>
        <row r="22">
          <cell r="C22" t="str">
            <v>C2206080</v>
          </cell>
          <cell r="D22" t="str">
            <v>QA</v>
          </cell>
          <cell r="E22" t="str">
            <v>Quality Control</v>
          </cell>
          <cell r="F22" t="str">
            <v xml:space="preserve">CW OP </v>
          </cell>
          <cell r="G22">
            <v>44716</v>
          </cell>
          <cell r="H22" t="str">
            <v>Shaileshkumar</v>
          </cell>
          <cell r="I22" t="str">
            <v>Direct</v>
          </cell>
          <cell r="J22" t="str">
            <v>PDI出貨檢驗</v>
          </cell>
          <cell r="K22" t="str">
            <v>PDI Inspection
 出貨檢</v>
          </cell>
        </row>
        <row r="23">
          <cell r="C23" t="str">
            <v>C2206084</v>
          </cell>
          <cell r="D23" t="str">
            <v>QA</v>
          </cell>
          <cell r="E23" t="str">
            <v>Quality Control</v>
          </cell>
          <cell r="F23" t="str">
            <v xml:space="preserve">CW OP </v>
          </cell>
          <cell r="G23">
            <v>44718</v>
          </cell>
          <cell r="H23" t="str">
            <v>Rohit Hasmukhbhai</v>
          </cell>
          <cell r="I23" t="str">
            <v>Direct</v>
          </cell>
          <cell r="J23" t="str">
            <v>Final Inspection
製檢</v>
          </cell>
          <cell r="K23" t="str">
            <v>外觀檢查 Visual inspection</v>
          </cell>
        </row>
        <row r="24">
          <cell r="C24" t="str">
            <v>S2206016</v>
          </cell>
          <cell r="D24" t="str">
            <v>QA</v>
          </cell>
          <cell r="E24" t="str">
            <v>Quality Control</v>
          </cell>
          <cell r="F24" t="str">
            <v xml:space="preserve">CW OP </v>
          </cell>
          <cell r="G24">
            <v>44721</v>
          </cell>
          <cell r="H24" t="str">
            <v>Kamlesh Jatav</v>
          </cell>
          <cell r="I24" t="str">
            <v>Direct</v>
          </cell>
          <cell r="J24" t="str">
            <v>Final Inspection
製檢</v>
          </cell>
          <cell r="K24" t="str">
            <v>DB Inspection
 測定人員</v>
          </cell>
        </row>
        <row r="25">
          <cell r="C25" t="str">
            <v>R2303013</v>
          </cell>
          <cell r="D25" t="str">
            <v>QA</v>
          </cell>
          <cell r="E25" t="str">
            <v>Quality Control</v>
          </cell>
          <cell r="F25" t="str">
            <v xml:space="preserve">CW OP </v>
          </cell>
          <cell r="G25">
            <v>44722</v>
          </cell>
          <cell r="H25" t="str">
            <v>Bhupendrakumar Bhavansinh Patel</v>
          </cell>
          <cell r="I25" t="str">
            <v>Direct</v>
          </cell>
          <cell r="J25" t="str">
            <v>Final Inspection
製檢</v>
          </cell>
          <cell r="K25" t="str">
            <v>外觀檢查 Visual inspection</v>
          </cell>
        </row>
        <row r="26">
          <cell r="C26" t="str">
            <v>R2303014</v>
          </cell>
          <cell r="D26" t="str">
            <v>QA</v>
          </cell>
          <cell r="E26" t="str">
            <v>Quality Control</v>
          </cell>
          <cell r="F26" t="str">
            <v xml:space="preserve">CW OP </v>
          </cell>
          <cell r="G26">
            <v>44722</v>
          </cell>
          <cell r="H26" t="str">
            <v>Ashish Dineshbhai Modhpatel</v>
          </cell>
          <cell r="I26" t="str">
            <v>Direct</v>
          </cell>
          <cell r="J26" t="str">
            <v>Final Inspection
製檢</v>
          </cell>
          <cell r="K26" t="str">
            <v>外觀檢查 Visual inspection</v>
          </cell>
        </row>
        <row r="27">
          <cell r="C27" t="str">
            <v>R2303015</v>
          </cell>
          <cell r="D27" t="str">
            <v>QA</v>
          </cell>
          <cell r="E27" t="str">
            <v>Quality Control</v>
          </cell>
          <cell r="F27" t="str">
            <v xml:space="preserve">CW OP </v>
          </cell>
          <cell r="G27">
            <v>44722</v>
          </cell>
          <cell r="H27" t="str">
            <v>Gohel Mahendrakumar Bachubhai</v>
          </cell>
          <cell r="I27" t="str">
            <v>Direct</v>
          </cell>
          <cell r="J27" t="str">
            <v>Final Inspection
製檢</v>
          </cell>
          <cell r="K27" t="str">
            <v>DB Inspection
 測定人員</v>
          </cell>
        </row>
        <row r="28">
          <cell r="C28" t="str">
            <v>C2206128</v>
          </cell>
          <cell r="D28" t="str">
            <v>QA</v>
          </cell>
          <cell r="E28" t="str">
            <v>Quality Control</v>
          </cell>
          <cell r="F28" t="str">
            <v xml:space="preserve">CW OP </v>
          </cell>
          <cell r="G28">
            <v>44722</v>
          </cell>
          <cell r="H28" t="str">
            <v>Rohitkumar Ishvarbhai Makwana</v>
          </cell>
          <cell r="I28" t="str">
            <v>Direct</v>
          </cell>
          <cell r="J28" t="str">
            <v>Final Inspection
製檢</v>
          </cell>
          <cell r="K28" t="str">
            <v>Visual Inspection
 外觀檢查員</v>
          </cell>
        </row>
        <row r="29">
          <cell r="C29" t="str">
            <v>R2206020</v>
          </cell>
          <cell r="D29" t="str">
            <v>QA</v>
          </cell>
          <cell r="E29" t="str">
            <v>Quality Control</v>
          </cell>
          <cell r="F29" t="str">
            <v xml:space="preserve">CW OP </v>
          </cell>
          <cell r="G29">
            <v>44722</v>
          </cell>
          <cell r="H29" t="str">
            <v>Anilkumar Vinodbhai Gameti</v>
          </cell>
          <cell r="I29" t="str">
            <v>Direct</v>
          </cell>
          <cell r="J29" t="str">
            <v>Final Inspection
製檢</v>
          </cell>
          <cell r="K29" t="str">
            <v>Sorting
  (Tires Scanning)
 分裝及對點人員</v>
          </cell>
        </row>
        <row r="30">
          <cell r="C30" t="str">
            <v>JV2206062</v>
          </cell>
          <cell r="D30" t="str">
            <v>QA</v>
          </cell>
          <cell r="E30" t="str">
            <v>Quality Control</v>
          </cell>
          <cell r="F30" t="str">
            <v xml:space="preserve">CW OP </v>
          </cell>
          <cell r="G30">
            <v>44722</v>
          </cell>
          <cell r="H30" t="str">
            <v>Mitkumar Jyantibhai Prajapati</v>
          </cell>
          <cell r="I30" t="str">
            <v>Direct</v>
          </cell>
          <cell r="J30" t="str">
            <v>PDI出貨檢驗</v>
          </cell>
          <cell r="K30" t="str">
            <v>PDI Inspection
 出貨檢</v>
          </cell>
        </row>
        <row r="31">
          <cell r="C31" t="str">
            <v>JV2206068</v>
          </cell>
          <cell r="D31" t="str">
            <v>QA</v>
          </cell>
          <cell r="E31" t="str">
            <v>Quality Control</v>
          </cell>
          <cell r="F31" t="str">
            <v xml:space="preserve">CW OP </v>
          </cell>
          <cell r="G31">
            <v>44722</v>
          </cell>
          <cell r="H31" t="str">
            <v>Jignesh Prajapati</v>
          </cell>
          <cell r="I31" t="str">
            <v>Direct</v>
          </cell>
          <cell r="J31" t="str">
            <v>PDI出貨檢驗</v>
          </cell>
          <cell r="K31" t="str">
            <v>PDI Inspection
 出貨檢</v>
          </cell>
        </row>
        <row r="32">
          <cell r="C32" t="str">
            <v>R2206022</v>
          </cell>
          <cell r="D32" t="str">
            <v>QA</v>
          </cell>
          <cell r="E32" t="str">
            <v>Quality Control</v>
          </cell>
          <cell r="F32" t="str">
            <v xml:space="preserve">CW OP </v>
          </cell>
          <cell r="G32">
            <v>44722</v>
          </cell>
          <cell r="H32" t="str">
            <v>Parmar Mahendra S</v>
          </cell>
          <cell r="I32" t="str">
            <v>Direct</v>
          </cell>
          <cell r="J32" t="str">
            <v>PDI出貨檢驗</v>
          </cell>
          <cell r="K32" t="str">
            <v>PDI Inspection
 出貨檢</v>
          </cell>
        </row>
        <row r="33">
          <cell r="C33" t="str">
            <v>R2303016</v>
          </cell>
          <cell r="D33" t="str">
            <v>QA</v>
          </cell>
          <cell r="E33" t="str">
            <v>Quality Control</v>
          </cell>
          <cell r="F33" t="str">
            <v xml:space="preserve">CW OP </v>
          </cell>
          <cell r="G33">
            <v>44725</v>
          </cell>
          <cell r="H33" t="str">
            <v>Vijeshkumar Rameshlal</v>
          </cell>
          <cell r="I33" t="str">
            <v>Direct</v>
          </cell>
          <cell r="J33" t="str">
            <v>Final Inspection
製檢</v>
          </cell>
          <cell r="K33" t="str">
            <v>外觀檢查 Visual inspection</v>
          </cell>
        </row>
        <row r="34">
          <cell r="C34" t="str">
            <v>JV2206073</v>
          </cell>
          <cell r="D34" t="str">
            <v>QA</v>
          </cell>
          <cell r="E34" t="str">
            <v>Quality Control</v>
          </cell>
          <cell r="F34" t="str">
            <v xml:space="preserve">CW OP </v>
          </cell>
          <cell r="G34">
            <v>44725</v>
          </cell>
          <cell r="H34" t="str">
            <v>Vala Pradip Ukabhai</v>
          </cell>
          <cell r="I34" t="str">
            <v>Direct</v>
          </cell>
          <cell r="J34" t="str">
            <v>Final Inspection
製檢</v>
          </cell>
          <cell r="K34" t="str">
            <v>Sorting
  (Tires Scanning)
 分裝及對點人員</v>
          </cell>
        </row>
        <row r="35">
          <cell r="C35" t="str">
            <v>JV2206074</v>
          </cell>
          <cell r="D35" t="str">
            <v>QA</v>
          </cell>
          <cell r="E35" t="str">
            <v>Quality Control</v>
          </cell>
          <cell r="F35" t="str">
            <v xml:space="preserve">CW OP </v>
          </cell>
          <cell r="G35">
            <v>44725</v>
          </cell>
          <cell r="H35" t="str">
            <v>Parmar Dipakkumar Mahendrabhai</v>
          </cell>
          <cell r="I35" t="str">
            <v>Direct</v>
          </cell>
          <cell r="J35" t="str">
            <v>Final Inspection
製檢</v>
          </cell>
          <cell r="K35" t="str">
            <v>外觀檢查 Visual inspection</v>
          </cell>
        </row>
        <row r="36">
          <cell r="C36" t="str">
            <v>S2303014</v>
          </cell>
          <cell r="D36" t="str">
            <v>QA</v>
          </cell>
          <cell r="E36" t="str">
            <v>Quality Control</v>
          </cell>
          <cell r="F36" t="str">
            <v xml:space="preserve">CW OP </v>
          </cell>
          <cell r="G36">
            <v>44726</v>
          </cell>
          <cell r="H36" t="str">
            <v>Lahumor Hitesh Bhurabhai</v>
          </cell>
          <cell r="I36" t="str">
            <v>Direct</v>
          </cell>
          <cell r="J36" t="str">
            <v>Final Inspection
製檢</v>
          </cell>
          <cell r="K36" t="str">
            <v>外觀檢查 Visual inspection</v>
          </cell>
        </row>
        <row r="37">
          <cell r="C37" t="str">
            <v>JV2206082</v>
          </cell>
          <cell r="D37" t="str">
            <v>QA</v>
          </cell>
          <cell r="E37" t="str">
            <v>Quality Control</v>
          </cell>
          <cell r="F37" t="str">
            <v xml:space="preserve">CW OP </v>
          </cell>
          <cell r="G37">
            <v>44726</v>
          </cell>
          <cell r="H37" t="str">
            <v>Rathod Rakeshkumar Bharatbhai</v>
          </cell>
          <cell r="I37" t="str">
            <v>Direct</v>
          </cell>
          <cell r="J37" t="str">
            <v>Final Inspection
製檢</v>
          </cell>
          <cell r="K37" t="str">
            <v>Sorting
  (Tires Scanning)
 分裝及對點人員</v>
          </cell>
        </row>
        <row r="38">
          <cell r="C38" t="str">
            <v>JV2206083</v>
          </cell>
          <cell r="D38" t="str">
            <v>QA</v>
          </cell>
          <cell r="E38" t="str">
            <v>Quality Control</v>
          </cell>
          <cell r="F38" t="str">
            <v xml:space="preserve">CW OP </v>
          </cell>
          <cell r="G38">
            <v>44726</v>
          </cell>
          <cell r="H38" t="str">
            <v>Parmar Arvind Ramanbhai</v>
          </cell>
          <cell r="I38" t="str">
            <v>Direct</v>
          </cell>
          <cell r="J38" t="str">
            <v>Final Inspection
製檢</v>
          </cell>
          <cell r="K38" t="str">
            <v>Sorting
  (Tires Scanning)
 分裝及對點人員</v>
          </cell>
        </row>
        <row r="39">
          <cell r="C39" t="str">
            <v>JV2206079</v>
          </cell>
          <cell r="D39" t="str">
            <v>QA</v>
          </cell>
          <cell r="E39" t="str">
            <v>Quality Control</v>
          </cell>
          <cell r="F39" t="str">
            <v xml:space="preserve">CW OP </v>
          </cell>
          <cell r="G39">
            <v>44726</v>
          </cell>
          <cell r="H39" t="str">
            <v>Bahera DilipKumar Bishnu</v>
          </cell>
          <cell r="I39" t="str">
            <v>Direct</v>
          </cell>
          <cell r="J39" t="str">
            <v>PDI出貨檢驗</v>
          </cell>
          <cell r="K39" t="str">
            <v>PDI Inspection
 出貨檢</v>
          </cell>
        </row>
        <row r="40">
          <cell r="C40" t="str">
            <v>PM2206036</v>
          </cell>
          <cell r="D40" t="str">
            <v>QA</v>
          </cell>
          <cell r="E40" t="str">
            <v>Quality Control</v>
          </cell>
          <cell r="F40" t="str">
            <v xml:space="preserve">CW OP </v>
          </cell>
          <cell r="G40">
            <v>44727</v>
          </cell>
          <cell r="H40" t="str">
            <v>Ajitkumar Patel</v>
          </cell>
          <cell r="I40" t="str">
            <v>Direct</v>
          </cell>
          <cell r="J40" t="str">
            <v>Final Inspection
製檢</v>
          </cell>
          <cell r="K40" t="str">
            <v>外觀檢查 Visual inspection</v>
          </cell>
        </row>
        <row r="41">
          <cell r="C41" t="str">
            <v>JV2206088</v>
          </cell>
          <cell r="D41" t="str">
            <v>QA</v>
          </cell>
          <cell r="E41" t="str">
            <v>Quality Control</v>
          </cell>
          <cell r="F41" t="str">
            <v xml:space="preserve">CW OP </v>
          </cell>
          <cell r="G41">
            <v>44728</v>
          </cell>
          <cell r="H41" t="str">
            <v>Olakiya Sanjaybhai Narayanbhai</v>
          </cell>
          <cell r="I41" t="str">
            <v>Direct</v>
          </cell>
          <cell r="J41" t="str">
            <v>Final Inspection
製檢</v>
          </cell>
          <cell r="K41" t="str">
            <v>Sorting
  (Tires Scanning)
 分裝及對點人員</v>
          </cell>
        </row>
        <row r="42">
          <cell r="C42" t="str">
            <v>JV2206089</v>
          </cell>
          <cell r="D42" t="str">
            <v>QA</v>
          </cell>
          <cell r="E42" t="str">
            <v>Quality Control</v>
          </cell>
          <cell r="F42" t="str">
            <v xml:space="preserve">CW OP </v>
          </cell>
          <cell r="G42">
            <v>44728</v>
          </cell>
          <cell r="H42" t="str">
            <v>Olakiya Vipulbhai Nanjibhai</v>
          </cell>
          <cell r="I42" t="str">
            <v>Direct</v>
          </cell>
          <cell r="J42" t="str">
            <v>Final Inspection
製檢</v>
          </cell>
          <cell r="K42" t="str">
            <v>外觀檢查 Visual inspection</v>
          </cell>
        </row>
        <row r="43">
          <cell r="C43" t="str">
            <v>C2206154</v>
          </cell>
          <cell r="D43" t="str">
            <v>QA</v>
          </cell>
          <cell r="E43" t="str">
            <v>Quality Control</v>
          </cell>
          <cell r="F43" t="str">
            <v xml:space="preserve">CW OP </v>
          </cell>
          <cell r="G43">
            <v>44732</v>
          </cell>
          <cell r="H43" t="str">
            <v>Patel Ravikumar Jashvantbhai</v>
          </cell>
          <cell r="I43" t="str">
            <v>Direct</v>
          </cell>
          <cell r="J43" t="str">
            <v>Final Inspection
製檢</v>
          </cell>
          <cell r="K43" t="str">
            <v>外觀檢查 Visual inspection</v>
          </cell>
        </row>
        <row r="44">
          <cell r="C44" t="str">
            <v>C2206157</v>
          </cell>
          <cell r="D44" t="str">
            <v>QA</v>
          </cell>
          <cell r="E44" t="str">
            <v>Quality Control</v>
          </cell>
          <cell r="F44" t="str">
            <v xml:space="preserve">CW OP </v>
          </cell>
          <cell r="G44">
            <v>44732</v>
          </cell>
          <cell r="H44" t="str">
            <v>Ganesh Kumar</v>
          </cell>
          <cell r="I44" t="str">
            <v>Direct</v>
          </cell>
          <cell r="J44" t="str">
            <v>Final Inspection
製檢</v>
          </cell>
          <cell r="K44" t="str">
            <v>外觀檢查 Visual inspection</v>
          </cell>
        </row>
        <row r="45">
          <cell r="C45">
            <v>220035</v>
          </cell>
          <cell r="D45" t="str">
            <v>QA</v>
          </cell>
          <cell r="E45" t="str">
            <v>Quality Control</v>
          </cell>
          <cell r="F45" t="str">
            <v>Assistant Engineer</v>
          </cell>
          <cell r="G45">
            <v>44774</v>
          </cell>
          <cell r="H45" t="str">
            <v>Samir Kumar Dubey</v>
          </cell>
          <cell r="I45" t="str">
            <v>Direct</v>
          </cell>
          <cell r="J45" t="str">
            <v>PDI出貨檢驗</v>
          </cell>
          <cell r="K45" t="str">
            <v>PDI Leader
 出貨檢主管</v>
          </cell>
        </row>
        <row r="46">
          <cell r="C46">
            <v>220036</v>
          </cell>
          <cell r="D46" t="str">
            <v>QA</v>
          </cell>
          <cell r="E46" t="str">
            <v>Quality Control</v>
          </cell>
          <cell r="F46" t="str">
            <v>Assistant Engineer</v>
          </cell>
          <cell r="G46">
            <v>44774</v>
          </cell>
          <cell r="H46" t="str">
            <v>Ankit Shrivastava</v>
          </cell>
          <cell r="I46" t="str">
            <v>Direct</v>
          </cell>
          <cell r="J46" t="str">
            <v>Final Inspection
製檢</v>
          </cell>
          <cell r="K46" t="str">
            <v xml:space="preserve">Documentation
Engineer (DCC) </v>
          </cell>
        </row>
        <row r="47">
          <cell r="C47">
            <v>220044</v>
          </cell>
          <cell r="D47" t="str">
            <v>QA</v>
          </cell>
          <cell r="E47" t="str">
            <v>Quality Control</v>
          </cell>
          <cell r="F47" t="str">
            <v>Assistant Engineer</v>
          </cell>
          <cell r="G47">
            <v>44795</v>
          </cell>
          <cell r="H47" t="str">
            <v>Baria Ajaykumar Harshadbhai</v>
          </cell>
          <cell r="I47" t="str">
            <v>Direct</v>
          </cell>
          <cell r="J47" t="str">
            <v>Final Inspection
製檢</v>
          </cell>
          <cell r="K47" t="str">
            <v>Inspection Shift Supervisor</v>
          </cell>
        </row>
        <row r="48">
          <cell r="C48" t="str">
            <v>R2209079</v>
          </cell>
          <cell r="D48" t="str">
            <v>QA</v>
          </cell>
          <cell r="E48" t="str">
            <v>Quality Control</v>
          </cell>
          <cell r="F48" t="str">
            <v xml:space="preserve">CW OP </v>
          </cell>
          <cell r="G48">
            <v>44830</v>
          </cell>
          <cell r="H48" t="str">
            <v>Pravin Kumar</v>
          </cell>
          <cell r="I48" t="str">
            <v>Direct</v>
          </cell>
          <cell r="J48" t="str">
            <v>Final Inspection
製檢</v>
          </cell>
          <cell r="K48" t="str">
            <v>DB Inspection
 測定人員</v>
          </cell>
        </row>
        <row r="49">
          <cell r="C49" t="str">
            <v>R2209081</v>
          </cell>
          <cell r="D49" t="str">
            <v>QA</v>
          </cell>
          <cell r="E49" t="str">
            <v>Quality Control</v>
          </cell>
          <cell r="F49" t="str">
            <v xml:space="preserve">CW OP </v>
          </cell>
          <cell r="G49">
            <v>44830</v>
          </cell>
          <cell r="H49" t="str">
            <v>Mandeep Kumar Kushawaha</v>
          </cell>
          <cell r="I49" t="str">
            <v>Direct</v>
          </cell>
          <cell r="J49" t="str">
            <v>Final Inspection
製檢</v>
          </cell>
          <cell r="K49" t="str">
            <v>外觀檢查 Visual inspection</v>
          </cell>
        </row>
        <row r="50">
          <cell r="C50" t="str">
            <v>S2211094</v>
          </cell>
          <cell r="D50" t="str">
            <v>QA</v>
          </cell>
          <cell r="E50" t="str">
            <v>Quality Control</v>
          </cell>
          <cell r="F50" t="str">
            <v xml:space="preserve">CW OP </v>
          </cell>
          <cell r="G50">
            <v>44886</v>
          </cell>
          <cell r="H50" t="str">
            <v>Pradeep Kumar Patel</v>
          </cell>
          <cell r="I50" t="str">
            <v>Direct</v>
          </cell>
          <cell r="J50" t="str">
            <v>Final Inspection
製檢</v>
          </cell>
          <cell r="K50" t="str">
            <v>Sorting
  (Tires Scanning)
 分裝及對點人員</v>
          </cell>
        </row>
        <row r="51">
          <cell r="C51" t="str">
            <v>S2211097</v>
          </cell>
          <cell r="D51" t="str">
            <v>QA</v>
          </cell>
          <cell r="E51" t="str">
            <v>Quality Control</v>
          </cell>
          <cell r="F51" t="str">
            <v xml:space="preserve">CW OP </v>
          </cell>
          <cell r="G51">
            <v>44886</v>
          </cell>
          <cell r="H51" t="str">
            <v>Kishnu Murmu</v>
          </cell>
          <cell r="I51" t="str">
            <v>Direct</v>
          </cell>
          <cell r="J51" t="str">
            <v>Final Inspection
製檢</v>
          </cell>
          <cell r="K51" t="str">
            <v>Sorting
  (Tires Scanning)
 分裝及對點人員</v>
          </cell>
        </row>
        <row r="52">
          <cell r="C52" t="str">
            <v>S2211098</v>
          </cell>
          <cell r="D52" t="str">
            <v>QA</v>
          </cell>
          <cell r="E52" t="str">
            <v>Quality Control</v>
          </cell>
          <cell r="F52" t="str">
            <v xml:space="preserve">CW OP </v>
          </cell>
          <cell r="G52">
            <v>44886</v>
          </cell>
          <cell r="H52" t="str">
            <v>Krushna Chandra Sahu</v>
          </cell>
          <cell r="I52" t="str">
            <v>Direct</v>
          </cell>
          <cell r="J52" t="str">
            <v>Final Inspection
製檢</v>
          </cell>
          <cell r="K52" t="str">
            <v>DB Inspection
 測定人員</v>
          </cell>
        </row>
        <row r="53">
          <cell r="C53" t="str">
            <v>R2211135</v>
          </cell>
          <cell r="D53" t="str">
            <v>QA</v>
          </cell>
          <cell r="E53" t="str">
            <v>Quality Control</v>
          </cell>
          <cell r="F53" t="str">
            <v xml:space="preserve">CW OP </v>
          </cell>
          <cell r="G53">
            <v>44886</v>
          </cell>
          <cell r="H53" t="str">
            <v>Vankar Rahul Kumar</v>
          </cell>
          <cell r="I53" t="str">
            <v>Direct</v>
          </cell>
          <cell r="J53" t="str">
            <v>Final Inspection
製檢</v>
          </cell>
          <cell r="K53" t="str">
            <v>DB Inspection
 測定人員</v>
          </cell>
        </row>
        <row r="54">
          <cell r="C54" t="str">
            <v>C2303016</v>
          </cell>
          <cell r="D54" t="str">
            <v>QA</v>
          </cell>
          <cell r="E54" t="str">
            <v>Quality Control</v>
          </cell>
          <cell r="F54" t="str">
            <v>CW Operator</v>
          </cell>
          <cell r="G54">
            <v>45008</v>
          </cell>
          <cell r="H54" t="str">
            <v>VIJAY PARMAR</v>
          </cell>
          <cell r="I54" t="str">
            <v>Direct</v>
          </cell>
          <cell r="J54" t="str">
            <v>Final Inspection
製檢</v>
          </cell>
          <cell r="K54" t="str">
            <v>外觀檢查 Visual inspection</v>
          </cell>
        </row>
        <row r="55">
          <cell r="C55" t="str">
            <v>C2303020</v>
          </cell>
          <cell r="D55" t="str">
            <v>QA</v>
          </cell>
          <cell r="E55" t="str">
            <v>Quality Control</v>
          </cell>
          <cell r="F55" t="str">
            <v>CW Operator</v>
          </cell>
          <cell r="G55">
            <v>45012</v>
          </cell>
          <cell r="H55" t="str">
            <v>Solanki Mayur.A</v>
          </cell>
          <cell r="I55" t="str">
            <v>Direct</v>
          </cell>
          <cell r="J55" t="str">
            <v>Final Inspection
製檢</v>
          </cell>
          <cell r="K55" t="str">
            <v>Sorting
  (Tires Scanning)
 分裝及對點人員</v>
          </cell>
        </row>
        <row r="56">
          <cell r="C56" t="str">
            <v>C2303022</v>
          </cell>
          <cell r="D56" t="str">
            <v>QA</v>
          </cell>
          <cell r="E56" t="str">
            <v>Quality Control</v>
          </cell>
          <cell r="F56" t="str">
            <v>CW Operator</v>
          </cell>
          <cell r="G56">
            <v>45012</v>
          </cell>
          <cell r="H56" t="str">
            <v>Parth Patel</v>
          </cell>
          <cell r="I56" t="str">
            <v>Direct</v>
          </cell>
          <cell r="J56" t="str">
            <v>PDI出貨檢驗</v>
          </cell>
          <cell r="K56" t="str">
            <v>PDI Inspection
 出貨檢</v>
          </cell>
        </row>
        <row r="57">
          <cell r="C57" t="str">
            <v>C2303024</v>
          </cell>
          <cell r="D57" t="str">
            <v>QA</v>
          </cell>
          <cell r="E57" t="str">
            <v>Quality Control</v>
          </cell>
          <cell r="F57" t="str">
            <v>CW Operator</v>
          </cell>
          <cell r="G57">
            <v>45012</v>
          </cell>
          <cell r="H57" t="str">
            <v>Hirani Shailesh</v>
          </cell>
          <cell r="I57" t="str">
            <v>Direct</v>
          </cell>
          <cell r="J57" t="str">
            <v>Final Inspection
製檢</v>
          </cell>
          <cell r="K57" t="str">
            <v>外觀檢查 Visual inspection</v>
          </cell>
        </row>
        <row r="58">
          <cell r="C58" t="str">
            <v>C2303025</v>
          </cell>
          <cell r="D58" t="str">
            <v>QA</v>
          </cell>
          <cell r="E58" t="str">
            <v>Quality Control</v>
          </cell>
          <cell r="F58" t="str">
            <v>CW Operator</v>
          </cell>
          <cell r="G58">
            <v>45012</v>
          </cell>
          <cell r="H58" t="str">
            <v>Fakir Shahnavaj</v>
          </cell>
          <cell r="I58" t="str">
            <v>Direct</v>
          </cell>
          <cell r="J58" t="str">
            <v>PDI出貨檢驗</v>
          </cell>
          <cell r="K58" t="str">
            <v>PDI Inspection
 出貨檢</v>
          </cell>
        </row>
        <row r="59">
          <cell r="C59" t="str">
            <v>JV2303015</v>
          </cell>
          <cell r="D59" t="str">
            <v>QA</v>
          </cell>
          <cell r="E59" t="str">
            <v>Quality Control</v>
          </cell>
          <cell r="F59" t="str">
            <v>CW Operator</v>
          </cell>
          <cell r="G59">
            <v>45012</v>
          </cell>
          <cell r="H59" t="str">
            <v>Senma Chiragkumar</v>
          </cell>
          <cell r="I59" t="str">
            <v>Direct</v>
          </cell>
          <cell r="J59" t="str">
            <v>PDI出貨檢驗</v>
          </cell>
          <cell r="K59" t="str">
            <v>PDI Inspection
 出貨檢</v>
          </cell>
        </row>
        <row r="60">
          <cell r="C60" t="str">
            <v>JV2303017</v>
          </cell>
          <cell r="D60" t="str">
            <v>QA</v>
          </cell>
          <cell r="E60" t="str">
            <v>Quality Control</v>
          </cell>
          <cell r="F60" t="str">
            <v>CW Operator</v>
          </cell>
          <cell r="G60">
            <v>45012</v>
          </cell>
          <cell r="H60" t="str">
            <v xml:space="preserve">Sahilkumar Sagar </v>
          </cell>
          <cell r="I60" t="str">
            <v>Direct</v>
          </cell>
          <cell r="J60" t="str">
            <v>Final Inspection
製檢</v>
          </cell>
          <cell r="K60" t="str">
            <v>DB Inspection
 測定人員</v>
          </cell>
        </row>
        <row r="61">
          <cell r="C61" t="str">
            <v>FT2304017</v>
          </cell>
          <cell r="D61" t="str">
            <v>QA</v>
          </cell>
          <cell r="E61" t="str">
            <v xml:space="preserve">Quality Control </v>
          </cell>
          <cell r="F61" t="str">
            <v>GET</v>
          </cell>
          <cell r="G61">
            <v>45040</v>
          </cell>
          <cell r="H61" t="str">
            <v>Kunal Bhatiya</v>
          </cell>
          <cell r="I61" t="str">
            <v>Direct</v>
          </cell>
          <cell r="J61" t="str">
            <v>Final Inspection
製檢</v>
          </cell>
          <cell r="K61" t="str">
            <v>Inspection Shift Supervisor</v>
          </cell>
        </row>
        <row r="62">
          <cell r="C62">
            <v>230033</v>
          </cell>
          <cell r="D62" t="str">
            <v>QA</v>
          </cell>
          <cell r="E62" t="str">
            <v xml:space="preserve">Quality Control </v>
          </cell>
          <cell r="F62" t="str">
            <v>Asst.Engineer</v>
          </cell>
          <cell r="G62">
            <v>45075</v>
          </cell>
          <cell r="H62" t="str">
            <v>Parekh Kartik</v>
          </cell>
          <cell r="I62" t="str">
            <v>Indirect</v>
          </cell>
          <cell r="J62" t="str">
            <v>Calibration
計測</v>
          </cell>
          <cell r="K62" t="str">
            <v>Calibration Lab Supervisor</v>
          </cell>
        </row>
        <row r="63">
          <cell r="C63" t="str">
            <v>C2306102</v>
          </cell>
          <cell r="D63" t="str">
            <v>QA</v>
          </cell>
          <cell r="E63" t="str">
            <v>Quality Control</v>
          </cell>
          <cell r="F63" t="str">
            <v>CW Operator</v>
          </cell>
          <cell r="G63">
            <v>45078</v>
          </cell>
          <cell r="H63" t="str">
            <v>Faizan Khan</v>
          </cell>
          <cell r="I63" t="str">
            <v>Direct</v>
          </cell>
          <cell r="J63" t="str">
            <v>Final Inspection
製檢</v>
          </cell>
          <cell r="K63" t="str">
            <v>外觀檢查 Visual inspection</v>
          </cell>
        </row>
        <row r="64">
          <cell r="C64" t="str">
            <v>C2309189</v>
          </cell>
          <cell r="D64" t="str">
            <v>QA</v>
          </cell>
          <cell r="E64" t="str">
            <v>Quality Control</v>
          </cell>
          <cell r="F64" t="str">
            <v>CW Operator</v>
          </cell>
          <cell r="G64">
            <v>45182</v>
          </cell>
          <cell r="H64" t="str">
            <v>Kishan Sharma</v>
          </cell>
          <cell r="I64" t="str">
            <v>Direct</v>
          </cell>
          <cell r="J64" t="str">
            <v>PDI出貨檢驗</v>
          </cell>
          <cell r="K64" t="str">
            <v>PDI Inspection
 出貨檢</v>
          </cell>
        </row>
        <row r="65">
          <cell r="C65" t="str">
            <v>FT2307054</v>
          </cell>
          <cell r="D65" t="str">
            <v>QA</v>
          </cell>
          <cell r="E65" t="str">
            <v xml:space="preserve">Quality Control </v>
          </cell>
          <cell r="F65" t="str">
            <v>GET</v>
          </cell>
          <cell r="G65">
            <v>45131</v>
          </cell>
          <cell r="H65" t="str">
            <v>Vivek</v>
          </cell>
          <cell r="I65" t="str">
            <v>Direct</v>
          </cell>
          <cell r="J65" t="str">
            <v>Final Inspection
製檢</v>
          </cell>
          <cell r="K65" t="str">
            <v>Inspection Shift Supervisor</v>
          </cell>
        </row>
        <row r="66">
          <cell r="C66" t="str">
            <v>S2308121</v>
          </cell>
          <cell r="D66" t="str">
            <v>QA</v>
          </cell>
          <cell r="E66" t="str">
            <v>Quality Control</v>
          </cell>
          <cell r="F66" t="str">
            <v>CW Operator</v>
          </cell>
          <cell r="G66">
            <v>45139</v>
          </cell>
          <cell r="H66" t="str">
            <v>SONALI</v>
          </cell>
          <cell r="I66" t="str">
            <v>Direct</v>
          </cell>
          <cell r="J66" t="str">
            <v>Final Inspection
製檢</v>
          </cell>
          <cell r="K66" t="str">
            <v>外觀檢查 Visual inspection</v>
          </cell>
        </row>
        <row r="67">
          <cell r="C67" t="str">
            <v>R2308157</v>
          </cell>
          <cell r="D67" t="str">
            <v>QA</v>
          </cell>
          <cell r="E67" t="str">
            <v>Quality Control</v>
          </cell>
          <cell r="F67" t="str">
            <v>CW Operator</v>
          </cell>
          <cell r="G67">
            <v>45139</v>
          </cell>
          <cell r="H67" t="str">
            <v>Bilwal Manisha</v>
          </cell>
          <cell r="I67" t="str">
            <v>Direct</v>
          </cell>
          <cell r="J67" t="str">
            <v>Final Inspection
製檢</v>
          </cell>
          <cell r="K67" t="str">
            <v>外觀檢查 Visual inspection</v>
          </cell>
        </row>
        <row r="68">
          <cell r="C68" t="str">
            <v>FT2308064</v>
          </cell>
          <cell r="D68" t="str">
            <v>QA</v>
          </cell>
          <cell r="E68" t="str">
            <v xml:space="preserve">Quality Control </v>
          </cell>
          <cell r="F68" t="str">
            <v>Assistant Engineer</v>
          </cell>
          <cell r="G68">
            <v>45145</v>
          </cell>
          <cell r="H68" t="str">
            <v>SAURIN SUTARIA</v>
          </cell>
          <cell r="I68" t="str">
            <v>Direct</v>
          </cell>
          <cell r="J68" t="str">
            <v>Final Inspection
製檢</v>
          </cell>
          <cell r="K68" t="str">
            <v>Inspection Shift Supervisor</v>
          </cell>
        </row>
        <row r="69">
          <cell r="C69" t="str">
            <v>JV2308083</v>
          </cell>
          <cell r="D69" t="str">
            <v>QA</v>
          </cell>
          <cell r="E69" t="str">
            <v>Quality Control</v>
          </cell>
          <cell r="F69" t="str">
            <v>CW Operator</v>
          </cell>
          <cell r="G69">
            <v>45148</v>
          </cell>
          <cell r="H69" t="str">
            <v>Chauhan Sunil</v>
          </cell>
          <cell r="I69" t="str">
            <v>Direct</v>
          </cell>
          <cell r="J69" t="str">
            <v>Final Inspection
製檢</v>
          </cell>
          <cell r="K69" t="str">
            <v>DB Inspection
 測定人員</v>
          </cell>
        </row>
        <row r="70">
          <cell r="C70" t="str">
            <v>JV2308084</v>
          </cell>
          <cell r="D70" t="str">
            <v>QA</v>
          </cell>
          <cell r="E70" t="str">
            <v>Quality Control</v>
          </cell>
          <cell r="F70" t="str">
            <v>CW Operator</v>
          </cell>
          <cell r="G70">
            <v>45148</v>
          </cell>
          <cell r="H70" t="str">
            <v>Parmar Hardik</v>
          </cell>
          <cell r="I70" t="str">
            <v>Direct</v>
          </cell>
          <cell r="J70" t="str">
            <v>Final Inspection
製檢</v>
          </cell>
          <cell r="K70" t="str">
            <v>DB Inspection
 測定人員</v>
          </cell>
        </row>
        <row r="71">
          <cell r="C71" t="str">
            <v>JV2308089</v>
          </cell>
          <cell r="D71" t="str">
            <v>QA</v>
          </cell>
          <cell r="E71" t="str">
            <v>Quality Control</v>
          </cell>
          <cell r="F71" t="str">
            <v>CW Operator</v>
          </cell>
          <cell r="G71">
            <v>45166</v>
          </cell>
          <cell r="H71" t="str">
            <v>Bhanupratap</v>
          </cell>
          <cell r="I71" t="str">
            <v>Direct</v>
          </cell>
          <cell r="J71" t="str">
            <v>Final Inspection
製檢</v>
          </cell>
          <cell r="K71" t="str">
            <v>外觀檢查 Visual inspection</v>
          </cell>
        </row>
        <row r="72">
          <cell r="C72" t="str">
            <v>JV2308090</v>
          </cell>
          <cell r="D72" t="str">
            <v>QA</v>
          </cell>
          <cell r="E72" t="str">
            <v>Quality Control</v>
          </cell>
          <cell r="F72" t="str">
            <v>CW Operator</v>
          </cell>
          <cell r="G72">
            <v>45166</v>
          </cell>
          <cell r="H72" t="str">
            <v>Akash shakya</v>
          </cell>
          <cell r="I72" t="str">
            <v>Direct</v>
          </cell>
          <cell r="J72" t="str">
            <v>Final Inspection
製檢</v>
          </cell>
          <cell r="K72" t="str">
            <v>Sorting
  (Tires Scanning)
 分裝及對點人員</v>
          </cell>
        </row>
        <row r="73">
          <cell r="C73" t="str">
            <v>JV2308091</v>
          </cell>
          <cell r="D73" t="str">
            <v>QA</v>
          </cell>
          <cell r="E73" t="str">
            <v>Quality Control</v>
          </cell>
          <cell r="F73" t="str">
            <v>CW Operator</v>
          </cell>
          <cell r="G73">
            <v>45166</v>
          </cell>
          <cell r="H73" t="str">
            <v>Sohel mondal</v>
          </cell>
          <cell r="I73" t="str">
            <v>Direct</v>
          </cell>
          <cell r="J73" t="str">
            <v>Final Inspection
製檢</v>
          </cell>
          <cell r="K73" t="str">
            <v>外觀檢查 Visual inspection</v>
          </cell>
        </row>
        <row r="74">
          <cell r="C74" t="str">
            <v>C2308181</v>
          </cell>
          <cell r="D74" t="str">
            <v>QA</v>
          </cell>
          <cell r="E74" t="str">
            <v>Quality Control</v>
          </cell>
          <cell r="F74" t="str">
            <v>CW Operator</v>
          </cell>
          <cell r="G74">
            <v>45166</v>
          </cell>
          <cell r="H74" t="str">
            <v>Pradeep hansda</v>
          </cell>
          <cell r="I74" t="str">
            <v>Direct</v>
          </cell>
          <cell r="J74" t="str">
            <v>Final Inspection
製檢</v>
          </cell>
          <cell r="K74" t="str">
            <v>Sorting
  (Tires Scanning)
 分裝及對點人員</v>
          </cell>
        </row>
        <row r="75">
          <cell r="C75" t="str">
            <v>R2309201</v>
          </cell>
          <cell r="D75" t="str">
            <v>QA</v>
          </cell>
          <cell r="E75" t="str">
            <v>Quality Control</v>
          </cell>
          <cell r="F75" t="str">
            <v>CW Operator</v>
          </cell>
          <cell r="G75">
            <v>45174</v>
          </cell>
          <cell r="H75" t="str">
            <v>Abhishek</v>
          </cell>
          <cell r="I75" t="str">
            <v>Direct</v>
          </cell>
          <cell r="J75" t="str">
            <v>Final Inspection
製檢</v>
          </cell>
          <cell r="K75" t="str">
            <v>Sorting
  (Tires Scanning)
 分裝及對點人員</v>
          </cell>
        </row>
        <row r="76">
          <cell r="C76" t="str">
            <v>R2309202</v>
          </cell>
          <cell r="D76" t="str">
            <v>QA</v>
          </cell>
          <cell r="E76" t="str">
            <v>Quality Control</v>
          </cell>
          <cell r="F76" t="str">
            <v>CW Operator</v>
          </cell>
          <cell r="G76">
            <v>45174</v>
          </cell>
          <cell r="H76" t="str">
            <v>Ashishkumar parshuram</v>
          </cell>
          <cell r="I76" t="str">
            <v>Direct</v>
          </cell>
          <cell r="J76" t="str">
            <v>Final Inspection
製檢</v>
          </cell>
          <cell r="K76" t="str">
            <v>外觀檢查 Visual inspection</v>
          </cell>
        </row>
        <row r="77">
          <cell r="C77" t="str">
            <v>C2309208</v>
          </cell>
          <cell r="D77" t="str">
            <v>QA</v>
          </cell>
          <cell r="E77" t="str">
            <v>Quality Control</v>
          </cell>
          <cell r="F77" t="str">
            <v>CW Operator</v>
          </cell>
          <cell r="G77" t="str">
            <v>11-09-2023</v>
          </cell>
          <cell r="H77" t="str">
            <v>Daluram</v>
          </cell>
          <cell r="I77" t="str">
            <v>Direct</v>
          </cell>
          <cell r="J77" t="str">
            <v>Final Inspection
製檢</v>
          </cell>
          <cell r="K77" t="str">
            <v>Sorting
  (Tires Scanning)
 分裝及對點人員</v>
          </cell>
        </row>
        <row r="78">
          <cell r="C78">
            <v>2230065</v>
          </cell>
          <cell r="D78" t="str">
            <v>QA</v>
          </cell>
          <cell r="E78" t="str">
            <v>Quality Control</v>
          </cell>
          <cell r="F78" t="str">
            <v>Engineer</v>
          </cell>
          <cell r="G78">
            <v>45194</v>
          </cell>
          <cell r="H78" t="str">
            <v>Priya Yadav</v>
          </cell>
          <cell r="I78" t="str">
            <v>Direct</v>
          </cell>
          <cell r="J78" t="str">
            <v>Final Inspection
製檢</v>
          </cell>
          <cell r="K78" t="str">
            <v>Inspection leader
 製檢主管</v>
          </cell>
        </row>
        <row r="79">
          <cell r="C79" t="str">
            <v>FT2310084</v>
          </cell>
          <cell r="D79" t="str">
            <v>QA</v>
          </cell>
          <cell r="E79" t="str">
            <v>Quality Control</v>
          </cell>
          <cell r="F79" t="str">
            <v>Assistant Engineer</v>
          </cell>
          <cell r="G79" t="str">
            <v>09-10-2023</v>
          </cell>
          <cell r="H79" t="str">
            <v>Dharampal</v>
          </cell>
          <cell r="I79" t="str">
            <v>Direct</v>
          </cell>
          <cell r="J79" t="str">
            <v>Final Inspection
製檢</v>
          </cell>
          <cell r="K79" t="str">
            <v>Inspection Shift Supervisor</v>
          </cell>
        </row>
        <row r="80">
          <cell r="C80" t="str">
            <v>C2310212</v>
          </cell>
          <cell r="D80" t="str">
            <v>QA</v>
          </cell>
          <cell r="E80" t="str">
            <v>Quality Control</v>
          </cell>
          <cell r="F80" t="str">
            <v>CW Operator</v>
          </cell>
          <cell r="G80" t="str">
            <v>12-10-2023</v>
          </cell>
          <cell r="H80" t="str">
            <v>Bamniya AniKumar</v>
          </cell>
          <cell r="I80" t="str">
            <v>Direct</v>
          </cell>
          <cell r="J80" t="str">
            <v>Final Inspection
製檢</v>
          </cell>
          <cell r="K80" t="str">
            <v>外觀檢查 Visual inspection</v>
          </cell>
        </row>
        <row r="81">
          <cell r="C81" t="str">
            <v>C2310217</v>
          </cell>
          <cell r="D81" t="str">
            <v>QA</v>
          </cell>
          <cell r="E81" t="str">
            <v>Quality Control</v>
          </cell>
          <cell r="F81" t="str">
            <v>CW Operator</v>
          </cell>
          <cell r="G81" t="str">
            <v>12-10-2023</v>
          </cell>
          <cell r="H81" t="str">
            <v xml:space="preserve">Shailendra Kumar Shukla </v>
          </cell>
          <cell r="I81" t="str">
            <v>Direct</v>
          </cell>
          <cell r="J81" t="str">
            <v>Final Inspection
製檢</v>
          </cell>
          <cell r="K81" t="str">
            <v>外觀檢查 Visual inspection</v>
          </cell>
        </row>
        <row r="82">
          <cell r="C82" t="str">
            <v>R2310218</v>
          </cell>
          <cell r="D82" t="str">
            <v>QA</v>
          </cell>
          <cell r="E82" t="str">
            <v>Quality Control</v>
          </cell>
          <cell r="F82" t="str">
            <v>CW Operator</v>
          </cell>
          <cell r="G82" t="str">
            <v>12-10-2023</v>
          </cell>
          <cell r="H82" t="str">
            <v>Aditya Kumar</v>
          </cell>
          <cell r="I82" t="str">
            <v>Direct</v>
          </cell>
          <cell r="J82" t="str">
            <v>Final Inspection
製檢</v>
          </cell>
          <cell r="K82" t="str">
            <v>外觀檢查 Visual inspection</v>
          </cell>
        </row>
        <row r="83">
          <cell r="C83" t="str">
            <v>S2310155</v>
          </cell>
          <cell r="D83" t="str">
            <v>QA</v>
          </cell>
          <cell r="E83" t="str">
            <v>Quality Control</v>
          </cell>
          <cell r="F83" t="str">
            <v>CW Operator</v>
          </cell>
          <cell r="G83" t="str">
            <v>17-10-2023</v>
          </cell>
          <cell r="H83" t="str">
            <v>Hanshu Bargali</v>
          </cell>
          <cell r="I83" t="str">
            <v>Direct</v>
          </cell>
          <cell r="J83" t="str">
            <v>Final Inspection
製檢</v>
          </cell>
          <cell r="K83" t="str">
            <v>外觀檢查 Visual inspection</v>
          </cell>
        </row>
        <row r="84">
          <cell r="C84">
            <v>230078</v>
          </cell>
          <cell r="D84" t="str">
            <v>QA</v>
          </cell>
          <cell r="E84" t="str">
            <v>Quality Control</v>
          </cell>
          <cell r="F84" t="str">
            <v>Junior Operator</v>
          </cell>
          <cell r="G84">
            <v>44859</v>
          </cell>
          <cell r="H84" t="str">
            <v>Ashishkumar Nayi</v>
          </cell>
          <cell r="I84" t="str">
            <v>Indirect</v>
          </cell>
          <cell r="J84" t="str">
            <v>Final Inspection
製檢</v>
          </cell>
          <cell r="K84" t="str">
            <v>Sorting
  (Tires Scanning)
 分裝及對點人員</v>
          </cell>
        </row>
        <row r="85">
          <cell r="C85" t="str">
            <v>JV2311106</v>
          </cell>
          <cell r="D85" t="str">
            <v>QA</v>
          </cell>
          <cell r="E85" t="str">
            <v>Quality Control</v>
          </cell>
          <cell r="F85" t="str">
            <v>CW Operator</v>
          </cell>
          <cell r="G85">
            <v>45250</v>
          </cell>
          <cell r="H85" t="str">
            <v>Akhilesh Kumar</v>
          </cell>
          <cell r="I85" t="str">
            <v>Direct</v>
          </cell>
          <cell r="J85" t="str">
            <v>Final Inspection
製檢</v>
          </cell>
          <cell r="K85" t="str">
            <v>外觀檢查 Visual inspection</v>
          </cell>
        </row>
        <row r="86">
          <cell r="C86" t="str">
            <v>R2311233</v>
          </cell>
          <cell r="D86" t="str">
            <v>QA</v>
          </cell>
          <cell r="E86" t="str">
            <v>Quality Control</v>
          </cell>
          <cell r="F86" t="str">
            <v>CW Operator</v>
          </cell>
          <cell r="G86">
            <v>45250</v>
          </cell>
          <cell r="H86" t="str">
            <v>Akshay Kumar</v>
          </cell>
          <cell r="I86" t="str">
            <v>Direct</v>
          </cell>
          <cell r="J86" t="str">
            <v>Final Inspection
製檢</v>
          </cell>
          <cell r="K86" t="str">
            <v>外觀檢查 Visual inspection</v>
          </cell>
        </row>
        <row r="87">
          <cell r="C87" t="str">
            <v>C2309185</v>
          </cell>
          <cell r="D87" t="str">
            <v>QA</v>
          </cell>
          <cell r="E87" t="str">
            <v>Quality Control</v>
          </cell>
          <cell r="F87" t="str">
            <v>CW Operator</v>
          </cell>
          <cell r="G87">
            <v>45182</v>
          </cell>
          <cell r="H87" t="str">
            <v>Pradyut</v>
          </cell>
          <cell r="I87" t="str">
            <v>Direct</v>
          </cell>
          <cell r="J87" t="str">
            <v>PDI出貨檢驗</v>
          </cell>
          <cell r="K87" t="str">
            <v>PDI Inspection
 出貨檢</v>
          </cell>
        </row>
        <row r="88">
          <cell r="C88" t="str">
            <v>FT2311097</v>
          </cell>
          <cell r="D88" t="str">
            <v>QA</v>
          </cell>
          <cell r="E88" t="str">
            <v>Quality Control</v>
          </cell>
          <cell r="F88" t="str">
            <v>Assistant Engineer</v>
          </cell>
          <cell r="G88">
            <v>45236</v>
          </cell>
          <cell r="H88" t="str">
            <v>Thanki OM</v>
          </cell>
          <cell r="I88" t="str">
            <v>Direct</v>
          </cell>
          <cell r="J88" t="str">
            <v>PDI出貨檢驗</v>
          </cell>
          <cell r="K88" t="str">
            <v>PDI Leader
 出貨檢主管</v>
          </cell>
        </row>
        <row r="89">
          <cell r="C89" t="str">
            <v>FT2312116</v>
          </cell>
          <cell r="D89" t="str">
            <v>QA</v>
          </cell>
          <cell r="E89" t="str">
            <v>Quality Control</v>
          </cell>
          <cell r="F89" t="str">
            <v>Assistant Engineer</v>
          </cell>
          <cell r="G89">
            <v>45278</v>
          </cell>
          <cell r="H89" t="str">
            <v>Suresh Suthar</v>
          </cell>
          <cell r="I89" t="str">
            <v>Indirect</v>
          </cell>
          <cell r="J89" t="str">
            <v>Calibration
計測</v>
          </cell>
          <cell r="K89" t="str">
            <v>Calibration Lab Supervisor</v>
          </cell>
        </row>
        <row r="90">
          <cell r="C90">
            <v>230083</v>
          </cell>
          <cell r="D90" t="str">
            <v>QA</v>
          </cell>
          <cell r="E90" t="str">
            <v>Quality System</v>
          </cell>
          <cell r="F90" t="str">
            <v>Engineer</v>
          </cell>
          <cell r="G90">
            <v>45236</v>
          </cell>
          <cell r="H90" t="str">
            <v>Vinyaka Jangade</v>
          </cell>
          <cell r="I90" t="str">
            <v>Indirect</v>
          </cell>
          <cell r="J90" t="str">
            <v>Office</v>
          </cell>
          <cell r="K90" t="str">
            <v xml:space="preserve">Documentation
Engineer (DCC) 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FD38F-8386-42A3-825D-CBCAB558056A}">
  <sheetPr filterMode="1"/>
  <dimension ref="A1:X800"/>
  <sheetViews>
    <sheetView tabSelected="1" topLeftCell="N1" zoomScale="82" zoomScaleNormal="82" workbookViewId="0">
      <pane ySplit="1" topLeftCell="A2" activePane="bottomLeft" state="frozen"/>
      <selection pane="bottomLeft" activeCell="X426" sqref="X426"/>
    </sheetView>
  </sheetViews>
  <sheetFormatPr defaultColWidth="50.7109375" defaultRowHeight="15" x14ac:dyDescent="0.25"/>
  <cols>
    <col min="1" max="1" width="10.42578125" style="18" customWidth="1"/>
    <col min="2" max="2" width="14.42578125" style="18" bestFit="1" customWidth="1"/>
    <col min="3" max="3" width="17.85546875" style="18" bestFit="1" customWidth="1"/>
    <col min="4" max="4" width="26.85546875" style="18" bestFit="1" customWidth="1"/>
    <col min="5" max="5" width="28.28515625" style="18" bestFit="1" customWidth="1"/>
    <col min="6" max="6" width="7" style="18" customWidth="1"/>
    <col min="7" max="7" width="35.5703125" style="18" bestFit="1" customWidth="1"/>
    <col min="8" max="8" width="16.85546875" style="19" customWidth="1"/>
    <col min="9" max="9" width="11" style="19" bestFit="1" customWidth="1"/>
    <col min="10" max="11" width="11.28515625" style="19" bestFit="1" customWidth="1"/>
    <col min="12" max="12" width="20.28515625" style="19" bestFit="1" customWidth="1"/>
    <col min="13" max="13" width="20.5703125" style="19" bestFit="1" customWidth="1"/>
    <col min="14" max="14" width="11" style="19" bestFit="1" customWidth="1"/>
    <col min="15" max="15" width="14.140625" style="18" bestFit="1" customWidth="1"/>
    <col min="16" max="16" width="32.140625" style="20" bestFit="1" customWidth="1"/>
    <col min="17" max="17" width="17.7109375" style="18" bestFit="1" customWidth="1"/>
    <col min="18" max="18" width="17.7109375" style="19" bestFit="1" customWidth="1"/>
    <col min="19" max="19" width="19.5703125" style="18" bestFit="1" customWidth="1"/>
    <col min="20" max="20" width="27" style="18" bestFit="1" customWidth="1"/>
    <col min="21" max="21" width="20.7109375" style="21" customWidth="1"/>
    <col min="22" max="22" width="23.28515625" style="19" customWidth="1"/>
    <col min="23" max="23" width="15.140625" style="18" customWidth="1"/>
    <col min="24" max="24" width="53.42578125" style="18" customWidth="1"/>
    <col min="25" max="16384" width="50.7109375" style="18"/>
  </cols>
  <sheetData>
    <row r="1" spans="1:24" s="6" customFormat="1" ht="32.25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4" t="s">
        <v>20</v>
      </c>
      <c r="V1" s="2" t="s">
        <v>21</v>
      </c>
      <c r="W1" s="2" t="s">
        <v>22</v>
      </c>
      <c r="X1" s="5" t="s">
        <v>23</v>
      </c>
    </row>
    <row r="2" spans="1:24" s="17" customFormat="1" ht="22.5" customHeight="1" x14ac:dyDescent="0.25">
      <c r="A2" s="7" t="s">
        <v>24</v>
      </c>
      <c r="B2" s="8">
        <v>170034</v>
      </c>
      <c r="C2" s="8" t="s">
        <v>25</v>
      </c>
      <c r="D2" s="8" t="s">
        <v>26</v>
      </c>
      <c r="E2" s="8" t="s">
        <v>27</v>
      </c>
      <c r="F2" s="9" t="s">
        <v>28</v>
      </c>
      <c r="G2" s="10" t="s">
        <v>29</v>
      </c>
      <c r="H2" s="11">
        <v>42758</v>
      </c>
      <c r="I2" s="12" t="s">
        <v>30</v>
      </c>
      <c r="J2" s="12" t="s">
        <v>30</v>
      </c>
      <c r="K2" s="13">
        <v>42948</v>
      </c>
      <c r="L2" s="12" t="s">
        <v>30</v>
      </c>
      <c r="M2" s="12" t="s">
        <v>30</v>
      </c>
      <c r="N2" s="12" t="s">
        <v>30</v>
      </c>
      <c r="O2" s="8" t="s">
        <v>31</v>
      </c>
      <c r="P2" s="14" t="s">
        <v>32</v>
      </c>
      <c r="Q2" s="9" t="s">
        <v>33</v>
      </c>
      <c r="R2" s="8" t="str">
        <f t="shared" ref="R2" ca="1" si="0">IF(TODAY()&gt;N2,(DATEDIF(H2,N2,"y")&amp;" years" &amp; DATEDIF(H2,N2,"ym")&amp;"months"),(DATEDIF(H2,TODAY(),"y")&amp;" years" &amp; DATEDIF(H2,TODAY(),"ym")&amp;"months"))</f>
        <v>6 years11months</v>
      </c>
      <c r="S2" s="9" t="s">
        <v>34</v>
      </c>
      <c r="T2" s="12" t="s">
        <v>30</v>
      </c>
      <c r="U2" s="15" t="s">
        <v>30</v>
      </c>
      <c r="V2" s="12" t="s">
        <v>30</v>
      </c>
      <c r="W2" s="12" t="s">
        <v>30</v>
      </c>
      <c r="X2" s="16" t="s">
        <v>592</v>
      </c>
    </row>
    <row r="3" spans="1:24" s="17" customFormat="1" ht="22.5" hidden="1" customHeight="1" x14ac:dyDescent="0.25">
      <c r="A3" s="7" t="s">
        <v>24</v>
      </c>
      <c r="B3" s="8">
        <v>230052</v>
      </c>
      <c r="C3" s="8" t="s">
        <v>374</v>
      </c>
      <c r="D3" s="8" t="s">
        <v>380</v>
      </c>
      <c r="E3" s="8" t="s">
        <v>376</v>
      </c>
      <c r="F3" s="9" t="s">
        <v>384</v>
      </c>
      <c r="G3" s="10" t="str">
        <f>VLOOKUP(B3,'[1]During Review Training '!$B$4:$F$6,5,0)</f>
        <v>Chavda Vicky Bharatkumar</v>
      </c>
      <c r="H3" s="11">
        <v>45124</v>
      </c>
      <c r="I3" s="12" t="s">
        <v>30</v>
      </c>
      <c r="J3" s="12" t="s">
        <v>30</v>
      </c>
      <c r="K3" s="13" t="s">
        <v>30</v>
      </c>
      <c r="L3" s="12" t="s">
        <v>30</v>
      </c>
      <c r="M3" s="12" t="s">
        <v>30</v>
      </c>
      <c r="N3" s="12" t="s">
        <v>30</v>
      </c>
      <c r="O3" s="8" t="s">
        <v>37</v>
      </c>
      <c r="P3" s="14" t="str" cm="1">
        <f t="array" ref="P3:Q3">VLOOKUP(B3,'[1]During Review Training '!$B$4:$O$6,{13,14},0)</f>
        <v>MBA</v>
      </c>
      <c r="Q3" s="9" t="str">
        <v>Fresher</v>
      </c>
      <c r="R3" s="8" t="s">
        <v>30</v>
      </c>
      <c r="S3" s="9" t="s">
        <v>377</v>
      </c>
      <c r="T3" s="12" t="s">
        <v>30</v>
      </c>
      <c r="U3" s="15" t="s">
        <v>30</v>
      </c>
      <c r="V3" s="12" t="s">
        <v>30</v>
      </c>
      <c r="W3" s="12" t="s">
        <v>30</v>
      </c>
      <c r="X3" s="16" t="s">
        <v>386</v>
      </c>
    </row>
    <row r="4" spans="1:24" s="17" customFormat="1" ht="22.5" hidden="1" customHeight="1" x14ac:dyDescent="0.25">
      <c r="A4" s="7" t="s">
        <v>24</v>
      </c>
      <c r="B4" s="8">
        <v>230054</v>
      </c>
      <c r="C4" s="8" t="s">
        <v>374</v>
      </c>
      <c r="D4" s="8" t="s">
        <v>375</v>
      </c>
      <c r="E4" s="8" t="s">
        <v>376</v>
      </c>
      <c r="F4" s="9" t="s">
        <v>384</v>
      </c>
      <c r="G4" s="10" t="str">
        <f>VLOOKUP(B4,'[1]During Review Training '!$B$4:$F$6,5,0)</f>
        <v>Baria Janvi Dineshbhai</v>
      </c>
      <c r="H4" s="11">
        <v>45131</v>
      </c>
      <c r="I4" s="12" t="s">
        <v>30</v>
      </c>
      <c r="J4" s="12" t="s">
        <v>30</v>
      </c>
      <c r="K4" s="13" t="s">
        <v>30</v>
      </c>
      <c r="L4" s="12" t="s">
        <v>30</v>
      </c>
      <c r="M4" s="12" t="s">
        <v>30</v>
      </c>
      <c r="N4" s="12" t="s">
        <v>30</v>
      </c>
      <c r="O4" s="8" t="s">
        <v>37</v>
      </c>
      <c r="P4" s="14" t="str" cm="1">
        <f t="array" ref="P4:Q4">VLOOKUP(B4,'[1]During Review Training '!$B$4:$O$6,{13,14},0)</f>
        <v>M.Com</v>
      </c>
      <c r="Q4" s="9" t="str">
        <v>Fresher</v>
      </c>
      <c r="R4" s="8" t="s">
        <v>30</v>
      </c>
      <c r="S4" s="9" t="s">
        <v>377</v>
      </c>
      <c r="T4" s="12" t="s">
        <v>30</v>
      </c>
      <c r="U4" s="15" t="s">
        <v>30</v>
      </c>
      <c r="V4" s="12" t="s">
        <v>30</v>
      </c>
      <c r="W4" s="12" t="s">
        <v>30</v>
      </c>
      <c r="X4" s="16" t="s">
        <v>386</v>
      </c>
    </row>
    <row r="5" spans="1:24" s="17" customFormat="1" ht="22.5" hidden="1" customHeight="1" x14ac:dyDescent="0.25">
      <c r="A5" s="7" t="s">
        <v>24</v>
      </c>
      <c r="B5" s="8">
        <v>230071</v>
      </c>
      <c r="C5" s="8" t="s">
        <v>381</v>
      </c>
      <c r="D5" s="8" t="s">
        <v>382</v>
      </c>
      <c r="E5" s="8" t="s">
        <v>383</v>
      </c>
      <c r="F5" s="9" t="s">
        <v>384</v>
      </c>
      <c r="G5" s="10" t="str">
        <f>VLOOKUP(B5,'[1]During Review Training '!$B$4:$F$6,5,0)</f>
        <v>Padhiyar Parth Mukeshbhai</v>
      </c>
      <c r="H5" s="11">
        <v>45208</v>
      </c>
      <c r="I5" s="12" t="s">
        <v>30</v>
      </c>
      <c r="J5" s="12" t="s">
        <v>30</v>
      </c>
      <c r="K5" s="13" t="s">
        <v>30</v>
      </c>
      <c r="L5" s="12" t="s">
        <v>30</v>
      </c>
      <c r="M5" s="12" t="s">
        <v>30</v>
      </c>
      <c r="N5" s="12" t="s">
        <v>30</v>
      </c>
      <c r="O5" s="8" t="s">
        <v>37</v>
      </c>
      <c r="P5" s="14" t="str" cm="1">
        <f t="array" ref="P5:Q5">VLOOKUP(B5,'[1]During Review Training '!$B$4:$O$6,{13,14},0)</f>
        <v xml:space="preserve">B.E </v>
      </c>
      <c r="Q5" s="9" t="str">
        <v>-</v>
      </c>
      <c r="R5" s="8" t="s">
        <v>30</v>
      </c>
      <c r="S5" s="9" t="s">
        <v>385</v>
      </c>
      <c r="T5" s="12" t="s">
        <v>30</v>
      </c>
      <c r="U5" s="15" t="s">
        <v>30</v>
      </c>
      <c r="V5" s="12" t="s">
        <v>30</v>
      </c>
      <c r="W5" s="12" t="s">
        <v>30</v>
      </c>
      <c r="X5" s="16" t="s">
        <v>386</v>
      </c>
    </row>
    <row r="6" spans="1:24" s="17" customFormat="1" ht="22.5" hidden="1" customHeight="1" x14ac:dyDescent="0.25">
      <c r="A6" s="7" t="s">
        <v>24</v>
      </c>
      <c r="B6" s="8">
        <v>220027</v>
      </c>
      <c r="C6" s="8" t="str" cm="1">
        <f t="array" ref="C6:E6">VLOOKUP(B6,'[1]During Review Probation'!$B$4:$E$42,{2,3,4},0)</f>
        <v>HR</v>
      </c>
      <c r="D6" s="8" t="str">
        <v>Learning &amp; development</v>
      </c>
      <c r="E6" s="8" t="str">
        <v>Assistant Executive</v>
      </c>
      <c r="F6" s="9" t="s">
        <v>384</v>
      </c>
      <c r="G6" s="10" t="str" cm="1">
        <f t="array" ref="G6:H6">VLOOKUP(B6,'[1]During Review Probation'!$B$4:$G$42,{5,6},0)</f>
        <v>Ishita Gokani</v>
      </c>
      <c r="H6" s="11">
        <v>44729</v>
      </c>
      <c r="I6" s="12" t="s">
        <v>30</v>
      </c>
      <c r="J6" s="12" t="s">
        <v>30</v>
      </c>
      <c r="K6" s="13" t="s">
        <v>30</v>
      </c>
      <c r="L6" s="12" t="s">
        <v>30</v>
      </c>
      <c r="M6" s="12" t="s">
        <v>30</v>
      </c>
      <c r="N6" s="12" t="s">
        <v>30</v>
      </c>
      <c r="O6" s="8" t="s">
        <v>37</v>
      </c>
      <c r="P6" s="14" t="str" cm="1">
        <f t="array" ref="P6:Q6">VLOOKUP(B6,'[1]During Review Probation'!$B$4:$O$42,{13,14},0)</f>
        <v>BBA/Business Administration</v>
      </c>
      <c r="Q6" s="9" t="str">
        <v>7 Months</v>
      </c>
      <c r="R6" s="8" t="s">
        <v>30</v>
      </c>
      <c r="S6" s="9" t="str">
        <f>VLOOKUP(B6,'[1]During Review Probation'!$B$4:$P$42,15,0)</f>
        <v xml:space="preserve">Hunter Wu </v>
      </c>
      <c r="T6" s="12" t="s">
        <v>30</v>
      </c>
      <c r="U6" s="15" t="s">
        <v>30</v>
      </c>
      <c r="V6" s="12" t="s">
        <v>30</v>
      </c>
      <c r="W6" s="12" t="s">
        <v>30</v>
      </c>
      <c r="X6" s="16" t="s">
        <v>378</v>
      </c>
    </row>
    <row r="7" spans="1:24" s="17" customFormat="1" ht="22.5" hidden="1" customHeight="1" x14ac:dyDescent="0.25">
      <c r="A7" s="7" t="s">
        <v>24</v>
      </c>
      <c r="B7" s="8">
        <v>230047</v>
      </c>
      <c r="C7" s="8" t="str" cm="1">
        <f t="array" ref="C7:E7">VLOOKUP(B7,'[1]During Review Probation'!$B$4:$E$42,{2,3,4},0)</f>
        <v>Engineering</v>
      </c>
      <c r="D7" s="8" t="str">
        <v>Maintenance</v>
      </c>
      <c r="E7" s="8" t="str">
        <v>Assistant Engineer</v>
      </c>
      <c r="F7" s="9" t="s">
        <v>384</v>
      </c>
      <c r="G7" s="10" t="str" cm="1">
        <f t="array" ref="G7:H7">VLOOKUP(B7,'[1]During Review Probation'!$B$4:$G$42,{5,6},0)</f>
        <v>Gohil Harsh Hiteshbhai</v>
      </c>
      <c r="H7" s="11">
        <v>45110</v>
      </c>
      <c r="I7" s="12" t="s">
        <v>30</v>
      </c>
      <c r="J7" s="12" t="s">
        <v>30</v>
      </c>
      <c r="K7" s="13" t="s">
        <v>30</v>
      </c>
      <c r="L7" s="12" t="s">
        <v>30</v>
      </c>
      <c r="M7" s="12" t="s">
        <v>30</v>
      </c>
      <c r="N7" s="12" t="s">
        <v>30</v>
      </c>
      <c r="O7" s="8" t="s">
        <v>37</v>
      </c>
      <c r="P7" s="14" t="str" cm="1">
        <f t="array" ref="P7:Q7">VLOOKUP(B7,'[1]During Review Probation'!$B$4:$O$42,{13,14},0)</f>
        <v xml:space="preserve">B.E </v>
      </c>
      <c r="Q7" s="9" t="str">
        <v>4.1 Years</v>
      </c>
      <c r="R7" s="8" t="s">
        <v>30</v>
      </c>
      <c r="S7" s="9" t="str">
        <f>VLOOKUP(B7,'[1]During Review Probation'!$B$4:$P$42,15,0)</f>
        <v>LIN, YONG WEI</v>
      </c>
      <c r="T7" s="12" t="s">
        <v>30</v>
      </c>
      <c r="U7" s="15" t="s">
        <v>30</v>
      </c>
      <c r="V7" s="12" t="s">
        <v>30</v>
      </c>
      <c r="W7" s="12" t="s">
        <v>30</v>
      </c>
      <c r="X7" s="16" t="s">
        <v>378</v>
      </c>
    </row>
    <row r="8" spans="1:24" s="17" customFormat="1" ht="22.5" hidden="1" customHeight="1" x14ac:dyDescent="0.25">
      <c r="A8" s="7" t="s">
        <v>24</v>
      </c>
      <c r="B8" s="8">
        <v>230048</v>
      </c>
      <c r="C8" s="8" t="str" cm="1">
        <f t="array" ref="C8:E8">VLOOKUP(B8,'[1]During Review Probation'!$B$4:$E$42,{2,3,4},0)</f>
        <v>Production</v>
      </c>
      <c r="D8" s="8" t="str">
        <v>Tire Building</v>
      </c>
      <c r="E8" s="8" t="str">
        <v>Junior Engineer</v>
      </c>
      <c r="F8" s="9" t="s">
        <v>384</v>
      </c>
      <c r="G8" s="10" t="str" cm="1">
        <f t="array" ref="G8:H8">VLOOKUP(B8,'[1]During Review Probation'!$B$4:$G$42,{5,6},0)</f>
        <v>Patel Harshil Dipenkumar</v>
      </c>
      <c r="H8" s="11">
        <v>45110</v>
      </c>
      <c r="I8" s="12" t="s">
        <v>30</v>
      </c>
      <c r="J8" s="12" t="s">
        <v>30</v>
      </c>
      <c r="K8" s="13" t="s">
        <v>30</v>
      </c>
      <c r="L8" s="12" t="s">
        <v>30</v>
      </c>
      <c r="M8" s="12" t="s">
        <v>30</v>
      </c>
      <c r="N8" s="12" t="s">
        <v>30</v>
      </c>
      <c r="O8" s="8" t="s">
        <v>37</v>
      </c>
      <c r="P8" s="14" t="str" cm="1">
        <f t="array" ref="P8:Q8">VLOOKUP(B8,'[1]During Review Probation'!$B$4:$O$42,{13,14},0)</f>
        <v>Diploma</v>
      </c>
      <c r="Q8" s="9" t="str">
        <v>5.8 Years</v>
      </c>
      <c r="R8" s="8" t="s">
        <v>30</v>
      </c>
      <c r="S8" s="9" t="str">
        <f>VLOOKUP(B8,'[1]During Review Probation'!$B$4:$P$42,15,0)</f>
        <v>Mr. SOHANG</v>
      </c>
      <c r="T8" s="12" t="s">
        <v>30</v>
      </c>
      <c r="U8" s="15" t="s">
        <v>30</v>
      </c>
      <c r="V8" s="12" t="s">
        <v>30</v>
      </c>
      <c r="W8" s="12" t="s">
        <v>30</v>
      </c>
      <c r="X8" s="16" t="s">
        <v>378</v>
      </c>
    </row>
    <row r="9" spans="1:24" s="17" customFormat="1" ht="22.5" hidden="1" customHeight="1" x14ac:dyDescent="0.25">
      <c r="A9" s="7" t="s">
        <v>24</v>
      </c>
      <c r="B9" s="8">
        <v>230049</v>
      </c>
      <c r="C9" s="8" t="str" cm="1">
        <f t="array" ref="C9:E9">VLOOKUP(B9,'[1]During Review Probation'!$B$4:$E$42,{2,3,4},0)</f>
        <v>Finance</v>
      </c>
      <c r="D9" s="8" t="str">
        <v>Accounting &amp; Tax</v>
      </c>
      <c r="E9" s="8" t="str">
        <v>Assistant Executive</v>
      </c>
      <c r="F9" s="9" t="s">
        <v>384</v>
      </c>
      <c r="G9" s="10" t="str" cm="1">
        <f t="array" ref="G9:H9">VLOOKUP(B9,'[1]During Review Probation'!$B$4:$G$42,{5,6},0)</f>
        <v>Gopal Kumar</v>
      </c>
      <c r="H9" s="11">
        <v>45117</v>
      </c>
      <c r="I9" s="12" t="s">
        <v>30</v>
      </c>
      <c r="J9" s="12" t="s">
        <v>30</v>
      </c>
      <c r="K9" s="13" t="s">
        <v>30</v>
      </c>
      <c r="L9" s="12" t="s">
        <v>30</v>
      </c>
      <c r="M9" s="12" t="s">
        <v>30</v>
      </c>
      <c r="N9" s="12" t="s">
        <v>30</v>
      </c>
      <c r="O9" s="8" t="s">
        <v>37</v>
      </c>
      <c r="P9" s="14" t="str" cm="1">
        <f t="array" ref="P9:Q9">VLOOKUP(B9,'[1]During Review Probation'!$B$4:$O$42,{13,14},0)</f>
        <v>M.Com</v>
      </c>
      <c r="Q9" s="9" t="str">
        <v>4 Years</v>
      </c>
      <c r="R9" s="8" t="s">
        <v>30</v>
      </c>
      <c r="S9" s="9" t="str">
        <f>VLOOKUP(B9,'[1]During Review Probation'!$B$4:$P$42,15,0)</f>
        <v>CHANG,YA CHING</v>
      </c>
      <c r="T9" s="12" t="s">
        <v>30</v>
      </c>
      <c r="U9" s="15" t="s">
        <v>30</v>
      </c>
      <c r="V9" s="12" t="s">
        <v>30</v>
      </c>
      <c r="W9" s="12" t="s">
        <v>30</v>
      </c>
      <c r="X9" s="16" t="s">
        <v>378</v>
      </c>
    </row>
    <row r="10" spans="1:24" s="17" customFormat="1" ht="22.5" hidden="1" customHeight="1" x14ac:dyDescent="0.25">
      <c r="A10" s="7" t="s">
        <v>24</v>
      </c>
      <c r="B10" s="8">
        <v>230051</v>
      </c>
      <c r="C10" s="8" t="str" cm="1">
        <f t="array" ref="C10:E10">VLOOKUP(B10,'[1]During Review Probation'!$B$4:$E$42,{2,3,4},0)</f>
        <v>Retail Sales</v>
      </c>
      <c r="D10" s="8" t="str">
        <v>West Region</v>
      </c>
      <c r="E10" s="8" t="str">
        <v>Territory Sales Manager</v>
      </c>
      <c r="F10" s="9" t="s">
        <v>384</v>
      </c>
      <c r="G10" s="10" t="str" cm="1">
        <f t="array" ref="G10:H10">VLOOKUP(B10,'[1]During Review Probation'!$B$4:$G$42,{5,6},0)</f>
        <v>Urveshkumar Bhupendrabhai Gandhi</v>
      </c>
      <c r="H10" s="11">
        <v>45117</v>
      </c>
      <c r="I10" s="12" t="s">
        <v>30</v>
      </c>
      <c r="J10" s="12" t="s">
        <v>30</v>
      </c>
      <c r="K10" s="13" t="s">
        <v>30</v>
      </c>
      <c r="L10" s="12" t="s">
        <v>30</v>
      </c>
      <c r="M10" s="12" t="s">
        <v>30</v>
      </c>
      <c r="N10" s="12" t="s">
        <v>30</v>
      </c>
      <c r="O10" s="8" t="s">
        <v>37</v>
      </c>
      <c r="P10" s="14" t="str" cm="1">
        <f t="array" ref="P10:Q10">VLOOKUP(B10,'[1]During Review Probation'!$B$4:$O$42,{13,14},0)</f>
        <v>B.Com</v>
      </c>
      <c r="Q10" s="9" t="str">
        <v>14 Years</v>
      </c>
      <c r="R10" s="8" t="s">
        <v>30</v>
      </c>
      <c r="S10" s="9" t="str">
        <f>VLOOKUP(B10,'[1]During Review Probation'!$B$4:$P$42,15,0)</f>
        <v xml:space="preserve">Rushal Parekh </v>
      </c>
      <c r="T10" s="12" t="s">
        <v>30</v>
      </c>
      <c r="U10" s="15" t="s">
        <v>30</v>
      </c>
      <c r="V10" s="12" t="s">
        <v>30</v>
      </c>
      <c r="W10" s="12" t="s">
        <v>30</v>
      </c>
      <c r="X10" s="16" t="s">
        <v>378</v>
      </c>
    </row>
    <row r="11" spans="1:24" s="17" customFormat="1" ht="22.5" hidden="1" customHeight="1" x14ac:dyDescent="0.25">
      <c r="A11" s="7" t="s">
        <v>24</v>
      </c>
      <c r="B11" s="8">
        <v>230053</v>
      </c>
      <c r="C11" s="8" t="str" cm="1">
        <f t="array" ref="C11:E11">VLOOKUP(B11,'[1]During Review Probation'!$B$4:$E$42,{2,3,4},0)</f>
        <v>HR</v>
      </c>
      <c r="D11" s="8" t="str">
        <v>Talent Acquisition</v>
      </c>
      <c r="E11" s="8" t="str">
        <v>Assistant Executive</v>
      </c>
      <c r="F11" s="9" t="s">
        <v>384</v>
      </c>
      <c r="G11" s="10" t="str" cm="1">
        <f t="array" ref="G11:H11">VLOOKUP(B11,'[1]During Review Probation'!$B$4:$G$42,{5,6},0)</f>
        <v>Fofandi Dimple Dhanjibhai</v>
      </c>
      <c r="H11" s="11">
        <v>45131</v>
      </c>
      <c r="I11" s="12" t="s">
        <v>30</v>
      </c>
      <c r="J11" s="12" t="s">
        <v>30</v>
      </c>
      <c r="K11" s="13" t="s">
        <v>30</v>
      </c>
      <c r="L11" s="12" t="s">
        <v>30</v>
      </c>
      <c r="M11" s="12" t="s">
        <v>30</v>
      </c>
      <c r="N11" s="12" t="s">
        <v>30</v>
      </c>
      <c r="O11" s="8" t="s">
        <v>37</v>
      </c>
      <c r="P11" s="14" t="str" cm="1">
        <f t="array" ref="P11:Q11">VLOOKUP(B11,'[1]During Review Probation'!$B$4:$O$42,{13,14},0)</f>
        <v>MBA</v>
      </c>
      <c r="Q11" s="9" t="str">
        <v>1 Year</v>
      </c>
      <c r="R11" s="8" t="s">
        <v>30</v>
      </c>
      <c r="S11" s="9" t="str">
        <f>VLOOKUP(B11,'[1]During Review Probation'!$B$4:$P$42,15,0)</f>
        <v xml:space="preserve">Hunter Wu </v>
      </c>
      <c r="T11" s="12" t="s">
        <v>30</v>
      </c>
      <c r="U11" s="15" t="s">
        <v>30</v>
      </c>
      <c r="V11" s="12" t="s">
        <v>30</v>
      </c>
      <c r="W11" s="12" t="s">
        <v>30</v>
      </c>
      <c r="X11" s="16" t="s">
        <v>378</v>
      </c>
    </row>
    <row r="12" spans="1:24" s="17" customFormat="1" ht="22.5" hidden="1" customHeight="1" x14ac:dyDescent="0.25">
      <c r="A12" s="7" t="s">
        <v>24</v>
      </c>
      <c r="B12" s="8">
        <v>230055</v>
      </c>
      <c r="C12" s="8" t="str" cm="1">
        <f t="array" ref="C12:E12">VLOOKUP(B12,'[1]During Review Probation'!$B$4:$E$42,{2,3,4},0)</f>
        <v>Administration</v>
      </c>
      <c r="D12" s="8" t="str">
        <v>Purchase &amp; Store</v>
      </c>
      <c r="E12" s="8" t="str">
        <v>Assistant Engineer</v>
      </c>
      <c r="F12" s="9" t="s">
        <v>384</v>
      </c>
      <c r="G12" s="10" t="str" cm="1">
        <f t="array" ref="G12:H12">VLOOKUP(B12,'[1]During Review Probation'!$B$4:$G$42,{5,6},0)</f>
        <v>Patel Jayminkumar Vinodbhai</v>
      </c>
      <c r="H12" s="11">
        <v>45131</v>
      </c>
      <c r="I12" s="12" t="s">
        <v>30</v>
      </c>
      <c r="J12" s="12" t="s">
        <v>30</v>
      </c>
      <c r="K12" s="13" t="s">
        <v>30</v>
      </c>
      <c r="L12" s="12" t="s">
        <v>30</v>
      </c>
      <c r="M12" s="12" t="s">
        <v>30</v>
      </c>
      <c r="N12" s="12" t="s">
        <v>30</v>
      </c>
      <c r="O12" s="8" t="s">
        <v>37</v>
      </c>
      <c r="P12" s="14" t="str" cm="1">
        <f t="array" ref="P12:Q12">VLOOKUP(B12,'[1]During Review Probation'!$B$4:$O$42,{13,14},0)</f>
        <v xml:space="preserve">B.E </v>
      </c>
      <c r="Q12" s="9" t="str">
        <v>5 Years</v>
      </c>
      <c r="R12" s="8" t="s">
        <v>30</v>
      </c>
      <c r="S12" s="9" t="str">
        <f>VLOOKUP(B12,'[1]During Review Probation'!$B$4:$P$42,15,0)</f>
        <v>Su,Yi-Tseng</v>
      </c>
      <c r="T12" s="12" t="s">
        <v>30</v>
      </c>
      <c r="U12" s="15" t="s">
        <v>30</v>
      </c>
      <c r="V12" s="12" t="s">
        <v>30</v>
      </c>
      <c r="W12" s="12" t="s">
        <v>30</v>
      </c>
      <c r="X12" s="16" t="s">
        <v>378</v>
      </c>
    </row>
    <row r="13" spans="1:24" s="17" customFormat="1" ht="22.5" hidden="1" customHeight="1" x14ac:dyDescent="0.25">
      <c r="A13" s="7" t="s">
        <v>24</v>
      </c>
      <c r="B13" s="8">
        <v>230056</v>
      </c>
      <c r="C13" s="8" t="str" cm="1">
        <f t="array" ref="C13:E13">VLOOKUP(B13,'[1]During Review Probation'!$B$4:$E$42,{2,3,4},0)</f>
        <v>Finance</v>
      </c>
      <c r="D13" s="8" t="str">
        <v>Accounting &amp; Tax</v>
      </c>
      <c r="E13" s="8" t="str">
        <v>Executive</v>
      </c>
      <c r="F13" s="9" t="s">
        <v>384</v>
      </c>
      <c r="G13" s="10" t="str" cm="1">
        <f t="array" ref="G13:H13">VLOOKUP(B13,'[1]During Review Probation'!$B$4:$G$42,{5,6},0)</f>
        <v>Darji Mukundkumar Navinchandra</v>
      </c>
      <c r="H13" s="11">
        <v>45139</v>
      </c>
      <c r="I13" s="12" t="s">
        <v>30</v>
      </c>
      <c r="J13" s="12" t="s">
        <v>30</v>
      </c>
      <c r="K13" s="13" t="s">
        <v>30</v>
      </c>
      <c r="L13" s="12" t="s">
        <v>30</v>
      </c>
      <c r="M13" s="12" t="s">
        <v>30</v>
      </c>
      <c r="N13" s="12" t="s">
        <v>30</v>
      </c>
      <c r="O13" s="8" t="s">
        <v>37</v>
      </c>
      <c r="P13" s="14" t="str" cm="1">
        <f t="array" ref="P13:Q13">VLOOKUP(B13,'[1]During Review Probation'!$B$4:$O$42,{13,14},0)</f>
        <v>M.Com</v>
      </c>
      <c r="Q13" s="9" t="str">
        <v>11 Years</v>
      </c>
      <c r="R13" s="8" t="s">
        <v>30</v>
      </c>
      <c r="S13" s="9" t="str">
        <f>VLOOKUP(B13,'[1]During Review Probation'!$B$4:$P$42,15,0)</f>
        <v>CHANG,YA CHING</v>
      </c>
      <c r="T13" s="12" t="s">
        <v>30</v>
      </c>
      <c r="U13" s="15" t="s">
        <v>30</v>
      </c>
      <c r="V13" s="12" t="s">
        <v>30</v>
      </c>
      <c r="W13" s="12" t="s">
        <v>30</v>
      </c>
      <c r="X13" s="16" t="s">
        <v>378</v>
      </c>
    </row>
    <row r="14" spans="1:24" s="17" customFormat="1" ht="22.5" hidden="1" customHeight="1" x14ac:dyDescent="0.25">
      <c r="A14" s="7" t="s">
        <v>24</v>
      </c>
      <c r="B14" s="8">
        <v>230057</v>
      </c>
      <c r="C14" s="8" t="str" cm="1">
        <f t="array" ref="C14:E14">VLOOKUP(B14,'[1]During Review Probation'!$B$4:$E$42,{2,3,4},0)</f>
        <v>Finance</v>
      </c>
      <c r="D14" s="8" t="str">
        <v>Accounting &amp; Tax</v>
      </c>
      <c r="E14" s="8" t="str">
        <v>Assistant Executive</v>
      </c>
      <c r="F14" s="9" t="s">
        <v>384</v>
      </c>
      <c r="G14" s="10" t="str" cm="1">
        <f t="array" ref="G14:H14">VLOOKUP(B14,'[1]During Review Probation'!$B$4:$G$42,{5,6},0)</f>
        <v>Darji Yash Rakeshkumar</v>
      </c>
      <c r="H14" s="11">
        <v>45139</v>
      </c>
      <c r="I14" s="12" t="s">
        <v>30</v>
      </c>
      <c r="J14" s="12" t="s">
        <v>30</v>
      </c>
      <c r="K14" s="13" t="s">
        <v>30</v>
      </c>
      <c r="L14" s="12" t="s">
        <v>30</v>
      </c>
      <c r="M14" s="12" t="s">
        <v>30</v>
      </c>
      <c r="N14" s="12" t="s">
        <v>30</v>
      </c>
      <c r="O14" s="8" t="s">
        <v>37</v>
      </c>
      <c r="P14" s="14" t="str" cm="1">
        <f t="array" ref="P14:Q14">VLOOKUP(B14,'[1]During Review Probation'!$B$4:$O$42,{13,14},0)</f>
        <v>B.Com</v>
      </c>
      <c r="Q14" s="9" t="str">
        <v>2.5 Years</v>
      </c>
      <c r="R14" s="8" t="s">
        <v>30</v>
      </c>
      <c r="S14" s="9" t="str">
        <f>VLOOKUP(B14,'[1]During Review Probation'!$B$4:$P$42,15,0)</f>
        <v>CHANG,YA CHING</v>
      </c>
      <c r="T14" s="12" t="s">
        <v>30</v>
      </c>
      <c r="U14" s="15" t="s">
        <v>30</v>
      </c>
      <c r="V14" s="12" t="s">
        <v>30</v>
      </c>
      <c r="W14" s="12" t="s">
        <v>30</v>
      </c>
      <c r="X14" s="16" t="s">
        <v>378</v>
      </c>
    </row>
    <row r="15" spans="1:24" s="17" customFormat="1" ht="22.5" hidden="1" customHeight="1" x14ac:dyDescent="0.25">
      <c r="A15" s="7" t="s">
        <v>24</v>
      </c>
      <c r="B15" s="8">
        <v>230058</v>
      </c>
      <c r="C15" s="8" t="str" cm="1">
        <f t="array" ref="C15:E15">VLOOKUP(B15,'[1]During Review Probation'!$B$4:$E$42,{2,3,4},0)</f>
        <v>Administration</v>
      </c>
      <c r="D15" s="8" t="str">
        <v>GA</v>
      </c>
      <c r="E15" s="8" t="str">
        <v>Assistant Executive</v>
      </c>
      <c r="F15" s="9" t="s">
        <v>384</v>
      </c>
      <c r="G15" s="10" t="str" cm="1">
        <f t="array" ref="G15:H15">VLOOKUP(B15,'[1]During Review Probation'!$B$4:$G$42,{5,6},0)</f>
        <v>Riya Rai</v>
      </c>
      <c r="H15" s="11">
        <v>45145</v>
      </c>
      <c r="I15" s="12" t="s">
        <v>30</v>
      </c>
      <c r="J15" s="12" t="s">
        <v>30</v>
      </c>
      <c r="K15" s="13" t="s">
        <v>30</v>
      </c>
      <c r="L15" s="12" t="s">
        <v>30</v>
      </c>
      <c r="M15" s="12" t="s">
        <v>30</v>
      </c>
      <c r="N15" s="12" t="s">
        <v>30</v>
      </c>
      <c r="O15" s="8" t="s">
        <v>37</v>
      </c>
      <c r="P15" s="14" t="str" cm="1">
        <f t="array" ref="P15:Q15">VLOOKUP(B15,'[1]During Review Probation'!$B$4:$O$42,{13,14},0)</f>
        <v>MBA</v>
      </c>
      <c r="Q15" s="9" t="str">
        <v>3 Years</v>
      </c>
      <c r="R15" s="8" t="s">
        <v>30</v>
      </c>
      <c r="S15" s="9" t="str">
        <f>VLOOKUP(B15,'[1]During Review Probation'!$B$4:$P$42,15,0)</f>
        <v>Nilesh Panchal</v>
      </c>
      <c r="T15" s="12" t="s">
        <v>30</v>
      </c>
      <c r="U15" s="15" t="s">
        <v>30</v>
      </c>
      <c r="V15" s="12" t="s">
        <v>30</v>
      </c>
      <c r="W15" s="12" t="s">
        <v>30</v>
      </c>
      <c r="X15" s="16" t="s">
        <v>378</v>
      </c>
    </row>
    <row r="16" spans="1:24" s="17" customFormat="1" ht="22.5" hidden="1" customHeight="1" x14ac:dyDescent="0.25">
      <c r="A16" s="7" t="s">
        <v>24</v>
      </c>
      <c r="B16" s="8">
        <v>230059</v>
      </c>
      <c r="C16" s="8" t="str" cm="1">
        <f t="array" ref="C16:E16">VLOOKUP(B16,'[1]During Review Probation'!$B$4:$E$42,{2,3,4},0)</f>
        <v>Engineering</v>
      </c>
      <c r="D16" s="8" t="str">
        <v>Maintenance</v>
      </c>
      <c r="E16" s="8" t="str">
        <v>Assistant Engineer</v>
      </c>
      <c r="F16" s="9" t="s">
        <v>384</v>
      </c>
      <c r="G16" s="10" t="str" cm="1">
        <f t="array" ref="G16:H16">VLOOKUP(B16,'[1]During Review Probation'!$B$4:$G$42,{5,6},0)</f>
        <v>Snehi Rahulkumar Girishbhai</v>
      </c>
      <c r="H16" s="11">
        <v>45145</v>
      </c>
      <c r="I16" s="12" t="s">
        <v>30</v>
      </c>
      <c r="J16" s="12" t="s">
        <v>30</v>
      </c>
      <c r="K16" s="13" t="s">
        <v>30</v>
      </c>
      <c r="L16" s="12" t="s">
        <v>30</v>
      </c>
      <c r="M16" s="12" t="s">
        <v>30</v>
      </c>
      <c r="N16" s="12" t="s">
        <v>30</v>
      </c>
      <c r="O16" s="8" t="s">
        <v>37</v>
      </c>
      <c r="P16" s="14" t="str" cm="1">
        <f t="array" ref="P16:Q16">VLOOKUP(B16,'[1]During Review Probation'!$B$4:$O$42,{13,14},0)</f>
        <v xml:space="preserve">B.E </v>
      </c>
      <c r="Q16" s="9" t="str">
        <v>1.5 Year</v>
      </c>
      <c r="R16" s="8" t="s">
        <v>30</v>
      </c>
      <c r="S16" s="9" t="str">
        <f>VLOOKUP(B16,'[1]During Review Probation'!$B$4:$P$42,15,0)</f>
        <v>LIN, YONG WEI</v>
      </c>
      <c r="T16" s="12" t="s">
        <v>30</v>
      </c>
      <c r="U16" s="15" t="s">
        <v>30</v>
      </c>
      <c r="V16" s="12" t="s">
        <v>30</v>
      </c>
      <c r="W16" s="12" t="s">
        <v>30</v>
      </c>
      <c r="X16" s="16" t="s">
        <v>378</v>
      </c>
    </row>
    <row r="17" spans="1:24" s="17" customFormat="1" ht="22.5" hidden="1" customHeight="1" x14ac:dyDescent="0.25">
      <c r="A17" s="7" t="s">
        <v>24</v>
      </c>
      <c r="B17" s="8">
        <v>230061</v>
      </c>
      <c r="C17" s="8" t="str" cm="1">
        <f t="array" ref="C17:E17">VLOOKUP(B17,'[1]During Review Probation'!$B$4:$E$42,{2,3,4},0)</f>
        <v>EHS</v>
      </c>
      <c r="D17" s="8" t="str">
        <v>EHS</v>
      </c>
      <c r="E17" s="8" t="str">
        <v>Junior Executive</v>
      </c>
      <c r="F17" s="9" t="s">
        <v>384</v>
      </c>
      <c r="G17" s="10" t="str" cm="1">
        <f t="array" ref="G17:H17">VLOOKUP(B17,'[1]During Review Probation'!$B$4:$G$42,{5,6},0)</f>
        <v>Mayank Kashyap</v>
      </c>
      <c r="H17" s="11">
        <v>45154</v>
      </c>
      <c r="I17" s="12" t="s">
        <v>30</v>
      </c>
      <c r="J17" s="12" t="s">
        <v>30</v>
      </c>
      <c r="K17" s="13" t="s">
        <v>30</v>
      </c>
      <c r="L17" s="12" t="s">
        <v>30</v>
      </c>
      <c r="M17" s="12" t="s">
        <v>30</v>
      </c>
      <c r="N17" s="12" t="s">
        <v>30</v>
      </c>
      <c r="O17" s="8" t="s">
        <v>37</v>
      </c>
      <c r="P17" s="14" t="str" cm="1">
        <f t="array" ref="P17:Q17">VLOOKUP(B17,'[1]During Review Probation'!$B$4:$O$42,{13,14},0)</f>
        <v>MSC</v>
      </c>
      <c r="Q17" s="9" t="str">
        <v>2 Years</v>
      </c>
      <c r="R17" s="8" t="s">
        <v>30</v>
      </c>
      <c r="S17" s="9" t="str">
        <f>VLOOKUP(B17,'[1]During Review Probation'!$B$4:$P$42,15,0)</f>
        <v xml:space="preserve">Hunter Wu </v>
      </c>
      <c r="T17" s="12" t="s">
        <v>30</v>
      </c>
      <c r="U17" s="15" t="s">
        <v>30</v>
      </c>
      <c r="V17" s="12" t="s">
        <v>30</v>
      </c>
      <c r="W17" s="12" t="s">
        <v>30</v>
      </c>
      <c r="X17" s="16" t="s">
        <v>378</v>
      </c>
    </row>
    <row r="18" spans="1:24" s="17" customFormat="1" ht="22.5" hidden="1" customHeight="1" x14ac:dyDescent="0.25">
      <c r="A18" s="7" t="s">
        <v>24</v>
      </c>
      <c r="B18" s="8">
        <v>230062</v>
      </c>
      <c r="C18" s="8" t="str" cm="1">
        <f t="array" ref="C18:E18">VLOOKUP(B18,'[1]During Review Probation'!$B$4:$E$42,{2,3,4},0)</f>
        <v>Planning</v>
      </c>
      <c r="D18" s="8" t="str">
        <v>Planning</v>
      </c>
      <c r="E18" s="8" t="str">
        <v>Executive</v>
      </c>
      <c r="F18" s="9" t="s">
        <v>384</v>
      </c>
      <c r="G18" s="10" t="str" cm="1">
        <f t="array" ref="G18:H18">VLOOKUP(B18,'[1]During Review Probation'!$B$4:$G$42,{5,6},0)</f>
        <v>Kuldeepaksinh Girirajsinh Zala</v>
      </c>
      <c r="H18" s="11">
        <v>45154</v>
      </c>
      <c r="I18" s="12" t="s">
        <v>30</v>
      </c>
      <c r="J18" s="12" t="s">
        <v>30</v>
      </c>
      <c r="K18" s="13" t="s">
        <v>30</v>
      </c>
      <c r="L18" s="12" t="s">
        <v>30</v>
      </c>
      <c r="M18" s="12" t="s">
        <v>30</v>
      </c>
      <c r="N18" s="12" t="s">
        <v>30</v>
      </c>
      <c r="O18" s="8" t="s">
        <v>37</v>
      </c>
      <c r="P18" s="14" t="str" cm="1">
        <f t="array" ref="P18:Q18">VLOOKUP(B18,'[1]During Review Probation'!$B$4:$O$42,{13,14},0)</f>
        <v>BE</v>
      </c>
      <c r="Q18" s="9" t="str">
        <v>9 Years</v>
      </c>
      <c r="R18" s="8" t="s">
        <v>30</v>
      </c>
      <c r="S18" s="9" t="str">
        <f>VLOOKUP(B18,'[1]During Review Probation'!$B$4:$P$42,15,0)</f>
        <v>CHU, TSANG-CHIH</v>
      </c>
      <c r="T18" s="12" t="s">
        <v>30</v>
      </c>
      <c r="U18" s="15" t="s">
        <v>30</v>
      </c>
      <c r="V18" s="12" t="s">
        <v>30</v>
      </c>
      <c r="W18" s="12" t="s">
        <v>30</v>
      </c>
      <c r="X18" s="16" t="s">
        <v>378</v>
      </c>
    </row>
    <row r="19" spans="1:24" s="17" customFormat="1" ht="22.5" hidden="1" customHeight="1" x14ac:dyDescent="0.25">
      <c r="A19" s="7" t="s">
        <v>24</v>
      </c>
      <c r="B19" s="8">
        <v>230064</v>
      </c>
      <c r="C19" s="8" t="str" cm="1">
        <f t="array" ref="C19:E19">VLOOKUP(B19,'[1]During Review Probation'!$B$4:$E$42,{2,3,4},0)</f>
        <v>Planning</v>
      </c>
      <c r="D19" s="8" t="str">
        <v>Product Management</v>
      </c>
      <c r="E19" s="8" t="str">
        <v>Assistant Executive</v>
      </c>
      <c r="F19" s="9" t="s">
        <v>384</v>
      </c>
      <c r="G19" s="10" t="str" cm="1">
        <f t="array" ref="G19:H19">VLOOKUP(B19,'[1]During Review Probation'!$B$4:$G$42,{5,6},0)</f>
        <v>Pritesh Gajendragiri Aparnathi</v>
      </c>
      <c r="H19" s="11">
        <v>45180</v>
      </c>
      <c r="I19" s="12" t="s">
        <v>30</v>
      </c>
      <c r="J19" s="12" t="s">
        <v>30</v>
      </c>
      <c r="K19" s="13" t="s">
        <v>30</v>
      </c>
      <c r="L19" s="12" t="s">
        <v>30</v>
      </c>
      <c r="M19" s="12" t="s">
        <v>30</v>
      </c>
      <c r="N19" s="12" t="s">
        <v>30</v>
      </c>
      <c r="O19" s="8" t="s">
        <v>37</v>
      </c>
      <c r="P19" s="14" t="str" cm="1">
        <f t="array" ref="P19:Q19">VLOOKUP(B19,'[1]During Review Probation'!$B$4:$O$42,{13,14},0)</f>
        <v>BBA</v>
      </c>
      <c r="Q19" s="9" t="str">
        <v>3 Years</v>
      </c>
      <c r="R19" s="8" t="s">
        <v>30</v>
      </c>
      <c r="S19" s="9" t="str">
        <f>VLOOKUP(B19,'[1]During Review Probation'!$B$4:$P$42,15,0)</f>
        <v>LI, YU-JUI</v>
      </c>
      <c r="T19" s="12" t="s">
        <v>30</v>
      </c>
      <c r="U19" s="15" t="s">
        <v>30</v>
      </c>
      <c r="V19" s="12" t="s">
        <v>30</v>
      </c>
      <c r="W19" s="12" t="s">
        <v>30</v>
      </c>
      <c r="X19" s="16" t="s">
        <v>378</v>
      </c>
    </row>
    <row r="20" spans="1:24" s="17" customFormat="1" ht="22.5" hidden="1" customHeight="1" x14ac:dyDescent="0.25">
      <c r="A20" s="7" t="s">
        <v>24</v>
      </c>
      <c r="B20" s="8">
        <v>230065</v>
      </c>
      <c r="C20" s="8" t="str" cm="1">
        <f t="array" ref="C20:E20">VLOOKUP(B20,'[1]During Review Probation'!$B$4:$E$42,{2,3,4},0)</f>
        <v>QA</v>
      </c>
      <c r="D20" s="8" t="str">
        <v>Quality Control</v>
      </c>
      <c r="E20" s="8" t="str">
        <v>Engineer</v>
      </c>
      <c r="F20" s="9" t="s">
        <v>384</v>
      </c>
      <c r="G20" s="10" t="str" cm="1">
        <f t="array" ref="G20:H20">VLOOKUP(B20,'[1]During Review Probation'!$B$4:$G$42,{5,6},0)</f>
        <v>Priya</v>
      </c>
      <c r="H20" s="11">
        <v>45194</v>
      </c>
      <c r="I20" s="12" t="s">
        <v>30</v>
      </c>
      <c r="J20" s="12" t="s">
        <v>30</v>
      </c>
      <c r="K20" s="13" t="s">
        <v>30</v>
      </c>
      <c r="L20" s="12" t="s">
        <v>30</v>
      </c>
      <c r="M20" s="12" t="s">
        <v>30</v>
      </c>
      <c r="N20" s="12" t="s">
        <v>30</v>
      </c>
      <c r="O20" s="8" t="s">
        <v>37</v>
      </c>
      <c r="P20" s="14" t="str" cm="1">
        <f t="array" ref="P20:Q20">VLOOKUP(B20,'[1]During Review Probation'!$B$4:$O$42,{13,14},0)</f>
        <v>BCA</v>
      </c>
      <c r="Q20" s="9" t="str">
        <v>4 Year</v>
      </c>
      <c r="R20" s="8" t="s">
        <v>30</v>
      </c>
      <c r="S20" s="9" t="str">
        <f>VLOOKUP(B20,'[1]During Review Probation'!$B$4:$P$42,15,0)</f>
        <v>LI, YU-JUI</v>
      </c>
      <c r="T20" s="12" t="s">
        <v>30</v>
      </c>
      <c r="U20" s="15" t="s">
        <v>30</v>
      </c>
      <c r="V20" s="12" t="s">
        <v>30</v>
      </c>
      <c r="W20" s="12" t="s">
        <v>30</v>
      </c>
      <c r="X20" s="16" t="s">
        <v>378</v>
      </c>
    </row>
    <row r="21" spans="1:24" s="17" customFormat="1" ht="22.5" hidden="1" customHeight="1" x14ac:dyDescent="0.25">
      <c r="A21" s="7" t="s">
        <v>24</v>
      </c>
      <c r="B21" s="8">
        <v>230066</v>
      </c>
      <c r="C21" s="8" t="str" cm="1">
        <f t="array" ref="C21:E21">VLOOKUP(B21,'[1]During Review Probation'!$B$4:$E$42,{2,3,4},0)</f>
        <v>Engineering</v>
      </c>
      <c r="D21" s="8" t="str">
        <v>Utility</v>
      </c>
      <c r="E21" s="8" t="str">
        <v>Junior Engineer</v>
      </c>
      <c r="F21" s="9" t="s">
        <v>384</v>
      </c>
      <c r="G21" s="10" t="str" cm="1">
        <f t="array" ref="G21:H21">VLOOKUP(B21,'[1]During Review Probation'!$B$4:$G$42,{5,6},0)</f>
        <v>Shubham Singh</v>
      </c>
      <c r="H21" s="11">
        <v>45194</v>
      </c>
      <c r="I21" s="12" t="s">
        <v>30</v>
      </c>
      <c r="J21" s="12" t="s">
        <v>30</v>
      </c>
      <c r="K21" s="13" t="s">
        <v>30</v>
      </c>
      <c r="L21" s="12" t="s">
        <v>30</v>
      </c>
      <c r="M21" s="12" t="s">
        <v>30</v>
      </c>
      <c r="N21" s="12" t="s">
        <v>30</v>
      </c>
      <c r="O21" s="8" t="s">
        <v>37</v>
      </c>
      <c r="P21" s="14" t="str" cm="1">
        <f t="array" ref="P21:Q21">VLOOKUP(B21,'[1]During Review Probation'!$B$4:$O$42,{13,14},0)</f>
        <v>B.Tech in Mechnical Engineering</v>
      </c>
      <c r="Q21" s="9" t="str">
        <v>3.5 Years</v>
      </c>
      <c r="R21" s="8" t="s">
        <v>30</v>
      </c>
      <c r="S21" s="9" t="str">
        <f>VLOOKUP(B21,'[1]During Review Probation'!$B$4:$P$42,15,0)</f>
        <v>SRIDHAR SELVARAJ</v>
      </c>
      <c r="T21" s="12" t="s">
        <v>30</v>
      </c>
      <c r="U21" s="15" t="s">
        <v>30</v>
      </c>
      <c r="V21" s="12" t="s">
        <v>30</v>
      </c>
      <c r="W21" s="12" t="s">
        <v>30</v>
      </c>
      <c r="X21" s="16" t="s">
        <v>378</v>
      </c>
    </row>
    <row r="22" spans="1:24" s="17" customFormat="1" ht="22.5" hidden="1" customHeight="1" x14ac:dyDescent="0.25">
      <c r="A22" s="7" t="s">
        <v>24</v>
      </c>
      <c r="B22" s="8">
        <v>230067</v>
      </c>
      <c r="C22" s="8" t="str" cm="1">
        <f t="array" ref="C22:E22">VLOOKUP(B22,'[1]During Review Probation'!$B$4:$E$42,{2,3,4},0)</f>
        <v>Engineering</v>
      </c>
      <c r="D22" s="8" t="str">
        <v>Maintenance</v>
      </c>
      <c r="E22" s="8" t="str">
        <v>Assistant Engineer</v>
      </c>
      <c r="F22" s="9" t="s">
        <v>384</v>
      </c>
      <c r="G22" s="10" t="str" cm="1">
        <f t="array" ref="G22:H22">VLOOKUP(B22,'[1]During Review Probation'!$B$4:$G$42,{5,6},0)</f>
        <v>Patel Mayank Dilipbhai</v>
      </c>
      <c r="H22" s="11">
        <v>45194</v>
      </c>
      <c r="I22" s="12" t="s">
        <v>30</v>
      </c>
      <c r="J22" s="12" t="s">
        <v>30</v>
      </c>
      <c r="K22" s="13" t="s">
        <v>30</v>
      </c>
      <c r="L22" s="12" t="s">
        <v>30</v>
      </c>
      <c r="M22" s="12" t="s">
        <v>30</v>
      </c>
      <c r="N22" s="12" t="s">
        <v>30</v>
      </c>
      <c r="O22" s="8" t="s">
        <v>37</v>
      </c>
      <c r="P22" s="14" t="str" cm="1">
        <f t="array" ref="P22:Q22">VLOOKUP(B22,'[1]During Review Probation'!$B$4:$O$42,{13,14},0)</f>
        <v>BE (Electrical)</v>
      </c>
      <c r="Q22" s="9" t="str">
        <v>3 Year</v>
      </c>
      <c r="R22" s="8" t="s">
        <v>30</v>
      </c>
      <c r="S22" s="9" t="str">
        <f>VLOOKUP(B22,'[1]During Review Probation'!$B$4:$P$42,15,0)</f>
        <v>LIN, YONG WEI</v>
      </c>
      <c r="T22" s="12" t="s">
        <v>30</v>
      </c>
      <c r="U22" s="15" t="s">
        <v>30</v>
      </c>
      <c r="V22" s="12" t="s">
        <v>30</v>
      </c>
      <c r="W22" s="12" t="s">
        <v>30</v>
      </c>
      <c r="X22" s="16" t="s">
        <v>378</v>
      </c>
    </row>
    <row r="23" spans="1:24" s="17" customFormat="1" ht="22.5" hidden="1" customHeight="1" x14ac:dyDescent="0.25">
      <c r="A23" s="7" t="s">
        <v>24</v>
      </c>
      <c r="B23" s="8">
        <v>230068</v>
      </c>
      <c r="C23" s="8" t="str" cm="1">
        <f t="array" ref="C23:E23">VLOOKUP(B23,'[1]During Review Probation'!$B$4:$E$42,{2,3,4},0)</f>
        <v>Engineering</v>
      </c>
      <c r="D23" s="8" t="str">
        <v>Maintenance</v>
      </c>
      <c r="E23" s="8" t="str">
        <v>Assistant Engineer</v>
      </c>
      <c r="F23" s="9" t="s">
        <v>384</v>
      </c>
      <c r="G23" s="10" t="str" cm="1">
        <f t="array" ref="G23:H23">VLOOKUP(B23,'[1]During Review Probation'!$B$4:$G$42,{5,6},0)</f>
        <v>Kanara Jagdish Sajanbhai</v>
      </c>
      <c r="H23" s="11">
        <v>45208</v>
      </c>
      <c r="I23" s="12" t="s">
        <v>30</v>
      </c>
      <c r="J23" s="12" t="s">
        <v>30</v>
      </c>
      <c r="K23" s="13" t="s">
        <v>30</v>
      </c>
      <c r="L23" s="12" t="s">
        <v>30</v>
      </c>
      <c r="M23" s="12" t="s">
        <v>30</v>
      </c>
      <c r="N23" s="12" t="s">
        <v>30</v>
      </c>
      <c r="O23" s="8" t="s">
        <v>37</v>
      </c>
      <c r="P23" s="14" t="str" cm="1">
        <f t="array" ref="P23:Q23">VLOOKUP(B23,'[1]During Review Probation'!$B$4:$O$42,{13,14},0)</f>
        <v xml:space="preserve">B.E </v>
      </c>
      <c r="Q23" s="9" t="str">
        <v>2.10 Years</v>
      </c>
      <c r="R23" s="8" t="s">
        <v>30</v>
      </c>
      <c r="S23" s="9" t="str">
        <f>VLOOKUP(B23,'[1]During Review Probation'!$B$4:$P$42,15,0)</f>
        <v>LIN, YONG WEI</v>
      </c>
      <c r="T23" s="12" t="s">
        <v>30</v>
      </c>
      <c r="U23" s="15" t="s">
        <v>30</v>
      </c>
      <c r="V23" s="12" t="s">
        <v>30</v>
      </c>
      <c r="W23" s="12" t="s">
        <v>30</v>
      </c>
      <c r="X23" s="16" t="s">
        <v>378</v>
      </c>
    </row>
    <row r="24" spans="1:24" s="17" customFormat="1" ht="22.5" hidden="1" customHeight="1" x14ac:dyDescent="0.25">
      <c r="A24" s="7" t="s">
        <v>24</v>
      </c>
      <c r="B24" s="8">
        <v>230070</v>
      </c>
      <c r="C24" s="8" t="str" cm="1">
        <f t="array" ref="C24:E24">VLOOKUP(B24,'[1]During Review Probation'!$B$4:$E$42,{2,3,4},0)</f>
        <v>Planning</v>
      </c>
      <c r="D24" s="8" t="str">
        <v>Product Management</v>
      </c>
      <c r="E24" s="8" t="str">
        <v>Junior Executive</v>
      </c>
      <c r="F24" s="9" t="s">
        <v>384</v>
      </c>
      <c r="G24" s="10" t="str" cm="1">
        <f t="array" ref="G24:H24">VLOOKUP(B24,'[1]During Review Probation'!$B$4:$G$42,{5,6},0)</f>
        <v>Omhari Kumar Rawat</v>
      </c>
      <c r="H24" s="11">
        <v>45208</v>
      </c>
      <c r="I24" s="12" t="s">
        <v>30</v>
      </c>
      <c r="J24" s="12" t="s">
        <v>30</v>
      </c>
      <c r="K24" s="13" t="s">
        <v>30</v>
      </c>
      <c r="L24" s="12" t="s">
        <v>30</v>
      </c>
      <c r="M24" s="12" t="s">
        <v>30</v>
      </c>
      <c r="N24" s="12" t="s">
        <v>30</v>
      </c>
      <c r="O24" s="8" t="s">
        <v>37</v>
      </c>
      <c r="P24" s="14" t="str" cm="1">
        <f t="array" ref="P24:Q24">VLOOKUP(B24,'[1]During Review Probation'!$B$4:$O$42,{13,14},0)</f>
        <v>BSC</v>
      </c>
      <c r="Q24" s="9" t="str">
        <v>5 Years</v>
      </c>
      <c r="R24" s="8" t="s">
        <v>30</v>
      </c>
      <c r="S24" s="9" t="str">
        <f>VLOOKUP(B24,'[1]During Review Probation'!$B$4:$P$42,15,0)</f>
        <v>LI, YU-JUI</v>
      </c>
      <c r="T24" s="12" t="s">
        <v>30</v>
      </c>
      <c r="U24" s="15" t="s">
        <v>30</v>
      </c>
      <c r="V24" s="12" t="s">
        <v>30</v>
      </c>
      <c r="W24" s="12" t="s">
        <v>30</v>
      </c>
      <c r="X24" s="16" t="s">
        <v>378</v>
      </c>
    </row>
    <row r="25" spans="1:24" s="17" customFormat="1" ht="22.5" hidden="1" customHeight="1" x14ac:dyDescent="0.25">
      <c r="A25" s="7" t="s">
        <v>24</v>
      </c>
      <c r="B25" s="8">
        <v>230072</v>
      </c>
      <c r="C25" s="8" t="str" cm="1">
        <f t="array" ref="C25:E25">VLOOKUP(B25,'[1]During Review Probation'!$B$4:$E$42,{2,3,4},0)</f>
        <v>Engineering</v>
      </c>
      <c r="D25" s="8" t="str">
        <v>Maintenance</v>
      </c>
      <c r="E25" s="8" t="str">
        <v>Assistant Engineer</v>
      </c>
      <c r="F25" s="9" t="s">
        <v>384</v>
      </c>
      <c r="G25" s="10" t="str" cm="1">
        <f t="array" ref="G25:H25">VLOOKUP(B25,'[1]During Review Probation'!$B$4:$G$42,{5,6},0)</f>
        <v>Rana Ronakkumar Rajeshbhai</v>
      </c>
      <c r="H25" s="11">
        <v>45215</v>
      </c>
      <c r="I25" s="12" t="s">
        <v>30</v>
      </c>
      <c r="J25" s="12" t="s">
        <v>30</v>
      </c>
      <c r="K25" s="13" t="s">
        <v>30</v>
      </c>
      <c r="L25" s="12" t="s">
        <v>30</v>
      </c>
      <c r="M25" s="12" t="s">
        <v>30</v>
      </c>
      <c r="N25" s="12" t="s">
        <v>30</v>
      </c>
      <c r="O25" s="8" t="s">
        <v>37</v>
      </c>
      <c r="P25" s="14" t="str" cm="1">
        <f t="array" ref="P25:Q25">VLOOKUP(B25,'[1]During Review Probation'!$B$4:$O$42,{13,14},0)</f>
        <v>Diploma</v>
      </c>
      <c r="Q25" s="9" t="str">
        <v>3.6 Years</v>
      </c>
      <c r="R25" s="8" t="s">
        <v>30</v>
      </c>
      <c r="S25" s="9" t="str">
        <f>VLOOKUP(B25,'[1]During Review Probation'!$B$4:$P$42,15,0)</f>
        <v>LIN, YONG WEI</v>
      </c>
      <c r="T25" s="12" t="s">
        <v>30</v>
      </c>
      <c r="U25" s="15" t="s">
        <v>30</v>
      </c>
      <c r="V25" s="12" t="s">
        <v>30</v>
      </c>
      <c r="W25" s="12" t="s">
        <v>30</v>
      </c>
      <c r="X25" s="16" t="s">
        <v>378</v>
      </c>
    </row>
    <row r="26" spans="1:24" s="17" customFormat="1" ht="22.5" hidden="1" customHeight="1" x14ac:dyDescent="0.25">
      <c r="A26" s="7" t="s">
        <v>24</v>
      </c>
      <c r="B26" s="8">
        <v>230073</v>
      </c>
      <c r="C26" s="8" t="str" cm="1">
        <f t="array" ref="C26:E26">VLOOKUP(B26,'[1]During Review Probation'!$B$4:$E$42,{2,3,4},0)</f>
        <v>Retail Sales</v>
      </c>
      <c r="D26" s="8" t="str">
        <v>East Region</v>
      </c>
      <c r="E26" s="8" t="str">
        <v>Assistant Executive</v>
      </c>
      <c r="F26" s="9" t="s">
        <v>384</v>
      </c>
      <c r="G26" s="10" t="str" cm="1">
        <f t="array" ref="G26:H26">VLOOKUP(B26,'[1]During Review Probation'!$B$4:$G$42,{5,6},0)</f>
        <v>Chorasiya Hardik Ganpatbhai</v>
      </c>
      <c r="H26" s="11">
        <v>45215</v>
      </c>
      <c r="I26" s="12" t="s">
        <v>30</v>
      </c>
      <c r="J26" s="12" t="s">
        <v>30</v>
      </c>
      <c r="K26" s="13" t="s">
        <v>30</v>
      </c>
      <c r="L26" s="12" t="s">
        <v>30</v>
      </c>
      <c r="M26" s="12" t="s">
        <v>30</v>
      </c>
      <c r="N26" s="12" t="s">
        <v>30</v>
      </c>
      <c r="O26" s="8" t="s">
        <v>37</v>
      </c>
      <c r="P26" s="14" t="str" cm="1">
        <f t="array" ref="P26:Q26">VLOOKUP(B26,'[1]During Review Probation'!$B$4:$O$42,{13,14},0)</f>
        <v>M.Com</v>
      </c>
      <c r="Q26" s="9" t="str">
        <v>4 Years</v>
      </c>
      <c r="R26" s="8" t="s">
        <v>30</v>
      </c>
      <c r="S26" s="9" t="str">
        <f>VLOOKUP(B26,'[1]During Review Probation'!$B$4:$P$42,15,0)</f>
        <v>YEN,SHU-CHIU</v>
      </c>
      <c r="T26" s="12" t="s">
        <v>30</v>
      </c>
      <c r="U26" s="15" t="s">
        <v>30</v>
      </c>
      <c r="V26" s="12" t="s">
        <v>30</v>
      </c>
      <c r="W26" s="12" t="s">
        <v>30</v>
      </c>
      <c r="X26" s="16" t="s">
        <v>378</v>
      </c>
    </row>
    <row r="27" spans="1:24" s="17" customFormat="1" ht="22.5" hidden="1" customHeight="1" x14ac:dyDescent="0.25">
      <c r="A27" s="7" t="s">
        <v>24</v>
      </c>
      <c r="B27" s="8">
        <v>230074</v>
      </c>
      <c r="C27" s="8" t="str" cm="1">
        <f t="array" ref="C27:E27">VLOOKUP(B27,'[1]During Review Probation'!$B$4:$E$42,{2,3,4},0)</f>
        <v>Planning</v>
      </c>
      <c r="D27" s="8" t="str">
        <v>Product Management</v>
      </c>
      <c r="E27" s="8" t="str">
        <v>Assistant Engineer</v>
      </c>
      <c r="F27" s="9" t="s">
        <v>384</v>
      </c>
      <c r="G27" s="10" t="str" cm="1">
        <f t="array" ref="G27:H27">VLOOKUP(B27,'[1]During Review Probation'!$B$4:$G$42,{5,6},0)</f>
        <v>Santosh Kumar Sahni</v>
      </c>
      <c r="H27" s="11">
        <v>45215</v>
      </c>
      <c r="I27" s="12" t="s">
        <v>30</v>
      </c>
      <c r="J27" s="12" t="s">
        <v>30</v>
      </c>
      <c r="K27" s="13" t="s">
        <v>30</v>
      </c>
      <c r="L27" s="12" t="s">
        <v>30</v>
      </c>
      <c r="M27" s="12" t="s">
        <v>30</v>
      </c>
      <c r="N27" s="12" t="s">
        <v>30</v>
      </c>
      <c r="O27" s="8" t="s">
        <v>37</v>
      </c>
      <c r="P27" s="14" t="str" cm="1">
        <f t="array" ref="P27:Q27">VLOOKUP(B27,'[1]During Review Probation'!$B$4:$O$42,{13,14},0)</f>
        <v>Diploma</v>
      </c>
      <c r="Q27" s="9" t="str">
        <v>4.5 Years</v>
      </c>
      <c r="R27" s="8" t="s">
        <v>30</v>
      </c>
      <c r="S27" s="9" t="str">
        <f>VLOOKUP(B27,'[1]During Review Probation'!$B$4:$P$42,15,0)</f>
        <v>LI, YU-JUI</v>
      </c>
      <c r="T27" s="12" t="s">
        <v>30</v>
      </c>
      <c r="U27" s="15" t="s">
        <v>30</v>
      </c>
      <c r="V27" s="12" t="s">
        <v>30</v>
      </c>
      <c r="W27" s="12" t="s">
        <v>30</v>
      </c>
      <c r="X27" s="16" t="s">
        <v>378</v>
      </c>
    </row>
    <row r="28" spans="1:24" s="17" customFormat="1" ht="22.5" hidden="1" customHeight="1" x14ac:dyDescent="0.25">
      <c r="A28" s="7" t="s">
        <v>24</v>
      </c>
      <c r="B28" s="8">
        <v>230075</v>
      </c>
      <c r="C28" s="8" t="str" cm="1">
        <f t="array" ref="C28:E28">VLOOKUP(B28,'[1]During Review Probation'!$B$4:$E$42,{2,3,4},0)</f>
        <v>Retail Sales</v>
      </c>
      <c r="D28" s="8" t="str">
        <v>South Region</v>
      </c>
      <c r="E28" s="8" t="str">
        <v>Junior Territory Sales Manager</v>
      </c>
      <c r="F28" s="9" t="s">
        <v>384</v>
      </c>
      <c r="G28" s="10" t="str" cm="1">
        <f t="array" ref="G28:H28">VLOOKUP(B28,'[1]During Review Probation'!$B$4:$G$42,{5,6},0)</f>
        <v>Dineshkumar Sivalingam</v>
      </c>
      <c r="H28" s="11">
        <v>45215</v>
      </c>
      <c r="I28" s="12" t="s">
        <v>30</v>
      </c>
      <c r="J28" s="12" t="s">
        <v>30</v>
      </c>
      <c r="K28" s="13" t="s">
        <v>30</v>
      </c>
      <c r="L28" s="12" t="s">
        <v>30</v>
      </c>
      <c r="M28" s="12" t="s">
        <v>30</v>
      </c>
      <c r="N28" s="12" t="s">
        <v>30</v>
      </c>
      <c r="O28" s="8" t="s">
        <v>37</v>
      </c>
      <c r="P28" s="14" t="str" cm="1">
        <f t="array" ref="P28:Q28">VLOOKUP(B28,'[1]During Review Probation'!$B$4:$O$42,{13,14},0)</f>
        <v>Diploma</v>
      </c>
      <c r="Q28" s="9" t="str">
        <v>5 Years</v>
      </c>
      <c r="R28" s="8" t="s">
        <v>30</v>
      </c>
      <c r="S28" s="9" t="str">
        <f>VLOOKUP(B28,'[1]During Review Probation'!$B$4:$P$42,15,0)</f>
        <v>LEO ANTONY</v>
      </c>
      <c r="T28" s="12" t="s">
        <v>30</v>
      </c>
      <c r="U28" s="15" t="s">
        <v>30</v>
      </c>
      <c r="V28" s="12" t="s">
        <v>30</v>
      </c>
      <c r="W28" s="12" t="s">
        <v>30</v>
      </c>
      <c r="X28" s="16" t="s">
        <v>378</v>
      </c>
    </row>
    <row r="29" spans="1:24" s="17" customFormat="1" ht="22.5" hidden="1" customHeight="1" x14ac:dyDescent="0.25">
      <c r="A29" s="7" t="s">
        <v>24</v>
      </c>
      <c r="B29" s="8">
        <v>230081</v>
      </c>
      <c r="C29" s="8" t="str" cm="1">
        <f t="array" ref="C29:E29">VLOOKUP(B29,'[1]During Review Probation'!$B$4:$E$42,{2,3,4},0)</f>
        <v>QA</v>
      </c>
      <c r="D29" s="8" t="str">
        <v>Quality Control</v>
      </c>
      <c r="E29" s="8" t="str">
        <v>Junior Engineer</v>
      </c>
      <c r="F29" s="9" t="s">
        <v>384</v>
      </c>
      <c r="G29" s="10" t="str" cm="1">
        <f t="array" ref="G29:H29">VLOOKUP(B29,'[1]During Review Probation'!$B$4:$G$42,{5,6},0)</f>
        <v>Goswami Vishnukumar Ashokbhai</v>
      </c>
      <c r="H29" s="11">
        <v>45231</v>
      </c>
      <c r="I29" s="12" t="s">
        <v>30</v>
      </c>
      <c r="J29" s="12" t="s">
        <v>30</v>
      </c>
      <c r="K29" s="13" t="s">
        <v>30</v>
      </c>
      <c r="L29" s="12" t="s">
        <v>30</v>
      </c>
      <c r="M29" s="12" t="s">
        <v>30</v>
      </c>
      <c r="N29" s="12" t="s">
        <v>30</v>
      </c>
      <c r="O29" s="8" t="s">
        <v>37</v>
      </c>
      <c r="P29" s="14" t="str" cm="1">
        <f t="array" ref="P29:Q29">VLOOKUP(B29,'[1]During Review Probation'!$B$4:$O$42,{13,14},0)</f>
        <v>B.E.</v>
      </c>
      <c r="Q29" s="9" t="str">
        <v>6.4 Years</v>
      </c>
      <c r="R29" s="8" t="s">
        <v>30</v>
      </c>
      <c r="S29" s="9" t="str">
        <f>VLOOKUP(B29,'[1]During Review Probation'!$B$4:$P$42,15,0)</f>
        <v>LI, YU-JUI</v>
      </c>
      <c r="T29" s="12" t="s">
        <v>30</v>
      </c>
      <c r="U29" s="15" t="s">
        <v>30</v>
      </c>
      <c r="V29" s="12" t="s">
        <v>30</v>
      </c>
      <c r="W29" s="12" t="s">
        <v>30</v>
      </c>
      <c r="X29" s="16" t="s">
        <v>378</v>
      </c>
    </row>
    <row r="30" spans="1:24" s="17" customFormat="1" ht="22.5" hidden="1" customHeight="1" x14ac:dyDescent="0.25">
      <c r="A30" s="7" t="s">
        <v>24</v>
      </c>
      <c r="B30" s="8">
        <v>230082</v>
      </c>
      <c r="C30" s="8" t="str" cm="1">
        <f t="array" ref="C30:E30">VLOOKUP(B30,'[1]During Review Probation'!$B$4:$E$42,{2,3,4},0)</f>
        <v>Engineering</v>
      </c>
      <c r="D30" s="8" t="str">
        <v>Maintenance</v>
      </c>
      <c r="E30" s="8" t="str">
        <v>Assistant Engineer</v>
      </c>
      <c r="F30" s="9" t="s">
        <v>384</v>
      </c>
      <c r="G30" s="10" t="str" cm="1">
        <f t="array" ref="G30:H30">VLOOKUP(B30,'[1]During Review Probation'!$B$4:$G$42,{5,6},0)</f>
        <v>Mitulkumar Rajendrabhai Barad</v>
      </c>
      <c r="H30" s="11">
        <v>45236</v>
      </c>
      <c r="I30" s="12" t="s">
        <v>30</v>
      </c>
      <c r="J30" s="12" t="s">
        <v>30</v>
      </c>
      <c r="K30" s="13" t="s">
        <v>30</v>
      </c>
      <c r="L30" s="12" t="s">
        <v>30</v>
      </c>
      <c r="M30" s="12" t="s">
        <v>30</v>
      </c>
      <c r="N30" s="12" t="s">
        <v>30</v>
      </c>
      <c r="O30" s="8" t="s">
        <v>37</v>
      </c>
      <c r="P30" s="14" t="str" cm="1">
        <f t="array" ref="P30:Q30">VLOOKUP(B30,'[1]During Review Probation'!$B$4:$O$42,{13,14},0)</f>
        <v>B.E.</v>
      </c>
      <c r="Q30" s="9" t="str">
        <v>2.10 Years</v>
      </c>
      <c r="R30" s="8" t="s">
        <v>30</v>
      </c>
      <c r="S30" s="9" t="str">
        <f>VLOOKUP(B30,'[1]During Review Probation'!$B$4:$P$42,15,0)</f>
        <v>LIN, YONG WEI</v>
      </c>
      <c r="T30" s="12" t="s">
        <v>30</v>
      </c>
      <c r="U30" s="15" t="s">
        <v>30</v>
      </c>
      <c r="V30" s="12" t="s">
        <v>30</v>
      </c>
      <c r="W30" s="12" t="s">
        <v>30</v>
      </c>
      <c r="X30" s="16" t="s">
        <v>378</v>
      </c>
    </row>
    <row r="31" spans="1:24" s="17" customFormat="1" ht="22.5" hidden="1" customHeight="1" x14ac:dyDescent="0.25">
      <c r="A31" s="7" t="s">
        <v>24</v>
      </c>
      <c r="B31" s="8">
        <v>230083</v>
      </c>
      <c r="C31" s="8" t="str" cm="1">
        <f t="array" ref="C31:E31">VLOOKUP(B31,'[1]During Review Probation'!$B$4:$E$42,{2,3,4},0)</f>
        <v>QA</v>
      </c>
      <c r="D31" s="8" t="str">
        <v>Quality System</v>
      </c>
      <c r="E31" s="8" t="str">
        <v>Engineer</v>
      </c>
      <c r="F31" s="9" t="s">
        <v>384</v>
      </c>
      <c r="G31" s="10" t="str" cm="1">
        <f t="array" ref="G31:H31">VLOOKUP(B31,'[1]During Review Probation'!$B$4:$G$42,{5,6},0)</f>
        <v>Jangade Vinayak</v>
      </c>
      <c r="H31" s="11">
        <v>45236</v>
      </c>
      <c r="I31" s="12" t="s">
        <v>30</v>
      </c>
      <c r="J31" s="12" t="s">
        <v>30</v>
      </c>
      <c r="K31" s="13" t="s">
        <v>30</v>
      </c>
      <c r="L31" s="12" t="s">
        <v>30</v>
      </c>
      <c r="M31" s="12" t="s">
        <v>30</v>
      </c>
      <c r="N31" s="12" t="s">
        <v>30</v>
      </c>
      <c r="O31" s="8" t="s">
        <v>37</v>
      </c>
      <c r="P31" s="14" t="str" cm="1">
        <f t="array" ref="P31:Q31">VLOOKUP(B31,'[1]During Review Probation'!$B$4:$O$42,{13,14},0)</f>
        <v xml:space="preserve">B.E </v>
      </c>
      <c r="Q31" s="9" t="str">
        <v>6 Years</v>
      </c>
      <c r="R31" s="8" t="s">
        <v>30</v>
      </c>
      <c r="S31" s="9" t="str">
        <f>VLOOKUP(B31,'[1]During Review Probation'!$B$4:$P$42,15,0)</f>
        <v>LI, YU-JUI</v>
      </c>
      <c r="T31" s="12" t="s">
        <v>30</v>
      </c>
      <c r="U31" s="15" t="s">
        <v>30</v>
      </c>
      <c r="V31" s="12" t="s">
        <v>30</v>
      </c>
      <c r="W31" s="12" t="s">
        <v>30</v>
      </c>
      <c r="X31" s="16" t="s">
        <v>378</v>
      </c>
    </row>
    <row r="32" spans="1:24" s="17" customFormat="1" ht="22.5" hidden="1" customHeight="1" x14ac:dyDescent="0.25">
      <c r="A32" s="7" t="s">
        <v>24</v>
      </c>
      <c r="B32" s="8">
        <v>230084</v>
      </c>
      <c r="C32" s="8" t="str" cm="1">
        <f t="array" ref="C32:E32">VLOOKUP(B32,'[1]During Review Probation'!$B$4:$E$42,{2,3,4},0)</f>
        <v>HR</v>
      </c>
      <c r="D32" s="8" t="str">
        <v>ER &amp; IR</v>
      </c>
      <c r="E32" s="8" t="str">
        <v>Executive</v>
      </c>
      <c r="F32" s="9" t="s">
        <v>384</v>
      </c>
      <c r="G32" s="10" t="str" cm="1">
        <f t="array" ref="G32:H32">VLOOKUP(B32,'[1]During Review Probation'!$B$4:$G$42,{5,6},0)</f>
        <v>Vishal Nanakram Kotak</v>
      </c>
      <c r="H32" s="11">
        <v>45236</v>
      </c>
      <c r="I32" s="12" t="s">
        <v>30</v>
      </c>
      <c r="J32" s="12" t="s">
        <v>30</v>
      </c>
      <c r="K32" s="13" t="s">
        <v>30</v>
      </c>
      <c r="L32" s="12" t="s">
        <v>30</v>
      </c>
      <c r="M32" s="12" t="s">
        <v>30</v>
      </c>
      <c r="N32" s="12" t="s">
        <v>30</v>
      </c>
      <c r="O32" s="8" t="s">
        <v>37</v>
      </c>
      <c r="P32" s="14" t="str" cm="1">
        <f t="array" ref="P32:Q32">VLOOKUP(B32,'[1]During Review Probation'!$B$4:$O$42,{13,14},0)</f>
        <v>MLW</v>
      </c>
      <c r="Q32" s="9" t="str">
        <v>7 Years</v>
      </c>
      <c r="R32" s="8" t="s">
        <v>30</v>
      </c>
      <c r="S32" s="9" t="str">
        <f>VLOOKUP(B32,'[1]During Review Probation'!$B$4:$P$42,15,0)</f>
        <v xml:space="preserve">Hunter Wu </v>
      </c>
      <c r="T32" s="12" t="s">
        <v>30</v>
      </c>
      <c r="U32" s="15" t="s">
        <v>30</v>
      </c>
      <c r="V32" s="12" t="s">
        <v>30</v>
      </c>
      <c r="W32" s="12" t="s">
        <v>30</v>
      </c>
      <c r="X32" s="16" t="s">
        <v>378</v>
      </c>
    </row>
    <row r="33" spans="1:24" s="17" customFormat="1" ht="22.5" hidden="1" customHeight="1" x14ac:dyDescent="0.25">
      <c r="A33" s="7" t="s">
        <v>24</v>
      </c>
      <c r="B33" s="8">
        <v>230085</v>
      </c>
      <c r="C33" s="8" t="str" cm="1">
        <f t="array" ref="C33:E33">VLOOKUP(B33,'[1]During Review Probation'!$B$4:$E$42,{2,3,4},0)</f>
        <v>Administration</v>
      </c>
      <c r="D33" s="8" t="str">
        <v>Purchase &amp; Store</v>
      </c>
      <c r="E33" s="8" t="str">
        <v>Assistant Executive</v>
      </c>
      <c r="F33" s="9" t="s">
        <v>384</v>
      </c>
      <c r="G33" s="10" t="str" cm="1">
        <f t="array" ref="G33:H33">VLOOKUP(B33,'[1]During Review Probation'!$B$4:$G$42,{5,6},0)</f>
        <v>Bhavik Pravinbhai Paradiya</v>
      </c>
      <c r="H33" s="11">
        <v>45236</v>
      </c>
      <c r="I33" s="12" t="s">
        <v>30</v>
      </c>
      <c r="J33" s="12" t="s">
        <v>30</v>
      </c>
      <c r="K33" s="13" t="s">
        <v>30</v>
      </c>
      <c r="L33" s="12" t="s">
        <v>30</v>
      </c>
      <c r="M33" s="12" t="s">
        <v>30</v>
      </c>
      <c r="N33" s="12" t="s">
        <v>30</v>
      </c>
      <c r="O33" s="8" t="s">
        <v>37</v>
      </c>
      <c r="P33" s="14" t="str" cm="1">
        <f t="array" ref="P33:Q33">VLOOKUP(B33,'[1]During Review Probation'!$B$4:$O$42,{13,14},0)</f>
        <v xml:space="preserve">B.E </v>
      </c>
      <c r="Q33" s="9" t="str">
        <v>3 Years</v>
      </c>
      <c r="R33" s="8" t="s">
        <v>30</v>
      </c>
      <c r="S33" s="9" t="str">
        <f>VLOOKUP(B33,'[1]During Review Probation'!$B$4:$P$42,15,0)</f>
        <v>Su,Yi-Tseng</v>
      </c>
      <c r="T33" s="12" t="s">
        <v>30</v>
      </c>
      <c r="U33" s="15" t="s">
        <v>30</v>
      </c>
      <c r="V33" s="12" t="s">
        <v>30</v>
      </c>
      <c r="W33" s="12" t="s">
        <v>30</v>
      </c>
      <c r="X33" s="16" t="s">
        <v>378</v>
      </c>
    </row>
    <row r="34" spans="1:24" s="17" customFormat="1" ht="22.5" hidden="1" customHeight="1" x14ac:dyDescent="0.25">
      <c r="A34" s="7" t="s">
        <v>24</v>
      </c>
      <c r="B34" s="8">
        <v>230086</v>
      </c>
      <c r="C34" s="8" t="str" cm="1">
        <f t="array" ref="C34:E34">VLOOKUP(B34,'[1]During Review Probation'!$B$4:$E$42,{2,3,4},0)</f>
        <v>Production</v>
      </c>
      <c r="D34" s="8" t="str">
        <v>Tire Building</v>
      </c>
      <c r="E34" s="8" t="str">
        <v>Assistant Engineer</v>
      </c>
      <c r="F34" s="9" t="s">
        <v>384</v>
      </c>
      <c r="G34" s="10" t="str" cm="1">
        <f t="array" ref="G34:H34">VLOOKUP(B34,'[1]During Review Probation'!$B$4:$G$42,{5,6},0)</f>
        <v>Rathod Vaibhav</v>
      </c>
      <c r="H34" s="11">
        <v>45236</v>
      </c>
      <c r="I34" s="12" t="s">
        <v>30</v>
      </c>
      <c r="J34" s="12" t="s">
        <v>30</v>
      </c>
      <c r="K34" s="13" t="s">
        <v>30</v>
      </c>
      <c r="L34" s="12" t="s">
        <v>30</v>
      </c>
      <c r="M34" s="12" t="s">
        <v>30</v>
      </c>
      <c r="N34" s="12" t="s">
        <v>30</v>
      </c>
      <c r="O34" s="8" t="s">
        <v>37</v>
      </c>
      <c r="P34" s="14" t="str" cm="1">
        <f t="array" ref="P34:Q34">VLOOKUP(B34,'[1]During Review Probation'!$B$4:$O$42,{13,14},0)</f>
        <v xml:space="preserve">B.E </v>
      </c>
      <c r="Q34" s="9" t="str">
        <v>3 Years</v>
      </c>
      <c r="R34" s="8" t="s">
        <v>30</v>
      </c>
      <c r="S34" s="9" t="str">
        <f>VLOOKUP(B34,'[1]During Review Probation'!$B$4:$P$42,15,0)</f>
        <v>Mr. SOHANG</v>
      </c>
      <c r="T34" s="12" t="s">
        <v>30</v>
      </c>
      <c r="U34" s="15" t="s">
        <v>30</v>
      </c>
      <c r="V34" s="12" t="s">
        <v>30</v>
      </c>
      <c r="W34" s="12" t="s">
        <v>30</v>
      </c>
      <c r="X34" s="16" t="s">
        <v>378</v>
      </c>
    </row>
    <row r="35" spans="1:24" s="17" customFormat="1" ht="22.5" hidden="1" customHeight="1" x14ac:dyDescent="0.25">
      <c r="A35" s="7" t="s">
        <v>24</v>
      </c>
      <c r="B35" s="8">
        <v>230087</v>
      </c>
      <c r="C35" s="8" t="str" cm="1">
        <f t="array" ref="C35:E35">VLOOKUP(B35,'[1]During Review Probation'!$B$4:$E$42,{2,3,4},0)</f>
        <v>Retail Sales</v>
      </c>
      <c r="D35" s="8" t="str">
        <v>South Region</v>
      </c>
      <c r="E35" s="8" t="str">
        <v>Junior Territory Sales Manager</v>
      </c>
      <c r="F35" s="9" t="s">
        <v>384</v>
      </c>
      <c r="G35" s="10" t="str" cm="1">
        <f t="array" ref="G35:H35">VLOOKUP(B35,'[1]During Review Probation'!$B$4:$G$42,{5,6},0)</f>
        <v>Ebenezer Rajeev F</v>
      </c>
      <c r="H35" s="11">
        <v>45236</v>
      </c>
      <c r="I35" s="12" t="s">
        <v>30</v>
      </c>
      <c r="J35" s="12" t="s">
        <v>30</v>
      </c>
      <c r="K35" s="13" t="s">
        <v>30</v>
      </c>
      <c r="L35" s="12" t="s">
        <v>30</v>
      </c>
      <c r="M35" s="12" t="s">
        <v>30</v>
      </c>
      <c r="N35" s="12" t="s">
        <v>30</v>
      </c>
      <c r="O35" s="8" t="s">
        <v>37</v>
      </c>
      <c r="P35" s="14" t="str" cm="1">
        <f t="array" ref="P35:Q35">VLOOKUP(B35,'[1]During Review Probation'!$B$4:$O$42,{13,14},0)</f>
        <v>B.ED</v>
      </c>
      <c r="Q35" s="9" t="str">
        <v>10 Years</v>
      </c>
      <c r="R35" s="8" t="s">
        <v>30</v>
      </c>
      <c r="S35" s="9" t="str">
        <f>VLOOKUP(B35,'[1]During Review Probation'!$B$4:$P$42,15,0)</f>
        <v>LEO ANTONY</v>
      </c>
      <c r="T35" s="12" t="s">
        <v>30</v>
      </c>
      <c r="U35" s="15" t="s">
        <v>30</v>
      </c>
      <c r="V35" s="12" t="s">
        <v>30</v>
      </c>
      <c r="W35" s="12" t="s">
        <v>30</v>
      </c>
      <c r="X35" s="16" t="s">
        <v>378</v>
      </c>
    </row>
    <row r="36" spans="1:24" s="17" customFormat="1" ht="22.5" hidden="1" customHeight="1" x14ac:dyDescent="0.25">
      <c r="A36" s="7" t="s">
        <v>24</v>
      </c>
      <c r="B36" s="8">
        <v>230088</v>
      </c>
      <c r="C36" s="8" t="str" cm="1">
        <f t="array" ref="C36:E36">VLOOKUP(B36,'[1]During Review Probation'!$B$4:$E$42,{2,3,4},0)</f>
        <v>Retail Sales</v>
      </c>
      <c r="D36" s="8" t="str">
        <v>East Region</v>
      </c>
      <c r="E36" s="8" t="str">
        <v>Junior Territory Sales Manager</v>
      </c>
      <c r="F36" s="9" t="s">
        <v>384</v>
      </c>
      <c r="G36" s="10" t="str" cm="1">
        <f t="array" ref="G36:H36">VLOOKUP(B36,'[1]During Review Probation'!$B$4:$G$42,{5,6},0)</f>
        <v>Ayan Chatterjee</v>
      </c>
      <c r="H36" s="11">
        <v>45236</v>
      </c>
      <c r="I36" s="12" t="s">
        <v>30</v>
      </c>
      <c r="J36" s="12" t="s">
        <v>30</v>
      </c>
      <c r="K36" s="13" t="s">
        <v>30</v>
      </c>
      <c r="L36" s="12" t="s">
        <v>30</v>
      </c>
      <c r="M36" s="12" t="s">
        <v>30</v>
      </c>
      <c r="N36" s="12" t="s">
        <v>30</v>
      </c>
      <c r="O36" s="8" t="s">
        <v>37</v>
      </c>
      <c r="P36" s="14" t="str" cm="1">
        <f t="array" ref="P36:Q36">VLOOKUP(B36,'[1]During Review Probation'!$B$4:$O$42,{13,14},0)</f>
        <v>B.Com</v>
      </c>
      <c r="Q36" s="9" t="str">
        <v>10 Years</v>
      </c>
      <c r="R36" s="8" t="s">
        <v>30</v>
      </c>
      <c r="S36" s="9" t="str">
        <f>VLOOKUP(B36,'[1]During Review Probation'!$B$4:$P$42,15,0)</f>
        <v>YEN,SHU-CHIU</v>
      </c>
      <c r="T36" s="12" t="s">
        <v>30</v>
      </c>
      <c r="U36" s="15" t="s">
        <v>30</v>
      </c>
      <c r="V36" s="12" t="s">
        <v>30</v>
      </c>
      <c r="W36" s="12" t="s">
        <v>30</v>
      </c>
      <c r="X36" s="16" t="s">
        <v>378</v>
      </c>
    </row>
    <row r="37" spans="1:24" s="17" customFormat="1" ht="22.5" hidden="1" customHeight="1" x14ac:dyDescent="0.25">
      <c r="A37" s="7" t="s">
        <v>24</v>
      </c>
      <c r="B37" s="8">
        <v>230089</v>
      </c>
      <c r="C37" s="8" t="str" cm="1">
        <f t="array" ref="C37:E37">VLOOKUP(B37,'[1]During Review Probation'!$B$4:$E$42,{2,3,4},0)</f>
        <v>Institutional Sales</v>
      </c>
      <c r="D37" s="8" t="str">
        <v>OES &amp; Fleet</v>
      </c>
      <c r="E37" s="8" t="str">
        <v>Junior Executive</v>
      </c>
      <c r="F37" s="9" t="s">
        <v>384</v>
      </c>
      <c r="G37" s="10" t="str" cm="1">
        <f t="array" ref="G37:H37">VLOOKUP(B37,'[1]During Review Probation'!$B$4:$G$42,{5,6},0)</f>
        <v>Jadeja Krushnapalsinh</v>
      </c>
      <c r="H37" s="11">
        <v>45250</v>
      </c>
      <c r="I37" s="12" t="s">
        <v>30</v>
      </c>
      <c r="J37" s="12" t="s">
        <v>30</v>
      </c>
      <c r="K37" s="13" t="s">
        <v>30</v>
      </c>
      <c r="L37" s="12" t="s">
        <v>30</v>
      </c>
      <c r="M37" s="12" t="s">
        <v>30</v>
      </c>
      <c r="N37" s="12" t="s">
        <v>30</v>
      </c>
      <c r="O37" s="8" t="s">
        <v>37</v>
      </c>
      <c r="P37" s="14" t="str" cm="1">
        <f t="array" ref="P37:Q37">VLOOKUP(B37,'[1]During Review Probation'!$B$4:$O$42,{13,14},0)</f>
        <v>B.Com</v>
      </c>
      <c r="Q37" s="9" t="str">
        <v>7 Years</v>
      </c>
      <c r="R37" s="8" t="s">
        <v>30</v>
      </c>
      <c r="S37" s="9" t="str">
        <f>VLOOKUP(B37,'[1]During Review Probation'!$B$4:$P$42,15,0)</f>
        <v>Sonam Gandhi</v>
      </c>
      <c r="T37" s="12" t="s">
        <v>30</v>
      </c>
      <c r="U37" s="15" t="s">
        <v>30</v>
      </c>
      <c r="V37" s="12" t="s">
        <v>30</v>
      </c>
      <c r="W37" s="12" t="s">
        <v>30</v>
      </c>
      <c r="X37" s="16" t="s">
        <v>378</v>
      </c>
    </row>
    <row r="38" spans="1:24" s="17" customFormat="1" ht="22.5" hidden="1" customHeight="1" x14ac:dyDescent="0.25">
      <c r="A38" s="7" t="s">
        <v>24</v>
      </c>
      <c r="B38" s="8">
        <v>230090</v>
      </c>
      <c r="C38" s="8" t="str" cm="1">
        <f t="array" ref="C38:E38">VLOOKUP(B38,'[1]During Review Probation'!$B$4:$E$42,{2,3,4},0)</f>
        <v>Retail Sales</v>
      </c>
      <c r="D38" s="8" t="str">
        <v>East Region</v>
      </c>
      <c r="E38" s="8" t="str">
        <v>Junior Territory Sales Manager</v>
      </c>
      <c r="F38" s="9" t="s">
        <v>384</v>
      </c>
      <c r="G38" s="10" t="str" cm="1">
        <f t="array" ref="G38:H38">VLOOKUP(B38,'[1]During Review Probation'!$B$4:$G$42,{5,6},0)</f>
        <v>Ashok Kumar Pradhan</v>
      </c>
      <c r="H38" s="11">
        <v>45250</v>
      </c>
      <c r="I38" s="12" t="s">
        <v>30</v>
      </c>
      <c r="J38" s="12" t="s">
        <v>30</v>
      </c>
      <c r="K38" s="13" t="s">
        <v>30</v>
      </c>
      <c r="L38" s="12" t="s">
        <v>30</v>
      </c>
      <c r="M38" s="12" t="s">
        <v>30</v>
      </c>
      <c r="N38" s="12" t="s">
        <v>30</v>
      </c>
      <c r="O38" s="8" t="s">
        <v>37</v>
      </c>
      <c r="P38" s="14" t="str" cm="1">
        <f t="array" ref="P38:Q38">VLOOKUP(B38,'[1]During Review Probation'!$B$4:$O$42,{13,14},0)</f>
        <v>B.Com</v>
      </c>
      <c r="Q38" s="9" t="str">
        <v>11 Years</v>
      </c>
      <c r="R38" s="8" t="s">
        <v>30</v>
      </c>
      <c r="S38" s="9" t="str">
        <f>VLOOKUP(B38,'[1]During Review Probation'!$B$4:$P$42,15,0)</f>
        <v>YEN,SHU-CHIU</v>
      </c>
      <c r="T38" s="12" t="s">
        <v>30</v>
      </c>
      <c r="U38" s="15" t="s">
        <v>30</v>
      </c>
      <c r="V38" s="12" t="s">
        <v>30</v>
      </c>
      <c r="W38" s="12" t="s">
        <v>30</v>
      </c>
      <c r="X38" s="16" t="s">
        <v>378</v>
      </c>
    </row>
    <row r="39" spans="1:24" s="17" customFormat="1" ht="22.5" hidden="1" customHeight="1" x14ac:dyDescent="0.25">
      <c r="A39" s="7" t="s">
        <v>24</v>
      </c>
      <c r="B39" s="8">
        <v>230092</v>
      </c>
      <c r="C39" s="8" t="str" cm="1">
        <f t="array" ref="C39:E39">VLOOKUP(B39,'[1]During Review Probation'!$B$4:$E$42,{2,3,4},0)</f>
        <v>Production</v>
      </c>
      <c r="D39" s="8" t="str">
        <v>Extrusion</v>
      </c>
      <c r="E39" s="8" t="str">
        <v>Engineer</v>
      </c>
      <c r="F39" s="9" t="s">
        <v>384</v>
      </c>
      <c r="G39" s="10" t="str" cm="1">
        <f t="array" ref="G39:H39">VLOOKUP(B39,'[1]During Review Probation'!$B$4:$G$42,{5,6},0)</f>
        <v>Chandani Pratik</v>
      </c>
      <c r="H39" s="11">
        <v>45264</v>
      </c>
      <c r="I39" s="12" t="s">
        <v>30</v>
      </c>
      <c r="J39" s="12" t="s">
        <v>30</v>
      </c>
      <c r="K39" s="13" t="s">
        <v>30</v>
      </c>
      <c r="L39" s="12" t="s">
        <v>30</v>
      </c>
      <c r="M39" s="12" t="s">
        <v>30</v>
      </c>
      <c r="N39" s="12" t="s">
        <v>30</v>
      </c>
      <c r="O39" s="8" t="s">
        <v>37</v>
      </c>
      <c r="P39" s="14" t="str" cm="1">
        <f t="array" ref="P39:Q39">VLOOKUP(B39,'[1]During Review Probation'!$B$4:$O$42,{13,14},0)</f>
        <v>B.E</v>
      </c>
      <c r="Q39" s="9" t="str">
        <v>4 Year</v>
      </c>
      <c r="R39" s="8" t="s">
        <v>30</v>
      </c>
      <c r="S39" s="9" t="str">
        <f>VLOOKUP(B39,'[1]During Review Probation'!$B$4:$P$42,15,0)</f>
        <v>CHANG, CHE- CHIA</v>
      </c>
      <c r="T39" s="12" t="s">
        <v>30</v>
      </c>
      <c r="U39" s="15" t="s">
        <v>30</v>
      </c>
      <c r="V39" s="12" t="s">
        <v>30</v>
      </c>
      <c r="W39" s="12" t="s">
        <v>30</v>
      </c>
      <c r="X39" s="16" t="s">
        <v>378</v>
      </c>
    </row>
    <row r="40" spans="1:24" s="17" customFormat="1" ht="22.5" hidden="1" customHeight="1" x14ac:dyDescent="0.25">
      <c r="A40" s="7" t="s">
        <v>24</v>
      </c>
      <c r="B40" s="8">
        <v>230093</v>
      </c>
      <c r="C40" s="8" t="str" cm="1">
        <f t="array" ref="C40:E40">VLOOKUP(B40,'[1]During Review Probation'!$B$4:$E$42,{2,3,4},0)</f>
        <v>Production</v>
      </c>
      <c r="D40" s="8" t="str">
        <v>Extrusion</v>
      </c>
      <c r="E40" s="8" t="str">
        <v>Junior Engineer</v>
      </c>
      <c r="F40" s="9" t="s">
        <v>384</v>
      </c>
      <c r="G40" s="10" t="str" cm="1">
        <f t="array" ref="G40:H40">VLOOKUP(B40,'[1]During Review Probation'!$B$4:$G$42,{5,6},0)</f>
        <v>Jeet Bharatbhai Dedaniya</v>
      </c>
      <c r="H40" s="11">
        <v>45264</v>
      </c>
      <c r="I40" s="12" t="s">
        <v>30</v>
      </c>
      <c r="J40" s="12" t="s">
        <v>30</v>
      </c>
      <c r="K40" s="13" t="s">
        <v>30</v>
      </c>
      <c r="L40" s="12" t="s">
        <v>30</v>
      </c>
      <c r="M40" s="12" t="s">
        <v>30</v>
      </c>
      <c r="N40" s="12" t="s">
        <v>30</v>
      </c>
      <c r="O40" s="8" t="s">
        <v>37</v>
      </c>
      <c r="P40" s="14" t="str" cm="1">
        <f t="array" ref="P40:Q40">VLOOKUP(B40,'[1]During Review Probation'!$B$4:$O$42,{13,14},0)</f>
        <v>B.E</v>
      </c>
      <c r="Q40" s="9" t="str">
        <v>2.4 Years</v>
      </c>
      <c r="R40" s="8" t="s">
        <v>30</v>
      </c>
      <c r="S40" s="9" t="str">
        <f>VLOOKUP(B40,'[1]During Review Probation'!$B$4:$P$42,15,0)</f>
        <v>CHANG, CHE- CHIA</v>
      </c>
      <c r="T40" s="12" t="s">
        <v>30</v>
      </c>
      <c r="U40" s="15" t="s">
        <v>30</v>
      </c>
      <c r="V40" s="12" t="s">
        <v>30</v>
      </c>
      <c r="W40" s="12" t="s">
        <v>30</v>
      </c>
      <c r="X40" s="16" t="s">
        <v>378</v>
      </c>
    </row>
    <row r="41" spans="1:24" s="17" customFormat="1" ht="22.5" hidden="1" customHeight="1" x14ac:dyDescent="0.25">
      <c r="A41" s="7" t="s">
        <v>24</v>
      </c>
      <c r="B41" s="8">
        <v>230094</v>
      </c>
      <c r="C41" s="8" t="str" cm="1">
        <f t="array" ref="C41:E41">VLOOKUP(B41,'[1]During Review Probation'!$B$4:$E$42,{2,3,4},0)</f>
        <v>Production</v>
      </c>
      <c r="D41" s="8" t="str">
        <v>Mixing</v>
      </c>
      <c r="E41" s="8" t="str">
        <v>Junior Engineer</v>
      </c>
      <c r="F41" s="9" t="s">
        <v>384</v>
      </c>
      <c r="G41" s="10" t="str" cm="1">
        <f t="array" ref="G41:H41">VLOOKUP(B41,'[1]During Review Probation'!$B$4:$G$42,{5,6},0)</f>
        <v>Panchal Ravi</v>
      </c>
      <c r="H41" s="11">
        <v>45264</v>
      </c>
      <c r="I41" s="12" t="s">
        <v>30</v>
      </c>
      <c r="J41" s="12" t="s">
        <v>30</v>
      </c>
      <c r="K41" s="13" t="s">
        <v>30</v>
      </c>
      <c r="L41" s="12" t="s">
        <v>30</v>
      </c>
      <c r="M41" s="12" t="s">
        <v>30</v>
      </c>
      <c r="N41" s="12" t="s">
        <v>30</v>
      </c>
      <c r="O41" s="8" t="s">
        <v>37</v>
      </c>
      <c r="P41" s="14" t="str" cm="1">
        <f t="array" ref="P41:Q41">VLOOKUP(B41,'[1]During Review Probation'!$B$4:$O$42,{13,14},0)</f>
        <v>B.E</v>
      </c>
      <c r="Q41" s="9" t="str">
        <v>2 Years</v>
      </c>
      <c r="R41" s="8" t="s">
        <v>30</v>
      </c>
      <c r="S41" s="9" t="str">
        <f>VLOOKUP(B41,'[1]During Review Probation'!$B$4:$P$42,15,0)</f>
        <v>LIN, SHIH-CHIEH</v>
      </c>
      <c r="T41" s="12" t="s">
        <v>30</v>
      </c>
      <c r="U41" s="15" t="s">
        <v>30</v>
      </c>
      <c r="V41" s="12" t="s">
        <v>30</v>
      </c>
      <c r="W41" s="12" t="s">
        <v>30</v>
      </c>
      <c r="X41" s="16" t="s">
        <v>378</v>
      </c>
    </row>
    <row r="42" spans="1:24" s="17" customFormat="1" ht="22.5" hidden="1" customHeight="1" x14ac:dyDescent="0.25">
      <c r="A42" s="7" t="s">
        <v>24</v>
      </c>
      <c r="B42" s="8">
        <v>230095</v>
      </c>
      <c r="C42" s="8" t="str" cm="1">
        <f t="array" ref="C42:E42">VLOOKUP(B42,'[1]During Review Probation'!$B$4:$E$42,{2,3,4},0)</f>
        <v>Finance</v>
      </c>
      <c r="D42" s="8" t="str">
        <v>Accounting &amp; Tax</v>
      </c>
      <c r="E42" s="8" t="str">
        <v>Assistant Executive</v>
      </c>
      <c r="F42" s="9" t="s">
        <v>384</v>
      </c>
      <c r="G42" s="10" t="str" cm="1">
        <f t="array" ref="G42:H42">VLOOKUP(B42,'[1]During Review Probation'!$B$4:$G$42,{5,6},0)</f>
        <v>Harsh Ashokbhai Raimangiya</v>
      </c>
      <c r="H42" s="11">
        <v>45264</v>
      </c>
      <c r="I42" s="12" t="s">
        <v>30</v>
      </c>
      <c r="J42" s="12" t="s">
        <v>30</v>
      </c>
      <c r="K42" s="13" t="s">
        <v>30</v>
      </c>
      <c r="L42" s="12" t="s">
        <v>30</v>
      </c>
      <c r="M42" s="12" t="s">
        <v>30</v>
      </c>
      <c r="N42" s="12" t="s">
        <v>30</v>
      </c>
      <c r="O42" s="8" t="s">
        <v>37</v>
      </c>
      <c r="P42" s="14" t="str" cm="1">
        <f t="array" ref="P42:Q42">VLOOKUP(B42,'[1]During Review Probation'!$B$4:$O$42,{13,14},0)</f>
        <v>B.Com</v>
      </c>
      <c r="Q42" s="9" t="str">
        <v>2 Years</v>
      </c>
      <c r="R42" s="8" t="s">
        <v>30</v>
      </c>
      <c r="S42" s="9" t="str">
        <f>VLOOKUP(B42,'[1]During Review Probation'!$B$4:$P$42,15,0)</f>
        <v>CHANG,YA CHING</v>
      </c>
      <c r="T42" s="12" t="s">
        <v>30</v>
      </c>
      <c r="U42" s="15" t="s">
        <v>30</v>
      </c>
      <c r="V42" s="12" t="s">
        <v>30</v>
      </c>
      <c r="W42" s="12" t="s">
        <v>30</v>
      </c>
      <c r="X42" s="16" t="s">
        <v>378</v>
      </c>
    </row>
    <row r="43" spans="1:24" s="17" customFormat="1" ht="22.5" hidden="1" customHeight="1" x14ac:dyDescent="0.25">
      <c r="A43" s="7" t="s">
        <v>24</v>
      </c>
      <c r="B43" s="8">
        <v>230096</v>
      </c>
      <c r="C43" s="8" t="str" cm="1">
        <f t="array" ref="C43:E43">VLOOKUP(B43,'[1]During Review Probation'!$B$4:$E$42,{2,3,4},0)</f>
        <v>Planning</v>
      </c>
      <c r="D43" s="8" t="str">
        <v>Raw Material Management</v>
      </c>
      <c r="E43" s="8" t="str">
        <v>Junior Engineer</v>
      </c>
      <c r="F43" s="9" t="s">
        <v>384</v>
      </c>
      <c r="G43" s="10" t="str" cm="1">
        <f t="array" ref="G43:H43">VLOOKUP(B43,'[1]During Review Probation'!$B$4:$G$42,{5,6},0)</f>
        <v>Ka.Patel Shivam Hiteshkumar</v>
      </c>
      <c r="H43" s="11">
        <v>45271</v>
      </c>
      <c r="I43" s="12" t="s">
        <v>30</v>
      </c>
      <c r="J43" s="12" t="s">
        <v>30</v>
      </c>
      <c r="K43" s="13" t="s">
        <v>30</v>
      </c>
      <c r="L43" s="12" t="s">
        <v>30</v>
      </c>
      <c r="M43" s="12" t="s">
        <v>30</v>
      </c>
      <c r="N43" s="12" t="s">
        <v>30</v>
      </c>
      <c r="O43" s="8" t="s">
        <v>37</v>
      </c>
      <c r="P43" s="14" t="str" cm="1">
        <f t="array" ref="P43:Q43">VLOOKUP(B43,'[1]During Review Probation'!$B$4:$O$42,{13,14},0)</f>
        <v>B.E</v>
      </c>
      <c r="Q43" s="9" t="str">
        <v>2.3 Years</v>
      </c>
      <c r="R43" s="8" t="s">
        <v>30</v>
      </c>
      <c r="S43" s="9" t="str">
        <f>VLOOKUP(B43,'[1]During Review Probation'!$B$4:$P$42,15,0)</f>
        <v>LIN, SHIH-CHIEH</v>
      </c>
      <c r="T43" s="12" t="s">
        <v>30</v>
      </c>
      <c r="U43" s="15" t="s">
        <v>30</v>
      </c>
      <c r="V43" s="12" t="s">
        <v>30</v>
      </c>
      <c r="W43" s="12" t="s">
        <v>30</v>
      </c>
      <c r="X43" s="16" t="s">
        <v>378</v>
      </c>
    </row>
    <row r="44" spans="1:24" s="17" customFormat="1" ht="22.5" hidden="1" customHeight="1" x14ac:dyDescent="0.25">
      <c r="A44" s="7" t="s">
        <v>24</v>
      </c>
      <c r="B44" s="8">
        <v>230097</v>
      </c>
      <c r="C44" s="8" t="str" cm="1">
        <f t="array" ref="C44:E44">VLOOKUP(B44,'[1]During Review Probation'!$B$4:$E$42,{2,3,4},0)</f>
        <v>Administration</v>
      </c>
      <c r="D44" s="8" t="str">
        <v>GA</v>
      </c>
      <c r="E44" s="8" t="str">
        <v>Assistant Engineer</v>
      </c>
      <c r="F44" s="9" t="s">
        <v>384</v>
      </c>
      <c r="G44" s="10" t="str" cm="1">
        <f t="array" ref="G44:H44">VLOOKUP(B44,'[1]During Review Probation'!$B$4:$G$42,{5,6},0)</f>
        <v>Ishankumar Dhirajlal Rakholiya</v>
      </c>
      <c r="H44" s="11">
        <v>45271</v>
      </c>
      <c r="I44" s="12" t="s">
        <v>30</v>
      </c>
      <c r="J44" s="12" t="s">
        <v>30</v>
      </c>
      <c r="K44" s="13" t="s">
        <v>30</v>
      </c>
      <c r="L44" s="12" t="s">
        <v>30</v>
      </c>
      <c r="M44" s="12" t="s">
        <v>30</v>
      </c>
      <c r="N44" s="12" t="s">
        <v>30</v>
      </c>
      <c r="O44" s="8" t="s">
        <v>37</v>
      </c>
      <c r="P44" s="14" t="str" cm="1">
        <f t="array" ref="P44:Q44">VLOOKUP(B44,'[1]During Review Probation'!$B$4:$O$42,{13,14},0)</f>
        <v>B.E</v>
      </c>
      <c r="Q44" s="9" t="str">
        <v>4 Years</v>
      </c>
      <c r="R44" s="8" t="s">
        <v>30</v>
      </c>
      <c r="S44" s="9" t="str">
        <f>VLOOKUP(B44,'[1]During Review Probation'!$B$4:$P$42,15,0)</f>
        <v>Nilesh Panchal</v>
      </c>
      <c r="T44" s="12" t="s">
        <v>30</v>
      </c>
      <c r="U44" s="15" t="s">
        <v>30</v>
      </c>
      <c r="V44" s="12" t="s">
        <v>30</v>
      </c>
      <c r="W44" s="12" t="s">
        <v>30</v>
      </c>
      <c r="X44" s="16" t="s">
        <v>378</v>
      </c>
    </row>
    <row r="45" spans="1:24" s="17" customFormat="1" ht="22.5" hidden="1" customHeight="1" x14ac:dyDescent="0.25">
      <c r="A45" s="7" t="s">
        <v>24</v>
      </c>
      <c r="B45" s="8">
        <v>160003</v>
      </c>
      <c r="C45" s="8" t="str" cm="1">
        <f t="array" ref="C45:E45">VLOOKUP(B45,'[1]Confirmed employee '!$B$4:$E$165,{2,3,4},0)</f>
        <v>QA</v>
      </c>
      <c r="D45" s="8" t="str">
        <v>Quality Control</v>
      </c>
      <c r="E45" s="8" t="str">
        <v>Engineer</v>
      </c>
      <c r="F45" s="9" t="s">
        <v>384</v>
      </c>
      <c r="G45" s="10" t="str" cm="1">
        <f t="array" ref="G45:H45">VLOOKUP(B45,'[1]Confirmed employee '!$B$4:$G$165,{5,6},0)</f>
        <v>Rajesh Ranjan</v>
      </c>
      <c r="H45" s="11">
        <v>42423</v>
      </c>
      <c r="I45" s="12" t="s">
        <v>30</v>
      </c>
      <c r="J45" s="12" t="s">
        <v>30</v>
      </c>
      <c r="K45" s="13" t="s">
        <v>30</v>
      </c>
      <c r="L45" s="12" t="s">
        <v>30</v>
      </c>
      <c r="M45" s="12" t="s">
        <v>30</v>
      </c>
      <c r="N45" s="12" t="s">
        <v>30</v>
      </c>
      <c r="O45" s="8" t="s">
        <v>387</v>
      </c>
      <c r="P45" s="14" t="str" cm="1">
        <f t="array" ref="P45:Q45">VLOOKUP(B45,'[1]Confirmed employee '!$B$4:$M$165,{11,12},0)</f>
        <v>MSC in Plastic Technology</v>
      </c>
      <c r="Q45" s="9" t="str">
        <v>5 Years</v>
      </c>
      <c r="R45" s="8" t="str" cm="1">
        <f t="array" ref="R45:S45">VLOOKUP(B45,'[1]Confirmed employee '!$B$4:$O$165,{13,14},0)</f>
        <v>7 years10months</v>
      </c>
      <c r="S45" s="9" t="str">
        <v>LI, YU-JUI</v>
      </c>
      <c r="T45" s="12" t="s">
        <v>30</v>
      </c>
      <c r="U45" s="15" t="s">
        <v>30</v>
      </c>
      <c r="V45" s="12" t="s">
        <v>30</v>
      </c>
      <c r="W45" s="12" t="s">
        <v>30</v>
      </c>
      <c r="X45" s="16" t="str">
        <f>VLOOKUP(B45,'[8]MP Raw data'!$C$3:$K$90,9,0)</f>
        <v xml:space="preserve">Documentation
Engineer (DCC) </v>
      </c>
    </row>
    <row r="46" spans="1:24" s="17" customFormat="1" ht="22.5" hidden="1" customHeight="1" x14ac:dyDescent="0.25">
      <c r="A46" s="7" t="s">
        <v>24</v>
      </c>
      <c r="B46" s="8">
        <v>160040</v>
      </c>
      <c r="C46" s="8" t="str" cm="1">
        <f t="array" ref="C46:E46">VLOOKUP(B46,'[1]Confirmed employee '!$B$4:$E$165,{2,3,4},0)</f>
        <v>Production</v>
      </c>
      <c r="D46" s="8" t="str">
        <v>Calender</v>
      </c>
      <c r="E46" s="8" t="str">
        <v>Engineer</v>
      </c>
      <c r="F46" s="9" t="s">
        <v>384</v>
      </c>
      <c r="G46" s="10" t="str" cm="1">
        <f t="array" ref="G46:H46">VLOOKUP(B46,'[1]Confirmed employee '!$B$4:$G$165,{5,6},0)</f>
        <v>Parth Patel</v>
      </c>
      <c r="H46" s="11">
        <v>42655</v>
      </c>
      <c r="I46" s="12" t="s">
        <v>30</v>
      </c>
      <c r="J46" s="12" t="s">
        <v>30</v>
      </c>
      <c r="K46" s="13" t="s">
        <v>30</v>
      </c>
      <c r="L46" s="12" t="s">
        <v>30</v>
      </c>
      <c r="M46" s="12" t="s">
        <v>30</v>
      </c>
      <c r="N46" s="12" t="s">
        <v>30</v>
      </c>
      <c r="O46" s="8" t="s">
        <v>387</v>
      </c>
      <c r="P46" s="14" t="str" cm="1">
        <f t="array" ref="P46:Q46">VLOOKUP(B46,'[1]Confirmed employee '!$B$4:$M$165,{11,12},0)</f>
        <v>Diploma Mechanical</v>
      </c>
      <c r="Q46" s="9" t="str">
        <v>2 Years</v>
      </c>
      <c r="R46" s="8" t="str" cm="1">
        <f t="array" ref="R46:S46">VLOOKUP(B46,'[1]Confirmed employee '!$B$4:$O$165,{13,14},0)</f>
        <v>7 years3months</v>
      </c>
      <c r="S46" s="9" t="str">
        <v>LIN, SHIH-CHIEH</v>
      </c>
      <c r="T46" s="12" t="s">
        <v>30</v>
      </c>
      <c r="U46" s="15" t="s">
        <v>30</v>
      </c>
      <c r="V46" s="12" t="s">
        <v>30</v>
      </c>
      <c r="W46" s="12" t="s">
        <v>30</v>
      </c>
      <c r="X46" s="16" t="s">
        <v>589</v>
      </c>
    </row>
    <row r="47" spans="1:24" s="17" customFormat="1" ht="22.5" hidden="1" customHeight="1" x14ac:dyDescent="0.25">
      <c r="A47" s="7" t="s">
        <v>24</v>
      </c>
      <c r="B47" s="8">
        <v>160055</v>
      </c>
      <c r="C47" s="8" t="str" cm="1">
        <f t="array" ref="C47:E47">VLOOKUP(B47,'[1]Confirmed employee '!$B$4:$E$165,{2,3,4},0)</f>
        <v>Engineering</v>
      </c>
      <c r="D47" s="8" t="str">
        <v>Maintenance</v>
      </c>
      <c r="E47" s="8" t="str">
        <v>Senior Engineer</v>
      </c>
      <c r="F47" s="9" t="s">
        <v>384</v>
      </c>
      <c r="G47" s="10" t="str" cm="1">
        <f t="array" ref="G47:H47">VLOOKUP(B47,'[1]Confirmed employee '!$B$4:$G$165,{5,6},0)</f>
        <v>Shani Parmar</v>
      </c>
      <c r="H47" s="11">
        <v>42676</v>
      </c>
      <c r="I47" s="12" t="s">
        <v>30</v>
      </c>
      <c r="J47" s="12" t="s">
        <v>30</v>
      </c>
      <c r="K47" s="13" t="s">
        <v>30</v>
      </c>
      <c r="L47" s="12" t="s">
        <v>30</v>
      </c>
      <c r="M47" s="12" t="s">
        <v>30</v>
      </c>
      <c r="N47" s="12" t="s">
        <v>30</v>
      </c>
      <c r="O47" s="8" t="s">
        <v>387</v>
      </c>
      <c r="P47" s="14" t="str" cm="1">
        <f t="array" ref="P47:Q47">VLOOKUP(B47,'[1]Confirmed employee '!$B$4:$M$165,{11,12},0)</f>
        <v>Diploma Mechanical</v>
      </c>
      <c r="Q47" s="9" t="str">
        <v>5 Years</v>
      </c>
      <c r="R47" s="8" t="str" cm="1">
        <f t="array" ref="R47:S47">VLOOKUP(B47,'[1]Confirmed employee '!$B$4:$O$165,{13,14},0)</f>
        <v>7 years2months</v>
      </c>
      <c r="S47" s="9" t="str">
        <v>LIN, YONG WEI</v>
      </c>
      <c r="T47" s="12" t="s">
        <v>30</v>
      </c>
      <c r="U47" s="15" t="s">
        <v>30</v>
      </c>
      <c r="V47" s="12" t="s">
        <v>30</v>
      </c>
      <c r="W47" s="12" t="s">
        <v>30</v>
      </c>
      <c r="X47" s="16" t="s">
        <v>617</v>
      </c>
    </row>
    <row r="48" spans="1:24" s="17" customFormat="1" ht="22.5" hidden="1" customHeight="1" x14ac:dyDescent="0.25">
      <c r="A48" s="7" t="s">
        <v>24</v>
      </c>
      <c r="B48" s="8">
        <v>160061</v>
      </c>
      <c r="C48" s="8" t="str" cm="1">
        <f t="array" ref="C48:E48">VLOOKUP(B48,'[1]Confirmed employee '!$B$4:$E$165,{2,3,4},0)</f>
        <v>Production</v>
      </c>
      <c r="D48" s="8" t="str">
        <v>Curing</v>
      </c>
      <c r="E48" s="8" t="str">
        <v>Engineer</v>
      </c>
      <c r="F48" s="9" t="s">
        <v>384</v>
      </c>
      <c r="G48" s="10" t="str" cm="1">
        <f t="array" ref="G48:H48">VLOOKUP(B48,'[1]Confirmed employee '!$B$4:$G$165,{5,6},0)</f>
        <v>Suraj Makwana</v>
      </c>
      <c r="H48" s="11">
        <v>42676</v>
      </c>
      <c r="I48" s="12" t="s">
        <v>30</v>
      </c>
      <c r="J48" s="12" t="s">
        <v>30</v>
      </c>
      <c r="K48" s="13" t="s">
        <v>30</v>
      </c>
      <c r="L48" s="12" t="s">
        <v>30</v>
      </c>
      <c r="M48" s="12" t="s">
        <v>30</v>
      </c>
      <c r="N48" s="12" t="s">
        <v>30</v>
      </c>
      <c r="O48" s="8" t="s">
        <v>387</v>
      </c>
      <c r="P48" s="14" t="str" cm="1">
        <f t="array" ref="P48:Q48">VLOOKUP(B48,'[1]Confirmed employee '!$B$4:$M$165,{11,12},0)</f>
        <v>B.E Mechanical</v>
      </c>
      <c r="Q48" s="9" t="str">
        <v>Fresher</v>
      </c>
      <c r="R48" s="8" t="str" cm="1">
        <f t="array" ref="R48:S48">VLOOKUP(B48,'[1]Confirmed employee '!$B$4:$O$165,{13,14},0)</f>
        <v>7 years2months</v>
      </c>
      <c r="S48" s="9" t="str">
        <v xml:space="preserve"> Mr. Harshad Panchal </v>
      </c>
      <c r="T48" s="12" t="s">
        <v>30</v>
      </c>
      <c r="U48" s="15" t="s">
        <v>30</v>
      </c>
      <c r="V48" s="12" t="s">
        <v>30</v>
      </c>
      <c r="W48" s="12" t="s">
        <v>30</v>
      </c>
      <c r="X48" s="16" t="s">
        <v>593</v>
      </c>
    </row>
    <row r="49" spans="1:24" s="17" customFormat="1" ht="22.5" hidden="1" customHeight="1" x14ac:dyDescent="0.25">
      <c r="A49" s="7" t="s">
        <v>24</v>
      </c>
      <c r="B49" s="8">
        <v>160065</v>
      </c>
      <c r="C49" s="8" t="str" cm="1">
        <f t="array" ref="C49:E49">VLOOKUP(B49,'[1]Confirmed employee '!$B$4:$E$165,{2,3,4},0)</f>
        <v>Production</v>
      </c>
      <c r="D49" s="8" t="str">
        <v>Curing</v>
      </c>
      <c r="E49" s="8" t="str">
        <v>Senior Engineer</v>
      </c>
      <c r="F49" s="9" t="s">
        <v>384</v>
      </c>
      <c r="G49" s="10" t="str" cm="1">
        <f t="array" ref="G49:H49">VLOOKUP(B49,'[1]Confirmed employee '!$B$4:$G$165,{5,6},0)</f>
        <v>Milan Rathod</v>
      </c>
      <c r="H49" s="11">
        <v>42676</v>
      </c>
      <c r="I49" s="12" t="s">
        <v>30</v>
      </c>
      <c r="J49" s="12" t="s">
        <v>30</v>
      </c>
      <c r="K49" s="13" t="s">
        <v>30</v>
      </c>
      <c r="L49" s="12" t="s">
        <v>30</v>
      </c>
      <c r="M49" s="12" t="s">
        <v>30</v>
      </c>
      <c r="N49" s="12" t="s">
        <v>30</v>
      </c>
      <c r="O49" s="8" t="s">
        <v>387</v>
      </c>
      <c r="P49" s="14" t="str" cm="1">
        <f t="array" ref="P49:Q49">VLOOKUP(B49,'[1]Confirmed employee '!$B$4:$M$165,{11,12},0)</f>
        <v>Diploma Mechanical</v>
      </c>
      <c r="Q49" s="9" t="str">
        <v>2.6 Years</v>
      </c>
      <c r="R49" s="8" t="str" cm="1">
        <f t="array" ref="R49:S49">VLOOKUP(B49,'[1]Confirmed employee '!$B$4:$O$165,{13,14},0)</f>
        <v>7 years2months</v>
      </c>
      <c r="S49" s="9" t="str">
        <v>Mr. Harshad  Panchal</v>
      </c>
      <c r="T49" s="12" t="s">
        <v>30</v>
      </c>
      <c r="U49" s="15" t="s">
        <v>30</v>
      </c>
      <c r="V49" s="12" t="s">
        <v>30</v>
      </c>
      <c r="W49" s="12" t="s">
        <v>30</v>
      </c>
      <c r="X49" s="16" t="s">
        <v>593</v>
      </c>
    </row>
    <row r="50" spans="1:24" s="17" customFormat="1" ht="22.5" hidden="1" customHeight="1" x14ac:dyDescent="0.25">
      <c r="A50" s="7" t="s">
        <v>24</v>
      </c>
      <c r="B50" s="8">
        <v>160072</v>
      </c>
      <c r="C50" s="8" t="str" cm="1">
        <f t="array" ref="C50:E50">VLOOKUP(B50,'[1]Confirmed employee '!$B$4:$E$165,{2,3,4},0)</f>
        <v>Production</v>
      </c>
      <c r="D50" s="8" t="str">
        <v>Tire Building</v>
      </c>
      <c r="E50" s="8" t="str">
        <v>Senior Engineer</v>
      </c>
      <c r="F50" s="9" t="s">
        <v>384</v>
      </c>
      <c r="G50" s="10" t="str" cm="1">
        <f t="array" ref="G50:H50">VLOOKUP(B50,'[1]Confirmed employee '!$B$4:$G$165,{5,6},0)</f>
        <v>Awik  Sinha</v>
      </c>
      <c r="H50" s="11">
        <v>42676</v>
      </c>
      <c r="I50" s="12" t="s">
        <v>30</v>
      </c>
      <c r="J50" s="12" t="s">
        <v>30</v>
      </c>
      <c r="K50" s="13" t="s">
        <v>30</v>
      </c>
      <c r="L50" s="12" t="s">
        <v>30</v>
      </c>
      <c r="M50" s="12" t="s">
        <v>30</v>
      </c>
      <c r="N50" s="12" t="s">
        <v>30</v>
      </c>
      <c r="O50" s="8" t="s">
        <v>387</v>
      </c>
      <c r="P50" s="14" t="str" cm="1">
        <f t="array" ref="P50:Q50">VLOOKUP(B50,'[1]Confirmed employee '!$B$4:$M$165,{11,12},0)</f>
        <v>B. Tech.  Electronics and Telecommunication</v>
      </c>
      <c r="Q50" s="9" t="str">
        <v>7 Months</v>
      </c>
      <c r="R50" s="8" t="str" cm="1">
        <f t="array" ref="R50:S50">VLOOKUP(B50,'[1]Confirmed employee '!$B$4:$O$165,{13,14},0)</f>
        <v>7 years2months</v>
      </c>
      <c r="S50" s="9" t="str">
        <v>LIU, CHAN-YING</v>
      </c>
      <c r="T50" s="12" t="s">
        <v>30</v>
      </c>
      <c r="U50" s="15" t="s">
        <v>30</v>
      </c>
      <c r="V50" s="12" t="s">
        <v>30</v>
      </c>
      <c r="W50" s="12" t="s">
        <v>30</v>
      </c>
      <c r="X50" s="16" t="s">
        <v>617</v>
      </c>
    </row>
    <row r="51" spans="1:24" s="17" customFormat="1" ht="22.5" hidden="1" customHeight="1" x14ac:dyDescent="0.25">
      <c r="A51" s="7" t="s">
        <v>24</v>
      </c>
      <c r="B51" s="8">
        <v>160100</v>
      </c>
      <c r="C51" s="8" t="str" cm="1">
        <f t="array" ref="C51:E51">VLOOKUP(B51,'[1]Confirmed employee '!$B$4:$E$165,{2,3,4},0)</f>
        <v>Production</v>
      </c>
      <c r="D51" s="8" t="str">
        <v>Curing</v>
      </c>
      <c r="E51" s="8" t="str">
        <v>Engineer</v>
      </c>
      <c r="F51" s="9" t="s">
        <v>384</v>
      </c>
      <c r="G51" s="10" t="str" cm="1">
        <f t="array" ref="G51:H51">VLOOKUP(B51,'[1]Confirmed employee '!$B$4:$G$165,{5,6},0)</f>
        <v>Brijesh Patel</v>
      </c>
      <c r="H51" s="11">
        <v>42695</v>
      </c>
      <c r="I51" s="12" t="s">
        <v>30</v>
      </c>
      <c r="J51" s="12" t="s">
        <v>30</v>
      </c>
      <c r="K51" s="13" t="s">
        <v>30</v>
      </c>
      <c r="L51" s="12" t="s">
        <v>30</v>
      </c>
      <c r="M51" s="12" t="s">
        <v>30</v>
      </c>
      <c r="N51" s="12" t="s">
        <v>30</v>
      </c>
      <c r="O51" s="8" t="s">
        <v>387</v>
      </c>
      <c r="P51" s="14" t="str" cm="1">
        <f t="array" ref="P51:Q51">VLOOKUP(B51,'[1]Confirmed employee '!$B$4:$M$165,{11,12},0)</f>
        <v>B.E Mechanical</v>
      </c>
      <c r="Q51" s="9" t="str">
        <v>Fresher</v>
      </c>
      <c r="R51" s="8" t="str" cm="1">
        <f t="array" ref="R51:S51">VLOOKUP(B51,'[1]Confirmed employee '!$B$4:$O$165,{13,14},0)</f>
        <v>7 years1months</v>
      </c>
      <c r="S51" s="9" t="str">
        <v>Mr. Harshad  Panchal</v>
      </c>
      <c r="T51" s="12"/>
      <c r="U51" s="15" t="s">
        <v>30</v>
      </c>
      <c r="V51" s="12" t="s">
        <v>30</v>
      </c>
      <c r="W51" s="12" t="s">
        <v>30</v>
      </c>
      <c r="X51" s="16" t="s">
        <v>593</v>
      </c>
    </row>
    <row r="52" spans="1:24" s="17" customFormat="1" ht="22.5" hidden="1" customHeight="1" x14ac:dyDescent="0.25">
      <c r="A52" s="7" t="s">
        <v>24</v>
      </c>
      <c r="B52" s="8">
        <v>160104</v>
      </c>
      <c r="C52" s="8" t="str" cm="1">
        <f t="array" ref="C52:E52">VLOOKUP(B52,'[1]Confirmed employee '!$B$4:$E$165,{2,3,4},0)</f>
        <v>Production</v>
      </c>
      <c r="D52" s="8" t="str">
        <v>Tire Building</v>
      </c>
      <c r="E52" s="8" t="str">
        <v>Engineer</v>
      </c>
      <c r="F52" s="9" t="s">
        <v>384</v>
      </c>
      <c r="G52" s="10" t="str" cm="1">
        <f t="array" ref="G52:H52">VLOOKUP(B52,'[1]Confirmed employee '!$B$4:$G$165,{5,6},0)</f>
        <v>Dhrumitsinh Vaghela</v>
      </c>
      <c r="H52" s="11">
        <v>42695</v>
      </c>
      <c r="I52" s="12" t="s">
        <v>30</v>
      </c>
      <c r="J52" s="12" t="s">
        <v>30</v>
      </c>
      <c r="K52" s="13" t="s">
        <v>30</v>
      </c>
      <c r="L52" s="12" t="s">
        <v>30</v>
      </c>
      <c r="M52" s="12" t="s">
        <v>30</v>
      </c>
      <c r="N52" s="12" t="s">
        <v>30</v>
      </c>
      <c r="O52" s="8" t="s">
        <v>387</v>
      </c>
      <c r="P52" s="14" t="str" cm="1">
        <f t="array" ref="P52:Q52">VLOOKUP(B52,'[1]Confirmed employee '!$B$4:$M$165,{11,12},0)</f>
        <v>B.E Mechanical</v>
      </c>
      <c r="Q52" s="9" t="str">
        <v>1 Year</v>
      </c>
      <c r="R52" s="8" t="str" cm="1">
        <f t="array" ref="R52:S52">VLOOKUP(B52,'[1]Confirmed employee '!$B$4:$O$165,{13,14},0)</f>
        <v>7 years1months</v>
      </c>
      <c r="S52" s="9" t="str">
        <v>LIU, CHAN-YING</v>
      </c>
      <c r="T52" s="12" t="s">
        <v>30</v>
      </c>
      <c r="U52" s="15" t="s">
        <v>30</v>
      </c>
      <c r="V52" s="12" t="s">
        <v>30</v>
      </c>
      <c r="W52" s="12" t="s">
        <v>30</v>
      </c>
      <c r="X52" s="16" t="s">
        <v>617</v>
      </c>
    </row>
    <row r="53" spans="1:24" s="17" customFormat="1" ht="22.5" hidden="1" customHeight="1" x14ac:dyDescent="0.25">
      <c r="A53" s="7" t="s">
        <v>24</v>
      </c>
      <c r="B53" s="8">
        <v>160107</v>
      </c>
      <c r="C53" s="8" t="str" cm="1">
        <f t="array" ref="C53:E53">VLOOKUP(B53,'[1]Confirmed employee '!$B$4:$E$165,{2,3,4},0)</f>
        <v>Engineering</v>
      </c>
      <c r="D53" s="8" t="str">
        <v>Maintenance</v>
      </c>
      <c r="E53" s="8" t="str">
        <v>Engineer</v>
      </c>
      <c r="F53" s="9" t="s">
        <v>384</v>
      </c>
      <c r="G53" s="10" t="str" cm="1">
        <f t="array" ref="G53:H53">VLOOKUP(B53,'[1]Confirmed employee '!$B$4:$G$165,{5,6},0)</f>
        <v>Sanjay Salavi</v>
      </c>
      <c r="H53" s="11">
        <v>42695</v>
      </c>
      <c r="I53" s="12" t="s">
        <v>30</v>
      </c>
      <c r="J53" s="12" t="s">
        <v>30</v>
      </c>
      <c r="K53" s="13" t="s">
        <v>30</v>
      </c>
      <c r="L53" s="12" t="s">
        <v>30</v>
      </c>
      <c r="M53" s="12" t="s">
        <v>30</v>
      </c>
      <c r="N53" s="12" t="s">
        <v>30</v>
      </c>
      <c r="O53" s="8" t="s">
        <v>387</v>
      </c>
      <c r="P53" s="14" t="str" cm="1">
        <f t="array" ref="P53:Q53">VLOOKUP(B53,'[1]Confirmed employee '!$B$4:$M$165,{11,12},0)</f>
        <v>B.E. Electrical</v>
      </c>
      <c r="Q53" s="9" t="str">
        <v>Fresher</v>
      </c>
      <c r="R53" s="8" t="str" cm="1">
        <f t="array" ref="R53:S53">VLOOKUP(B53,'[1]Confirmed employee '!$B$4:$O$165,{13,14},0)</f>
        <v>7 years1months</v>
      </c>
      <c r="S53" s="9" t="str">
        <v>LIN, YONG WEI</v>
      </c>
      <c r="T53" s="12" t="s">
        <v>30</v>
      </c>
      <c r="U53" s="15" t="s">
        <v>30</v>
      </c>
      <c r="V53" s="12" t="s">
        <v>30</v>
      </c>
      <c r="W53" s="12" t="s">
        <v>30</v>
      </c>
      <c r="X53" s="16" t="s">
        <v>621</v>
      </c>
    </row>
    <row r="54" spans="1:24" s="17" customFormat="1" ht="22.5" hidden="1" customHeight="1" x14ac:dyDescent="0.25">
      <c r="A54" s="7" t="s">
        <v>24</v>
      </c>
      <c r="B54" s="8">
        <v>160109</v>
      </c>
      <c r="C54" s="8" t="str" cm="1">
        <f t="array" ref="C54:E54">VLOOKUP(B54,'[1]Confirmed employee '!$B$4:$E$165,{2,3,4},0)</f>
        <v>Service</v>
      </c>
      <c r="D54" s="8" t="str">
        <v>North Region</v>
      </c>
      <c r="E54" s="8" t="str">
        <v>Assistant Customer Relation Executive</v>
      </c>
      <c r="F54" s="9" t="s">
        <v>384</v>
      </c>
      <c r="G54" s="10" t="str" cm="1">
        <f t="array" ref="G54:H54">VLOOKUP(B54,'[1]Confirmed employee '!$B$4:$G$165,{5,6},0)</f>
        <v>Praveen Kumar</v>
      </c>
      <c r="H54" s="11">
        <v>42688</v>
      </c>
      <c r="I54" s="12" t="s">
        <v>30</v>
      </c>
      <c r="J54" s="12" t="s">
        <v>30</v>
      </c>
      <c r="K54" s="13" t="s">
        <v>30</v>
      </c>
      <c r="L54" s="12" t="s">
        <v>30</v>
      </c>
      <c r="M54" s="12" t="s">
        <v>30</v>
      </c>
      <c r="N54" s="12" t="s">
        <v>30</v>
      </c>
      <c r="O54" s="8" t="s">
        <v>387</v>
      </c>
      <c r="P54" s="14" t="str" cm="1">
        <f t="array" ref="P54:Q54">VLOOKUP(B54,'[1]Confirmed employee '!$B$4:$M$165,{11,12},0)</f>
        <v xml:space="preserve">HSC </v>
      </c>
      <c r="Q54" s="9" t="str">
        <v>3 Years</v>
      </c>
      <c r="R54" s="8" t="str" cm="1">
        <f t="array" ref="R54:S54">VLOOKUP(B54,'[1]Confirmed employee '!$B$4:$O$165,{13,14},0)</f>
        <v>7 years2months</v>
      </c>
      <c r="S54" s="9" t="str">
        <v>Rajeev Singh</v>
      </c>
      <c r="T54" s="12" t="s">
        <v>30</v>
      </c>
      <c r="U54" s="15" t="s">
        <v>30</v>
      </c>
      <c r="V54" s="12" t="s">
        <v>30</v>
      </c>
      <c r="W54" s="12" t="s">
        <v>30</v>
      </c>
      <c r="X54" s="16" t="s">
        <v>617</v>
      </c>
    </row>
    <row r="55" spans="1:24" s="17" customFormat="1" ht="22.5" hidden="1" customHeight="1" x14ac:dyDescent="0.25">
      <c r="A55" s="7" t="s">
        <v>24</v>
      </c>
      <c r="B55" s="8">
        <v>160122</v>
      </c>
      <c r="C55" s="8" t="str" cm="1">
        <f t="array" ref="C55:E55">VLOOKUP(B55,'[1]Confirmed employee '!$B$4:$E$165,{2,3,4},0)</f>
        <v>Production</v>
      </c>
      <c r="D55" s="8" t="str">
        <v>Calender</v>
      </c>
      <c r="E55" s="8" t="str">
        <v>Senior Engineer</v>
      </c>
      <c r="F55" s="9" t="s">
        <v>384</v>
      </c>
      <c r="G55" s="10" t="str" cm="1">
        <f t="array" ref="G55:H55">VLOOKUP(B55,'[1]Confirmed employee '!$B$4:$G$165,{5,6},0)</f>
        <v>Hardikkumar Vaghasiya</v>
      </c>
      <c r="H55" s="11">
        <v>42719</v>
      </c>
      <c r="I55" s="12" t="s">
        <v>30</v>
      </c>
      <c r="J55" s="12" t="s">
        <v>30</v>
      </c>
      <c r="K55" s="13" t="s">
        <v>30</v>
      </c>
      <c r="L55" s="12" t="s">
        <v>30</v>
      </c>
      <c r="M55" s="12" t="s">
        <v>30</v>
      </c>
      <c r="N55" s="12" t="s">
        <v>30</v>
      </c>
      <c r="O55" s="8" t="s">
        <v>387</v>
      </c>
      <c r="P55" s="14" t="str" cm="1">
        <f t="array" ref="P55:Q55">VLOOKUP(B55,'[1]Confirmed employee '!$B$4:$M$165,{11,12},0)</f>
        <v>B.E Mechanical</v>
      </c>
      <c r="Q55" s="9" t="str">
        <v>1 Year</v>
      </c>
      <c r="R55" s="8" t="str" cm="1">
        <f t="array" ref="R55:S55">VLOOKUP(B55,'[1]Confirmed employee '!$B$4:$O$165,{13,14},0)</f>
        <v>7 years1months</v>
      </c>
      <c r="S55" s="9" t="str">
        <v>LIN, SHIH-CHIEH</v>
      </c>
      <c r="T55" s="12" t="s">
        <v>30</v>
      </c>
      <c r="U55" s="15" t="s">
        <v>30</v>
      </c>
      <c r="V55" s="12" t="s">
        <v>30</v>
      </c>
      <c r="W55" s="12" t="s">
        <v>30</v>
      </c>
      <c r="X55" s="16" t="s">
        <v>590</v>
      </c>
    </row>
    <row r="56" spans="1:24" s="17" customFormat="1" ht="22.5" hidden="1" customHeight="1" x14ac:dyDescent="0.25">
      <c r="A56" s="7" t="s">
        <v>24</v>
      </c>
      <c r="B56" s="8">
        <v>170017</v>
      </c>
      <c r="C56" s="8" t="str" cm="1">
        <f t="array" ref="C56:E56">VLOOKUP(B56,'[1]Confirmed employee '!$B$4:$E$165,{2,3,4},0)</f>
        <v>Engineering</v>
      </c>
      <c r="D56" s="8" t="str">
        <v>Maintenance</v>
      </c>
      <c r="E56" s="8" t="str">
        <v>Junior Engineer</v>
      </c>
      <c r="F56" s="9" t="s">
        <v>384</v>
      </c>
      <c r="G56" s="10" t="str" cm="1">
        <f t="array" ref="G56:H56">VLOOKUP(B56,'[1]Confirmed employee '!$B$4:$G$165,{5,6},0)</f>
        <v>Harshit Soni</v>
      </c>
      <c r="H56" s="11">
        <v>42751</v>
      </c>
      <c r="I56" s="12" t="s">
        <v>30</v>
      </c>
      <c r="J56" s="12" t="s">
        <v>30</v>
      </c>
      <c r="K56" s="13" t="s">
        <v>30</v>
      </c>
      <c r="L56" s="12" t="s">
        <v>30</v>
      </c>
      <c r="M56" s="12" t="s">
        <v>30</v>
      </c>
      <c r="N56" s="12" t="s">
        <v>30</v>
      </c>
      <c r="O56" s="8" t="s">
        <v>387</v>
      </c>
      <c r="P56" s="14" t="str" cm="1">
        <f t="array" ref="P56:Q56">VLOOKUP(B56,'[1]Confirmed employee '!$B$4:$M$165,{11,12},0)</f>
        <v xml:space="preserve">B.Tech Manufacturing </v>
      </c>
      <c r="Q56" s="9" t="str">
        <v>2.3 Years</v>
      </c>
      <c r="R56" s="8" t="str" cm="1">
        <f t="array" ref="R56:S56">VLOOKUP(B56,'[1]Confirmed employee '!$B$4:$O$165,{13,14},0)</f>
        <v>7 years0months</v>
      </c>
      <c r="S56" s="9" t="str">
        <v>LIN, YONG WEI</v>
      </c>
      <c r="T56" s="12" t="s">
        <v>30</v>
      </c>
      <c r="U56" s="15" t="s">
        <v>30</v>
      </c>
      <c r="V56" s="12" t="s">
        <v>30</v>
      </c>
      <c r="W56" s="12" t="s">
        <v>30</v>
      </c>
      <c r="X56" s="16" t="s">
        <v>622</v>
      </c>
    </row>
    <row r="57" spans="1:24" s="17" customFormat="1" ht="22.5" hidden="1" customHeight="1" x14ac:dyDescent="0.25">
      <c r="A57" s="7" t="s">
        <v>24</v>
      </c>
      <c r="B57" s="8">
        <v>170020</v>
      </c>
      <c r="C57" s="8" t="str" cm="1">
        <f t="array" ref="C57:E57">VLOOKUP(B57,'[1]Confirmed employee '!$B$4:$E$165,{2,3,4},0)</f>
        <v>Engineering</v>
      </c>
      <c r="D57" s="8" t="str">
        <v>Maintenance</v>
      </c>
      <c r="E57" s="8" t="str">
        <v>Junior Engineer</v>
      </c>
      <c r="F57" s="9" t="s">
        <v>384</v>
      </c>
      <c r="G57" s="10" t="str" cm="1">
        <f t="array" ref="G57:H57">VLOOKUP(B57,'[1]Confirmed employee '!$B$4:$G$165,{5,6},0)</f>
        <v>Kaushal Trivedi</v>
      </c>
      <c r="H57" s="11">
        <v>42751</v>
      </c>
      <c r="I57" s="12" t="s">
        <v>30</v>
      </c>
      <c r="J57" s="12" t="s">
        <v>30</v>
      </c>
      <c r="K57" s="13" t="s">
        <v>30</v>
      </c>
      <c r="L57" s="12" t="s">
        <v>30</v>
      </c>
      <c r="M57" s="12" t="s">
        <v>30</v>
      </c>
      <c r="N57" s="12" t="s">
        <v>30</v>
      </c>
      <c r="O57" s="8" t="s">
        <v>387</v>
      </c>
      <c r="P57" s="14" t="str" cm="1">
        <f t="array" ref="P57:Q57">VLOOKUP(B57,'[1]Confirmed employee '!$B$4:$M$165,{11,12},0)</f>
        <v xml:space="preserve">BE Manufacturing </v>
      </c>
      <c r="Q57" s="9" t="str">
        <v>Fresher</v>
      </c>
      <c r="R57" s="8" t="str" cm="1">
        <f t="array" ref="R57:S57">VLOOKUP(B57,'[1]Confirmed employee '!$B$4:$O$165,{13,14},0)</f>
        <v>7 years0months</v>
      </c>
      <c r="S57" s="9" t="str">
        <v>LIN, YONG WEI</v>
      </c>
      <c r="T57" s="12" t="s">
        <v>30</v>
      </c>
      <c r="U57" s="15" t="s">
        <v>30</v>
      </c>
      <c r="V57" s="12" t="s">
        <v>30</v>
      </c>
      <c r="W57" s="12" t="s">
        <v>30</v>
      </c>
      <c r="X57" s="16" t="s">
        <v>617</v>
      </c>
    </row>
    <row r="58" spans="1:24" s="17" customFormat="1" ht="22.5" hidden="1" customHeight="1" x14ac:dyDescent="0.25">
      <c r="A58" s="7" t="s">
        <v>24</v>
      </c>
      <c r="B58" s="8">
        <v>170026</v>
      </c>
      <c r="C58" s="8" t="str" cm="1">
        <f t="array" ref="C58:E58">VLOOKUP(B58,'[1]Confirmed employee '!$B$4:$E$165,{2,3,4},0)</f>
        <v>Engineering</v>
      </c>
      <c r="D58" s="8" t="str">
        <v>Maintenance</v>
      </c>
      <c r="E58" s="8" t="str">
        <v>Junior Engineer</v>
      </c>
      <c r="F58" s="9" t="s">
        <v>384</v>
      </c>
      <c r="G58" s="10" t="str" cm="1">
        <f t="array" ref="G58:H58">VLOOKUP(B58,'[1]Confirmed employee '!$B$4:$G$165,{5,6},0)</f>
        <v>Ankit Shah</v>
      </c>
      <c r="H58" s="11">
        <v>42751</v>
      </c>
      <c r="I58" s="12" t="s">
        <v>30</v>
      </c>
      <c r="J58" s="12" t="s">
        <v>30</v>
      </c>
      <c r="K58" s="13" t="s">
        <v>30</v>
      </c>
      <c r="L58" s="12" t="s">
        <v>30</v>
      </c>
      <c r="M58" s="12" t="s">
        <v>30</v>
      </c>
      <c r="N58" s="12" t="s">
        <v>30</v>
      </c>
      <c r="O58" s="8" t="s">
        <v>387</v>
      </c>
      <c r="P58" s="14" t="str" cm="1">
        <f t="array" ref="P58:Q58">VLOOKUP(B58,'[1]Confirmed employee '!$B$4:$M$165,{11,12},0)</f>
        <v>Diploma Mechanical</v>
      </c>
      <c r="Q58" s="9" t="str">
        <v>5.5 Years</v>
      </c>
      <c r="R58" s="8" t="str" cm="1">
        <f t="array" ref="R58:S58">VLOOKUP(B58,'[1]Confirmed employee '!$B$4:$O$165,{13,14},0)</f>
        <v>7 years0months</v>
      </c>
      <c r="S58" s="9" t="str">
        <v>LIN, YONG WEI</v>
      </c>
      <c r="T58" s="12" t="s">
        <v>30</v>
      </c>
      <c r="U58" s="15" t="s">
        <v>30</v>
      </c>
      <c r="V58" s="12" t="s">
        <v>30</v>
      </c>
      <c r="W58" s="12" t="s">
        <v>30</v>
      </c>
      <c r="X58" s="16" t="s">
        <v>622</v>
      </c>
    </row>
    <row r="59" spans="1:24" s="17" customFormat="1" ht="22.5" hidden="1" customHeight="1" x14ac:dyDescent="0.25">
      <c r="A59" s="7" t="s">
        <v>24</v>
      </c>
      <c r="B59" s="8">
        <v>170028</v>
      </c>
      <c r="C59" s="8" t="str" cm="1">
        <f t="array" ref="C59:E59">VLOOKUP(B59,'[1]Confirmed employee '!$B$4:$E$165,{2,3,4},0)</f>
        <v>Engineering</v>
      </c>
      <c r="D59" s="8" t="str">
        <v>Maintenance</v>
      </c>
      <c r="E59" s="8" t="str">
        <v>Engineer</v>
      </c>
      <c r="F59" s="9" t="s">
        <v>384</v>
      </c>
      <c r="G59" s="10" t="str" cm="1">
        <f t="array" ref="G59:H59">VLOOKUP(B59,'[1]Confirmed employee '!$B$4:$G$165,{5,6},0)</f>
        <v>Chirag Sanghani</v>
      </c>
      <c r="H59" s="11">
        <v>42758</v>
      </c>
      <c r="I59" s="12" t="s">
        <v>30</v>
      </c>
      <c r="J59" s="12" t="s">
        <v>30</v>
      </c>
      <c r="K59" s="13" t="s">
        <v>30</v>
      </c>
      <c r="L59" s="12" t="s">
        <v>30</v>
      </c>
      <c r="M59" s="12" t="s">
        <v>30</v>
      </c>
      <c r="N59" s="12" t="s">
        <v>30</v>
      </c>
      <c r="O59" s="8" t="s">
        <v>387</v>
      </c>
      <c r="P59" s="14" t="str" cm="1">
        <f t="array" ref="P59:Q59">VLOOKUP(B59,'[1]Confirmed employee '!$B$4:$M$165,{11,12},0)</f>
        <v>B.E Mechanical</v>
      </c>
      <c r="Q59" s="9" t="str">
        <v>6 Months</v>
      </c>
      <c r="R59" s="8" t="str" cm="1">
        <f t="array" ref="R59:S59">VLOOKUP(B59,'[1]Confirmed employee '!$B$4:$O$165,{13,14},0)</f>
        <v>6 years11months</v>
      </c>
      <c r="S59" s="9" t="str">
        <v>LIN, YONG WEI</v>
      </c>
      <c r="T59" s="12" t="s">
        <v>30</v>
      </c>
      <c r="U59" s="15" t="s">
        <v>30</v>
      </c>
      <c r="V59" s="12" t="s">
        <v>30</v>
      </c>
      <c r="W59" s="12" t="s">
        <v>30</v>
      </c>
      <c r="X59" s="16" t="s">
        <v>622</v>
      </c>
    </row>
    <row r="60" spans="1:24" s="17" customFormat="1" ht="22.5" hidden="1" customHeight="1" x14ac:dyDescent="0.25">
      <c r="A60" s="7" t="s">
        <v>24</v>
      </c>
      <c r="B60" s="8">
        <v>170044</v>
      </c>
      <c r="C60" s="8" t="str" cm="1">
        <f t="array" ref="C60:E60">VLOOKUP(B60,'[1]Confirmed employee '!$B$4:$E$165,{2,3,4},0)</f>
        <v>Engineering</v>
      </c>
      <c r="D60" s="8" t="str">
        <v>Maintenance</v>
      </c>
      <c r="E60" s="8" t="str">
        <v>Engineer</v>
      </c>
      <c r="F60" s="9" t="s">
        <v>384</v>
      </c>
      <c r="G60" s="10" t="str" cm="1">
        <f t="array" ref="G60:H60">VLOOKUP(B60,'[1]Confirmed employee '!$B$4:$G$165,{5,6},0)</f>
        <v>Rana Pratap singh</v>
      </c>
      <c r="H60" s="11">
        <v>42772</v>
      </c>
      <c r="I60" s="12" t="s">
        <v>30</v>
      </c>
      <c r="J60" s="12" t="s">
        <v>30</v>
      </c>
      <c r="K60" s="13" t="s">
        <v>30</v>
      </c>
      <c r="L60" s="12" t="s">
        <v>30</v>
      </c>
      <c r="M60" s="12" t="s">
        <v>30</v>
      </c>
      <c r="N60" s="12" t="s">
        <v>30</v>
      </c>
      <c r="O60" s="8" t="s">
        <v>387</v>
      </c>
      <c r="P60" s="14" t="str" cm="1">
        <f t="array" ref="P60:Q60">VLOOKUP(B60,'[1]Confirmed employee '!$B$4:$M$165,{11,12},0)</f>
        <v>B.E Mechanical</v>
      </c>
      <c r="Q60" s="9" t="str">
        <v>3 Years</v>
      </c>
      <c r="R60" s="8" t="str" cm="1">
        <f t="array" ref="R60:S60">VLOOKUP(B60,'[1]Confirmed employee '!$B$4:$O$165,{13,14},0)</f>
        <v>6 years11months</v>
      </c>
      <c r="S60" s="9" t="str">
        <v>LIN, YONG WEI</v>
      </c>
      <c r="T60" s="12" t="s">
        <v>30</v>
      </c>
      <c r="U60" s="15" t="s">
        <v>30</v>
      </c>
      <c r="V60" s="12" t="s">
        <v>30</v>
      </c>
      <c r="W60" s="12" t="s">
        <v>30</v>
      </c>
      <c r="X60" s="16" t="s">
        <v>622</v>
      </c>
    </row>
    <row r="61" spans="1:24" s="17" customFormat="1" ht="22.5" hidden="1" customHeight="1" x14ac:dyDescent="0.25">
      <c r="A61" s="7" t="s">
        <v>24</v>
      </c>
      <c r="B61" s="8">
        <v>180020</v>
      </c>
      <c r="C61" s="8" t="str" cm="1">
        <f t="array" ref="C61:E61">VLOOKUP(B61,'[1]Confirmed employee '!$B$4:$E$165,{2,3,4},0)</f>
        <v>RD</v>
      </c>
      <c r="D61" s="8" t="str">
        <v>Mold</v>
      </c>
      <c r="E61" s="8" t="str">
        <v>Engineer</v>
      </c>
      <c r="F61" s="9" t="s">
        <v>384</v>
      </c>
      <c r="G61" s="10" t="str" cm="1">
        <f t="array" ref="G61:H61">VLOOKUP(B61,'[1]Confirmed employee '!$B$4:$G$165,{5,6},0)</f>
        <v>Devang Rana</v>
      </c>
      <c r="H61" s="11">
        <v>43115</v>
      </c>
      <c r="I61" s="12" t="s">
        <v>30</v>
      </c>
      <c r="J61" s="12" t="s">
        <v>30</v>
      </c>
      <c r="K61" s="13" t="s">
        <v>30</v>
      </c>
      <c r="L61" s="12" t="s">
        <v>30</v>
      </c>
      <c r="M61" s="12" t="s">
        <v>30</v>
      </c>
      <c r="N61" s="12" t="s">
        <v>30</v>
      </c>
      <c r="O61" s="8" t="s">
        <v>387</v>
      </c>
      <c r="P61" s="14" t="str" cm="1">
        <f t="array" ref="P61:Q61">VLOOKUP(B61,'[1]Confirmed employee '!$B$4:$M$165,{11,12},0)</f>
        <v>B.E Mechanical</v>
      </c>
      <c r="Q61" s="9" t="str">
        <v>1 Year</v>
      </c>
      <c r="R61" s="8" t="str" cm="1">
        <f t="array" ref="R61:S61">VLOOKUP(B61,'[1]Confirmed employee '!$B$4:$O$165,{13,14},0)</f>
        <v>6 years0months</v>
      </c>
      <c r="S61" s="9" t="str">
        <v>WU, CHUN-WEI</v>
      </c>
      <c r="T61" s="12" t="s">
        <v>30</v>
      </c>
      <c r="U61" s="15" t="s">
        <v>30</v>
      </c>
      <c r="V61" s="12" t="s">
        <v>30</v>
      </c>
      <c r="W61" s="12" t="s">
        <v>30</v>
      </c>
      <c r="X61" s="16" t="s">
        <v>617</v>
      </c>
    </row>
    <row r="62" spans="1:24" s="17" customFormat="1" ht="22.5" hidden="1" customHeight="1" x14ac:dyDescent="0.25">
      <c r="A62" s="7" t="s">
        <v>24</v>
      </c>
      <c r="B62" s="8">
        <v>170094</v>
      </c>
      <c r="C62" s="8" t="str" cm="1">
        <f t="array" ref="C62:E62">VLOOKUP(B62,'[1]Confirmed employee '!$B$4:$E$165,{2,3,4},0)</f>
        <v>Production</v>
      </c>
      <c r="D62" s="8" t="str">
        <v>Factory Affair</v>
      </c>
      <c r="E62" s="8" t="str">
        <v>Engineer</v>
      </c>
      <c r="F62" s="9" t="s">
        <v>384</v>
      </c>
      <c r="G62" s="10" t="str" cm="1">
        <f t="array" ref="G62:H62">VLOOKUP(B62,'[1]Confirmed employee '!$B$4:$G$165,{5,6},0)</f>
        <v>Dilip Maurya</v>
      </c>
      <c r="H62" s="11">
        <v>42828</v>
      </c>
      <c r="I62" s="12" t="s">
        <v>30</v>
      </c>
      <c r="J62" s="12" t="s">
        <v>30</v>
      </c>
      <c r="K62" s="13" t="s">
        <v>30</v>
      </c>
      <c r="L62" s="12" t="s">
        <v>30</v>
      </c>
      <c r="M62" s="12" t="s">
        <v>30</v>
      </c>
      <c r="N62" s="12" t="s">
        <v>30</v>
      </c>
      <c r="O62" s="8" t="s">
        <v>387</v>
      </c>
      <c r="P62" s="14" t="str" cm="1">
        <f t="array" ref="P62:Q62">VLOOKUP(B62,'[1]Confirmed employee '!$B$4:$M$165,{11,12},0)</f>
        <v>B.E Mechanical</v>
      </c>
      <c r="Q62" s="9" t="str">
        <v>2.4 Years</v>
      </c>
      <c r="R62" s="8" t="str" cm="1">
        <f t="array" ref="R62:S62">VLOOKUP(B62,'[1]Confirmed employee '!$B$4:$O$165,{13,14},0)</f>
        <v>6 years9months</v>
      </c>
      <c r="S62" s="9" t="str">
        <v>CHANG, CHE- CHIA</v>
      </c>
      <c r="T62" s="12" t="s">
        <v>30</v>
      </c>
      <c r="U62" s="15" t="s">
        <v>30</v>
      </c>
      <c r="V62" s="12" t="s">
        <v>30</v>
      </c>
      <c r="W62" s="12" t="s">
        <v>30</v>
      </c>
      <c r="X62" s="16" t="s">
        <v>617</v>
      </c>
    </row>
    <row r="63" spans="1:24" s="17" customFormat="1" ht="22.5" hidden="1" customHeight="1" x14ac:dyDescent="0.25">
      <c r="A63" s="7" t="s">
        <v>24</v>
      </c>
      <c r="B63" s="8">
        <v>170102</v>
      </c>
      <c r="C63" s="8" t="str" cm="1">
        <f t="array" ref="C63:E63">VLOOKUP(B63,'[1]Confirmed employee '!$B$4:$E$165,{2,3,4},0)</f>
        <v>Service</v>
      </c>
      <c r="D63" s="8" t="str">
        <v>North Region</v>
      </c>
      <c r="E63" s="8" t="str">
        <v>Senior Executive</v>
      </c>
      <c r="F63" s="9" t="s">
        <v>384</v>
      </c>
      <c r="G63" s="10" t="str" cm="1">
        <f t="array" ref="G63:H63">VLOOKUP(B63,'[1]Confirmed employee '!$B$4:$G$165,{5,6},0)</f>
        <v xml:space="preserve">Ankit Jain </v>
      </c>
      <c r="H63" s="11">
        <v>42828</v>
      </c>
      <c r="I63" s="12" t="s">
        <v>30</v>
      </c>
      <c r="J63" s="12" t="s">
        <v>30</v>
      </c>
      <c r="K63" s="13" t="s">
        <v>30</v>
      </c>
      <c r="L63" s="12" t="s">
        <v>30</v>
      </c>
      <c r="M63" s="12" t="s">
        <v>30</v>
      </c>
      <c r="N63" s="12" t="s">
        <v>30</v>
      </c>
      <c r="O63" s="8" t="s">
        <v>387</v>
      </c>
      <c r="P63" s="14" t="str" cm="1">
        <f t="array" ref="P63:Q63">VLOOKUP(B63,'[1]Confirmed employee '!$B$4:$M$165,{11,12},0)</f>
        <v>MSC-IT</v>
      </c>
      <c r="Q63" s="9" t="str">
        <v>13 Years</v>
      </c>
      <c r="R63" s="8" t="str" cm="1">
        <f t="array" ref="R63:S63">VLOOKUP(B63,'[1]Confirmed employee '!$B$4:$O$165,{13,14},0)</f>
        <v>6 years9months</v>
      </c>
      <c r="S63" s="9" t="str">
        <v>Rajeev Singh</v>
      </c>
      <c r="T63" s="12" t="s">
        <v>30</v>
      </c>
      <c r="U63" s="15" t="s">
        <v>30</v>
      </c>
      <c r="V63" s="12" t="s">
        <v>30</v>
      </c>
      <c r="W63" s="12" t="s">
        <v>30</v>
      </c>
      <c r="X63" s="16" t="s">
        <v>617</v>
      </c>
    </row>
    <row r="64" spans="1:24" s="17" customFormat="1" ht="22.5" hidden="1" customHeight="1" x14ac:dyDescent="0.25">
      <c r="A64" s="7" t="s">
        <v>24</v>
      </c>
      <c r="B64" s="8">
        <v>170108</v>
      </c>
      <c r="C64" s="8" t="str" cm="1">
        <f t="array" ref="C64:E64">VLOOKUP(B64,'[1]Confirmed employee '!$B$4:$E$165,{2,3,4},0)</f>
        <v>Production</v>
      </c>
      <c r="D64" s="8" t="str">
        <v>Calender</v>
      </c>
      <c r="E64" s="8" t="str">
        <v>Engineer</v>
      </c>
      <c r="F64" s="9" t="s">
        <v>384</v>
      </c>
      <c r="G64" s="10" t="str" cm="1">
        <f t="array" ref="G64:H64">VLOOKUP(B64,'[1]Confirmed employee '!$B$4:$G$165,{5,6},0)</f>
        <v xml:space="preserve">Rahul Solanki </v>
      </c>
      <c r="H64" s="11">
        <v>42835</v>
      </c>
      <c r="I64" s="12" t="s">
        <v>30</v>
      </c>
      <c r="J64" s="12" t="s">
        <v>30</v>
      </c>
      <c r="K64" s="13" t="s">
        <v>30</v>
      </c>
      <c r="L64" s="12" t="s">
        <v>30</v>
      </c>
      <c r="M64" s="12" t="s">
        <v>30</v>
      </c>
      <c r="N64" s="12" t="s">
        <v>30</v>
      </c>
      <c r="O64" s="8" t="s">
        <v>387</v>
      </c>
      <c r="P64" s="14" t="str" cm="1">
        <f t="array" ref="P64:Q64">VLOOKUP(B64,'[1]Confirmed employee '!$B$4:$M$165,{11,12},0)</f>
        <v>Diploma Mechanical</v>
      </c>
      <c r="Q64" s="9" t="str">
        <v xml:space="preserve">Fresher </v>
      </c>
      <c r="R64" s="8" t="str" cm="1">
        <f t="array" ref="R64:S64">VLOOKUP(B64,'[1]Confirmed employee '!$B$4:$O$165,{13,14},0)</f>
        <v>6 years9months</v>
      </c>
      <c r="S64" s="9" t="str">
        <v>LIN, SHIH-CHIEH</v>
      </c>
      <c r="T64" s="12" t="s">
        <v>30</v>
      </c>
      <c r="U64" s="15" t="s">
        <v>30</v>
      </c>
      <c r="V64" s="12" t="s">
        <v>30</v>
      </c>
      <c r="W64" s="12" t="s">
        <v>30</v>
      </c>
      <c r="X64" s="16" t="s">
        <v>590</v>
      </c>
    </row>
    <row r="65" spans="1:24" s="17" customFormat="1" ht="22.5" hidden="1" customHeight="1" x14ac:dyDescent="0.25">
      <c r="A65" s="7" t="s">
        <v>24</v>
      </c>
      <c r="B65" s="8">
        <v>170110</v>
      </c>
      <c r="C65" s="8" t="str" cm="1">
        <f t="array" ref="C65:E65">VLOOKUP(B65,'[1]Confirmed employee '!$B$4:$E$165,{2,3,4},0)</f>
        <v>Production</v>
      </c>
      <c r="D65" s="8" t="str">
        <v>Extrusion</v>
      </c>
      <c r="E65" s="8" t="str">
        <v>Engineer</v>
      </c>
      <c r="F65" s="9" t="s">
        <v>384</v>
      </c>
      <c r="G65" s="10" t="str" cm="1">
        <f t="array" ref="G65:H65">VLOOKUP(B65,'[1]Confirmed employee '!$B$4:$G$165,{5,6},0)</f>
        <v xml:space="preserve">Dipeshkumar Shiv </v>
      </c>
      <c r="H65" s="11">
        <v>42835</v>
      </c>
      <c r="I65" s="12" t="s">
        <v>30</v>
      </c>
      <c r="J65" s="12" t="s">
        <v>30</v>
      </c>
      <c r="K65" s="13" t="s">
        <v>30</v>
      </c>
      <c r="L65" s="12" t="s">
        <v>30</v>
      </c>
      <c r="M65" s="12" t="s">
        <v>30</v>
      </c>
      <c r="N65" s="12" t="s">
        <v>30</v>
      </c>
      <c r="O65" s="8" t="s">
        <v>387</v>
      </c>
      <c r="P65" s="14" t="str" cm="1">
        <f t="array" ref="P65:Q65">VLOOKUP(B65,'[1]Confirmed employee '!$B$4:$M$165,{11,12},0)</f>
        <v>Diploma Mechanical</v>
      </c>
      <c r="Q65" s="9" t="str">
        <v>2 Years</v>
      </c>
      <c r="R65" s="8" t="str" cm="1">
        <f t="array" ref="R65:S65">VLOOKUP(B65,'[1]Confirmed employee '!$B$4:$O$165,{13,14},0)</f>
        <v>6 years9months</v>
      </c>
      <c r="S65" s="9" t="str">
        <v>CHANG, CHE- CHIA</v>
      </c>
      <c r="T65" s="12" t="s">
        <v>30</v>
      </c>
      <c r="U65" s="15" t="s">
        <v>30</v>
      </c>
      <c r="V65" s="12" t="s">
        <v>30</v>
      </c>
      <c r="W65" s="12" t="s">
        <v>30</v>
      </c>
      <c r="X65" s="16" t="s">
        <v>617</v>
      </c>
    </row>
    <row r="66" spans="1:24" s="17" customFormat="1" ht="22.5" hidden="1" customHeight="1" x14ac:dyDescent="0.25">
      <c r="A66" s="7" t="s">
        <v>24</v>
      </c>
      <c r="B66" s="8">
        <v>170111</v>
      </c>
      <c r="C66" s="8" t="str" cm="1">
        <f t="array" ref="C66:E66">VLOOKUP(B66,'[1]Confirmed employee '!$B$4:$E$165,{2,3,4},0)</f>
        <v>Production</v>
      </c>
      <c r="D66" s="8" t="str">
        <v>Calender</v>
      </c>
      <c r="E66" s="8" t="str">
        <v>Junior Engineer</v>
      </c>
      <c r="F66" s="9" t="s">
        <v>384</v>
      </c>
      <c r="G66" s="10" t="str" cm="1">
        <f t="array" ref="G66:H66">VLOOKUP(B66,'[1]Confirmed employee '!$B$4:$G$165,{5,6},0)</f>
        <v>Karankumar Vadhvana</v>
      </c>
      <c r="H66" s="11">
        <v>42835</v>
      </c>
      <c r="I66" s="12" t="s">
        <v>30</v>
      </c>
      <c r="J66" s="12" t="s">
        <v>30</v>
      </c>
      <c r="K66" s="13" t="s">
        <v>30</v>
      </c>
      <c r="L66" s="12" t="s">
        <v>30</v>
      </c>
      <c r="M66" s="12" t="s">
        <v>30</v>
      </c>
      <c r="N66" s="12" t="s">
        <v>30</v>
      </c>
      <c r="O66" s="8" t="s">
        <v>387</v>
      </c>
      <c r="P66" s="14" t="str" cm="1">
        <f t="array" ref="P66:Q66">VLOOKUP(B66,'[1]Confirmed employee '!$B$4:$M$165,{11,12},0)</f>
        <v>Diploma Mechanical</v>
      </c>
      <c r="Q66" s="9" t="str">
        <v xml:space="preserve">Fresher </v>
      </c>
      <c r="R66" s="8" t="str" cm="1">
        <f t="array" ref="R66:S66">VLOOKUP(B66,'[1]Confirmed employee '!$B$4:$O$165,{13,14},0)</f>
        <v>6 years9months</v>
      </c>
      <c r="S66" s="9" t="str">
        <v>LIN, SHIH-CHIEH</v>
      </c>
      <c r="T66" s="12" t="s">
        <v>30</v>
      </c>
      <c r="U66" s="15" t="s">
        <v>30</v>
      </c>
      <c r="V66" s="12" t="s">
        <v>30</v>
      </c>
      <c r="W66" s="12" t="s">
        <v>30</v>
      </c>
      <c r="X66" s="16" t="s">
        <v>591</v>
      </c>
    </row>
    <row r="67" spans="1:24" s="17" customFormat="1" ht="22.5" hidden="1" customHeight="1" x14ac:dyDescent="0.25">
      <c r="A67" s="7" t="s">
        <v>24</v>
      </c>
      <c r="B67" s="8">
        <v>170115</v>
      </c>
      <c r="C67" s="8" t="str" cm="1">
        <f t="array" ref="C67:E67">VLOOKUP(B67,'[1]Confirmed employee '!$B$4:$E$165,{2,3,4},0)</f>
        <v>Engineering</v>
      </c>
      <c r="D67" s="8" t="str">
        <v>Maintenance</v>
      </c>
      <c r="E67" s="8" t="str">
        <v>Junior Engineer</v>
      </c>
      <c r="F67" s="9" t="s">
        <v>384</v>
      </c>
      <c r="G67" s="10" t="str" cm="1">
        <f t="array" ref="G67:H67">VLOOKUP(B67,'[1]Confirmed employee '!$B$4:$G$165,{5,6},0)</f>
        <v xml:space="preserve">Dhvij Patel </v>
      </c>
      <c r="H67" s="11">
        <v>42842</v>
      </c>
      <c r="I67" s="12" t="s">
        <v>30</v>
      </c>
      <c r="J67" s="12" t="s">
        <v>30</v>
      </c>
      <c r="K67" s="13" t="s">
        <v>30</v>
      </c>
      <c r="L67" s="12" t="s">
        <v>30</v>
      </c>
      <c r="M67" s="12" t="s">
        <v>30</v>
      </c>
      <c r="N67" s="12" t="s">
        <v>30</v>
      </c>
      <c r="O67" s="8" t="s">
        <v>387</v>
      </c>
      <c r="P67" s="14" t="str" cm="1">
        <f t="array" ref="P67:Q67">VLOOKUP(B67,'[1]Confirmed employee '!$B$4:$M$165,{11,12},0)</f>
        <v>B.Tech Mechanical</v>
      </c>
      <c r="Q67" s="9" t="str">
        <v>Fresher</v>
      </c>
      <c r="R67" s="8" t="str" cm="1">
        <f t="array" ref="R67:S67">VLOOKUP(B67,'[1]Confirmed employee '!$B$4:$O$165,{13,14},0)</f>
        <v>6 years8months</v>
      </c>
      <c r="S67" s="9" t="str">
        <v>LIN, YONG WEI</v>
      </c>
      <c r="T67" s="12" t="s">
        <v>30</v>
      </c>
      <c r="U67" s="15" t="s">
        <v>30</v>
      </c>
      <c r="V67" s="12" t="s">
        <v>30</v>
      </c>
      <c r="W67" s="12" t="s">
        <v>30</v>
      </c>
      <c r="X67" s="16" t="s">
        <v>617</v>
      </c>
    </row>
    <row r="68" spans="1:24" s="17" customFormat="1" ht="22.5" hidden="1" customHeight="1" x14ac:dyDescent="0.25">
      <c r="A68" s="7" t="s">
        <v>24</v>
      </c>
      <c r="B68" s="8">
        <v>170117</v>
      </c>
      <c r="C68" s="8" t="str" cm="1">
        <f t="array" ref="C68:E68">VLOOKUP(B68,'[1]Confirmed employee '!$B$4:$E$165,{2,3,4},0)</f>
        <v>Engineering</v>
      </c>
      <c r="D68" s="8" t="str">
        <v>Maintenance</v>
      </c>
      <c r="E68" s="8" t="str">
        <v>Senior Engineer</v>
      </c>
      <c r="F68" s="9" t="s">
        <v>384</v>
      </c>
      <c r="G68" s="10" t="str" cm="1">
        <f t="array" ref="G68:H68">VLOOKUP(B68,'[1]Confirmed employee '!$B$4:$G$165,{5,6},0)</f>
        <v>Ronak Amodia</v>
      </c>
      <c r="H68" s="11">
        <v>42842</v>
      </c>
      <c r="I68" s="12" t="s">
        <v>30</v>
      </c>
      <c r="J68" s="12" t="s">
        <v>30</v>
      </c>
      <c r="K68" s="13" t="s">
        <v>30</v>
      </c>
      <c r="L68" s="12" t="s">
        <v>30</v>
      </c>
      <c r="M68" s="12" t="s">
        <v>30</v>
      </c>
      <c r="N68" s="12" t="s">
        <v>30</v>
      </c>
      <c r="O68" s="8" t="s">
        <v>387</v>
      </c>
      <c r="P68" s="14" t="str" cm="1">
        <f t="array" ref="P68:Q68">VLOOKUP(B68,'[1]Confirmed employee '!$B$4:$M$165,{11,12},0)</f>
        <v>B.E. Electrical</v>
      </c>
      <c r="Q68" s="9" t="str">
        <v>3.7 Years</v>
      </c>
      <c r="R68" s="8" t="str" cm="1">
        <f t="array" ref="R68:S68">VLOOKUP(B68,'[1]Confirmed employee '!$B$4:$O$165,{13,14},0)</f>
        <v>6 years8months</v>
      </c>
      <c r="S68" s="9" t="str">
        <v>LIN, YONG WEI</v>
      </c>
      <c r="T68" s="12" t="s">
        <v>30</v>
      </c>
      <c r="U68" s="15" t="s">
        <v>30</v>
      </c>
      <c r="V68" s="12" t="s">
        <v>30</v>
      </c>
      <c r="W68" s="12" t="s">
        <v>30</v>
      </c>
      <c r="X68" s="16" t="s">
        <v>617</v>
      </c>
    </row>
    <row r="69" spans="1:24" s="17" customFormat="1" ht="22.5" hidden="1" customHeight="1" x14ac:dyDescent="0.25">
      <c r="A69" s="7" t="s">
        <v>24</v>
      </c>
      <c r="B69" s="8">
        <v>170118</v>
      </c>
      <c r="C69" s="8" t="str" cm="1">
        <f t="array" ref="C69:E69">VLOOKUP(B69,'[1]Confirmed employee '!$B$4:$E$165,{2,3,4},0)</f>
        <v>Engineering</v>
      </c>
      <c r="D69" s="8" t="str">
        <v>Maintenance</v>
      </c>
      <c r="E69" s="8" t="str">
        <v>Junior Engineer</v>
      </c>
      <c r="F69" s="9" t="s">
        <v>384</v>
      </c>
      <c r="G69" s="10" t="str" cm="1">
        <f t="array" ref="G69:H69">VLOOKUP(B69,'[1]Confirmed employee '!$B$4:$G$165,{5,6},0)</f>
        <v>Pravinkumar Vaghela</v>
      </c>
      <c r="H69" s="11">
        <v>42842</v>
      </c>
      <c r="I69" s="12" t="s">
        <v>30</v>
      </c>
      <c r="J69" s="12" t="s">
        <v>30</v>
      </c>
      <c r="K69" s="13" t="s">
        <v>30</v>
      </c>
      <c r="L69" s="12" t="s">
        <v>30</v>
      </c>
      <c r="M69" s="12" t="s">
        <v>30</v>
      </c>
      <c r="N69" s="12" t="s">
        <v>30</v>
      </c>
      <c r="O69" s="8" t="s">
        <v>387</v>
      </c>
      <c r="P69" s="14" t="str" cm="1">
        <f t="array" ref="P69:Q69">VLOOKUP(B69,'[1]Confirmed employee '!$B$4:$M$165,{11,12},0)</f>
        <v>ITI Electrician</v>
      </c>
      <c r="Q69" s="9" t="str">
        <v>4 Years</v>
      </c>
      <c r="R69" s="8" t="str" cm="1">
        <f t="array" ref="R69:S69">VLOOKUP(B69,'[1]Confirmed employee '!$B$4:$O$165,{13,14},0)</f>
        <v>6 years8months</v>
      </c>
      <c r="S69" s="9" t="str">
        <v>LIN, YONG WEI</v>
      </c>
      <c r="T69" s="12" t="s">
        <v>30</v>
      </c>
      <c r="U69" s="15" t="s">
        <v>30</v>
      </c>
      <c r="V69" s="12" t="s">
        <v>30</v>
      </c>
      <c r="W69" s="12" t="s">
        <v>30</v>
      </c>
      <c r="X69" s="16" t="s">
        <v>621</v>
      </c>
    </row>
    <row r="70" spans="1:24" s="17" customFormat="1" ht="22.5" hidden="1" customHeight="1" x14ac:dyDescent="0.25">
      <c r="A70" s="7" t="s">
        <v>24</v>
      </c>
      <c r="B70" s="8">
        <v>170123</v>
      </c>
      <c r="C70" s="8" t="str" cm="1">
        <f t="array" ref="C70:E70">VLOOKUP(B70,'[1]Confirmed employee '!$B$4:$E$165,{2,3,4},0)</f>
        <v>Production</v>
      </c>
      <c r="D70" s="8" t="str">
        <v>Curing</v>
      </c>
      <c r="E70" s="8" t="str">
        <v>Engineer</v>
      </c>
      <c r="F70" s="9" t="s">
        <v>384</v>
      </c>
      <c r="G70" s="10" t="str" cm="1">
        <f t="array" ref="G70:H70">VLOOKUP(B70,'[1]Confirmed employee '!$B$4:$G$165,{5,6},0)</f>
        <v>Herit Bhatt</v>
      </c>
      <c r="H70" s="11">
        <v>42856</v>
      </c>
      <c r="I70" s="12" t="s">
        <v>30</v>
      </c>
      <c r="J70" s="12" t="s">
        <v>30</v>
      </c>
      <c r="K70" s="13" t="s">
        <v>30</v>
      </c>
      <c r="L70" s="12" t="s">
        <v>30</v>
      </c>
      <c r="M70" s="12" t="s">
        <v>30</v>
      </c>
      <c r="N70" s="12" t="s">
        <v>30</v>
      </c>
      <c r="O70" s="8" t="s">
        <v>387</v>
      </c>
      <c r="P70" s="14" t="str" cm="1">
        <f t="array" ref="P70:Q70">VLOOKUP(B70,'[1]Confirmed employee '!$B$4:$M$165,{11,12},0)</f>
        <v>BE Electronics</v>
      </c>
      <c r="Q70" s="9" t="str">
        <v xml:space="preserve">2.3 Years </v>
      </c>
      <c r="R70" s="8" t="str" cm="1">
        <f t="array" ref="R70:S70">VLOOKUP(B70,'[1]Confirmed employee '!$B$4:$O$165,{13,14},0)</f>
        <v>6 years8months</v>
      </c>
      <c r="S70" s="9" t="str">
        <v xml:space="preserve"> Mr. Harshad Panchal </v>
      </c>
      <c r="T70" s="12" t="s">
        <v>30</v>
      </c>
      <c r="U70" s="15" t="s">
        <v>30</v>
      </c>
      <c r="V70" s="12" t="s">
        <v>30</v>
      </c>
      <c r="W70" s="12" t="s">
        <v>30</v>
      </c>
      <c r="X70" s="16" t="s">
        <v>593</v>
      </c>
    </row>
    <row r="71" spans="1:24" s="17" customFormat="1" ht="22.5" hidden="1" customHeight="1" x14ac:dyDescent="0.25">
      <c r="A71" s="7" t="s">
        <v>24</v>
      </c>
      <c r="B71" s="8">
        <v>170126</v>
      </c>
      <c r="C71" s="8" t="str" cm="1">
        <f t="array" ref="C71:E71">VLOOKUP(B71,'[1]Confirmed employee '!$B$4:$E$165,{2,3,4},0)</f>
        <v>Engineering</v>
      </c>
      <c r="D71" s="8" t="str">
        <v>Utility</v>
      </c>
      <c r="E71" s="8" t="str">
        <v>Senior Engineer</v>
      </c>
      <c r="F71" s="9" t="s">
        <v>384</v>
      </c>
      <c r="G71" s="10" t="str" cm="1">
        <f t="array" ref="G71:H71">VLOOKUP(B71,'[1]Confirmed employee '!$B$4:$G$165,{5,6},0)</f>
        <v xml:space="preserve">Darshan Patel </v>
      </c>
      <c r="H71" s="11">
        <v>42856</v>
      </c>
      <c r="I71" s="12" t="s">
        <v>30</v>
      </c>
      <c r="J71" s="12" t="s">
        <v>30</v>
      </c>
      <c r="K71" s="13" t="s">
        <v>30</v>
      </c>
      <c r="L71" s="12" t="s">
        <v>30</v>
      </c>
      <c r="M71" s="12" t="s">
        <v>30</v>
      </c>
      <c r="N71" s="12" t="s">
        <v>30</v>
      </c>
      <c r="O71" s="8" t="s">
        <v>387</v>
      </c>
      <c r="P71" s="14" t="str" cm="1">
        <f t="array" ref="P71:Q71">VLOOKUP(B71,'[1]Confirmed employee '!$B$4:$M$165,{11,12},0)</f>
        <v>B.E Mechanical</v>
      </c>
      <c r="Q71" s="9" t="str">
        <v>1.5 Year</v>
      </c>
      <c r="R71" s="8" t="str" cm="1">
        <f t="array" ref="R71:S71">VLOOKUP(B71,'[1]Confirmed employee '!$B$4:$O$165,{13,14},0)</f>
        <v>6 years8months</v>
      </c>
      <c r="S71" s="9" t="str">
        <v>SRIDHAR SELVARAJ</v>
      </c>
      <c r="T71" s="12" t="s">
        <v>30</v>
      </c>
      <c r="U71" s="15" t="s">
        <v>30</v>
      </c>
      <c r="V71" s="12" t="s">
        <v>30</v>
      </c>
      <c r="W71" s="12" t="s">
        <v>30</v>
      </c>
      <c r="X71" s="16" t="str">
        <f>VLOOKUP(B71,[7]Utility!$D$4:$J$33,7,0)</f>
        <v>Normal</v>
      </c>
    </row>
    <row r="72" spans="1:24" s="17" customFormat="1" ht="22.5" hidden="1" customHeight="1" x14ac:dyDescent="0.25">
      <c r="A72" s="7" t="s">
        <v>24</v>
      </c>
      <c r="B72" s="8">
        <v>170130</v>
      </c>
      <c r="C72" s="8" t="str" cm="1">
        <f t="array" ref="C72:E72">VLOOKUP(B72,'[1]Confirmed employee '!$B$4:$E$165,{2,3,4},0)</f>
        <v>Engineering</v>
      </c>
      <c r="D72" s="8" t="str">
        <v>Maintenance</v>
      </c>
      <c r="E72" s="8" t="str">
        <v>Engineer</v>
      </c>
      <c r="F72" s="9" t="s">
        <v>384</v>
      </c>
      <c r="G72" s="10" t="str" cm="1">
        <f t="array" ref="G72:H72">VLOOKUP(B72,'[1]Confirmed employee '!$B$4:$G$165,{5,6},0)</f>
        <v>Pradipkumar Gohil</v>
      </c>
      <c r="H72" s="11">
        <v>42863</v>
      </c>
      <c r="I72" s="12" t="s">
        <v>30</v>
      </c>
      <c r="J72" s="12" t="s">
        <v>30</v>
      </c>
      <c r="K72" s="13" t="s">
        <v>30</v>
      </c>
      <c r="L72" s="12" t="s">
        <v>30</v>
      </c>
      <c r="M72" s="12" t="s">
        <v>30</v>
      </c>
      <c r="N72" s="12" t="s">
        <v>30</v>
      </c>
      <c r="O72" s="8" t="s">
        <v>387</v>
      </c>
      <c r="P72" s="14" t="str" cm="1">
        <f t="array" ref="P72:Q72">VLOOKUP(B72,'[1]Confirmed employee '!$B$4:$M$165,{11,12},0)</f>
        <v>Diploma Electrical</v>
      </c>
      <c r="Q72" s="9" t="str">
        <v>6 Years</v>
      </c>
      <c r="R72" s="8" t="str" cm="1">
        <f t="array" ref="R72:S72">VLOOKUP(B72,'[1]Confirmed employee '!$B$4:$O$165,{13,14},0)</f>
        <v>6 years8months</v>
      </c>
      <c r="S72" s="9" t="str">
        <v>LIN, YONG WEI</v>
      </c>
      <c r="T72" s="12" t="s">
        <v>30</v>
      </c>
      <c r="U72" s="15" t="s">
        <v>30</v>
      </c>
      <c r="V72" s="12" t="s">
        <v>30</v>
      </c>
      <c r="W72" s="12" t="s">
        <v>30</v>
      </c>
      <c r="X72" s="16" t="s">
        <v>621</v>
      </c>
    </row>
    <row r="73" spans="1:24" s="17" customFormat="1" ht="22.5" hidden="1" customHeight="1" x14ac:dyDescent="0.25">
      <c r="A73" s="7" t="s">
        <v>24</v>
      </c>
      <c r="B73" s="8">
        <v>170131</v>
      </c>
      <c r="C73" s="8" t="str" cm="1">
        <f t="array" ref="C73:E73">VLOOKUP(B73,'[1]Confirmed employee '!$B$4:$E$165,{2,3,4},0)</f>
        <v>Engineering</v>
      </c>
      <c r="D73" s="8" t="str">
        <v>Maintenance</v>
      </c>
      <c r="E73" s="8" t="str">
        <v>Junior Engineer</v>
      </c>
      <c r="F73" s="9" t="s">
        <v>384</v>
      </c>
      <c r="G73" s="10" t="str" cm="1">
        <f t="array" ref="G73:H73">VLOOKUP(B73,'[1]Confirmed employee '!$B$4:$G$165,{5,6},0)</f>
        <v>Umeshkumar Patel</v>
      </c>
      <c r="H73" s="11">
        <v>42863</v>
      </c>
      <c r="I73" s="12" t="s">
        <v>30</v>
      </c>
      <c r="J73" s="12" t="s">
        <v>30</v>
      </c>
      <c r="K73" s="13" t="s">
        <v>30</v>
      </c>
      <c r="L73" s="12" t="s">
        <v>30</v>
      </c>
      <c r="M73" s="12" t="s">
        <v>30</v>
      </c>
      <c r="N73" s="12" t="s">
        <v>30</v>
      </c>
      <c r="O73" s="8" t="s">
        <v>387</v>
      </c>
      <c r="P73" s="14" t="str" cm="1">
        <f t="array" ref="P73:Q73">VLOOKUP(B73,'[1]Confirmed employee '!$B$4:$M$165,{11,12},0)</f>
        <v>ITI Electrician</v>
      </c>
      <c r="Q73" s="9" t="str">
        <v>4 Years</v>
      </c>
      <c r="R73" s="8" t="str" cm="1">
        <f t="array" ref="R73:S73">VLOOKUP(B73,'[1]Confirmed employee '!$B$4:$O$165,{13,14},0)</f>
        <v>6 years8months</v>
      </c>
      <c r="S73" s="9" t="str">
        <v>LIN, YONG WEI</v>
      </c>
      <c r="T73" s="12" t="s">
        <v>30</v>
      </c>
      <c r="U73" s="15" t="s">
        <v>30</v>
      </c>
      <c r="V73" s="12" t="s">
        <v>30</v>
      </c>
      <c r="W73" s="12" t="s">
        <v>30</v>
      </c>
      <c r="X73" s="16" t="s">
        <v>621</v>
      </c>
    </row>
    <row r="74" spans="1:24" s="17" customFormat="1" ht="22.5" hidden="1" customHeight="1" x14ac:dyDescent="0.25">
      <c r="A74" s="7" t="s">
        <v>24</v>
      </c>
      <c r="B74" s="8">
        <v>170142</v>
      </c>
      <c r="C74" s="8" t="str" cm="1">
        <f t="array" ref="C74:E74">VLOOKUP(B74,'[1]Confirmed employee '!$B$4:$E$165,{2,3,4},0)</f>
        <v>Engineering</v>
      </c>
      <c r="D74" s="8" t="str">
        <v>Maintenance</v>
      </c>
      <c r="E74" s="8" t="str">
        <v>Junior Engineer</v>
      </c>
      <c r="F74" s="9" t="s">
        <v>384</v>
      </c>
      <c r="G74" s="10" t="str" cm="1">
        <f t="array" ref="G74:H74">VLOOKUP(B74,'[1]Confirmed employee '!$B$4:$G$165,{5,6},0)</f>
        <v>Sunnybhai Patel</v>
      </c>
      <c r="H74" s="11">
        <v>42891</v>
      </c>
      <c r="I74" s="12" t="s">
        <v>30</v>
      </c>
      <c r="J74" s="12" t="s">
        <v>30</v>
      </c>
      <c r="K74" s="13" t="s">
        <v>30</v>
      </c>
      <c r="L74" s="12" t="s">
        <v>30</v>
      </c>
      <c r="M74" s="12" t="s">
        <v>30</v>
      </c>
      <c r="N74" s="12" t="s">
        <v>30</v>
      </c>
      <c r="O74" s="8" t="s">
        <v>387</v>
      </c>
      <c r="P74" s="14" t="str" cm="1">
        <f t="array" ref="P74:Q74">VLOOKUP(B74,'[1]Confirmed employee '!$B$4:$M$165,{11,12},0)</f>
        <v>Diploma Mechanical</v>
      </c>
      <c r="Q74" s="9" t="str">
        <v>1 Year</v>
      </c>
      <c r="R74" s="8" t="str" cm="1">
        <f t="array" ref="R74:S74">VLOOKUP(B74,'[1]Confirmed employee '!$B$4:$O$165,{13,14},0)</f>
        <v>6 years7months</v>
      </c>
      <c r="S74" s="9" t="str">
        <v>LIN, YONG WEI</v>
      </c>
      <c r="T74" s="12" t="s">
        <v>30</v>
      </c>
      <c r="U74" s="15" t="s">
        <v>30</v>
      </c>
      <c r="V74" s="12" t="s">
        <v>30</v>
      </c>
      <c r="W74" s="12" t="s">
        <v>30</v>
      </c>
      <c r="X74" s="16" t="s">
        <v>617</v>
      </c>
    </row>
    <row r="75" spans="1:24" s="17" customFormat="1" ht="22.5" hidden="1" customHeight="1" x14ac:dyDescent="0.25">
      <c r="A75" s="7" t="s">
        <v>24</v>
      </c>
      <c r="B75" s="8">
        <v>170143</v>
      </c>
      <c r="C75" s="8" t="str" cm="1">
        <f t="array" ref="C75:E75">VLOOKUP(B75,'[1]Confirmed employee '!$B$4:$E$165,{2,3,4},0)</f>
        <v>Engineering</v>
      </c>
      <c r="D75" s="8" t="str">
        <v>Maintenance</v>
      </c>
      <c r="E75" s="8" t="str">
        <v>Engineer</v>
      </c>
      <c r="F75" s="9" t="s">
        <v>384</v>
      </c>
      <c r="G75" s="10" t="str" cm="1">
        <f t="array" ref="G75:H75">VLOOKUP(B75,'[1]Confirmed employee '!$B$4:$G$165,{5,6},0)</f>
        <v>Tejashkumar Patel</v>
      </c>
      <c r="H75" s="11">
        <v>42891</v>
      </c>
      <c r="I75" s="12" t="s">
        <v>30</v>
      </c>
      <c r="J75" s="12" t="s">
        <v>30</v>
      </c>
      <c r="K75" s="13" t="s">
        <v>30</v>
      </c>
      <c r="L75" s="12" t="s">
        <v>30</v>
      </c>
      <c r="M75" s="12" t="s">
        <v>30</v>
      </c>
      <c r="N75" s="12" t="s">
        <v>30</v>
      </c>
      <c r="O75" s="8" t="s">
        <v>387</v>
      </c>
      <c r="P75" s="14" t="str" cm="1">
        <f t="array" ref="P75:Q75">VLOOKUP(B75,'[1]Confirmed employee '!$B$4:$M$165,{11,12},0)</f>
        <v>ITI Electrician</v>
      </c>
      <c r="Q75" s="9" t="str">
        <v>17 Years</v>
      </c>
      <c r="R75" s="8" t="str" cm="1">
        <f t="array" ref="R75:S75">VLOOKUP(B75,'[1]Confirmed employee '!$B$4:$O$165,{13,14},0)</f>
        <v>6 years7months</v>
      </c>
      <c r="S75" s="9" t="str">
        <v>LIN, YONG WEI</v>
      </c>
      <c r="T75" s="12" t="s">
        <v>30</v>
      </c>
      <c r="U75" s="15" t="s">
        <v>30</v>
      </c>
      <c r="V75" s="12" t="s">
        <v>30</v>
      </c>
      <c r="W75" s="12" t="s">
        <v>30</v>
      </c>
      <c r="X75" s="16" t="s">
        <v>621</v>
      </c>
    </row>
    <row r="76" spans="1:24" s="17" customFormat="1" ht="22.5" hidden="1" customHeight="1" x14ac:dyDescent="0.25">
      <c r="A76" s="7" t="s">
        <v>24</v>
      </c>
      <c r="B76" s="8">
        <v>170145</v>
      </c>
      <c r="C76" s="8" t="str" cm="1">
        <f t="array" ref="C76:E76">VLOOKUP(B76,'[1]Confirmed employee '!$B$4:$E$165,{2,3,4},0)</f>
        <v>HR</v>
      </c>
      <c r="D76" s="8" t="str">
        <v>Talent Acquisition</v>
      </c>
      <c r="E76" s="8" t="str">
        <v>Junior Executive</v>
      </c>
      <c r="F76" s="9" t="s">
        <v>384</v>
      </c>
      <c r="G76" s="10" t="str" cm="1">
        <f t="array" ref="G76:H76">VLOOKUP(B76,'[1]Confirmed employee '!$B$4:$G$165,{5,6},0)</f>
        <v>Mayank Darji</v>
      </c>
      <c r="H76" s="11">
        <v>42891</v>
      </c>
      <c r="I76" s="12" t="s">
        <v>30</v>
      </c>
      <c r="J76" s="12" t="s">
        <v>30</v>
      </c>
      <c r="K76" s="13" t="s">
        <v>30</v>
      </c>
      <c r="L76" s="12" t="s">
        <v>30</v>
      </c>
      <c r="M76" s="12" t="s">
        <v>30</v>
      </c>
      <c r="N76" s="12" t="s">
        <v>30</v>
      </c>
      <c r="O76" s="8" t="s">
        <v>387</v>
      </c>
      <c r="P76" s="14" t="str" cm="1">
        <f t="array" ref="P76:Q76">VLOOKUP(B76,'[1]Confirmed employee '!$B$4:$M$165,{11,12},0)</f>
        <v>ITI COPA</v>
      </c>
      <c r="Q76" s="9" t="str">
        <v>Fresher</v>
      </c>
      <c r="R76" s="8" t="str" cm="1">
        <f t="array" ref="R76:S76">VLOOKUP(B76,'[1]Confirmed employee '!$B$4:$O$165,{13,14},0)</f>
        <v>6 years7months</v>
      </c>
      <c r="S76" s="9" t="str">
        <v>Hunter Wu</v>
      </c>
      <c r="T76" s="12" t="s">
        <v>30</v>
      </c>
      <c r="U76" s="15" t="s">
        <v>30</v>
      </c>
      <c r="V76" s="12" t="s">
        <v>30</v>
      </c>
      <c r="W76" s="12" t="s">
        <v>30</v>
      </c>
      <c r="X76" s="16" t="s">
        <v>617</v>
      </c>
    </row>
    <row r="77" spans="1:24" s="17" customFormat="1" ht="22.5" hidden="1" customHeight="1" x14ac:dyDescent="0.25">
      <c r="A77" s="7" t="s">
        <v>24</v>
      </c>
      <c r="B77" s="8">
        <v>170147</v>
      </c>
      <c r="C77" s="8" t="str" cm="1">
        <f t="array" ref="C77:E77">VLOOKUP(B77,'[1]Confirmed employee '!$B$4:$E$165,{2,3,4},0)</f>
        <v>Engineering</v>
      </c>
      <c r="D77" s="8" t="str">
        <v>Maintenance</v>
      </c>
      <c r="E77" s="8" t="str">
        <v>Engineer</v>
      </c>
      <c r="F77" s="9" t="s">
        <v>384</v>
      </c>
      <c r="G77" s="10" t="str" cm="1">
        <f t="array" ref="G77:H77">VLOOKUP(B77,'[1]Confirmed employee '!$B$4:$G$165,{5,6},0)</f>
        <v>Milankumar Jesadiya</v>
      </c>
      <c r="H77" s="11">
        <v>42891</v>
      </c>
      <c r="I77" s="12" t="s">
        <v>30</v>
      </c>
      <c r="J77" s="12" t="s">
        <v>30</v>
      </c>
      <c r="K77" s="13" t="s">
        <v>30</v>
      </c>
      <c r="L77" s="12" t="s">
        <v>30</v>
      </c>
      <c r="M77" s="12" t="s">
        <v>30</v>
      </c>
      <c r="N77" s="12" t="s">
        <v>30</v>
      </c>
      <c r="O77" s="8" t="s">
        <v>387</v>
      </c>
      <c r="P77" s="14" t="str" cm="1">
        <f t="array" ref="P77:Q77">VLOOKUP(B77,'[1]Confirmed employee '!$B$4:$M$165,{11,12},0)</f>
        <v>Diploma Mechanical</v>
      </c>
      <c r="Q77" s="9" t="str">
        <v>4.5 Years</v>
      </c>
      <c r="R77" s="8" t="str" cm="1">
        <f t="array" ref="R77:S77">VLOOKUP(B77,'[1]Confirmed employee '!$B$4:$O$165,{13,14},0)</f>
        <v>6 years7months</v>
      </c>
      <c r="S77" s="9" t="str">
        <v>LIN, YONG WEI</v>
      </c>
      <c r="T77" s="12" t="s">
        <v>30</v>
      </c>
      <c r="U77" s="15" t="s">
        <v>30</v>
      </c>
      <c r="V77" s="12" t="s">
        <v>30</v>
      </c>
      <c r="W77" s="12" t="s">
        <v>30</v>
      </c>
      <c r="X77" s="16" t="s">
        <v>617</v>
      </c>
    </row>
    <row r="78" spans="1:24" s="17" customFormat="1" ht="22.5" hidden="1" customHeight="1" x14ac:dyDescent="0.25">
      <c r="A78" s="7" t="s">
        <v>24</v>
      </c>
      <c r="B78" s="8">
        <v>170166</v>
      </c>
      <c r="C78" s="8" t="str" cm="1">
        <f t="array" ref="C78:E78">VLOOKUP(B78,'[1]Confirmed employee '!$B$4:$E$165,{2,3,4},0)</f>
        <v>Engineering</v>
      </c>
      <c r="D78" s="8" t="str">
        <v>Maintenance</v>
      </c>
      <c r="E78" s="8" t="str">
        <v>Engineer</v>
      </c>
      <c r="F78" s="9" t="s">
        <v>384</v>
      </c>
      <c r="G78" s="10" t="str" cm="1">
        <f t="array" ref="G78:H78">VLOOKUP(B78,'[1]Confirmed employee '!$B$4:$G$165,{5,6},0)</f>
        <v>Meetkumar Talajia</v>
      </c>
      <c r="H78" s="11">
        <v>42919</v>
      </c>
      <c r="I78" s="12" t="s">
        <v>30</v>
      </c>
      <c r="J78" s="12" t="s">
        <v>30</v>
      </c>
      <c r="K78" s="13" t="s">
        <v>30</v>
      </c>
      <c r="L78" s="12" t="s">
        <v>30</v>
      </c>
      <c r="M78" s="12" t="s">
        <v>30</v>
      </c>
      <c r="N78" s="12" t="s">
        <v>30</v>
      </c>
      <c r="O78" s="8" t="s">
        <v>387</v>
      </c>
      <c r="P78" s="14" t="str" cm="1">
        <f t="array" ref="P78:Q78">VLOOKUP(B78,'[1]Confirmed employee '!$B$4:$M$165,{11,12},0)</f>
        <v>B.E. Electrical</v>
      </c>
      <c r="Q78" s="9" t="str">
        <v>Fresher</v>
      </c>
      <c r="R78" s="8" t="str" cm="1">
        <f t="array" ref="R78:S78">VLOOKUP(B78,'[1]Confirmed employee '!$B$4:$O$165,{13,14},0)</f>
        <v>6 years6months</v>
      </c>
      <c r="S78" s="9" t="str">
        <v>LIN, YONG WEI</v>
      </c>
      <c r="T78" s="12" t="s">
        <v>30</v>
      </c>
      <c r="U78" s="15" t="s">
        <v>30</v>
      </c>
      <c r="V78" s="12" t="s">
        <v>30</v>
      </c>
      <c r="W78" s="12" t="s">
        <v>30</v>
      </c>
      <c r="X78" s="16" t="s">
        <v>621</v>
      </c>
    </row>
    <row r="79" spans="1:24" s="17" customFormat="1" ht="22.5" hidden="1" customHeight="1" x14ac:dyDescent="0.25">
      <c r="A79" s="7" t="s">
        <v>24</v>
      </c>
      <c r="B79" s="8">
        <v>170173</v>
      </c>
      <c r="C79" s="8" t="str" cm="1">
        <f t="array" ref="C79:E79">VLOOKUP(B79,'[1]Confirmed employee '!$B$4:$E$165,{2,3,4},0)</f>
        <v>Production</v>
      </c>
      <c r="D79" s="8" t="str">
        <v>Factory Affair</v>
      </c>
      <c r="E79" s="8" t="str">
        <v>Engineer</v>
      </c>
      <c r="F79" s="9" t="s">
        <v>384</v>
      </c>
      <c r="G79" s="10" t="str" cm="1">
        <f t="array" ref="G79:H79">VLOOKUP(B79,'[1]Confirmed employee '!$B$4:$G$165,{5,6},0)</f>
        <v xml:space="preserve">Amit Viroja </v>
      </c>
      <c r="H79" s="11">
        <v>42919</v>
      </c>
      <c r="I79" s="12" t="s">
        <v>30</v>
      </c>
      <c r="J79" s="12" t="s">
        <v>30</v>
      </c>
      <c r="K79" s="13" t="s">
        <v>30</v>
      </c>
      <c r="L79" s="12" t="s">
        <v>30</v>
      </c>
      <c r="M79" s="12" t="s">
        <v>30</v>
      </c>
      <c r="N79" s="12" t="s">
        <v>30</v>
      </c>
      <c r="O79" s="8" t="s">
        <v>387</v>
      </c>
      <c r="P79" s="14" t="str" cm="1">
        <f t="array" ref="P79:Q79">VLOOKUP(B79,'[1]Confirmed employee '!$B$4:$M$165,{11,12},0)</f>
        <v>B.E Mechanical</v>
      </c>
      <c r="Q79" s="9" t="str">
        <v>2.5 Years</v>
      </c>
      <c r="R79" s="8" t="str" cm="1">
        <f t="array" ref="R79:S79">VLOOKUP(B79,'[1]Confirmed employee '!$B$4:$O$165,{13,14},0)</f>
        <v>6 years6months</v>
      </c>
      <c r="S79" s="9" t="str">
        <v>CHANG, CHE- CHIA</v>
      </c>
      <c r="T79" s="12" t="s">
        <v>30</v>
      </c>
      <c r="U79" s="15" t="s">
        <v>30</v>
      </c>
      <c r="V79" s="12" t="s">
        <v>30</v>
      </c>
      <c r="W79" s="12" t="s">
        <v>30</v>
      </c>
      <c r="X79" s="16" t="s">
        <v>617</v>
      </c>
    </row>
    <row r="80" spans="1:24" s="17" customFormat="1" ht="22.5" hidden="1" customHeight="1" x14ac:dyDescent="0.25">
      <c r="A80" s="7" t="s">
        <v>24</v>
      </c>
      <c r="B80" s="8">
        <v>170178</v>
      </c>
      <c r="C80" s="8" t="str" cm="1">
        <f t="array" ref="C80:E80">VLOOKUP(B80,'[1]Confirmed employee '!$B$4:$E$165,{2,3,4},0)</f>
        <v>Production</v>
      </c>
      <c r="D80" s="8" t="str">
        <v>Curing</v>
      </c>
      <c r="E80" s="8" t="str">
        <v>Junior Engineer</v>
      </c>
      <c r="F80" s="9" t="s">
        <v>384</v>
      </c>
      <c r="G80" s="10" t="str" cm="1">
        <f t="array" ref="G80:H80">VLOOKUP(B80,'[1]Confirmed employee '!$B$4:$G$165,{5,6},0)</f>
        <v>Anil Ravat</v>
      </c>
      <c r="H80" s="11">
        <v>42919</v>
      </c>
      <c r="I80" s="12" t="s">
        <v>30</v>
      </c>
      <c r="J80" s="12" t="s">
        <v>30</v>
      </c>
      <c r="K80" s="13" t="s">
        <v>30</v>
      </c>
      <c r="L80" s="12" t="s">
        <v>30</v>
      </c>
      <c r="M80" s="12" t="s">
        <v>30</v>
      </c>
      <c r="N80" s="12" t="s">
        <v>30</v>
      </c>
      <c r="O80" s="8" t="s">
        <v>387</v>
      </c>
      <c r="P80" s="14" t="str" cm="1">
        <f t="array" ref="P80:Q80">VLOOKUP(B80,'[1]Confirmed employee '!$B$4:$M$165,{11,12},0)</f>
        <v>B.E Rubber Technology</v>
      </c>
      <c r="Q80" s="9" t="str">
        <v>Fresher</v>
      </c>
      <c r="R80" s="8" t="str" cm="1">
        <f t="array" ref="R80:S80">VLOOKUP(B80,'[1]Confirmed employee '!$B$4:$O$165,{13,14},0)</f>
        <v>6 years6months</v>
      </c>
      <c r="S80" s="9" t="str">
        <v xml:space="preserve"> Mr. Harshad Panchal </v>
      </c>
      <c r="T80" s="12" t="s">
        <v>30</v>
      </c>
      <c r="U80" s="15" t="s">
        <v>30</v>
      </c>
      <c r="V80" s="12" t="s">
        <v>30</v>
      </c>
      <c r="W80" s="12" t="s">
        <v>30</v>
      </c>
      <c r="X80" s="16" t="s">
        <v>593</v>
      </c>
    </row>
    <row r="81" spans="1:24" s="17" customFormat="1" ht="22.5" hidden="1" customHeight="1" x14ac:dyDescent="0.25">
      <c r="A81" s="7" t="s">
        <v>24</v>
      </c>
      <c r="B81" s="8">
        <v>170208</v>
      </c>
      <c r="C81" s="8" t="str" cm="1">
        <f t="array" ref="C81:E81">VLOOKUP(B81,'[1]Confirmed employee '!$B$4:$E$165,{2,3,4},0)</f>
        <v>Production</v>
      </c>
      <c r="D81" s="8" t="str">
        <v>Tire Building</v>
      </c>
      <c r="E81" s="8" t="str">
        <v>Junior Engineer</v>
      </c>
      <c r="F81" s="9" t="s">
        <v>384</v>
      </c>
      <c r="G81" s="10" t="str" cm="1">
        <f t="array" ref="G81:H81">VLOOKUP(B81,'[1]Confirmed employee '!$B$4:$G$165,{5,6},0)</f>
        <v xml:space="preserve">Kimpal Patel </v>
      </c>
      <c r="H81" s="11">
        <v>42940</v>
      </c>
      <c r="I81" s="12" t="s">
        <v>30</v>
      </c>
      <c r="J81" s="12" t="s">
        <v>30</v>
      </c>
      <c r="K81" s="13" t="s">
        <v>30</v>
      </c>
      <c r="L81" s="12" t="s">
        <v>30</v>
      </c>
      <c r="M81" s="12" t="s">
        <v>30</v>
      </c>
      <c r="N81" s="12" t="s">
        <v>30</v>
      </c>
      <c r="O81" s="8" t="s">
        <v>387</v>
      </c>
      <c r="P81" s="14" t="str" cm="1">
        <f t="array" ref="P81:Q81">VLOOKUP(B81,'[1]Confirmed employee '!$B$4:$M$165,{11,12},0)</f>
        <v>B.Tech Mechanical</v>
      </c>
      <c r="Q81" s="9" t="str">
        <v>5 Months</v>
      </c>
      <c r="R81" s="8" t="str" cm="1">
        <f t="array" ref="R81:S81">VLOOKUP(B81,'[1]Confirmed employee '!$B$4:$O$165,{13,14},0)</f>
        <v>6 years5months</v>
      </c>
      <c r="S81" s="9" t="str">
        <v>LIU, CHAN-YING</v>
      </c>
      <c r="T81" s="12" t="s">
        <v>30</v>
      </c>
      <c r="U81" s="15" t="s">
        <v>30</v>
      </c>
      <c r="V81" s="12" t="s">
        <v>30</v>
      </c>
      <c r="W81" s="12" t="s">
        <v>30</v>
      </c>
      <c r="X81" s="16" t="str">
        <f>VLOOKUP(B81,'[6]Sheet1 (2)'!$D$3:$J$165,7,0)</f>
        <v>Office Staff</v>
      </c>
    </row>
    <row r="82" spans="1:24" s="17" customFormat="1" ht="22.5" hidden="1" customHeight="1" x14ac:dyDescent="0.25">
      <c r="A82" s="7" t="s">
        <v>24</v>
      </c>
      <c r="B82" s="8">
        <v>170227</v>
      </c>
      <c r="C82" s="8" t="str" cm="1">
        <f t="array" ref="C82:E82">VLOOKUP(B82,'[1]Confirmed employee '!$B$4:$E$165,{2,3,4},0)</f>
        <v>Administration</v>
      </c>
      <c r="D82" s="8" t="str">
        <v>GA</v>
      </c>
      <c r="E82" s="8" t="str">
        <v>Senior Engineer</v>
      </c>
      <c r="F82" s="9" t="s">
        <v>384</v>
      </c>
      <c r="G82" s="10" t="str" cm="1">
        <f t="array" ref="G82:H82">VLOOKUP(B82,'[1]Confirmed employee '!$B$4:$G$165,{5,6},0)</f>
        <v>Rakesh Singh</v>
      </c>
      <c r="H82" s="11">
        <v>42955</v>
      </c>
      <c r="I82" s="12" t="s">
        <v>30</v>
      </c>
      <c r="J82" s="12" t="s">
        <v>30</v>
      </c>
      <c r="K82" s="13" t="s">
        <v>30</v>
      </c>
      <c r="L82" s="12" t="s">
        <v>30</v>
      </c>
      <c r="M82" s="12" t="s">
        <v>30</v>
      </c>
      <c r="N82" s="12" t="s">
        <v>30</v>
      </c>
      <c r="O82" s="8" t="s">
        <v>387</v>
      </c>
      <c r="P82" s="14" t="str" cm="1">
        <f t="array" ref="P82:Q82">VLOOKUP(B82,'[1]Confirmed employee '!$B$4:$M$165,{11,12},0)</f>
        <v xml:space="preserve">B.Tech Civil </v>
      </c>
      <c r="Q82" s="9" t="str">
        <v>11 Years</v>
      </c>
      <c r="R82" s="8" t="str" cm="1">
        <f t="array" ref="R82:S82">VLOOKUP(B82,'[1]Confirmed employee '!$B$4:$O$165,{13,14},0)</f>
        <v>6 years5months</v>
      </c>
      <c r="S82" s="9" t="str">
        <v>Nilesh Panchal</v>
      </c>
      <c r="T82" s="12" t="s">
        <v>30</v>
      </c>
      <c r="U82" s="15" t="s">
        <v>30</v>
      </c>
      <c r="V82" s="12" t="s">
        <v>30</v>
      </c>
      <c r="W82" s="12" t="s">
        <v>30</v>
      </c>
      <c r="X82" s="16" t="s">
        <v>617</v>
      </c>
    </row>
    <row r="83" spans="1:24" s="17" customFormat="1" ht="22.5" hidden="1" customHeight="1" x14ac:dyDescent="0.25">
      <c r="A83" s="7" t="s">
        <v>24</v>
      </c>
      <c r="B83" s="8">
        <v>170228</v>
      </c>
      <c r="C83" s="8" t="str" cm="1">
        <f t="array" ref="C83:E83">VLOOKUP(B83,'[1]Confirmed employee '!$B$4:$E$165,{2,3,4},0)</f>
        <v>Marketing</v>
      </c>
      <c r="D83" s="8" t="str">
        <v>Branding &amp; Communication</v>
      </c>
      <c r="E83" s="8" t="str">
        <v>Executive</v>
      </c>
      <c r="F83" s="9" t="s">
        <v>384</v>
      </c>
      <c r="G83" s="10" t="str" cm="1">
        <f t="array" ref="G83:H83">VLOOKUP(B83,'[1]Confirmed employee '!$B$4:$G$165,{5,6},0)</f>
        <v xml:space="preserve">Pankaj kumar </v>
      </c>
      <c r="H83" s="11">
        <v>42955</v>
      </c>
      <c r="I83" s="12" t="s">
        <v>30</v>
      </c>
      <c r="J83" s="12" t="s">
        <v>30</v>
      </c>
      <c r="K83" s="13" t="s">
        <v>30</v>
      </c>
      <c r="L83" s="12" t="s">
        <v>30</v>
      </c>
      <c r="M83" s="12" t="s">
        <v>30</v>
      </c>
      <c r="N83" s="12" t="s">
        <v>30</v>
      </c>
      <c r="O83" s="8" t="s">
        <v>387</v>
      </c>
      <c r="P83" s="14" t="str" cm="1">
        <f t="array" ref="P83:Q83">VLOOKUP(B83,'[1]Confirmed employee '!$B$4:$M$165,{11,12},0)</f>
        <v xml:space="preserve">BA </v>
      </c>
      <c r="Q83" s="9" t="str">
        <v>6 Years</v>
      </c>
      <c r="R83" s="8" t="str" cm="1">
        <f t="array" ref="R83:S83">VLOOKUP(B83,'[1]Confirmed employee '!$B$4:$O$165,{13,14},0)</f>
        <v>6 years5months</v>
      </c>
      <c r="S83" s="9" t="str">
        <v>SUMIT PRATIK</v>
      </c>
      <c r="T83" s="12" t="s">
        <v>30</v>
      </c>
      <c r="U83" s="15" t="s">
        <v>30</v>
      </c>
      <c r="V83" s="12" t="s">
        <v>30</v>
      </c>
      <c r="W83" s="12" t="s">
        <v>30</v>
      </c>
      <c r="X83" s="16" t="s">
        <v>617</v>
      </c>
    </row>
    <row r="84" spans="1:24" s="17" customFormat="1" ht="22.5" hidden="1" customHeight="1" x14ac:dyDescent="0.25">
      <c r="A84" s="7" t="s">
        <v>24</v>
      </c>
      <c r="B84" s="8">
        <v>170247</v>
      </c>
      <c r="C84" s="8" t="str" cm="1">
        <f t="array" ref="C84:E84">VLOOKUP(B84,'[1]Confirmed employee '!$B$4:$E$165,{2,3,4},0)</f>
        <v>Engineering</v>
      </c>
      <c r="D84" s="8" t="str">
        <v>Utility</v>
      </c>
      <c r="E84" s="8" t="str">
        <v>Engineer</v>
      </c>
      <c r="F84" s="9" t="s">
        <v>384</v>
      </c>
      <c r="G84" s="10" t="str" cm="1">
        <f t="array" ref="G84:H84">VLOOKUP(B84,'[1]Confirmed employee '!$B$4:$G$165,{5,6},0)</f>
        <v xml:space="preserve">Jaydeep Shingadia </v>
      </c>
      <c r="H84" s="11">
        <v>42982</v>
      </c>
      <c r="I84" s="12" t="s">
        <v>30</v>
      </c>
      <c r="J84" s="12" t="s">
        <v>30</v>
      </c>
      <c r="K84" s="13" t="s">
        <v>30</v>
      </c>
      <c r="L84" s="12" t="s">
        <v>30</v>
      </c>
      <c r="M84" s="12" t="s">
        <v>30</v>
      </c>
      <c r="N84" s="12" t="s">
        <v>30</v>
      </c>
      <c r="O84" s="8" t="s">
        <v>387</v>
      </c>
      <c r="P84" s="14" t="str" cm="1">
        <f t="array" ref="P84:Q84">VLOOKUP(B84,'[1]Confirmed employee '!$B$4:$M$165,{11,12},0)</f>
        <v>Diploma Electrical</v>
      </c>
      <c r="Q84" s="9" t="str">
        <v>7.9 Years</v>
      </c>
      <c r="R84" s="8" t="str" cm="1">
        <f t="array" ref="R84:S84">VLOOKUP(B84,'[1]Confirmed employee '!$B$4:$O$165,{13,14},0)</f>
        <v>6 years4months</v>
      </c>
      <c r="S84" s="9" t="str">
        <v>SRIDHAR SELVARAJ</v>
      </c>
      <c r="T84" s="12" t="s">
        <v>30</v>
      </c>
      <c r="U84" s="15" t="s">
        <v>30</v>
      </c>
      <c r="V84" s="12" t="s">
        <v>30</v>
      </c>
      <c r="W84" s="12" t="s">
        <v>30</v>
      </c>
      <c r="X84" s="16" t="str">
        <f>VLOOKUP(B84,[7]Utility!$D$4:$J$33,7,0)</f>
        <v>Normal</v>
      </c>
    </row>
    <row r="85" spans="1:24" s="17" customFormat="1" ht="22.5" hidden="1" customHeight="1" x14ac:dyDescent="0.25">
      <c r="A85" s="7" t="s">
        <v>24</v>
      </c>
      <c r="B85" s="8">
        <v>170248</v>
      </c>
      <c r="C85" s="8" t="str" cm="1">
        <f t="array" ref="C85:E85">VLOOKUP(B85,'[1]Confirmed employee '!$B$4:$E$165,{2,3,4},0)</f>
        <v>Engineering</v>
      </c>
      <c r="D85" s="8" t="str">
        <v>Utility</v>
      </c>
      <c r="E85" s="8" t="str">
        <v>Senior Engineer</v>
      </c>
      <c r="F85" s="9" t="s">
        <v>384</v>
      </c>
      <c r="G85" s="10" t="str" cm="1">
        <f t="array" ref="G85:H85">VLOOKUP(B85,'[1]Confirmed employee '!$B$4:$G$165,{5,6},0)</f>
        <v>Pravinkumar Sathalpara</v>
      </c>
      <c r="H85" s="11">
        <v>42982</v>
      </c>
      <c r="I85" s="12" t="s">
        <v>30</v>
      </c>
      <c r="J85" s="12" t="s">
        <v>30</v>
      </c>
      <c r="K85" s="13" t="s">
        <v>30</v>
      </c>
      <c r="L85" s="12" t="s">
        <v>30</v>
      </c>
      <c r="M85" s="12" t="s">
        <v>30</v>
      </c>
      <c r="N85" s="12" t="s">
        <v>30</v>
      </c>
      <c r="O85" s="8" t="s">
        <v>387</v>
      </c>
      <c r="P85" s="14" t="str" cm="1">
        <f t="array" ref="P85:Q85">VLOOKUP(B85,'[1]Confirmed employee '!$B$4:$M$165,{11,12},0)</f>
        <v>Diploma Electrical</v>
      </c>
      <c r="Q85" s="9" t="str">
        <v>5.2 Years</v>
      </c>
      <c r="R85" s="8" t="str" cm="1">
        <f t="array" ref="R85:S85">VLOOKUP(B85,'[1]Confirmed employee '!$B$4:$O$165,{13,14},0)</f>
        <v>6 years4months</v>
      </c>
      <c r="S85" s="9" t="str">
        <v>SRIDHAR SELVARAJ</v>
      </c>
      <c r="T85" s="12" t="s">
        <v>30</v>
      </c>
      <c r="U85" s="15" t="s">
        <v>30</v>
      </c>
      <c r="V85" s="12" t="s">
        <v>30</v>
      </c>
      <c r="W85" s="12" t="s">
        <v>30</v>
      </c>
      <c r="X85" s="16" t="str">
        <f>VLOOKUP(B85,[7]Utility!$D$4:$J$33,7,0)</f>
        <v>Normal</v>
      </c>
    </row>
    <row r="86" spans="1:24" s="17" customFormat="1" ht="22.5" hidden="1" customHeight="1" x14ac:dyDescent="0.25">
      <c r="A86" s="7" t="s">
        <v>24</v>
      </c>
      <c r="B86" s="8">
        <v>170277</v>
      </c>
      <c r="C86" s="8" t="str" cm="1">
        <f t="array" ref="C86:E86">VLOOKUP(B86,'[1]Confirmed employee '!$B$4:$E$165,{2,3,4},0)</f>
        <v>Planning</v>
      </c>
      <c r="D86" s="8" t="str">
        <v>Product Management</v>
      </c>
      <c r="E86" s="8" t="str">
        <v>Junior Executive</v>
      </c>
      <c r="F86" s="9" t="s">
        <v>384</v>
      </c>
      <c r="G86" s="10" t="str" cm="1">
        <f t="array" ref="G86:H86">VLOOKUP(B86,'[1]Confirmed employee '!$B$4:$G$165,{5,6},0)</f>
        <v xml:space="preserve">Anil Kumar </v>
      </c>
      <c r="H86" s="11">
        <v>43045</v>
      </c>
      <c r="I86" s="12" t="s">
        <v>30</v>
      </c>
      <c r="J86" s="12" t="s">
        <v>30</v>
      </c>
      <c r="K86" s="13" t="s">
        <v>30</v>
      </c>
      <c r="L86" s="12" t="s">
        <v>30</v>
      </c>
      <c r="M86" s="12" t="s">
        <v>30</v>
      </c>
      <c r="N86" s="12" t="s">
        <v>30</v>
      </c>
      <c r="O86" s="8" t="s">
        <v>387</v>
      </c>
      <c r="P86" s="14" t="str" cm="1">
        <f t="array" ref="P86:Q86">VLOOKUP(B86,'[1]Confirmed employee '!$B$4:$M$165,{11,12},0)</f>
        <v>B.Tech Mechanical</v>
      </c>
      <c r="Q86" s="9" t="str">
        <v>3 Years</v>
      </c>
      <c r="R86" s="8" t="str" cm="1">
        <f t="array" ref="R86:S86">VLOOKUP(B86,'[1]Confirmed employee '!$B$4:$O$165,{13,14},0)</f>
        <v>6 years2months</v>
      </c>
      <c r="S86" s="9" t="str">
        <v>LI, YU-JUI</v>
      </c>
      <c r="T86" s="12" t="s">
        <v>30</v>
      </c>
      <c r="U86" s="15" t="s">
        <v>30</v>
      </c>
      <c r="V86" s="12" t="s">
        <v>30</v>
      </c>
      <c r="W86" s="12" t="s">
        <v>30</v>
      </c>
      <c r="X86" s="16" t="s">
        <v>617</v>
      </c>
    </row>
    <row r="87" spans="1:24" s="17" customFormat="1" ht="22.5" hidden="1" customHeight="1" x14ac:dyDescent="0.25">
      <c r="A87" s="7" t="s">
        <v>24</v>
      </c>
      <c r="B87" s="8">
        <v>170291</v>
      </c>
      <c r="C87" s="8" t="str" cm="1">
        <f t="array" ref="C87:E87">VLOOKUP(B87,'[1]Confirmed employee '!$B$4:$E$165,{2,3,4},0)</f>
        <v>Planning</v>
      </c>
      <c r="D87" s="8" t="str">
        <v>Product Management</v>
      </c>
      <c r="E87" s="8" t="str">
        <v>Junior Executive</v>
      </c>
      <c r="F87" s="9" t="s">
        <v>384</v>
      </c>
      <c r="G87" s="10" t="str" cm="1">
        <f t="array" ref="G87:H87">VLOOKUP(B87,'[1]Confirmed employee '!$B$4:$G$165,{5,6},0)</f>
        <v>Rajendra</v>
      </c>
      <c r="H87" s="11">
        <v>43059</v>
      </c>
      <c r="I87" s="12" t="s">
        <v>30</v>
      </c>
      <c r="J87" s="12" t="s">
        <v>30</v>
      </c>
      <c r="K87" s="13" t="s">
        <v>30</v>
      </c>
      <c r="L87" s="12" t="s">
        <v>30</v>
      </c>
      <c r="M87" s="12" t="s">
        <v>30</v>
      </c>
      <c r="N87" s="12" t="s">
        <v>30</v>
      </c>
      <c r="O87" s="8" t="s">
        <v>387</v>
      </c>
      <c r="P87" s="14" t="str" cm="1">
        <f t="array" ref="P87:Q87">VLOOKUP(B87,'[1]Confirmed employee '!$B$4:$M$165,{11,12},0)</f>
        <v xml:space="preserve">BA </v>
      </c>
      <c r="Q87" s="9" t="str">
        <v>2 Years</v>
      </c>
      <c r="R87" s="8" t="str" cm="1">
        <f t="array" ref="R87:S87">VLOOKUP(B87,'[1]Confirmed employee '!$B$4:$O$165,{13,14},0)</f>
        <v>6 years1months</v>
      </c>
      <c r="S87" s="9" t="str">
        <v>LI, YU-JUI</v>
      </c>
      <c r="T87" s="12" t="s">
        <v>30</v>
      </c>
      <c r="U87" s="15" t="s">
        <v>30</v>
      </c>
      <c r="V87" s="12" t="s">
        <v>30</v>
      </c>
      <c r="W87" s="12" t="s">
        <v>30</v>
      </c>
      <c r="X87" s="16" t="s">
        <v>617</v>
      </c>
    </row>
    <row r="88" spans="1:24" s="17" customFormat="1" ht="22.5" hidden="1" customHeight="1" x14ac:dyDescent="0.25">
      <c r="A88" s="7" t="s">
        <v>24</v>
      </c>
      <c r="B88" s="8">
        <v>170294</v>
      </c>
      <c r="C88" s="8" t="str" cm="1">
        <f t="array" ref="C88:E88">VLOOKUP(B88,'[1]Confirmed employee '!$B$4:$E$165,{2,3,4},0)</f>
        <v>QA</v>
      </c>
      <c r="D88" s="8" t="str">
        <v>Quality Control</v>
      </c>
      <c r="E88" s="8" t="str">
        <v>Engineer</v>
      </c>
      <c r="F88" s="9" t="s">
        <v>384</v>
      </c>
      <c r="G88" s="10" t="str" cm="1">
        <f t="array" ref="G88:H88">VLOOKUP(B88,'[1]Confirmed employee '!$B$4:$G$165,{5,6},0)</f>
        <v>Hardikaben Kakadiya</v>
      </c>
      <c r="H88" s="11">
        <v>43073</v>
      </c>
      <c r="I88" s="12" t="s">
        <v>30</v>
      </c>
      <c r="J88" s="12" t="s">
        <v>30</v>
      </c>
      <c r="K88" s="13" t="s">
        <v>30</v>
      </c>
      <c r="L88" s="12" t="s">
        <v>30</v>
      </c>
      <c r="M88" s="12" t="s">
        <v>30</v>
      </c>
      <c r="N88" s="12" t="s">
        <v>30</v>
      </c>
      <c r="O88" s="8" t="s">
        <v>387</v>
      </c>
      <c r="P88" s="14" t="str" cm="1">
        <f t="array" ref="P88:Q88">VLOOKUP(B88,'[1]Confirmed employee '!$B$4:$M$165,{11,12},0)</f>
        <v>B.E Rubber Technology</v>
      </c>
      <c r="Q88" s="9" t="str">
        <v>1 Year</v>
      </c>
      <c r="R88" s="8" t="str" cm="1">
        <f t="array" ref="R88:S88">VLOOKUP(B88,'[1]Confirmed employee '!$B$4:$O$165,{13,14},0)</f>
        <v>6 years1months</v>
      </c>
      <c r="S88" s="9" t="str">
        <v>LI, YU-JUI</v>
      </c>
      <c r="T88" s="12" t="s">
        <v>30</v>
      </c>
      <c r="U88" s="15" t="s">
        <v>30</v>
      </c>
      <c r="V88" s="12" t="s">
        <v>30</v>
      </c>
      <c r="W88" s="12" t="s">
        <v>30</v>
      </c>
      <c r="X88" s="16" t="s">
        <v>606</v>
      </c>
    </row>
    <row r="89" spans="1:24" s="17" customFormat="1" ht="22.5" hidden="1" customHeight="1" x14ac:dyDescent="0.25">
      <c r="A89" s="7" t="s">
        <v>24</v>
      </c>
      <c r="B89" s="8">
        <v>170298</v>
      </c>
      <c r="C89" s="8" t="str" cm="1">
        <f t="array" ref="C89:E89">VLOOKUP(B89,'[1]Confirmed employee '!$B$4:$E$165,{2,3,4},0)</f>
        <v>Administration</v>
      </c>
      <c r="D89" s="8" t="str">
        <v>GA</v>
      </c>
      <c r="E89" s="8" t="str">
        <v>Executive</v>
      </c>
      <c r="F89" s="9" t="s">
        <v>384</v>
      </c>
      <c r="G89" s="10" t="str" cm="1">
        <f t="array" ref="G89:H89">VLOOKUP(B89,'[1]Confirmed employee '!$B$4:$G$165,{5,6},0)</f>
        <v>Manish Purohit</v>
      </c>
      <c r="H89" s="11">
        <v>43073</v>
      </c>
      <c r="I89" s="12" t="s">
        <v>30</v>
      </c>
      <c r="J89" s="12" t="s">
        <v>30</v>
      </c>
      <c r="K89" s="13" t="s">
        <v>30</v>
      </c>
      <c r="L89" s="12" t="s">
        <v>30</v>
      </c>
      <c r="M89" s="12" t="s">
        <v>30</v>
      </c>
      <c r="N89" s="12" t="s">
        <v>30</v>
      </c>
      <c r="O89" s="8" t="s">
        <v>387</v>
      </c>
      <c r="P89" s="14" t="str" cm="1">
        <f t="array" ref="P89:Q89">VLOOKUP(B89,'[1]Confirmed employee '!$B$4:$M$165,{11,12},0)</f>
        <v>B.A - English</v>
      </c>
      <c r="Q89" s="9" t="str">
        <v>14 Years</v>
      </c>
      <c r="R89" s="8" t="str" cm="1">
        <f t="array" ref="R89:S89">VLOOKUP(B89,'[1]Confirmed employee '!$B$4:$O$165,{13,14},0)</f>
        <v>6 years1months</v>
      </c>
      <c r="S89" s="9" t="str">
        <v>Nilesh Panchal</v>
      </c>
      <c r="T89" s="12" t="s">
        <v>30</v>
      </c>
      <c r="U89" s="15" t="s">
        <v>30</v>
      </c>
      <c r="V89" s="12" t="s">
        <v>30</v>
      </c>
      <c r="W89" s="12" t="s">
        <v>30</v>
      </c>
      <c r="X89" s="16" t="s">
        <v>617</v>
      </c>
    </row>
    <row r="90" spans="1:24" s="17" customFormat="1" ht="22.5" hidden="1" customHeight="1" x14ac:dyDescent="0.25">
      <c r="A90" s="7" t="s">
        <v>24</v>
      </c>
      <c r="B90" s="8">
        <v>170319</v>
      </c>
      <c r="C90" s="8" t="str" cm="1">
        <f t="array" ref="C90:E90">VLOOKUP(B90,'[1]Confirmed employee '!$B$4:$E$165,{2,3,4},0)</f>
        <v>Institutional Sales</v>
      </c>
      <c r="D90" s="8" t="str">
        <v>OES &amp; FLEET</v>
      </c>
      <c r="E90" s="8" t="str">
        <v>Junior Executive</v>
      </c>
      <c r="F90" s="9" t="s">
        <v>384</v>
      </c>
      <c r="G90" s="10" t="str" cm="1">
        <f t="array" ref="G90:H90">VLOOKUP(B90,'[1]Confirmed employee '!$B$4:$G$165,{5,6},0)</f>
        <v xml:space="preserve">Saima Nazir Sofi </v>
      </c>
      <c r="H90" s="11">
        <v>43087</v>
      </c>
      <c r="I90" s="12" t="s">
        <v>30</v>
      </c>
      <c r="J90" s="12" t="s">
        <v>30</v>
      </c>
      <c r="K90" s="13" t="s">
        <v>30</v>
      </c>
      <c r="L90" s="12" t="s">
        <v>30</v>
      </c>
      <c r="M90" s="12" t="s">
        <v>30</v>
      </c>
      <c r="N90" s="12" t="s">
        <v>30</v>
      </c>
      <c r="O90" s="8" t="s">
        <v>387</v>
      </c>
      <c r="P90" s="14" t="str" cm="1">
        <f t="array" ref="P90:Q90">VLOOKUP(B90,'[1]Confirmed employee '!$B$4:$M$165,{11,12},0)</f>
        <v>B.Sc</v>
      </c>
      <c r="Q90" s="9" t="str">
        <v xml:space="preserve">Fresher </v>
      </c>
      <c r="R90" s="8" t="str" cm="1">
        <f t="array" ref="R90:S90">VLOOKUP(B90,'[1]Confirmed employee '!$B$4:$O$165,{13,14},0)</f>
        <v>6 years0months</v>
      </c>
      <c r="S90" s="9" t="str">
        <v>Sonam Gandhi</v>
      </c>
      <c r="T90" s="12" t="s">
        <v>30</v>
      </c>
      <c r="U90" s="15" t="s">
        <v>30</v>
      </c>
      <c r="V90" s="12" t="s">
        <v>30</v>
      </c>
      <c r="W90" s="12" t="s">
        <v>30</v>
      </c>
      <c r="X90" s="16" t="s">
        <v>617</v>
      </c>
    </row>
    <row r="91" spans="1:24" s="17" customFormat="1" ht="22.5" hidden="1" customHeight="1" x14ac:dyDescent="0.25">
      <c r="A91" s="7" t="s">
        <v>24</v>
      </c>
      <c r="B91" s="8">
        <v>180001</v>
      </c>
      <c r="C91" s="8" t="str" cm="1">
        <f t="array" ref="C91:E91">VLOOKUP(B91,'[1]Confirmed employee '!$B$4:$E$165,{2,3,4},0)</f>
        <v>Finance</v>
      </c>
      <c r="D91" s="8" t="str">
        <v>Accounting &amp; Tax</v>
      </c>
      <c r="E91" s="8" t="str">
        <v>Senior Executive</v>
      </c>
      <c r="F91" s="9" t="s">
        <v>384</v>
      </c>
      <c r="G91" s="10" t="str" cm="1">
        <f t="array" ref="G91:H91">VLOOKUP(B91,'[1]Confirmed employee '!$B$4:$G$165,{5,6},0)</f>
        <v>Sibin Tom</v>
      </c>
      <c r="H91" s="11">
        <v>43101</v>
      </c>
      <c r="I91" s="12" t="s">
        <v>30</v>
      </c>
      <c r="J91" s="12" t="s">
        <v>30</v>
      </c>
      <c r="K91" s="13" t="s">
        <v>30</v>
      </c>
      <c r="L91" s="12" t="s">
        <v>30</v>
      </c>
      <c r="M91" s="12" t="s">
        <v>30</v>
      </c>
      <c r="N91" s="12" t="s">
        <v>30</v>
      </c>
      <c r="O91" s="8" t="s">
        <v>387</v>
      </c>
      <c r="P91" s="14" t="str" cm="1">
        <f t="array" ref="P91:Q91">VLOOKUP(B91,'[1]Confirmed employee '!$B$4:$M$165,{11,12},0)</f>
        <v>ICWA</v>
      </c>
      <c r="Q91" s="9" t="str">
        <v>3 Years</v>
      </c>
      <c r="R91" s="8" t="str" cm="1">
        <f t="array" ref="R91:S91">VLOOKUP(B91,'[1]Confirmed employee '!$B$4:$O$165,{13,14},0)</f>
        <v>6 years0months</v>
      </c>
      <c r="S91" s="9" t="str">
        <v>CHANG, YA-CHING</v>
      </c>
      <c r="T91" s="12" t="s">
        <v>30</v>
      </c>
      <c r="U91" s="15" t="s">
        <v>30</v>
      </c>
      <c r="V91" s="12" t="s">
        <v>30</v>
      </c>
      <c r="W91" s="12" t="s">
        <v>30</v>
      </c>
      <c r="X91" s="16" t="s">
        <v>617</v>
      </c>
    </row>
    <row r="92" spans="1:24" s="17" customFormat="1" ht="22.5" hidden="1" customHeight="1" x14ac:dyDescent="0.25">
      <c r="A92" s="7" t="s">
        <v>24</v>
      </c>
      <c r="B92" s="8">
        <v>180011</v>
      </c>
      <c r="C92" s="8" t="str" cm="1">
        <f t="array" ref="C92:E92">VLOOKUP(B92,'[1]Confirmed employee '!$B$4:$E$165,{2,3,4},0)</f>
        <v>Production</v>
      </c>
      <c r="D92" s="8" t="str">
        <v>Factory Affair</v>
      </c>
      <c r="E92" s="8" t="str">
        <v>Senior executive</v>
      </c>
      <c r="F92" s="9" t="s">
        <v>384</v>
      </c>
      <c r="G92" s="10" t="str" cm="1">
        <f t="array" ref="G92:H92">VLOOKUP(B92,'[1]Confirmed employee '!$B$4:$G$165,{5,6},0)</f>
        <v>Nitin Kotadia</v>
      </c>
      <c r="H92" s="11">
        <v>43108</v>
      </c>
      <c r="I92" s="12" t="s">
        <v>30</v>
      </c>
      <c r="J92" s="12" t="s">
        <v>30</v>
      </c>
      <c r="K92" s="13" t="s">
        <v>30</v>
      </c>
      <c r="L92" s="12" t="s">
        <v>30</v>
      </c>
      <c r="M92" s="12" t="s">
        <v>30</v>
      </c>
      <c r="N92" s="12" t="s">
        <v>30</v>
      </c>
      <c r="O92" s="8" t="s">
        <v>387</v>
      </c>
      <c r="P92" s="14" t="str" cm="1">
        <f t="array" ref="P92:Q92">VLOOKUP(B92,'[1]Confirmed employee '!$B$4:$M$165,{11,12},0)</f>
        <v>Diploma -Chinese</v>
      </c>
      <c r="Q92" s="9" t="str">
        <v>3 Years</v>
      </c>
      <c r="R92" s="8" t="str" cm="1">
        <f t="array" ref="R92:S92">VLOOKUP(B92,'[1]Confirmed employee '!$B$4:$O$165,{13,14},0)</f>
        <v>6 years0months</v>
      </c>
      <c r="S92" s="9" t="str">
        <v>CHANG, CHE- CHIA</v>
      </c>
      <c r="T92" s="12" t="s">
        <v>30</v>
      </c>
      <c r="U92" s="15" t="s">
        <v>30</v>
      </c>
      <c r="V92" s="12" t="s">
        <v>30</v>
      </c>
      <c r="W92" s="12" t="s">
        <v>30</v>
      </c>
      <c r="X92" s="16" t="s">
        <v>617</v>
      </c>
    </row>
    <row r="93" spans="1:24" s="17" customFormat="1" ht="22.5" hidden="1" customHeight="1" x14ac:dyDescent="0.25">
      <c r="A93" s="7" t="s">
        <v>24</v>
      </c>
      <c r="B93" s="8">
        <v>180019</v>
      </c>
      <c r="C93" s="8" t="str" cm="1">
        <f t="array" ref="C93:E93">VLOOKUP(B93,'[1]Confirmed employee '!$B$4:$E$165,{2,3,4},0)</f>
        <v>QA</v>
      </c>
      <c r="D93" s="8" t="str">
        <v>Quality Control</v>
      </c>
      <c r="E93" s="8" t="str">
        <v>Junior Engineer</v>
      </c>
      <c r="F93" s="9" t="s">
        <v>384</v>
      </c>
      <c r="G93" s="10" t="str" cm="1">
        <f t="array" ref="G93:H93">VLOOKUP(B93,'[1]Confirmed employee '!$B$4:$G$165,{5,6},0)</f>
        <v>Shakirhusen Malek</v>
      </c>
      <c r="H93" s="11">
        <v>43115</v>
      </c>
      <c r="I93" s="12" t="s">
        <v>30</v>
      </c>
      <c r="J93" s="12" t="s">
        <v>30</v>
      </c>
      <c r="K93" s="13" t="s">
        <v>30</v>
      </c>
      <c r="L93" s="12" t="s">
        <v>30</v>
      </c>
      <c r="M93" s="12" t="s">
        <v>30</v>
      </c>
      <c r="N93" s="12" t="s">
        <v>30</v>
      </c>
      <c r="O93" s="8" t="s">
        <v>387</v>
      </c>
      <c r="P93" s="14" t="str" cm="1">
        <f t="array" ref="P93:Q93">VLOOKUP(B93,'[1]Confirmed employee '!$B$4:$M$165,{11,12},0)</f>
        <v>Diploma Mechanical</v>
      </c>
      <c r="Q93" s="9" t="str">
        <v>2 Years</v>
      </c>
      <c r="R93" s="8" t="str" cm="1">
        <f t="array" ref="R93:S93">VLOOKUP(B93,'[1]Confirmed employee '!$B$4:$O$165,{13,14},0)</f>
        <v>6 years0months</v>
      </c>
      <c r="S93" s="9" t="str">
        <v>LI, YU-JUI</v>
      </c>
      <c r="T93" s="12" t="s">
        <v>30</v>
      </c>
      <c r="U93" s="15" t="s">
        <v>30</v>
      </c>
      <c r="V93" s="12" t="s">
        <v>30</v>
      </c>
      <c r="W93" s="12" t="s">
        <v>30</v>
      </c>
      <c r="X93" s="16" t="s">
        <v>617</v>
      </c>
    </row>
    <row r="94" spans="1:24" s="17" customFormat="1" ht="22.5" hidden="1" customHeight="1" x14ac:dyDescent="0.25">
      <c r="A94" s="7" t="s">
        <v>24</v>
      </c>
      <c r="B94" s="8">
        <v>180041</v>
      </c>
      <c r="C94" s="8" t="str" cm="1">
        <f t="array" ref="C94:E94">VLOOKUP(B94,'[1]Confirmed employee '!$B$4:$E$165,{2,3,4},0)</f>
        <v>RD</v>
      </c>
      <c r="D94" s="8" t="str">
        <v>Mold</v>
      </c>
      <c r="E94" s="8" t="str">
        <v>Engineer</v>
      </c>
      <c r="F94" s="9" t="s">
        <v>384</v>
      </c>
      <c r="G94" s="10" t="str" cm="1">
        <f t="array" ref="G94:H94">VLOOKUP(B94,'[1]Confirmed employee '!$B$4:$G$165,{5,6},0)</f>
        <v>Ravikumar Patel</v>
      </c>
      <c r="H94" s="11">
        <v>43136</v>
      </c>
      <c r="I94" s="12" t="s">
        <v>30</v>
      </c>
      <c r="J94" s="12" t="s">
        <v>30</v>
      </c>
      <c r="K94" s="13" t="s">
        <v>30</v>
      </c>
      <c r="L94" s="12" t="s">
        <v>30</v>
      </c>
      <c r="M94" s="12" t="s">
        <v>30</v>
      </c>
      <c r="N94" s="12" t="s">
        <v>30</v>
      </c>
      <c r="O94" s="8" t="s">
        <v>387</v>
      </c>
      <c r="P94" s="14" t="str" cm="1">
        <f t="array" ref="P94:Q94">VLOOKUP(B94,'[1]Confirmed employee '!$B$4:$M$165,{11,12},0)</f>
        <v>Diploma Mechanical</v>
      </c>
      <c r="Q94" s="9" t="str">
        <v>2 Years</v>
      </c>
      <c r="R94" s="8" t="str" cm="1">
        <f t="array" ref="R94:S94">VLOOKUP(B94,'[1]Confirmed employee '!$B$4:$O$165,{13,14},0)</f>
        <v>5 years11months</v>
      </c>
      <c r="S94" s="9" t="str">
        <v>WU, CHUN-WEI</v>
      </c>
      <c r="T94" s="12" t="s">
        <v>30</v>
      </c>
      <c r="U94" s="15" t="s">
        <v>30</v>
      </c>
      <c r="V94" s="12" t="s">
        <v>30</v>
      </c>
      <c r="W94" s="12" t="s">
        <v>30</v>
      </c>
      <c r="X94" s="16" t="s">
        <v>617</v>
      </c>
    </row>
    <row r="95" spans="1:24" s="17" customFormat="1" ht="22.5" hidden="1" customHeight="1" x14ac:dyDescent="0.25">
      <c r="A95" s="7" t="s">
        <v>24</v>
      </c>
      <c r="B95" s="8">
        <v>180022</v>
      </c>
      <c r="C95" s="8" t="str" cm="1">
        <f t="array" ref="C95:E95">VLOOKUP(B95,'[1]Confirmed employee '!$B$4:$E$165,{2,3,4},0)</f>
        <v>Institutional Sales</v>
      </c>
      <c r="D95" s="8" t="str">
        <v>OES &amp; FLEET</v>
      </c>
      <c r="E95" s="8" t="str">
        <v>Junior Executive</v>
      </c>
      <c r="F95" s="9" t="s">
        <v>384</v>
      </c>
      <c r="G95" s="10" t="str" cm="1">
        <f t="array" ref="G95:H95">VLOOKUP(B95,'[1]Confirmed employee '!$B$4:$G$165,{5,6},0)</f>
        <v>Sweta Srivastav</v>
      </c>
      <c r="H95" s="11">
        <v>43115</v>
      </c>
      <c r="I95" s="12" t="s">
        <v>30</v>
      </c>
      <c r="J95" s="12" t="s">
        <v>30</v>
      </c>
      <c r="K95" s="13" t="s">
        <v>30</v>
      </c>
      <c r="L95" s="12" t="s">
        <v>30</v>
      </c>
      <c r="M95" s="12" t="s">
        <v>30</v>
      </c>
      <c r="N95" s="12" t="s">
        <v>30</v>
      </c>
      <c r="O95" s="8" t="s">
        <v>387</v>
      </c>
      <c r="P95" s="14" t="str" cm="1">
        <f t="array" ref="P95:Q95">VLOOKUP(B95,'[1]Confirmed employee '!$B$4:$M$165,{11,12},0)</f>
        <v xml:space="preserve">P.G.D.M. ( marketing &amp; finance) </v>
      </c>
      <c r="Q95" s="9" t="str">
        <v>2.6 Years</v>
      </c>
      <c r="R95" s="8" t="str" cm="1">
        <f t="array" ref="R95:S95">VLOOKUP(B95,'[1]Confirmed employee '!$B$4:$O$165,{13,14},0)</f>
        <v>6 years0months</v>
      </c>
      <c r="S95" s="9" t="str">
        <v>Sonam Gandhi</v>
      </c>
      <c r="T95" s="12" t="s">
        <v>30</v>
      </c>
      <c r="U95" s="15" t="s">
        <v>30</v>
      </c>
      <c r="V95" s="12" t="s">
        <v>30</v>
      </c>
      <c r="W95" s="12" t="s">
        <v>30</v>
      </c>
      <c r="X95" s="16" t="s">
        <v>617</v>
      </c>
    </row>
    <row r="96" spans="1:24" s="17" customFormat="1" ht="22.5" hidden="1" customHeight="1" x14ac:dyDescent="0.25">
      <c r="A96" s="7" t="s">
        <v>24</v>
      </c>
      <c r="B96" s="8">
        <v>180043</v>
      </c>
      <c r="C96" s="8" t="str" cm="1">
        <f t="array" ref="C96:E96">VLOOKUP(B96,'[1]Confirmed employee '!$B$4:$E$165,{2,3,4},0)</f>
        <v>RD</v>
      </c>
      <c r="D96" s="8" t="str">
        <v>Mold</v>
      </c>
      <c r="E96" s="8" t="str">
        <v>Engineer</v>
      </c>
      <c r="F96" s="9" t="s">
        <v>384</v>
      </c>
      <c r="G96" s="10" t="str" cm="1">
        <f t="array" ref="G96:H96">VLOOKUP(B96,'[1]Confirmed employee '!$B$4:$G$165,{5,6},0)</f>
        <v>Rahul Patel</v>
      </c>
      <c r="H96" s="11">
        <v>43136</v>
      </c>
      <c r="I96" s="12" t="s">
        <v>30</v>
      </c>
      <c r="J96" s="12" t="s">
        <v>30</v>
      </c>
      <c r="K96" s="13" t="s">
        <v>30</v>
      </c>
      <c r="L96" s="12" t="s">
        <v>30</v>
      </c>
      <c r="M96" s="12" t="s">
        <v>30</v>
      </c>
      <c r="N96" s="12" t="s">
        <v>30</v>
      </c>
      <c r="O96" s="8" t="s">
        <v>387</v>
      </c>
      <c r="P96" s="14" t="str" cm="1">
        <f t="array" ref="P96:Q96">VLOOKUP(B96,'[1]Confirmed employee '!$B$4:$M$165,{11,12},0)</f>
        <v>Diploma Mechanical</v>
      </c>
      <c r="Q96" s="9" t="str">
        <v>2.5 Years</v>
      </c>
      <c r="R96" s="8" t="str" cm="1">
        <f t="array" ref="R96:S96">VLOOKUP(B96,'[1]Confirmed employee '!$B$4:$O$165,{13,14},0)</f>
        <v>5 years11months</v>
      </c>
      <c r="S96" s="9" t="str">
        <v>WU, CHUN-WEI</v>
      </c>
      <c r="T96" s="12" t="s">
        <v>30</v>
      </c>
      <c r="U96" s="15" t="s">
        <v>30</v>
      </c>
      <c r="V96" s="12" t="s">
        <v>30</v>
      </c>
      <c r="W96" s="12" t="s">
        <v>30</v>
      </c>
      <c r="X96" s="16" t="s">
        <v>617</v>
      </c>
    </row>
    <row r="97" spans="1:24" s="17" customFormat="1" ht="22.5" hidden="1" customHeight="1" x14ac:dyDescent="0.25">
      <c r="A97" s="7" t="s">
        <v>24</v>
      </c>
      <c r="B97" s="8">
        <v>180033</v>
      </c>
      <c r="C97" s="8" t="str" cm="1">
        <f t="array" ref="C97:E97">VLOOKUP(B97,'[1]Confirmed employee '!$B$4:$E$165,{2,3,4},0)</f>
        <v>Production</v>
      </c>
      <c r="D97" s="8" t="str">
        <v>Curing</v>
      </c>
      <c r="E97" s="8" t="str">
        <v>Engineer</v>
      </c>
      <c r="F97" s="9" t="s">
        <v>384</v>
      </c>
      <c r="G97" s="10" t="str" cm="1">
        <f t="array" ref="G97:H97">VLOOKUP(B97,'[1]Confirmed employee '!$B$4:$G$165,{5,6},0)</f>
        <v>Vikaskumar Limbachiya</v>
      </c>
      <c r="H97" s="11">
        <v>43122</v>
      </c>
      <c r="I97" s="12" t="s">
        <v>30</v>
      </c>
      <c r="J97" s="12" t="s">
        <v>30</v>
      </c>
      <c r="K97" s="13" t="s">
        <v>30</v>
      </c>
      <c r="L97" s="12" t="s">
        <v>30</v>
      </c>
      <c r="M97" s="12" t="s">
        <v>30</v>
      </c>
      <c r="N97" s="12" t="s">
        <v>30</v>
      </c>
      <c r="O97" s="8" t="s">
        <v>387</v>
      </c>
      <c r="P97" s="14" t="str" cm="1">
        <f t="array" ref="P97:Q97">VLOOKUP(B97,'[1]Confirmed employee '!$B$4:$M$165,{11,12},0)</f>
        <v>B.Tech Mechanical</v>
      </c>
      <c r="Q97" s="9" t="str">
        <v>Fresher</v>
      </c>
      <c r="R97" s="8" t="str" cm="1">
        <f t="array" ref="R97:S97">VLOOKUP(B97,'[1]Confirmed employee '!$B$4:$O$165,{13,14},0)</f>
        <v>5 years11months</v>
      </c>
      <c r="S97" s="9" t="str">
        <v xml:space="preserve"> Mr. Harshad Panchal </v>
      </c>
      <c r="T97" s="12" t="s">
        <v>30</v>
      </c>
      <c r="U97" s="15" t="s">
        <v>30</v>
      </c>
      <c r="V97" s="12" t="s">
        <v>30</v>
      </c>
      <c r="W97" s="12" t="s">
        <v>30</v>
      </c>
      <c r="X97" s="16" t="s">
        <v>593</v>
      </c>
    </row>
    <row r="98" spans="1:24" s="17" customFormat="1" ht="22.5" hidden="1" customHeight="1" x14ac:dyDescent="0.25">
      <c r="A98" s="7" t="s">
        <v>24</v>
      </c>
      <c r="B98" s="8">
        <v>180040</v>
      </c>
      <c r="C98" s="8" t="str" cm="1">
        <f t="array" ref="C98:E98">VLOOKUP(B98,'[1]Confirmed employee '!$B$4:$E$165,{2,3,4},0)</f>
        <v>Production</v>
      </c>
      <c r="D98" s="8" t="str">
        <v>Mixing</v>
      </c>
      <c r="E98" s="8" t="str">
        <v>Senior Engineer</v>
      </c>
      <c r="F98" s="9" t="s">
        <v>384</v>
      </c>
      <c r="G98" s="10" t="str" cm="1">
        <f t="array" ref="G98:H98">VLOOKUP(B98,'[1]Confirmed employee '!$B$4:$G$165,{5,6},0)</f>
        <v>Gaurang Rana</v>
      </c>
      <c r="H98" s="11">
        <v>43136</v>
      </c>
      <c r="I98" s="12" t="s">
        <v>30</v>
      </c>
      <c r="J98" s="12" t="s">
        <v>30</v>
      </c>
      <c r="K98" s="13" t="s">
        <v>30</v>
      </c>
      <c r="L98" s="12" t="s">
        <v>30</v>
      </c>
      <c r="M98" s="12" t="s">
        <v>30</v>
      </c>
      <c r="N98" s="12" t="s">
        <v>30</v>
      </c>
      <c r="O98" s="8" t="s">
        <v>387</v>
      </c>
      <c r="P98" s="14" t="str" cm="1">
        <f t="array" ref="P98:Q98">VLOOKUP(B98,'[1]Confirmed employee '!$B$4:$M$165,{11,12},0)</f>
        <v>B.E Mechanical</v>
      </c>
      <c r="Q98" s="9" t="str">
        <v>Fresher</v>
      </c>
      <c r="R98" s="8" t="str" cm="1">
        <f t="array" ref="R98:S98">VLOOKUP(B98,'[1]Confirmed employee '!$B$4:$O$165,{13,14},0)</f>
        <v>5 years11months</v>
      </c>
      <c r="S98" s="9" t="str">
        <v>LIN, SHIH-CHIEH</v>
      </c>
      <c r="T98" s="12" t="s">
        <v>30</v>
      </c>
      <c r="U98" s="15" t="s">
        <v>30</v>
      </c>
      <c r="V98" s="12" t="s">
        <v>30</v>
      </c>
      <c r="W98" s="12" t="s">
        <v>30</v>
      </c>
      <c r="X98" s="16" t="str">
        <f>VLOOKUP(B98,[5]Sheet1!$D$4:$J$83,7,0)</f>
        <v>Mixing Supervisor</v>
      </c>
    </row>
    <row r="99" spans="1:24" s="17" customFormat="1" ht="22.5" hidden="1" customHeight="1" x14ac:dyDescent="0.25">
      <c r="A99" s="7" t="s">
        <v>24</v>
      </c>
      <c r="B99" s="8">
        <v>180002</v>
      </c>
      <c r="C99" s="8" t="str" cm="1">
        <f t="array" ref="C99:E99">VLOOKUP(B99,'[1]Confirmed employee '!$B$4:$E$165,{2,3,4},0)</f>
        <v>RD</v>
      </c>
      <c r="D99" s="8" t="str">
        <v>OE</v>
      </c>
      <c r="E99" s="8" t="str">
        <v>Senior Engineer</v>
      </c>
      <c r="F99" s="9" t="s">
        <v>384</v>
      </c>
      <c r="G99" s="10" t="str" cm="1">
        <f t="array" ref="G99:H99">VLOOKUP(B99,'[1]Confirmed employee '!$B$4:$G$165,{5,6},0)</f>
        <v>Yash Patel</v>
      </c>
      <c r="H99" s="11">
        <v>43101</v>
      </c>
      <c r="I99" s="12" t="s">
        <v>30</v>
      </c>
      <c r="J99" s="12" t="s">
        <v>30</v>
      </c>
      <c r="K99" s="13" t="s">
        <v>30</v>
      </c>
      <c r="L99" s="12" t="s">
        <v>30</v>
      </c>
      <c r="M99" s="12" t="s">
        <v>30</v>
      </c>
      <c r="N99" s="12" t="s">
        <v>30</v>
      </c>
      <c r="O99" s="8" t="s">
        <v>387</v>
      </c>
      <c r="P99" s="14" t="str" cm="1">
        <f t="array" ref="P99:Q99">VLOOKUP(B99,'[1]Confirmed employee '!$B$4:$M$165,{11,12},0)</f>
        <v>B.E Mechanical</v>
      </c>
      <c r="Q99" s="9" t="str">
        <v>2.5 Years</v>
      </c>
      <c r="R99" s="8" t="str" cm="1">
        <f t="array" ref="R99:S99">VLOOKUP(B99,'[1]Confirmed employee '!$B$4:$O$165,{13,14},0)</f>
        <v>6 years0months</v>
      </c>
      <c r="S99" s="9" t="str">
        <v>WU, CHUN-WEI</v>
      </c>
      <c r="T99" s="12" t="s">
        <v>30</v>
      </c>
      <c r="U99" s="15" t="s">
        <v>30</v>
      </c>
      <c r="V99" s="12" t="s">
        <v>30</v>
      </c>
      <c r="W99" s="12" t="s">
        <v>30</v>
      </c>
      <c r="X99" s="16" t="s">
        <v>617</v>
      </c>
    </row>
    <row r="100" spans="1:24" s="17" customFormat="1" ht="22.5" hidden="1" customHeight="1" x14ac:dyDescent="0.25">
      <c r="A100" s="7" t="s">
        <v>24</v>
      </c>
      <c r="B100" s="8">
        <v>190131</v>
      </c>
      <c r="C100" s="8" t="str" cm="1">
        <f t="array" ref="C100:E100">VLOOKUP(B100,'[1]Confirmed employee '!$B$4:$E$165,{2,3,4},0)</f>
        <v>RD</v>
      </c>
      <c r="D100" s="8" t="str">
        <v>OE</v>
      </c>
      <c r="E100" s="8" t="str">
        <v>Engineer</v>
      </c>
      <c r="F100" s="9" t="s">
        <v>384</v>
      </c>
      <c r="G100" s="10" t="str" cm="1">
        <f t="array" ref="G100:H100">VLOOKUP(B100,'[1]Confirmed employee '!$B$4:$G$165,{5,6},0)</f>
        <v>Gokulakrishnan</v>
      </c>
      <c r="H100" s="11">
        <v>43752</v>
      </c>
      <c r="I100" s="12" t="s">
        <v>30</v>
      </c>
      <c r="J100" s="12" t="s">
        <v>30</v>
      </c>
      <c r="K100" s="13" t="s">
        <v>30</v>
      </c>
      <c r="L100" s="12" t="s">
        <v>30</v>
      </c>
      <c r="M100" s="12" t="s">
        <v>30</v>
      </c>
      <c r="N100" s="12" t="s">
        <v>30</v>
      </c>
      <c r="O100" s="8" t="s">
        <v>387</v>
      </c>
      <c r="P100" s="14" t="str" cm="1">
        <f t="array" ref="P100:Q100">VLOOKUP(B100,'[1]Confirmed employee '!$B$4:$M$165,{11,12},0)</f>
        <v>B.E</v>
      </c>
      <c r="Q100" s="9" t="str">
        <v>Fresher</v>
      </c>
      <c r="R100" s="8" t="str" cm="1">
        <f t="array" ref="R100:S100">VLOOKUP(B100,'[1]Confirmed employee '!$B$4:$O$165,{13,14},0)</f>
        <v>4 years3months</v>
      </c>
      <c r="S100" s="9" t="str">
        <v>WU, CHUN-WEI</v>
      </c>
      <c r="T100" s="12" t="s">
        <v>30</v>
      </c>
      <c r="U100" s="15" t="s">
        <v>30</v>
      </c>
      <c r="V100" s="12" t="s">
        <v>30</v>
      </c>
      <c r="W100" s="12" t="s">
        <v>30</v>
      </c>
      <c r="X100" s="16" t="s">
        <v>617</v>
      </c>
    </row>
    <row r="101" spans="1:24" s="17" customFormat="1" ht="22.5" hidden="1" customHeight="1" x14ac:dyDescent="0.25">
      <c r="A101" s="7" t="s">
        <v>24</v>
      </c>
      <c r="B101" s="8">
        <v>180044</v>
      </c>
      <c r="C101" s="8" t="str" cm="1">
        <f t="array" ref="C101:E101">VLOOKUP(B101,'[1]Confirmed employee '!$B$4:$E$165,{2,3,4},0)</f>
        <v>Production</v>
      </c>
      <c r="D101" s="8" t="str">
        <v>Mixing</v>
      </c>
      <c r="E101" s="8" t="str">
        <v>Senior Engineer</v>
      </c>
      <c r="F101" s="9" t="s">
        <v>384</v>
      </c>
      <c r="G101" s="10" t="str" cm="1">
        <f t="array" ref="G101:H101">VLOOKUP(B101,'[1]Confirmed employee '!$B$4:$G$165,{5,6},0)</f>
        <v>Aadilhusain Luhar</v>
      </c>
      <c r="H101" s="11">
        <v>43136</v>
      </c>
      <c r="I101" s="12" t="s">
        <v>30</v>
      </c>
      <c r="J101" s="12" t="s">
        <v>30</v>
      </c>
      <c r="K101" s="13" t="s">
        <v>30</v>
      </c>
      <c r="L101" s="12" t="s">
        <v>30</v>
      </c>
      <c r="M101" s="12" t="s">
        <v>30</v>
      </c>
      <c r="N101" s="12" t="s">
        <v>30</v>
      </c>
      <c r="O101" s="8" t="s">
        <v>387</v>
      </c>
      <c r="P101" s="14" t="str" cm="1">
        <f t="array" ref="P101:Q101">VLOOKUP(B101,'[1]Confirmed employee '!$B$4:$M$165,{11,12},0)</f>
        <v>B.E Mechanical</v>
      </c>
      <c r="Q101" s="9" t="str">
        <v>Fresher</v>
      </c>
      <c r="R101" s="8" t="str" cm="1">
        <f t="array" ref="R101:S101">VLOOKUP(B101,'[1]Confirmed employee '!$B$4:$O$165,{13,14},0)</f>
        <v>5 years11months</v>
      </c>
      <c r="S101" s="9" t="str">
        <v>LIN, SHIH-CHIEH</v>
      </c>
      <c r="T101" s="12" t="s">
        <v>30</v>
      </c>
      <c r="U101" s="15" t="s">
        <v>30</v>
      </c>
      <c r="V101" s="12" t="s">
        <v>30</v>
      </c>
      <c r="W101" s="12" t="s">
        <v>30</v>
      </c>
      <c r="X101" s="16" t="s">
        <v>587</v>
      </c>
    </row>
    <row r="102" spans="1:24" s="17" customFormat="1" ht="22.5" hidden="1" customHeight="1" x14ac:dyDescent="0.25">
      <c r="A102" s="7" t="s">
        <v>24</v>
      </c>
      <c r="B102" s="8">
        <v>180056</v>
      </c>
      <c r="C102" s="8" t="str" cm="1">
        <f t="array" ref="C102:E102">VLOOKUP(B102,'[1]Confirmed employee '!$B$4:$E$165,{2,3,4},0)</f>
        <v>Institutional Sales</v>
      </c>
      <c r="D102" s="8" t="str">
        <v>Logistics Solution</v>
      </c>
      <c r="E102" s="8" t="str">
        <v>Senior Executive</v>
      </c>
      <c r="F102" s="9" t="s">
        <v>384</v>
      </c>
      <c r="G102" s="10" t="str" cm="1">
        <f t="array" ref="G102:H102">VLOOKUP(B102,'[1]Confirmed employee '!$B$4:$G$165,{5,6},0)</f>
        <v>Rajiv Kumar</v>
      </c>
      <c r="H102" s="11">
        <v>43192</v>
      </c>
      <c r="I102" s="12" t="s">
        <v>30</v>
      </c>
      <c r="J102" s="12" t="s">
        <v>30</v>
      </c>
      <c r="K102" s="13" t="s">
        <v>30</v>
      </c>
      <c r="L102" s="12" t="s">
        <v>30</v>
      </c>
      <c r="M102" s="12" t="s">
        <v>30</v>
      </c>
      <c r="N102" s="12" t="s">
        <v>30</v>
      </c>
      <c r="O102" s="8" t="s">
        <v>387</v>
      </c>
      <c r="P102" s="14" t="str" cm="1">
        <f t="array" ref="P102:Q102">VLOOKUP(B102,'[1]Confirmed employee '!$B$4:$M$165,{11,12},0)</f>
        <v>B.A - Political Science</v>
      </c>
      <c r="Q102" s="9" t="str">
        <v>4 Years</v>
      </c>
      <c r="R102" s="8" t="str" cm="1">
        <f t="array" ref="R102:S102">VLOOKUP(B102,'[1]Confirmed employee '!$B$4:$O$165,{13,14},0)</f>
        <v>5 years9months</v>
      </c>
      <c r="S102" s="9" t="str">
        <v>YEN,SHU-CHIU</v>
      </c>
      <c r="T102" s="12" t="s">
        <v>30</v>
      </c>
      <c r="U102" s="15" t="s">
        <v>30</v>
      </c>
      <c r="V102" s="12" t="s">
        <v>30</v>
      </c>
      <c r="W102" s="12" t="s">
        <v>30</v>
      </c>
      <c r="X102" s="16" t="s">
        <v>617</v>
      </c>
    </row>
    <row r="103" spans="1:24" s="17" customFormat="1" ht="22.5" hidden="1" customHeight="1" x14ac:dyDescent="0.25">
      <c r="A103" s="7" t="s">
        <v>24</v>
      </c>
      <c r="B103" s="8">
        <v>180106</v>
      </c>
      <c r="C103" s="8" t="str" cm="1">
        <f t="array" ref="C103:E103">VLOOKUP(B103,'[1]Confirmed employee '!$B$4:$E$165,{2,3,4},0)</f>
        <v>Engineering</v>
      </c>
      <c r="D103" s="8" t="str">
        <v>Utility</v>
      </c>
      <c r="E103" s="8" t="str">
        <v>Senior Engineer</v>
      </c>
      <c r="F103" s="9" t="s">
        <v>384</v>
      </c>
      <c r="G103" s="10" t="str" cm="1">
        <f t="array" ref="G103:H103">VLOOKUP(B103,'[1]Confirmed employee '!$B$4:$G$165,{5,6},0)</f>
        <v>Chinnamarimuthu S</v>
      </c>
      <c r="H103" s="11">
        <v>43283</v>
      </c>
      <c r="I103" s="12" t="s">
        <v>30</v>
      </c>
      <c r="J103" s="12" t="s">
        <v>30</v>
      </c>
      <c r="K103" s="13" t="s">
        <v>30</v>
      </c>
      <c r="L103" s="12" t="s">
        <v>30</v>
      </c>
      <c r="M103" s="12" t="s">
        <v>30</v>
      </c>
      <c r="N103" s="12" t="s">
        <v>30</v>
      </c>
      <c r="O103" s="8" t="s">
        <v>387</v>
      </c>
      <c r="P103" s="14" t="str" cm="1">
        <f t="array" ref="P103:Q103">VLOOKUP(B103,'[1]Confirmed employee '!$B$4:$M$165,{11,12},0)</f>
        <v>Diploma Electrical</v>
      </c>
      <c r="Q103" s="9" t="str">
        <v>10 Years</v>
      </c>
      <c r="R103" s="8" t="str" cm="1">
        <f t="array" ref="R103:S103">VLOOKUP(B103,'[1]Confirmed employee '!$B$4:$O$165,{13,14},0)</f>
        <v>5 years6months</v>
      </c>
      <c r="S103" s="9" t="str">
        <v>SRIDHAR SELVARAJ</v>
      </c>
      <c r="T103" s="12" t="s">
        <v>30</v>
      </c>
      <c r="U103" s="15" t="s">
        <v>30</v>
      </c>
      <c r="V103" s="12" t="s">
        <v>30</v>
      </c>
      <c r="W103" s="12" t="s">
        <v>30</v>
      </c>
      <c r="X103" s="16" t="str">
        <f>VLOOKUP(B103,[7]Utility!$D$4:$J$33,7,0)</f>
        <v>Normal</v>
      </c>
    </row>
    <row r="104" spans="1:24" s="17" customFormat="1" ht="22.5" hidden="1" customHeight="1" x14ac:dyDescent="0.25">
      <c r="A104" s="7" t="s">
        <v>24</v>
      </c>
      <c r="B104" s="8">
        <v>180109</v>
      </c>
      <c r="C104" s="8" t="str" cm="1">
        <f t="array" ref="C104:E104">VLOOKUP(B104,'[1]Confirmed employee '!$B$4:$E$165,{2,3,4},0)</f>
        <v>Production</v>
      </c>
      <c r="D104" s="8" t="str">
        <v>Curing</v>
      </c>
      <c r="E104" s="8" t="str">
        <v>Engineer</v>
      </c>
      <c r="F104" s="9" t="s">
        <v>384</v>
      </c>
      <c r="G104" s="10" t="str" cm="1">
        <f t="array" ref="G104:H104">VLOOKUP(B104,'[1]Confirmed employee '!$B$4:$G$165,{5,6},0)</f>
        <v>Arpit Patel</v>
      </c>
      <c r="H104" s="11">
        <v>43290</v>
      </c>
      <c r="I104" s="12" t="s">
        <v>30</v>
      </c>
      <c r="J104" s="12" t="s">
        <v>30</v>
      </c>
      <c r="K104" s="13" t="s">
        <v>30</v>
      </c>
      <c r="L104" s="12" t="s">
        <v>30</v>
      </c>
      <c r="M104" s="12" t="s">
        <v>30</v>
      </c>
      <c r="N104" s="12" t="s">
        <v>30</v>
      </c>
      <c r="O104" s="8" t="s">
        <v>387</v>
      </c>
      <c r="P104" s="14" t="str" cm="1">
        <f t="array" ref="P104:Q104">VLOOKUP(B104,'[1]Confirmed employee '!$B$4:$M$165,{11,12},0)</f>
        <v>B.E Mechanical</v>
      </c>
      <c r="Q104" s="9" t="str">
        <v>1 Year</v>
      </c>
      <c r="R104" s="8" t="str" cm="1">
        <f t="array" ref="R104:S104">VLOOKUP(B104,'[1]Confirmed employee '!$B$4:$O$165,{13,14},0)</f>
        <v>5 years6months</v>
      </c>
      <c r="S104" s="9" t="str">
        <v xml:space="preserve"> Mr. Harshad Panchal </v>
      </c>
      <c r="T104" s="12" t="s">
        <v>30</v>
      </c>
      <c r="U104" s="15" t="s">
        <v>30</v>
      </c>
      <c r="V104" s="12" t="s">
        <v>30</v>
      </c>
      <c r="W104" s="12" t="s">
        <v>30</v>
      </c>
      <c r="X104" s="16" t="s">
        <v>593</v>
      </c>
    </row>
    <row r="105" spans="1:24" s="17" customFormat="1" ht="22.5" hidden="1" customHeight="1" x14ac:dyDescent="0.25">
      <c r="A105" s="7" t="s">
        <v>24</v>
      </c>
      <c r="B105" s="8">
        <v>180133</v>
      </c>
      <c r="C105" s="8" t="str" cm="1">
        <f t="array" ref="C105:E105">VLOOKUP(B105,'[1]Confirmed employee '!$B$4:$E$165,{2,3,4},0)</f>
        <v>EHS</v>
      </c>
      <c r="D105" s="8" t="str">
        <v>EHS</v>
      </c>
      <c r="E105" s="8" t="str">
        <v>Junior Officer</v>
      </c>
      <c r="F105" s="9" t="s">
        <v>384</v>
      </c>
      <c r="G105" s="10" t="str" cm="1">
        <f t="array" ref="G105:H105">VLOOKUP(B105,'[1]Confirmed employee '!$B$4:$G$165,{5,6},0)</f>
        <v>Suraj Kumar</v>
      </c>
      <c r="H105" s="11">
        <v>43325</v>
      </c>
      <c r="I105" s="12" t="s">
        <v>30</v>
      </c>
      <c r="J105" s="12" t="s">
        <v>30</v>
      </c>
      <c r="K105" s="13" t="s">
        <v>30</v>
      </c>
      <c r="L105" s="12" t="s">
        <v>30</v>
      </c>
      <c r="M105" s="12" t="s">
        <v>30</v>
      </c>
      <c r="N105" s="12" t="s">
        <v>30</v>
      </c>
      <c r="O105" s="8" t="s">
        <v>387</v>
      </c>
      <c r="P105" s="14" t="str" cm="1">
        <f t="array" ref="P105:Q105">VLOOKUP(B105,'[1]Confirmed employee '!$B$4:$M$165,{11,12},0)</f>
        <v>I.T.I Electrical &amp; Diploma EHS</v>
      </c>
      <c r="Q105" s="9" t="str">
        <v>8 Years</v>
      </c>
      <c r="R105" s="8" t="str" cm="1">
        <f t="array" ref="R105:S105">VLOOKUP(B105,'[1]Confirmed employee '!$B$4:$O$165,{13,14},0)</f>
        <v>5 years5months</v>
      </c>
      <c r="S105" s="9" t="str">
        <v>Hunter Wu</v>
      </c>
      <c r="T105" s="12" t="s">
        <v>30</v>
      </c>
      <c r="U105" s="15" t="s">
        <v>30</v>
      </c>
      <c r="V105" s="12" t="s">
        <v>30</v>
      </c>
      <c r="W105" s="12" t="s">
        <v>30</v>
      </c>
      <c r="X105" s="16" t="s">
        <v>617</v>
      </c>
    </row>
    <row r="106" spans="1:24" s="17" customFormat="1" ht="22.5" hidden="1" customHeight="1" x14ac:dyDescent="0.25">
      <c r="A106" s="7" t="s">
        <v>24</v>
      </c>
      <c r="B106" s="8">
        <v>180135</v>
      </c>
      <c r="C106" s="8" t="str" cm="1">
        <f t="array" ref="C106:E106">VLOOKUP(B106,'[1]Confirmed employee '!$B$4:$E$165,{2,3,4},0)</f>
        <v>QA</v>
      </c>
      <c r="D106" s="8" t="str">
        <v>Quality Control</v>
      </c>
      <c r="E106" s="8" t="str">
        <v>Assistant Engineer</v>
      </c>
      <c r="F106" s="9" t="s">
        <v>384</v>
      </c>
      <c r="G106" s="10" t="str" cm="1">
        <f t="array" ref="G106:H106">VLOOKUP(B106,'[1]Confirmed employee '!$B$4:$G$165,{5,6},0)</f>
        <v>Ashish Makwana</v>
      </c>
      <c r="H106" s="11">
        <v>43325</v>
      </c>
      <c r="I106" s="12" t="s">
        <v>30</v>
      </c>
      <c r="J106" s="12" t="s">
        <v>30</v>
      </c>
      <c r="K106" s="13" t="s">
        <v>30</v>
      </c>
      <c r="L106" s="12" t="s">
        <v>30</v>
      </c>
      <c r="M106" s="12" t="s">
        <v>30</v>
      </c>
      <c r="N106" s="12" t="s">
        <v>30</v>
      </c>
      <c r="O106" s="8" t="s">
        <v>387</v>
      </c>
      <c r="P106" s="14" t="str" cm="1">
        <f t="array" ref="P106:Q106">VLOOKUP(B106,'[1]Confirmed employee '!$B$4:$M$165,{11,12},0)</f>
        <v>B.E Mechanical</v>
      </c>
      <c r="Q106" s="9" t="str">
        <v>10 Months</v>
      </c>
      <c r="R106" s="8" t="str" cm="1">
        <f t="array" ref="R106:S106">VLOOKUP(B106,'[1]Confirmed employee '!$B$4:$O$165,{13,14},0)</f>
        <v>5 years5months</v>
      </c>
      <c r="S106" s="9" t="str">
        <v>LI, YU-JUI</v>
      </c>
      <c r="T106" s="12" t="s">
        <v>30</v>
      </c>
      <c r="U106" s="15" t="s">
        <v>30</v>
      </c>
      <c r="V106" s="12" t="s">
        <v>30</v>
      </c>
      <c r="W106" s="12" t="s">
        <v>30</v>
      </c>
      <c r="X106" s="16" t="s">
        <v>606</v>
      </c>
    </row>
    <row r="107" spans="1:24" s="17" customFormat="1" ht="22.5" hidden="1" customHeight="1" x14ac:dyDescent="0.25">
      <c r="A107" s="7" t="s">
        <v>24</v>
      </c>
      <c r="B107" s="8">
        <v>180136</v>
      </c>
      <c r="C107" s="8" t="str" cm="1">
        <f t="array" ref="C107:E107">VLOOKUP(B107,'[1]Confirmed employee '!$B$4:$E$165,{2,3,4},0)</f>
        <v>Production</v>
      </c>
      <c r="D107" s="8" t="str">
        <v>Tire Building</v>
      </c>
      <c r="E107" s="8" t="str">
        <v>Engineer</v>
      </c>
      <c r="F107" s="9" t="s">
        <v>384</v>
      </c>
      <c r="G107" s="10" t="str" cm="1">
        <f t="array" ref="G107:H107">VLOOKUP(B107,'[1]Confirmed employee '!$B$4:$G$165,{5,6},0)</f>
        <v xml:space="preserve">Karan Patel </v>
      </c>
      <c r="H107" s="11">
        <v>43325</v>
      </c>
      <c r="I107" s="12" t="s">
        <v>30</v>
      </c>
      <c r="J107" s="12" t="s">
        <v>30</v>
      </c>
      <c r="K107" s="13" t="s">
        <v>30</v>
      </c>
      <c r="L107" s="12" t="s">
        <v>30</v>
      </c>
      <c r="M107" s="12" t="s">
        <v>30</v>
      </c>
      <c r="N107" s="12" t="s">
        <v>30</v>
      </c>
      <c r="O107" s="8" t="s">
        <v>387</v>
      </c>
      <c r="P107" s="14" t="str" cm="1">
        <f t="array" ref="P107:Q107">VLOOKUP(B107,'[1]Confirmed employee '!$B$4:$M$165,{11,12},0)</f>
        <v>B.E Mechanical</v>
      </c>
      <c r="Q107" s="9" t="str">
        <v>Fresher</v>
      </c>
      <c r="R107" s="8" t="str" cm="1">
        <f t="array" ref="R107:S107">VLOOKUP(B107,'[1]Confirmed employee '!$B$4:$O$165,{13,14},0)</f>
        <v>5 years5months</v>
      </c>
      <c r="S107" s="9" t="str">
        <v>LIU, CHAN-YING</v>
      </c>
      <c r="T107" s="12" t="s">
        <v>30</v>
      </c>
      <c r="U107" s="15" t="s">
        <v>30</v>
      </c>
      <c r="V107" s="12" t="s">
        <v>30</v>
      </c>
      <c r="W107" s="12" t="s">
        <v>30</v>
      </c>
      <c r="X107" s="16" t="s">
        <v>598</v>
      </c>
    </row>
    <row r="108" spans="1:24" s="17" customFormat="1" ht="22.5" hidden="1" customHeight="1" x14ac:dyDescent="0.25">
      <c r="A108" s="7" t="s">
        <v>24</v>
      </c>
      <c r="B108" s="8">
        <v>180139</v>
      </c>
      <c r="C108" s="8" t="str" cm="1">
        <f t="array" ref="C108:E108">VLOOKUP(B108,'[1]Confirmed employee '!$B$4:$E$165,{2,3,4},0)</f>
        <v>Production</v>
      </c>
      <c r="D108" s="8" t="str">
        <v>Mixing</v>
      </c>
      <c r="E108" s="8" t="str">
        <v>Senior Engineer</v>
      </c>
      <c r="F108" s="9" t="s">
        <v>384</v>
      </c>
      <c r="G108" s="10" t="str" cm="1">
        <f t="array" ref="G108:H108">VLOOKUP(B108,'[1]Confirmed employee '!$B$4:$G$165,{5,6},0)</f>
        <v xml:space="preserve">Harshkumar Patel </v>
      </c>
      <c r="H108" s="11">
        <v>43325</v>
      </c>
      <c r="I108" s="12" t="s">
        <v>30</v>
      </c>
      <c r="J108" s="12" t="s">
        <v>30</v>
      </c>
      <c r="K108" s="13" t="s">
        <v>30</v>
      </c>
      <c r="L108" s="12" t="s">
        <v>30</v>
      </c>
      <c r="M108" s="12" t="s">
        <v>30</v>
      </c>
      <c r="N108" s="12" t="s">
        <v>30</v>
      </c>
      <c r="O108" s="8" t="s">
        <v>387</v>
      </c>
      <c r="P108" s="14" t="str" cm="1">
        <f t="array" ref="P108:Q108">VLOOKUP(B108,'[1]Confirmed employee '!$B$4:$M$165,{11,12},0)</f>
        <v xml:space="preserve">B.E.Mechanical </v>
      </c>
      <c r="Q108" s="9" t="str">
        <v>Fresher</v>
      </c>
      <c r="R108" s="8" t="str" cm="1">
        <f t="array" ref="R108:S108">VLOOKUP(B108,'[1]Confirmed employee '!$B$4:$O$165,{13,14},0)</f>
        <v>5 years5months</v>
      </c>
      <c r="S108" s="9" t="str">
        <v>LIN, SHIH-CHIEH</v>
      </c>
      <c r="T108" s="12" t="s">
        <v>30</v>
      </c>
      <c r="U108" s="15" t="s">
        <v>30</v>
      </c>
      <c r="V108" s="12" t="s">
        <v>30</v>
      </c>
      <c r="W108" s="12" t="s">
        <v>30</v>
      </c>
      <c r="X108" s="16" t="str">
        <f>VLOOKUP(B108,[5]Sheet1!$D$4:$J$83,7,0)</f>
        <v>Mixing Supervisor</v>
      </c>
    </row>
    <row r="109" spans="1:24" s="17" customFormat="1" ht="22.5" hidden="1" customHeight="1" x14ac:dyDescent="0.25">
      <c r="A109" s="7" t="s">
        <v>24</v>
      </c>
      <c r="B109" s="8">
        <v>190033</v>
      </c>
      <c r="C109" s="8" t="str" cm="1">
        <f t="array" ref="C109:E109">VLOOKUP(B109,'[1]Confirmed employee '!$B$4:$E$165,{2,3,4},0)</f>
        <v>RD</v>
      </c>
      <c r="D109" s="8" t="str">
        <v>Plan &amp; Audit Control</v>
      </c>
      <c r="E109" s="8" t="str">
        <v>Engineer</v>
      </c>
      <c r="F109" s="9" t="s">
        <v>384</v>
      </c>
      <c r="G109" s="10" t="str" cm="1">
        <f t="array" ref="G109:H109">VLOOKUP(B109,'[1]Confirmed employee '!$B$4:$G$165,{5,6},0)</f>
        <v xml:space="preserve">Sohil Mansuri </v>
      </c>
      <c r="H109" s="11">
        <v>43514</v>
      </c>
      <c r="I109" s="12" t="s">
        <v>30</v>
      </c>
      <c r="J109" s="12" t="s">
        <v>30</v>
      </c>
      <c r="K109" s="13" t="s">
        <v>30</v>
      </c>
      <c r="L109" s="12" t="s">
        <v>30</v>
      </c>
      <c r="M109" s="12" t="s">
        <v>30</v>
      </c>
      <c r="N109" s="12" t="s">
        <v>30</v>
      </c>
      <c r="O109" s="8" t="s">
        <v>387</v>
      </c>
      <c r="P109" s="14" t="str" cm="1">
        <f t="array" ref="P109:Q109">VLOOKUP(B109,'[1]Confirmed employee '!$B$4:$M$165,{11,12},0)</f>
        <v>B.E Mechanical</v>
      </c>
      <c r="Q109" s="9" t="str">
        <v>1.8 Year</v>
      </c>
      <c r="R109" s="8" t="str" cm="1">
        <f t="array" ref="R109:S109">VLOOKUP(B109,'[1]Confirmed employee '!$B$4:$O$165,{13,14},0)</f>
        <v>4 years10months</v>
      </c>
      <c r="S109" s="9" t="str">
        <v>WU, CHUN-WEI</v>
      </c>
      <c r="T109" s="12" t="s">
        <v>30</v>
      </c>
      <c r="U109" s="15" t="s">
        <v>30</v>
      </c>
      <c r="V109" s="12" t="s">
        <v>30</v>
      </c>
      <c r="W109" s="12" t="s">
        <v>30</v>
      </c>
      <c r="X109" s="16" t="s">
        <v>617</v>
      </c>
    </row>
    <row r="110" spans="1:24" s="17" customFormat="1" ht="22.5" hidden="1" customHeight="1" x14ac:dyDescent="0.25">
      <c r="A110" s="7" t="s">
        <v>24</v>
      </c>
      <c r="B110" s="8">
        <v>180211</v>
      </c>
      <c r="C110" s="8" t="str" cm="1">
        <f t="array" ref="C110:E110">VLOOKUP(B110,'[1]Confirmed employee '!$B$4:$E$165,{2,3,4},0)</f>
        <v>Production</v>
      </c>
      <c r="D110" s="8" t="str">
        <v>Factory Affair</v>
      </c>
      <c r="E110" s="8" t="str">
        <v>Junior Engineer</v>
      </c>
      <c r="F110" s="9" t="s">
        <v>384</v>
      </c>
      <c r="G110" s="10" t="str" cm="1">
        <f t="array" ref="G110:H110">VLOOKUP(B110,'[1]Confirmed employee '!$B$4:$G$165,{5,6},0)</f>
        <v>Meetkumar Prajapati</v>
      </c>
      <c r="H110" s="11">
        <v>43423</v>
      </c>
      <c r="I110" s="12" t="s">
        <v>30</v>
      </c>
      <c r="J110" s="12" t="s">
        <v>30</v>
      </c>
      <c r="K110" s="13" t="s">
        <v>30</v>
      </c>
      <c r="L110" s="12" t="s">
        <v>30</v>
      </c>
      <c r="M110" s="12" t="s">
        <v>30</v>
      </c>
      <c r="N110" s="12" t="s">
        <v>30</v>
      </c>
      <c r="O110" s="8" t="s">
        <v>387</v>
      </c>
      <c r="P110" s="14" t="str" cm="1">
        <f t="array" ref="P110:Q110">VLOOKUP(B110,'[1]Confirmed employee '!$B$4:$M$165,{11,12},0)</f>
        <v>B.E Mechanical</v>
      </c>
      <c r="Q110" s="9" t="str">
        <v>Fresher</v>
      </c>
      <c r="R110" s="8" t="str" cm="1">
        <f t="array" ref="R110:S110">VLOOKUP(B110,'[1]Confirmed employee '!$B$4:$O$165,{13,14},0)</f>
        <v>5 years1months</v>
      </c>
      <c r="S110" s="9" t="str">
        <v>CHANG, CHE- CHIA</v>
      </c>
      <c r="T110" s="12" t="s">
        <v>30</v>
      </c>
      <c r="U110" s="15" t="s">
        <v>30</v>
      </c>
      <c r="V110" s="12" t="s">
        <v>30</v>
      </c>
      <c r="W110" s="12" t="s">
        <v>30</v>
      </c>
      <c r="X110" s="16" t="s">
        <v>617</v>
      </c>
    </row>
    <row r="111" spans="1:24" s="17" customFormat="1" ht="22.5" hidden="1" customHeight="1" x14ac:dyDescent="0.25">
      <c r="A111" s="7" t="s">
        <v>24</v>
      </c>
      <c r="B111" s="8">
        <v>190004</v>
      </c>
      <c r="C111" s="8" t="str" cm="1">
        <f t="array" ref="C111:E111">VLOOKUP(B111,'[1]Confirmed employee '!$B$4:$E$165,{2,3,4},0)</f>
        <v>Administration</v>
      </c>
      <c r="D111" s="8" t="str">
        <v>Purchase &amp; Store</v>
      </c>
      <c r="E111" s="8" t="str">
        <v>Junior Engineer</v>
      </c>
      <c r="F111" s="9" t="s">
        <v>384</v>
      </c>
      <c r="G111" s="10" t="str" cm="1">
        <f t="array" ref="G111:H111">VLOOKUP(B111,'[1]Confirmed employee '!$B$4:$G$165,{5,6},0)</f>
        <v xml:space="preserve">Soham Patel </v>
      </c>
      <c r="H111" s="11">
        <v>43466</v>
      </c>
      <c r="I111" s="12" t="s">
        <v>30</v>
      </c>
      <c r="J111" s="12" t="s">
        <v>30</v>
      </c>
      <c r="K111" s="13" t="s">
        <v>30</v>
      </c>
      <c r="L111" s="12" t="s">
        <v>30</v>
      </c>
      <c r="M111" s="12" t="s">
        <v>30</v>
      </c>
      <c r="N111" s="12" t="s">
        <v>30</v>
      </c>
      <c r="O111" s="8" t="s">
        <v>387</v>
      </c>
      <c r="P111" s="14" t="str" cm="1">
        <f t="array" ref="P111:Q111">VLOOKUP(B111,'[1]Confirmed employee '!$B$4:$M$165,{11,12},0)</f>
        <v>B.E Mechanical</v>
      </c>
      <c r="Q111" s="9" t="str">
        <v>2.9 Years</v>
      </c>
      <c r="R111" s="8" t="str" cm="1">
        <f t="array" ref="R111:S111">VLOOKUP(B111,'[1]Confirmed employee '!$B$4:$O$165,{13,14},0)</f>
        <v>5 years0months</v>
      </c>
      <c r="S111" s="9" t="str">
        <v>Su,Yi-Tseng</v>
      </c>
      <c r="T111" s="12" t="s">
        <v>30</v>
      </c>
      <c r="U111" s="15" t="s">
        <v>30</v>
      </c>
      <c r="V111" s="12" t="s">
        <v>30</v>
      </c>
      <c r="W111" s="12" t="s">
        <v>30</v>
      </c>
      <c r="X111" s="16" t="s">
        <v>617</v>
      </c>
    </row>
    <row r="112" spans="1:24" s="17" customFormat="1" ht="22.5" hidden="1" customHeight="1" x14ac:dyDescent="0.25">
      <c r="A112" s="7" t="s">
        <v>24</v>
      </c>
      <c r="B112" s="8">
        <v>190006</v>
      </c>
      <c r="C112" s="8" t="str" cm="1">
        <f t="array" ref="C112:E112">VLOOKUP(B112,'[1]Confirmed employee '!$B$4:$E$165,{2,3,4},0)</f>
        <v>Production</v>
      </c>
      <c r="D112" s="8" t="str">
        <v>Mixing</v>
      </c>
      <c r="E112" s="8" t="str">
        <v>Junior Engineer</v>
      </c>
      <c r="F112" s="9" t="s">
        <v>384</v>
      </c>
      <c r="G112" s="10" t="str" cm="1">
        <f t="array" ref="G112:H112">VLOOKUP(B112,'[1]Confirmed employee '!$B$4:$G$165,{5,6},0)</f>
        <v>Sunilsinh Zala</v>
      </c>
      <c r="H112" s="11">
        <v>43472</v>
      </c>
      <c r="I112" s="12" t="s">
        <v>30</v>
      </c>
      <c r="J112" s="12" t="s">
        <v>30</v>
      </c>
      <c r="K112" s="13" t="s">
        <v>30</v>
      </c>
      <c r="L112" s="12" t="s">
        <v>30</v>
      </c>
      <c r="M112" s="12" t="s">
        <v>30</v>
      </c>
      <c r="N112" s="12" t="s">
        <v>30</v>
      </c>
      <c r="O112" s="8" t="s">
        <v>387</v>
      </c>
      <c r="P112" s="14" t="str" cm="1">
        <f t="array" ref="P112:Q112">VLOOKUP(B112,'[1]Confirmed employee '!$B$4:$M$165,{11,12},0)</f>
        <v>B.E Mechanical</v>
      </c>
      <c r="Q112" s="9" t="str">
        <v>Fresher</v>
      </c>
      <c r="R112" s="8" t="str" cm="1">
        <f t="array" ref="R112:S112">VLOOKUP(B112,'[1]Confirmed employee '!$B$4:$O$165,{13,14},0)</f>
        <v>5 years0months</v>
      </c>
      <c r="S112" s="9" t="str">
        <v>LIN, SHIH-CHIEH</v>
      </c>
      <c r="T112" s="12" t="s">
        <v>30</v>
      </c>
      <c r="U112" s="15" t="s">
        <v>30</v>
      </c>
      <c r="V112" s="12" t="s">
        <v>30</v>
      </c>
      <c r="W112" s="12" t="s">
        <v>30</v>
      </c>
      <c r="X112" s="16" t="s">
        <v>588</v>
      </c>
    </row>
    <row r="113" spans="1:24" s="17" customFormat="1" ht="22.5" hidden="1" customHeight="1" x14ac:dyDescent="0.25">
      <c r="A113" s="7" t="s">
        <v>24</v>
      </c>
      <c r="B113" s="8">
        <v>190012</v>
      </c>
      <c r="C113" s="8" t="str" cm="1">
        <f t="array" ref="C113:E113">VLOOKUP(B113,'[1]Confirmed employee '!$B$4:$E$165,{2,3,4},0)</f>
        <v>Planning</v>
      </c>
      <c r="D113" s="8" t="str">
        <v>Raw Material - Purchase</v>
      </c>
      <c r="E113" s="8" t="str">
        <v>Junior Executive</v>
      </c>
      <c r="F113" s="9" t="s">
        <v>384</v>
      </c>
      <c r="G113" s="10" t="str" cm="1">
        <f t="array" ref="G113:H113">VLOOKUP(B113,'[1]Confirmed employee '!$B$4:$G$165,{5,6},0)</f>
        <v xml:space="preserve">Darshitaben Patel </v>
      </c>
      <c r="H113" s="11">
        <v>43486</v>
      </c>
      <c r="I113" s="12" t="s">
        <v>30</v>
      </c>
      <c r="J113" s="12" t="s">
        <v>30</v>
      </c>
      <c r="K113" s="13" t="s">
        <v>30</v>
      </c>
      <c r="L113" s="12" t="s">
        <v>30</v>
      </c>
      <c r="M113" s="12" t="s">
        <v>30</v>
      </c>
      <c r="N113" s="12" t="s">
        <v>30</v>
      </c>
      <c r="O113" s="8" t="s">
        <v>387</v>
      </c>
      <c r="P113" s="14" t="str" cm="1">
        <f t="array" ref="P113:Q113">VLOOKUP(B113,'[1]Confirmed employee '!$B$4:$M$165,{11,12},0)</f>
        <v>M.B.A Finance</v>
      </c>
      <c r="Q113" s="9" t="str">
        <v>2 Years</v>
      </c>
      <c r="R113" s="8" t="str" cm="1">
        <f t="array" ref="R113:S113">VLOOKUP(B113,'[1]Confirmed employee '!$B$4:$O$165,{13,14},0)</f>
        <v>4 years11months</v>
      </c>
      <c r="S113" s="9" t="str">
        <v xml:space="preserve">GUO ,YUN,RUEI </v>
      </c>
      <c r="T113" s="12" t="s">
        <v>30</v>
      </c>
      <c r="U113" s="15" t="s">
        <v>30</v>
      </c>
      <c r="V113" s="12" t="s">
        <v>30</v>
      </c>
      <c r="W113" s="12" t="s">
        <v>30</v>
      </c>
      <c r="X113" s="16" t="s">
        <v>617</v>
      </c>
    </row>
    <row r="114" spans="1:24" s="17" customFormat="1" ht="22.5" hidden="1" customHeight="1" x14ac:dyDescent="0.25">
      <c r="A114" s="7" t="s">
        <v>24</v>
      </c>
      <c r="B114" s="8">
        <v>190015</v>
      </c>
      <c r="C114" s="8" t="str" cm="1">
        <f t="array" ref="C114:E114">VLOOKUP(B114,'[1]Confirmed employee '!$B$4:$E$165,{2,3,4},0)</f>
        <v>Planning</v>
      </c>
      <c r="D114" s="8" t="str">
        <v>Raw Material - Purchase</v>
      </c>
      <c r="E114" s="8" t="str">
        <v>Junior Executive</v>
      </c>
      <c r="F114" s="9" t="s">
        <v>384</v>
      </c>
      <c r="G114" s="10" t="str" cm="1">
        <f t="array" ref="G114:H114">VLOOKUP(B114,'[1]Confirmed employee '!$B$4:$G$165,{5,6},0)</f>
        <v>Ronakbhai Patel</v>
      </c>
      <c r="H114" s="11">
        <v>43486</v>
      </c>
      <c r="I114" s="12" t="s">
        <v>30</v>
      </c>
      <c r="J114" s="12" t="s">
        <v>30</v>
      </c>
      <c r="K114" s="13" t="s">
        <v>30</v>
      </c>
      <c r="L114" s="12" t="s">
        <v>30</v>
      </c>
      <c r="M114" s="12" t="s">
        <v>30</v>
      </c>
      <c r="N114" s="12" t="s">
        <v>30</v>
      </c>
      <c r="O114" s="8" t="s">
        <v>387</v>
      </c>
      <c r="P114" s="14" t="str" cm="1">
        <f t="array" ref="P114:Q114">VLOOKUP(B114,'[1]Confirmed employee '!$B$4:$M$165,{11,12},0)</f>
        <v>M.com</v>
      </c>
      <c r="Q114" s="9" t="str">
        <v>2.8 Years</v>
      </c>
      <c r="R114" s="8" t="str" cm="1">
        <f t="array" ref="R114:S114">VLOOKUP(B114,'[1]Confirmed employee '!$B$4:$O$165,{13,14},0)</f>
        <v>4 years11months</v>
      </c>
      <c r="S114" s="9" t="str">
        <v xml:space="preserve">GUO ,YUN,RUEI </v>
      </c>
      <c r="T114" s="12" t="s">
        <v>30</v>
      </c>
      <c r="U114" s="15" t="s">
        <v>30</v>
      </c>
      <c r="V114" s="12" t="s">
        <v>30</v>
      </c>
      <c r="W114" s="12" t="s">
        <v>30</v>
      </c>
      <c r="X114" s="16" t="s">
        <v>617</v>
      </c>
    </row>
    <row r="115" spans="1:24" s="17" customFormat="1" ht="22.5" hidden="1" customHeight="1" x14ac:dyDescent="0.25">
      <c r="A115" s="7" t="s">
        <v>24</v>
      </c>
      <c r="B115" s="8">
        <v>190016</v>
      </c>
      <c r="C115" s="8" t="str" cm="1">
        <f t="array" ref="C115:E115">VLOOKUP(B115,'[1]Confirmed employee '!$B$4:$E$165,{2,3,4},0)</f>
        <v>Production</v>
      </c>
      <c r="D115" s="8" t="str">
        <v>Mixing</v>
      </c>
      <c r="E115" s="8" t="str">
        <v>Engineer</v>
      </c>
      <c r="F115" s="9" t="s">
        <v>384</v>
      </c>
      <c r="G115" s="10" t="str" cm="1">
        <f t="array" ref="G115:H115">VLOOKUP(B115,'[1]Confirmed employee '!$B$4:$G$165,{5,6},0)</f>
        <v>Karmarajsinh Solanki</v>
      </c>
      <c r="H115" s="11">
        <v>43486</v>
      </c>
      <c r="I115" s="12" t="s">
        <v>30</v>
      </c>
      <c r="J115" s="12" t="s">
        <v>30</v>
      </c>
      <c r="K115" s="13" t="s">
        <v>30</v>
      </c>
      <c r="L115" s="12" t="s">
        <v>30</v>
      </c>
      <c r="M115" s="12" t="s">
        <v>30</v>
      </c>
      <c r="N115" s="12" t="s">
        <v>30</v>
      </c>
      <c r="O115" s="8" t="s">
        <v>387</v>
      </c>
      <c r="P115" s="14" t="str" cm="1">
        <f t="array" ref="P115:Q115">VLOOKUP(B115,'[1]Confirmed employee '!$B$4:$M$165,{11,12},0)</f>
        <v>B.E Mechanical</v>
      </c>
      <c r="Q115" s="9" t="str">
        <v>1.5 Year</v>
      </c>
      <c r="R115" s="8" t="str" cm="1">
        <f t="array" ref="R115:S115">VLOOKUP(B115,'[1]Confirmed employee '!$B$4:$O$165,{13,14},0)</f>
        <v>4 years11months</v>
      </c>
      <c r="S115" s="9" t="str">
        <v>LIN, SHIH-CHIEH</v>
      </c>
      <c r="T115" s="12" t="s">
        <v>30</v>
      </c>
      <c r="U115" s="15" t="s">
        <v>30</v>
      </c>
      <c r="V115" s="12" t="s">
        <v>30</v>
      </c>
      <c r="W115" s="12" t="s">
        <v>30</v>
      </c>
      <c r="X115" s="16" t="str">
        <f>VLOOKUP(B115,[5]Sheet1!$D$4:$J$83,7,0)</f>
        <v>Mixing Leader</v>
      </c>
    </row>
    <row r="116" spans="1:24" s="17" customFormat="1" ht="22.5" hidden="1" customHeight="1" x14ac:dyDescent="0.25">
      <c r="A116" s="7" t="s">
        <v>24</v>
      </c>
      <c r="B116" s="8">
        <v>190021</v>
      </c>
      <c r="C116" s="8" t="str" cm="1">
        <f t="array" ref="C116:E116">VLOOKUP(B116,'[1]Confirmed employee '!$B$4:$E$165,{2,3,4},0)</f>
        <v>Administration</v>
      </c>
      <c r="D116" s="8" t="str">
        <v>GA</v>
      </c>
      <c r="E116" s="8" t="str">
        <v>Executive</v>
      </c>
      <c r="F116" s="9" t="s">
        <v>384</v>
      </c>
      <c r="G116" s="10" t="str" cm="1">
        <f t="array" ref="G116:H116">VLOOKUP(B116,'[1]Confirmed employee '!$B$4:$G$165,{5,6},0)</f>
        <v>Sakshi Tailor</v>
      </c>
      <c r="H116" s="11">
        <v>43486</v>
      </c>
      <c r="I116" s="12" t="s">
        <v>30</v>
      </c>
      <c r="J116" s="12" t="s">
        <v>30</v>
      </c>
      <c r="K116" s="13" t="s">
        <v>30</v>
      </c>
      <c r="L116" s="12" t="s">
        <v>30</v>
      </c>
      <c r="M116" s="12" t="s">
        <v>30</v>
      </c>
      <c r="N116" s="12" t="s">
        <v>30</v>
      </c>
      <c r="O116" s="8" t="s">
        <v>387</v>
      </c>
      <c r="P116" s="14" t="str" cm="1">
        <f t="array" ref="P116:Q116">VLOOKUP(B116,'[1]Confirmed employee '!$B$4:$M$165,{11,12},0)</f>
        <v>B.Com</v>
      </c>
      <c r="Q116" s="9" t="str">
        <v>7 Months</v>
      </c>
      <c r="R116" s="8" t="str" cm="1">
        <f t="array" ref="R116:S116">VLOOKUP(B116,'[1]Confirmed employee '!$B$4:$O$165,{13,14},0)</f>
        <v>4 years11months</v>
      </c>
      <c r="S116" s="9" t="str">
        <v>Nilesh Panchal</v>
      </c>
      <c r="T116" s="12" t="s">
        <v>30</v>
      </c>
      <c r="U116" s="15" t="s">
        <v>30</v>
      </c>
      <c r="V116" s="12" t="s">
        <v>30</v>
      </c>
      <c r="W116" s="12" t="s">
        <v>30</v>
      </c>
      <c r="X116" s="16" t="s">
        <v>617</v>
      </c>
    </row>
    <row r="117" spans="1:24" s="17" customFormat="1" ht="22.5" hidden="1" customHeight="1" x14ac:dyDescent="0.25">
      <c r="A117" s="7" t="s">
        <v>24</v>
      </c>
      <c r="B117" s="8">
        <v>190023</v>
      </c>
      <c r="C117" s="8" t="str" cm="1">
        <f t="array" ref="C117:E117">VLOOKUP(B117,'[1]Confirmed employee '!$B$4:$E$165,{2,3,4},0)</f>
        <v>IT</v>
      </c>
      <c r="D117" s="8" t="str">
        <v>IT Equipment</v>
      </c>
      <c r="E117" s="8" t="str">
        <v>Assistant Executive</v>
      </c>
      <c r="F117" s="9" t="s">
        <v>384</v>
      </c>
      <c r="G117" s="10" t="str" cm="1">
        <f t="array" ref="G117:H117">VLOOKUP(B117,'[1]Confirmed employee '!$B$4:$G$165,{5,6},0)</f>
        <v>Dharmishtha Dhrana</v>
      </c>
      <c r="H117" s="11">
        <v>43486</v>
      </c>
      <c r="I117" s="12" t="s">
        <v>30</v>
      </c>
      <c r="J117" s="12" t="s">
        <v>30</v>
      </c>
      <c r="K117" s="13" t="s">
        <v>30</v>
      </c>
      <c r="L117" s="12" t="s">
        <v>30</v>
      </c>
      <c r="M117" s="12" t="s">
        <v>30</v>
      </c>
      <c r="N117" s="12" t="s">
        <v>30</v>
      </c>
      <c r="O117" s="8" t="s">
        <v>387</v>
      </c>
      <c r="P117" s="14" t="str" cm="1">
        <f t="array" ref="P117:Q117">VLOOKUP(B117,'[1]Confirmed employee '!$B$4:$M$165,{11,12},0)</f>
        <v>MCA</v>
      </c>
      <c r="Q117" s="9" t="str">
        <v>3 Months</v>
      </c>
      <c r="R117" s="8" t="str" cm="1">
        <f t="array" ref="R117:S117">VLOOKUP(B117,'[1]Confirmed employee '!$B$4:$O$165,{13,14},0)</f>
        <v>4 years11months</v>
      </c>
      <c r="S117" s="9" t="str">
        <v>CHU, TSANG-CHIH</v>
      </c>
      <c r="T117" s="12" t="s">
        <v>30</v>
      </c>
      <c r="U117" s="15" t="s">
        <v>30</v>
      </c>
      <c r="V117" s="12" t="s">
        <v>30</v>
      </c>
      <c r="W117" s="12" t="s">
        <v>30</v>
      </c>
      <c r="X117" s="16" t="s">
        <v>617</v>
      </c>
    </row>
    <row r="118" spans="1:24" s="17" customFormat="1" ht="22.5" hidden="1" customHeight="1" x14ac:dyDescent="0.25">
      <c r="A118" s="7" t="s">
        <v>24</v>
      </c>
      <c r="B118" s="8">
        <v>190025</v>
      </c>
      <c r="C118" s="8" t="str" cm="1">
        <f t="array" ref="C118:E118">VLOOKUP(B118,'[1]Confirmed employee '!$B$4:$E$165,{2,3,4},0)</f>
        <v>Production</v>
      </c>
      <c r="D118" s="8" t="str">
        <v>Calender</v>
      </c>
      <c r="E118" s="8" t="str">
        <v>Junior Engineer</v>
      </c>
      <c r="F118" s="9" t="s">
        <v>384</v>
      </c>
      <c r="G118" s="10" t="str" cm="1">
        <f t="array" ref="G118:H118">VLOOKUP(B118,'[1]Confirmed employee '!$B$4:$G$165,{5,6},0)</f>
        <v>Pradip Shah</v>
      </c>
      <c r="H118" s="11">
        <v>43501</v>
      </c>
      <c r="I118" s="12" t="s">
        <v>30</v>
      </c>
      <c r="J118" s="12" t="s">
        <v>30</v>
      </c>
      <c r="K118" s="13" t="s">
        <v>30</v>
      </c>
      <c r="L118" s="12" t="s">
        <v>30</v>
      </c>
      <c r="M118" s="12" t="s">
        <v>30</v>
      </c>
      <c r="N118" s="12" t="s">
        <v>30</v>
      </c>
      <c r="O118" s="8" t="s">
        <v>387</v>
      </c>
      <c r="P118" s="14" t="str" cm="1">
        <f t="array" ref="P118:Q118">VLOOKUP(B118,'[1]Confirmed employee '!$B$4:$M$165,{11,12},0)</f>
        <v>B.E Mechanical</v>
      </c>
      <c r="Q118" s="9" t="str">
        <v>2.8 Years</v>
      </c>
      <c r="R118" s="8" t="str" cm="1">
        <f t="array" ref="R118:S118">VLOOKUP(B118,'[1]Confirmed employee '!$B$4:$O$165,{13,14},0)</f>
        <v>4 years11months</v>
      </c>
      <c r="S118" s="9" t="str">
        <v>LIN, SHIH-CHIEH</v>
      </c>
      <c r="T118" s="12" t="s">
        <v>30</v>
      </c>
      <c r="U118" s="15" t="s">
        <v>30</v>
      </c>
      <c r="V118" s="12" t="s">
        <v>30</v>
      </c>
      <c r="W118" s="12" t="s">
        <v>30</v>
      </c>
      <c r="X118" s="16" t="s">
        <v>589</v>
      </c>
    </row>
    <row r="119" spans="1:24" s="17" customFormat="1" ht="22.5" hidden="1" customHeight="1" x14ac:dyDescent="0.25">
      <c r="A119" s="7" t="s">
        <v>24</v>
      </c>
      <c r="B119" s="8">
        <v>190027</v>
      </c>
      <c r="C119" s="8" t="str" cm="1">
        <f t="array" ref="C119:E119">VLOOKUP(B119,'[1]Confirmed employee '!$B$4:$E$165,{2,3,4},0)</f>
        <v>Engineering</v>
      </c>
      <c r="D119" s="8" t="str">
        <v>Maintenance</v>
      </c>
      <c r="E119" s="8" t="str">
        <v>Junior Engineer</v>
      </c>
      <c r="F119" s="9" t="s">
        <v>384</v>
      </c>
      <c r="G119" s="10" t="str" cm="1">
        <f t="array" ref="G119:H119">VLOOKUP(B119,'[1]Confirmed employee '!$B$4:$G$165,{5,6},0)</f>
        <v xml:space="preserve">Vimal Pitroda </v>
      </c>
      <c r="H119" s="11">
        <v>43507</v>
      </c>
      <c r="I119" s="12" t="s">
        <v>30</v>
      </c>
      <c r="J119" s="12" t="s">
        <v>30</v>
      </c>
      <c r="K119" s="13" t="s">
        <v>30</v>
      </c>
      <c r="L119" s="12" t="s">
        <v>30</v>
      </c>
      <c r="M119" s="12" t="s">
        <v>30</v>
      </c>
      <c r="N119" s="12" t="s">
        <v>30</v>
      </c>
      <c r="O119" s="8" t="s">
        <v>387</v>
      </c>
      <c r="P119" s="14" t="str" cm="1">
        <f t="array" ref="P119:Q119">VLOOKUP(B119,'[1]Confirmed employee '!$B$4:$M$165,{11,12},0)</f>
        <v>Diploma Mechanical</v>
      </c>
      <c r="Q119" s="9" t="str">
        <v>5 Years</v>
      </c>
      <c r="R119" s="8" t="str" cm="1">
        <f t="array" ref="R119:S119">VLOOKUP(B119,'[1]Confirmed employee '!$B$4:$O$165,{13,14},0)</f>
        <v>4 years11months</v>
      </c>
      <c r="S119" s="9" t="str">
        <v>LIN, YONG WEI</v>
      </c>
      <c r="T119" s="12" t="s">
        <v>30</v>
      </c>
      <c r="U119" s="15" t="s">
        <v>30</v>
      </c>
      <c r="V119" s="12" t="s">
        <v>30</v>
      </c>
      <c r="W119" s="12" t="s">
        <v>30</v>
      </c>
      <c r="X119" s="16" t="s">
        <v>622</v>
      </c>
    </row>
    <row r="120" spans="1:24" s="17" customFormat="1" ht="22.5" hidden="1" customHeight="1" x14ac:dyDescent="0.25">
      <c r="A120" s="7" t="s">
        <v>24</v>
      </c>
      <c r="B120" s="8">
        <v>210007</v>
      </c>
      <c r="C120" s="8" t="str" cm="1">
        <f t="array" ref="C120:E120">VLOOKUP(B120,'[1]Confirmed employee '!$B$4:$E$165,{2,3,4},0)</f>
        <v>RD</v>
      </c>
      <c r="D120" s="8" t="str">
        <v>RE</v>
      </c>
      <c r="E120" s="8" t="str">
        <v>Assistant Engineer</v>
      </c>
      <c r="F120" s="9" t="s">
        <v>384</v>
      </c>
      <c r="G120" s="10" t="str" cm="1">
        <f t="array" ref="G120:H120">VLOOKUP(B120,'[1]Confirmed employee '!$B$4:$G$165,{5,6},0)</f>
        <v>Ishant Godariya</v>
      </c>
      <c r="H120" s="11">
        <v>44249</v>
      </c>
      <c r="I120" s="12" t="s">
        <v>30</v>
      </c>
      <c r="J120" s="12" t="s">
        <v>30</v>
      </c>
      <c r="K120" s="13" t="s">
        <v>30</v>
      </c>
      <c r="L120" s="12" t="s">
        <v>30</v>
      </c>
      <c r="M120" s="12" t="s">
        <v>30</v>
      </c>
      <c r="N120" s="12" t="s">
        <v>30</v>
      </c>
      <c r="O120" s="8" t="s">
        <v>387</v>
      </c>
      <c r="P120" s="14" t="str" cm="1">
        <f t="array" ref="P120:Q120">VLOOKUP(B120,'[1]Confirmed employee '!$B$4:$M$165,{11,12},0)</f>
        <v>B.Tech (Chemical Engineering)</v>
      </c>
      <c r="Q120" s="9" t="str">
        <v>Fresher</v>
      </c>
      <c r="R120" s="8" t="str" cm="1">
        <f t="array" ref="R120:S120">VLOOKUP(B120,'[1]Confirmed employee '!$B$4:$O$165,{13,14},0)</f>
        <v>2 years10months</v>
      </c>
      <c r="S120" s="9" t="str">
        <v>GUO, YUN-RUEI</v>
      </c>
      <c r="T120" s="12" t="s">
        <v>30</v>
      </c>
      <c r="U120" s="15" t="s">
        <v>30</v>
      </c>
      <c r="V120" s="12" t="s">
        <v>30</v>
      </c>
      <c r="W120" s="12" t="s">
        <v>30</v>
      </c>
      <c r="X120" s="16" t="s">
        <v>617</v>
      </c>
    </row>
    <row r="121" spans="1:24" s="17" customFormat="1" ht="22.5" hidden="1" customHeight="1" x14ac:dyDescent="0.25">
      <c r="A121" s="7" t="s">
        <v>24</v>
      </c>
      <c r="B121" s="8">
        <v>190041</v>
      </c>
      <c r="C121" s="8" t="str" cm="1">
        <f t="array" ref="C121:E121">VLOOKUP(B121,'[1]Confirmed employee '!$B$4:$E$165,{2,3,4},0)</f>
        <v>Engineering</v>
      </c>
      <c r="D121" s="8" t="str">
        <v>Utility</v>
      </c>
      <c r="E121" s="8" t="str">
        <v>Engineer</v>
      </c>
      <c r="F121" s="9" t="s">
        <v>384</v>
      </c>
      <c r="G121" s="10" t="str" cm="1">
        <f t="array" ref="G121:H121">VLOOKUP(B121,'[1]Confirmed employee '!$B$4:$G$165,{5,6},0)</f>
        <v>Hirenkumar Patel</v>
      </c>
      <c r="H121" s="11">
        <v>43542</v>
      </c>
      <c r="I121" s="12" t="s">
        <v>30</v>
      </c>
      <c r="J121" s="12" t="s">
        <v>30</v>
      </c>
      <c r="K121" s="13" t="s">
        <v>30</v>
      </c>
      <c r="L121" s="12" t="s">
        <v>30</v>
      </c>
      <c r="M121" s="12" t="s">
        <v>30</v>
      </c>
      <c r="N121" s="12" t="s">
        <v>30</v>
      </c>
      <c r="O121" s="8" t="s">
        <v>387</v>
      </c>
      <c r="P121" s="14" t="str" cm="1">
        <f t="array" ref="P121:Q121">VLOOKUP(B121,'[1]Confirmed employee '!$B$4:$M$165,{11,12},0)</f>
        <v>Diploma Mechanical</v>
      </c>
      <c r="Q121" s="9" t="str">
        <v>10.5 Years</v>
      </c>
      <c r="R121" s="8" t="str" cm="1">
        <f t="array" ref="R121:S121">VLOOKUP(B121,'[1]Confirmed employee '!$B$4:$O$165,{13,14},0)</f>
        <v>4 years9months</v>
      </c>
      <c r="S121" s="9" t="str">
        <v>SRIDHAR SELVARAJ</v>
      </c>
      <c r="T121" s="12" t="s">
        <v>30</v>
      </c>
      <c r="U121" s="15" t="s">
        <v>30</v>
      </c>
      <c r="V121" s="12" t="s">
        <v>30</v>
      </c>
      <c r="W121" s="12" t="s">
        <v>30</v>
      </c>
      <c r="X121" s="16" t="str">
        <f>VLOOKUP(B121,[7]Utility!$D$4:$J$33,7,0)</f>
        <v>Normal</v>
      </c>
    </row>
    <row r="122" spans="1:24" s="17" customFormat="1" ht="22.5" hidden="1" customHeight="1" x14ac:dyDescent="0.25">
      <c r="A122" s="7" t="s">
        <v>24</v>
      </c>
      <c r="B122" s="8">
        <v>190056</v>
      </c>
      <c r="C122" s="8" t="str" cm="1">
        <f t="array" ref="C122:E122">VLOOKUP(B122,'[1]Confirmed employee '!$B$4:$E$165,{2,3,4},0)</f>
        <v>Administration</v>
      </c>
      <c r="D122" s="8" t="str">
        <v>GA</v>
      </c>
      <c r="E122" s="8" t="str">
        <v>Senior Executive</v>
      </c>
      <c r="F122" s="9" t="s">
        <v>384</v>
      </c>
      <c r="G122" s="10" t="str" cm="1">
        <f t="array" ref="G122:H122">VLOOKUP(B122,'[1]Confirmed employee '!$B$4:$G$165,{5,6},0)</f>
        <v>Bhavesh Patidar</v>
      </c>
      <c r="H122" s="11">
        <v>43570</v>
      </c>
      <c r="I122" s="12" t="s">
        <v>30</v>
      </c>
      <c r="J122" s="12" t="s">
        <v>30</v>
      </c>
      <c r="K122" s="13" t="s">
        <v>30</v>
      </c>
      <c r="L122" s="12" t="s">
        <v>30</v>
      </c>
      <c r="M122" s="12" t="s">
        <v>30</v>
      </c>
      <c r="N122" s="12" t="s">
        <v>30</v>
      </c>
      <c r="O122" s="8" t="s">
        <v>387</v>
      </c>
      <c r="P122" s="14" t="str" cm="1">
        <f t="array" ref="P122:Q122">VLOOKUP(B122,'[1]Confirmed employee '!$B$4:$M$165,{11,12},0)</f>
        <v>M. Phil</v>
      </c>
      <c r="Q122" s="9" t="str">
        <v>4.5 Years</v>
      </c>
      <c r="R122" s="8" t="str" cm="1">
        <f t="array" ref="R122:S122">VLOOKUP(B122,'[1]Confirmed employee '!$B$4:$O$165,{13,14},0)</f>
        <v>4 years9months</v>
      </c>
      <c r="S122" s="9" t="str">
        <v>Nilesh Panchal</v>
      </c>
      <c r="T122" s="12" t="s">
        <v>30</v>
      </c>
      <c r="U122" s="15" t="s">
        <v>30</v>
      </c>
      <c r="V122" s="12" t="s">
        <v>30</v>
      </c>
      <c r="W122" s="12" t="s">
        <v>30</v>
      </c>
      <c r="X122" s="16" t="s">
        <v>617</v>
      </c>
    </row>
    <row r="123" spans="1:24" s="17" customFormat="1" ht="22.5" hidden="1" customHeight="1" x14ac:dyDescent="0.25">
      <c r="A123" s="7" t="s">
        <v>24</v>
      </c>
      <c r="B123" s="8">
        <v>190066</v>
      </c>
      <c r="C123" s="8" t="str" cm="1">
        <f t="array" ref="C123:E123">VLOOKUP(B123,'[1]Confirmed employee '!$B$4:$E$165,{2,3,4},0)</f>
        <v>Marketing</v>
      </c>
      <c r="D123" s="8" t="str">
        <v>Branding &amp; Communication</v>
      </c>
      <c r="E123" s="8" t="str">
        <v>Senior Executive</v>
      </c>
      <c r="F123" s="9" t="s">
        <v>384</v>
      </c>
      <c r="G123" s="10" t="str" cm="1">
        <f t="array" ref="G123:H123">VLOOKUP(B123,'[1]Confirmed employee '!$B$4:$G$165,{5,6},0)</f>
        <v xml:space="preserve">Vishakha Upadhyaya </v>
      </c>
      <c r="H123" s="11">
        <v>43605</v>
      </c>
      <c r="I123" s="12" t="s">
        <v>30</v>
      </c>
      <c r="J123" s="12" t="s">
        <v>30</v>
      </c>
      <c r="K123" s="13" t="s">
        <v>30</v>
      </c>
      <c r="L123" s="12" t="s">
        <v>30</v>
      </c>
      <c r="M123" s="12" t="s">
        <v>30</v>
      </c>
      <c r="N123" s="12" t="s">
        <v>30</v>
      </c>
      <c r="O123" s="8" t="s">
        <v>387</v>
      </c>
      <c r="P123" s="14" t="str" cm="1">
        <f t="array" ref="P123:Q123">VLOOKUP(B123,'[1]Confirmed employee '!$B$4:$M$165,{11,12},0)</f>
        <v>MBA</v>
      </c>
      <c r="Q123" s="9" t="str">
        <v>4.5 Years</v>
      </c>
      <c r="R123" s="8" t="str" cm="1">
        <f t="array" ref="R123:S123">VLOOKUP(B123,'[1]Confirmed employee '!$B$4:$O$165,{13,14},0)</f>
        <v>4 years7months</v>
      </c>
      <c r="S123" s="9" t="str">
        <v>SUMIT PRATIK</v>
      </c>
      <c r="T123" s="12" t="s">
        <v>30</v>
      </c>
      <c r="U123" s="15" t="s">
        <v>30</v>
      </c>
      <c r="V123" s="12" t="s">
        <v>30</v>
      </c>
      <c r="W123" s="12" t="s">
        <v>30</v>
      </c>
      <c r="X123" s="16" t="s">
        <v>617</v>
      </c>
    </row>
    <row r="124" spans="1:24" s="17" customFormat="1" ht="22.5" hidden="1" customHeight="1" x14ac:dyDescent="0.25">
      <c r="A124" s="7" t="s">
        <v>24</v>
      </c>
      <c r="B124" s="8">
        <v>190071</v>
      </c>
      <c r="C124" s="8" t="str" cm="1">
        <f t="array" ref="C124:E124">VLOOKUP(B124,'[1]Confirmed employee '!$B$4:$E$165,{2,3,4},0)</f>
        <v>Administration</v>
      </c>
      <c r="D124" s="8" t="str">
        <v>Purchase &amp; Store</v>
      </c>
      <c r="E124" s="8" t="str">
        <v>Junior Executive</v>
      </c>
      <c r="F124" s="9" t="s">
        <v>384</v>
      </c>
      <c r="G124" s="10" t="str" cm="1">
        <f t="array" ref="G124:H124">VLOOKUP(B124,'[1]Confirmed employee '!$B$4:$G$165,{5,6},0)</f>
        <v>Ashwinbhai Sagar</v>
      </c>
      <c r="H124" s="11">
        <v>43619</v>
      </c>
      <c r="I124" s="12" t="s">
        <v>30</v>
      </c>
      <c r="J124" s="12" t="s">
        <v>30</v>
      </c>
      <c r="K124" s="13" t="s">
        <v>30</v>
      </c>
      <c r="L124" s="12" t="s">
        <v>30</v>
      </c>
      <c r="M124" s="12" t="s">
        <v>30</v>
      </c>
      <c r="N124" s="12" t="s">
        <v>30</v>
      </c>
      <c r="O124" s="8" t="s">
        <v>387</v>
      </c>
      <c r="P124" s="14" t="str" cm="1">
        <f t="array" ref="P124:Q124">VLOOKUP(B124,'[1]Confirmed employee '!$B$4:$M$165,{11,12},0)</f>
        <v>B.E. Electrical</v>
      </c>
      <c r="Q124" s="9" t="str">
        <v>2.9 Years</v>
      </c>
      <c r="R124" s="8" t="str" cm="1">
        <f t="array" ref="R124:S124">VLOOKUP(B124,'[1]Confirmed employee '!$B$4:$O$165,{13,14},0)</f>
        <v>4 years7months</v>
      </c>
      <c r="S124" s="9" t="str">
        <v>Su,Yi-Tseng</v>
      </c>
      <c r="T124" s="12" t="s">
        <v>30</v>
      </c>
      <c r="U124" s="15" t="s">
        <v>30</v>
      </c>
      <c r="V124" s="12" t="s">
        <v>30</v>
      </c>
      <c r="W124" s="12" t="s">
        <v>30</v>
      </c>
      <c r="X124" s="16" t="s">
        <v>617</v>
      </c>
    </row>
    <row r="125" spans="1:24" s="17" customFormat="1" ht="22.5" hidden="1" customHeight="1" x14ac:dyDescent="0.25">
      <c r="A125" s="7" t="s">
        <v>24</v>
      </c>
      <c r="B125" s="8">
        <v>190078</v>
      </c>
      <c r="C125" s="8" t="str" cm="1">
        <f t="array" ref="C125:E125">VLOOKUP(B125,'[1]Confirmed employee '!$B$4:$E$165,{2,3,4},0)</f>
        <v>QA</v>
      </c>
      <c r="D125" s="8" t="str">
        <v>Quality Control</v>
      </c>
      <c r="E125" s="8" t="str">
        <v>Assistant Executive</v>
      </c>
      <c r="F125" s="9" t="s">
        <v>384</v>
      </c>
      <c r="G125" s="10" t="str" cm="1">
        <f t="array" ref="G125:H125">VLOOKUP(B125,'[1]Confirmed employee '!$B$4:$G$165,{5,6},0)</f>
        <v xml:space="preserve">Sahir Multani </v>
      </c>
      <c r="H125" s="11">
        <v>43633</v>
      </c>
      <c r="I125" s="12" t="s">
        <v>30</v>
      </c>
      <c r="J125" s="12" t="s">
        <v>30</v>
      </c>
      <c r="K125" s="13" t="s">
        <v>30</v>
      </c>
      <c r="L125" s="12" t="s">
        <v>30</v>
      </c>
      <c r="M125" s="12" t="s">
        <v>30</v>
      </c>
      <c r="N125" s="12" t="s">
        <v>30</v>
      </c>
      <c r="O125" s="8" t="s">
        <v>387</v>
      </c>
      <c r="P125" s="14" t="str" cm="1">
        <f t="array" ref="P125:Q125">VLOOKUP(B125,'[1]Confirmed employee '!$B$4:$M$165,{11,12},0)</f>
        <v>B.Sci ( Che)</v>
      </c>
      <c r="Q125" s="9" t="str">
        <v>1 Year</v>
      </c>
      <c r="R125" s="8" t="str" cm="1">
        <f t="array" ref="R125:S125">VLOOKUP(B125,'[1]Confirmed employee '!$B$4:$O$165,{13,14},0)</f>
        <v>4 years6months</v>
      </c>
      <c r="S125" s="9" t="str">
        <v>LI, YU-JUI</v>
      </c>
      <c r="T125" s="12" t="s">
        <v>30</v>
      </c>
      <c r="U125" s="15" t="s">
        <v>30</v>
      </c>
      <c r="V125" s="12" t="s">
        <v>30</v>
      </c>
      <c r="W125" s="12" t="s">
        <v>30</v>
      </c>
      <c r="X125" s="16" t="s">
        <v>617</v>
      </c>
    </row>
    <row r="126" spans="1:24" s="17" customFormat="1" ht="22.5" hidden="1" customHeight="1" x14ac:dyDescent="0.25">
      <c r="A126" s="7" t="s">
        <v>24</v>
      </c>
      <c r="B126" s="8">
        <v>190082</v>
      </c>
      <c r="C126" s="8" t="str" cm="1">
        <f t="array" ref="C126:E126">VLOOKUP(B126,'[1]Confirmed employee '!$B$4:$E$165,{2,3,4},0)</f>
        <v>Finance</v>
      </c>
      <c r="D126" s="8" t="str">
        <v>Accounting &amp; Tax</v>
      </c>
      <c r="E126" s="8" t="str">
        <v>Assistant Executive</v>
      </c>
      <c r="F126" s="9" t="s">
        <v>384</v>
      </c>
      <c r="G126" s="10" t="str" cm="1">
        <f t="array" ref="G126:H126">VLOOKUP(B126,'[1]Confirmed employee '!$B$4:$G$165,{5,6},0)</f>
        <v>Jigar Shankhala</v>
      </c>
      <c r="H126" s="11">
        <v>43640</v>
      </c>
      <c r="I126" s="12" t="s">
        <v>30</v>
      </c>
      <c r="J126" s="12" t="s">
        <v>30</v>
      </c>
      <c r="K126" s="13" t="s">
        <v>30</v>
      </c>
      <c r="L126" s="12" t="s">
        <v>30</v>
      </c>
      <c r="M126" s="12" t="s">
        <v>30</v>
      </c>
      <c r="N126" s="12" t="s">
        <v>30</v>
      </c>
      <c r="O126" s="8" t="s">
        <v>387</v>
      </c>
      <c r="P126" s="14" t="str" cm="1">
        <f t="array" ref="P126:Q126">VLOOKUP(B126,'[1]Confirmed employee '!$B$4:$M$165,{11,12},0)</f>
        <v>B.Com</v>
      </c>
      <c r="Q126" s="9" t="str">
        <v>Fresher</v>
      </c>
      <c r="R126" s="8" t="str" cm="1">
        <f t="array" ref="R126:S126">VLOOKUP(B126,'[1]Confirmed employee '!$B$4:$O$165,{13,14},0)</f>
        <v>4 years6months</v>
      </c>
      <c r="S126" s="9" t="str">
        <v>CHANG, YA-CHING</v>
      </c>
      <c r="T126" s="12" t="s">
        <v>30</v>
      </c>
      <c r="U126" s="15" t="s">
        <v>30</v>
      </c>
      <c r="V126" s="12" t="s">
        <v>30</v>
      </c>
      <c r="W126" s="12" t="s">
        <v>30</v>
      </c>
      <c r="X126" s="16" t="s">
        <v>617</v>
      </c>
    </row>
    <row r="127" spans="1:24" s="17" customFormat="1" ht="22.5" hidden="1" customHeight="1" x14ac:dyDescent="0.25">
      <c r="A127" s="7" t="s">
        <v>24</v>
      </c>
      <c r="B127" s="8">
        <v>190085</v>
      </c>
      <c r="C127" s="8" t="str" cm="1">
        <f t="array" ref="C127:E127">VLOOKUP(B127,'[1]Confirmed employee '!$B$4:$E$165,{2,3,4},0)</f>
        <v>QA</v>
      </c>
      <c r="D127" s="8" t="str">
        <v>Quality Control</v>
      </c>
      <c r="E127" s="8" t="str">
        <v>Assistant Engineer</v>
      </c>
      <c r="F127" s="9" t="s">
        <v>384</v>
      </c>
      <c r="G127" s="10" t="str" cm="1">
        <f t="array" ref="G127:H127">VLOOKUP(B127,'[1]Confirmed employee '!$B$4:$G$165,{5,6},0)</f>
        <v>Bithal Rastogi</v>
      </c>
      <c r="H127" s="11">
        <v>43661</v>
      </c>
      <c r="I127" s="12" t="s">
        <v>30</v>
      </c>
      <c r="J127" s="12" t="s">
        <v>30</v>
      </c>
      <c r="K127" s="13" t="s">
        <v>30</v>
      </c>
      <c r="L127" s="12" t="s">
        <v>30</v>
      </c>
      <c r="M127" s="12" t="s">
        <v>30</v>
      </c>
      <c r="N127" s="12" t="s">
        <v>30</v>
      </c>
      <c r="O127" s="8" t="s">
        <v>387</v>
      </c>
      <c r="P127" s="14" t="str" cm="1">
        <f t="array" ref="P127:Q127">VLOOKUP(B127,'[1]Confirmed employee '!$B$4:$M$165,{11,12},0)</f>
        <v>B.E Chemical</v>
      </c>
      <c r="Q127" s="9" t="str">
        <v>Fresher</v>
      </c>
      <c r="R127" s="8" t="str" cm="1">
        <f t="array" ref="R127:S127">VLOOKUP(B127,'[1]Confirmed employee '!$B$4:$O$165,{13,14},0)</f>
        <v>4 years6months</v>
      </c>
      <c r="S127" s="9" t="str">
        <v>LI, YU-JUI</v>
      </c>
      <c r="T127" s="12" t="s">
        <v>30</v>
      </c>
      <c r="U127" s="15" t="s">
        <v>30</v>
      </c>
      <c r="V127" s="12" t="s">
        <v>30</v>
      </c>
      <c r="W127" s="12" t="s">
        <v>30</v>
      </c>
      <c r="X127" s="16" t="s">
        <v>617</v>
      </c>
    </row>
    <row r="128" spans="1:24" s="17" customFormat="1" ht="22.5" hidden="1" customHeight="1" x14ac:dyDescent="0.25">
      <c r="A128" s="7" t="s">
        <v>24</v>
      </c>
      <c r="B128" s="8">
        <v>170049</v>
      </c>
      <c r="C128" s="8" t="str" cm="1">
        <f t="array" ref="C128:E128">VLOOKUP(B128,'[1]Confirmed employee '!$B$4:$E$165,{2,3,4},0)</f>
        <v>RD</v>
      </c>
      <c r="D128" s="8" t="str">
        <v>Test</v>
      </c>
      <c r="E128" s="8" t="str">
        <v>Junior Engineer</v>
      </c>
      <c r="F128" s="9" t="s">
        <v>384</v>
      </c>
      <c r="G128" s="10" t="str" cm="1">
        <f t="array" ref="G128:H128">VLOOKUP(B128,'[1]Confirmed employee '!$B$4:$G$165,{5,6},0)</f>
        <v>Mayur Prajapati</v>
      </c>
      <c r="H128" s="11">
        <v>42772</v>
      </c>
      <c r="I128" s="12" t="s">
        <v>30</v>
      </c>
      <c r="J128" s="12" t="s">
        <v>30</v>
      </c>
      <c r="K128" s="13" t="s">
        <v>30</v>
      </c>
      <c r="L128" s="12" t="s">
        <v>30</v>
      </c>
      <c r="M128" s="12" t="s">
        <v>30</v>
      </c>
      <c r="N128" s="12" t="s">
        <v>30</v>
      </c>
      <c r="O128" s="8" t="s">
        <v>387</v>
      </c>
      <c r="P128" s="14" t="str" cm="1">
        <f t="array" ref="P128:Q128">VLOOKUP(B128,'[1]Confirmed employee '!$B$4:$M$165,{11,12},0)</f>
        <v>B.E Mechanical</v>
      </c>
      <c r="Q128" s="9" t="str">
        <v>10 Months</v>
      </c>
      <c r="R128" s="8" t="str" cm="1">
        <f t="array" ref="R128:S128">VLOOKUP(B128,'[1]Confirmed employee '!$B$4:$O$165,{13,14},0)</f>
        <v>6 years11months</v>
      </c>
      <c r="S128" s="9" t="str">
        <v>WU, CHUN-WEI</v>
      </c>
      <c r="T128" s="12" t="s">
        <v>30</v>
      </c>
      <c r="U128" s="15" t="s">
        <v>30</v>
      </c>
      <c r="V128" s="12" t="s">
        <v>30</v>
      </c>
      <c r="W128" s="12" t="s">
        <v>30</v>
      </c>
      <c r="X128" s="16" t="s">
        <v>617</v>
      </c>
    </row>
    <row r="129" spans="1:24" s="17" customFormat="1" ht="22.5" hidden="1" customHeight="1" x14ac:dyDescent="0.25">
      <c r="A129" s="7" t="s">
        <v>24</v>
      </c>
      <c r="B129" s="8">
        <v>190142</v>
      </c>
      <c r="C129" s="8" t="str" cm="1">
        <f t="array" ref="C129:E129">VLOOKUP(B129,'[1]Confirmed employee '!$B$4:$E$165,{2,3,4},0)</f>
        <v>Production</v>
      </c>
      <c r="D129" s="8" t="str">
        <v>Tire building</v>
      </c>
      <c r="E129" s="8" t="str">
        <v>Engineer</v>
      </c>
      <c r="F129" s="9" t="s">
        <v>384</v>
      </c>
      <c r="G129" s="10" t="str" cm="1">
        <f t="array" ref="G129:H129">VLOOKUP(B129,'[1]Confirmed employee '!$B$4:$G$165,{5,6},0)</f>
        <v>Achalsinh Solanki</v>
      </c>
      <c r="H129" s="11">
        <v>43773</v>
      </c>
      <c r="I129" s="12" t="s">
        <v>30</v>
      </c>
      <c r="J129" s="12" t="s">
        <v>30</v>
      </c>
      <c r="K129" s="13" t="s">
        <v>30</v>
      </c>
      <c r="L129" s="12" t="s">
        <v>30</v>
      </c>
      <c r="M129" s="12" t="s">
        <v>30</v>
      </c>
      <c r="N129" s="12" t="s">
        <v>30</v>
      </c>
      <c r="O129" s="8" t="s">
        <v>387</v>
      </c>
      <c r="P129" s="14" t="str" cm="1">
        <f t="array" ref="P129:Q129">VLOOKUP(B129,'[1]Confirmed employee '!$B$4:$M$165,{11,12},0)</f>
        <v xml:space="preserve">B.E </v>
      </c>
      <c r="Q129" s="9" t="str">
        <v>Fresher</v>
      </c>
      <c r="R129" s="8" t="str" cm="1">
        <f t="array" ref="R129:S129">VLOOKUP(B129,'[1]Confirmed employee '!$B$4:$O$165,{13,14},0)</f>
        <v>4 years2months</v>
      </c>
      <c r="S129" s="9" t="str">
        <v>LIU, CHAN-YING</v>
      </c>
      <c r="T129" s="12" t="s">
        <v>30</v>
      </c>
      <c r="U129" s="15" t="s">
        <v>30</v>
      </c>
      <c r="V129" s="12" t="s">
        <v>30</v>
      </c>
      <c r="W129" s="12" t="s">
        <v>30</v>
      </c>
      <c r="X129" s="16" t="s">
        <v>598</v>
      </c>
    </row>
    <row r="130" spans="1:24" s="17" customFormat="1" ht="22.5" hidden="1" customHeight="1" x14ac:dyDescent="0.25">
      <c r="A130" s="7" t="s">
        <v>24</v>
      </c>
      <c r="B130" s="8">
        <v>190158</v>
      </c>
      <c r="C130" s="8" t="str" cm="1">
        <f t="array" ref="C130:E130">VLOOKUP(B130,'[1]Confirmed employee '!$B$4:$E$165,{2,3,4},0)</f>
        <v>Marketing</v>
      </c>
      <c r="D130" s="8" t="str">
        <v>Channel Management</v>
      </c>
      <c r="E130" s="8" t="str">
        <v>Executive</v>
      </c>
      <c r="F130" s="9" t="s">
        <v>384</v>
      </c>
      <c r="G130" s="10" t="str" cm="1">
        <f t="array" ref="G130:H130">VLOOKUP(B130,'[1]Confirmed employee '!$B$4:$G$165,{5,6},0)</f>
        <v>Yash Savaliya</v>
      </c>
      <c r="H130" s="11">
        <v>43815</v>
      </c>
      <c r="I130" s="12" t="s">
        <v>30</v>
      </c>
      <c r="J130" s="12" t="s">
        <v>30</v>
      </c>
      <c r="K130" s="13" t="s">
        <v>30</v>
      </c>
      <c r="L130" s="12" t="s">
        <v>30</v>
      </c>
      <c r="M130" s="12" t="s">
        <v>30</v>
      </c>
      <c r="N130" s="12" t="s">
        <v>30</v>
      </c>
      <c r="O130" s="8" t="s">
        <v>387</v>
      </c>
      <c r="P130" s="14" t="str" cm="1">
        <f t="array" ref="P130:Q130">VLOOKUP(B130,'[1]Confirmed employee '!$B$4:$M$165,{11,12},0)</f>
        <v>BBA</v>
      </c>
      <c r="Q130" s="9" t="str">
        <v>1.5 Year</v>
      </c>
      <c r="R130" s="8" t="str" cm="1">
        <f t="array" ref="R130:S130">VLOOKUP(B130,'[1]Confirmed employee '!$B$4:$O$165,{13,14},0)</f>
        <v>4 years1months</v>
      </c>
      <c r="S130" s="9" t="str">
        <v>YEN,SHU-CHIU</v>
      </c>
      <c r="T130" s="12" t="s">
        <v>30</v>
      </c>
      <c r="U130" s="15" t="s">
        <v>30</v>
      </c>
      <c r="V130" s="12" t="s">
        <v>30</v>
      </c>
      <c r="W130" s="12" t="s">
        <v>30</v>
      </c>
      <c r="X130" s="16" t="s">
        <v>617</v>
      </c>
    </row>
    <row r="131" spans="1:24" s="17" customFormat="1" ht="22.5" hidden="1" customHeight="1" x14ac:dyDescent="0.25">
      <c r="A131" s="7" t="s">
        <v>24</v>
      </c>
      <c r="B131" s="8">
        <v>190162</v>
      </c>
      <c r="C131" s="8" t="str" cm="1">
        <f t="array" ref="C131:E131">VLOOKUP(B131,'[1]Confirmed employee '!$B$4:$E$165,{2,3,4},0)</f>
        <v>Engineering</v>
      </c>
      <c r="D131" s="8" t="str">
        <v>Maintenance</v>
      </c>
      <c r="E131" s="8" t="str">
        <v>Senior Engineer</v>
      </c>
      <c r="F131" s="9" t="s">
        <v>384</v>
      </c>
      <c r="G131" s="10" t="str" cm="1">
        <f t="array" ref="G131:H131">VLOOKUP(B131,'[1]Confirmed employee '!$B$4:$G$165,{5,6},0)</f>
        <v>Vinay Singh Rana</v>
      </c>
      <c r="H131" s="11">
        <v>43815</v>
      </c>
      <c r="I131" s="12" t="s">
        <v>30</v>
      </c>
      <c r="J131" s="12" t="s">
        <v>30</v>
      </c>
      <c r="K131" s="13" t="s">
        <v>30</v>
      </c>
      <c r="L131" s="12" t="s">
        <v>30</v>
      </c>
      <c r="M131" s="12" t="s">
        <v>30</v>
      </c>
      <c r="N131" s="12" t="s">
        <v>30</v>
      </c>
      <c r="O131" s="8" t="s">
        <v>387</v>
      </c>
      <c r="P131" s="14" t="str" cm="1">
        <f t="array" ref="P131:Q131">VLOOKUP(B131,'[1]Confirmed employee '!$B$4:$M$165,{11,12},0)</f>
        <v>B.Com (Pursuing)</v>
      </c>
      <c r="Q131" s="9" t="str">
        <v>7 Year</v>
      </c>
      <c r="R131" s="8" t="str" cm="1">
        <f t="array" ref="R131:S131">VLOOKUP(B131,'[1]Confirmed employee '!$B$4:$O$165,{13,14},0)</f>
        <v>4 years1months</v>
      </c>
      <c r="S131" s="9" t="str">
        <v>LIN, YONG WEI</v>
      </c>
      <c r="T131" s="12" t="s">
        <v>30</v>
      </c>
      <c r="U131" s="15" t="s">
        <v>30</v>
      </c>
      <c r="V131" s="12" t="s">
        <v>30</v>
      </c>
      <c r="W131" s="12" t="s">
        <v>30</v>
      </c>
      <c r="X131" s="16" t="s">
        <v>617</v>
      </c>
    </row>
    <row r="132" spans="1:24" s="17" customFormat="1" ht="22.5" hidden="1" customHeight="1" x14ac:dyDescent="0.25">
      <c r="A132" s="7" t="s">
        <v>24</v>
      </c>
      <c r="B132" s="8">
        <v>200017</v>
      </c>
      <c r="C132" s="8" t="str" cm="1">
        <f t="array" ref="C132:E132">VLOOKUP(B132,'[1]Confirmed employee '!$B$4:$E$165,{2,3,4},0)</f>
        <v>Planning</v>
      </c>
      <c r="D132" s="8" t="str">
        <v>Product Management</v>
      </c>
      <c r="E132" s="8" t="str">
        <v>Assistant Executive</v>
      </c>
      <c r="F132" s="9" t="s">
        <v>384</v>
      </c>
      <c r="G132" s="10" t="str" cm="1">
        <f t="array" ref="G132:H132">VLOOKUP(B132,'[1]Confirmed employee '!$B$4:$G$165,{5,6},0)</f>
        <v>Nareshkumar Parmar</v>
      </c>
      <c r="H132" s="11">
        <v>43864</v>
      </c>
      <c r="I132" s="12" t="s">
        <v>30</v>
      </c>
      <c r="J132" s="12" t="s">
        <v>30</v>
      </c>
      <c r="K132" s="13" t="s">
        <v>30</v>
      </c>
      <c r="L132" s="12" t="s">
        <v>30</v>
      </c>
      <c r="M132" s="12" t="s">
        <v>30</v>
      </c>
      <c r="N132" s="12" t="s">
        <v>30</v>
      </c>
      <c r="O132" s="8" t="s">
        <v>387</v>
      </c>
      <c r="P132" s="14" t="str" cm="1">
        <f t="array" ref="P132:Q132">VLOOKUP(B132,'[1]Confirmed employee '!$B$4:$M$165,{11,12},0)</f>
        <v>B.COM</v>
      </c>
      <c r="Q132" s="9" t="str">
        <v>1.10 Year</v>
      </c>
      <c r="R132" s="8" t="str" cm="1">
        <f t="array" ref="R132:S132">VLOOKUP(B132,'[1]Confirmed employee '!$B$4:$O$165,{13,14},0)</f>
        <v>3 years11months</v>
      </c>
      <c r="S132" s="9" t="str">
        <v>LI, YU-JUI</v>
      </c>
      <c r="T132" s="12" t="s">
        <v>30</v>
      </c>
      <c r="U132" s="15" t="s">
        <v>30</v>
      </c>
      <c r="V132" s="12" t="s">
        <v>30</v>
      </c>
      <c r="W132" s="12" t="s">
        <v>30</v>
      </c>
      <c r="X132" s="16" t="s">
        <v>617</v>
      </c>
    </row>
    <row r="133" spans="1:24" s="17" customFormat="1" ht="22.5" hidden="1" customHeight="1" x14ac:dyDescent="0.25">
      <c r="A133" s="7" t="s">
        <v>24</v>
      </c>
      <c r="B133" s="8">
        <v>200041</v>
      </c>
      <c r="C133" s="8" t="str" cm="1">
        <f t="array" ref="C133:E133">VLOOKUP(B133,'[1]Confirmed employee '!$B$4:$E$165,{2,3,4},0)</f>
        <v>Production</v>
      </c>
      <c r="D133" s="8" t="str">
        <v>Mixing</v>
      </c>
      <c r="E133" s="8" t="str">
        <v>Assistant Engineer</v>
      </c>
      <c r="F133" s="9" t="s">
        <v>384</v>
      </c>
      <c r="G133" s="10" t="str" cm="1">
        <f t="array" ref="G133:H133">VLOOKUP(B133,'[1]Confirmed employee '!$B$4:$G$165,{5,6},0)</f>
        <v>Umang Patel</v>
      </c>
      <c r="H133" s="11">
        <v>44004</v>
      </c>
      <c r="I133" s="12" t="s">
        <v>30</v>
      </c>
      <c r="J133" s="12" t="s">
        <v>30</v>
      </c>
      <c r="K133" s="13" t="s">
        <v>30</v>
      </c>
      <c r="L133" s="12" t="s">
        <v>30</v>
      </c>
      <c r="M133" s="12" t="s">
        <v>30</v>
      </c>
      <c r="N133" s="12" t="s">
        <v>30</v>
      </c>
      <c r="O133" s="8" t="s">
        <v>387</v>
      </c>
      <c r="P133" s="14" t="str" cm="1">
        <f t="array" ref="P133:Q133">VLOOKUP(B133,'[1]Confirmed employee '!$B$4:$M$165,{11,12},0)</f>
        <v>B.E Mechanical</v>
      </c>
      <c r="Q133" s="9" t="str">
        <v>1 Year and 4 Months</v>
      </c>
      <c r="R133" s="8" t="str" cm="1">
        <f t="array" ref="R133:S133">VLOOKUP(B133,'[1]Confirmed employee '!$B$4:$O$165,{13,14},0)</f>
        <v>3 years6months</v>
      </c>
      <c r="S133" s="9" t="str">
        <v>LIN, SHIH-CHIEH</v>
      </c>
      <c r="T133" s="12" t="s">
        <v>30</v>
      </c>
      <c r="U133" s="15" t="s">
        <v>30</v>
      </c>
      <c r="V133" s="12" t="s">
        <v>30</v>
      </c>
      <c r="W133" s="12" t="s">
        <v>30</v>
      </c>
      <c r="X133" s="16" t="s">
        <v>588</v>
      </c>
    </row>
    <row r="134" spans="1:24" s="17" customFormat="1" ht="22.5" hidden="1" customHeight="1" x14ac:dyDescent="0.25">
      <c r="A134" s="7" t="s">
        <v>24</v>
      </c>
      <c r="B134" s="8">
        <v>200044</v>
      </c>
      <c r="C134" s="8" t="str" cm="1">
        <f t="array" ref="C134:E134">VLOOKUP(B134,'[1]Confirmed employee '!$B$4:$E$165,{2,3,4},0)</f>
        <v>QA</v>
      </c>
      <c r="D134" s="8" t="str">
        <v>Quality System</v>
      </c>
      <c r="E134" s="8" t="str">
        <v>Assistant Engineer</v>
      </c>
      <c r="F134" s="9" t="s">
        <v>384</v>
      </c>
      <c r="G134" s="10" t="str" cm="1">
        <f t="array" ref="G134:H134">VLOOKUP(B134,'[1]Confirmed employee '!$B$4:$G$165,{5,6},0)</f>
        <v>Urvi Dave</v>
      </c>
      <c r="H134" s="11">
        <v>44025</v>
      </c>
      <c r="I134" s="12" t="s">
        <v>30</v>
      </c>
      <c r="J134" s="12" t="s">
        <v>30</v>
      </c>
      <c r="K134" s="13" t="s">
        <v>30</v>
      </c>
      <c r="L134" s="12" t="s">
        <v>30</v>
      </c>
      <c r="M134" s="12" t="s">
        <v>30</v>
      </c>
      <c r="N134" s="12" t="s">
        <v>30</v>
      </c>
      <c r="O134" s="8" t="s">
        <v>387</v>
      </c>
      <c r="P134" s="14" t="str" cm="1">
        <f t="array" ref="P134:Q134">VLOOKUP(B134,'[1]Confirmed employee '!$B$4:$M$165,{11,12},0)</f>
        <v>B.E/Electrical</v>
      </c>
      <c r="Q134" s="9" t="str">
        <v>1 Year</v>
      </c>
      <c r="R134" s="8" t="str" cm="1">
        <f t="array" ref="R134:S134">VLOOKUP(B134,'[1]Confirmed employee '!$B$4:$O$165,{13,14},0)</f>
        <v>3 years6months</v>
      </c>
      <c r="S134" s="9" t="str">
        <v>LI, YU-JUI</v>
      </c>
      <c r="T134" s="12" t="s">
        <v>30</v>
      </c>
      <c r="U134" s="15" t="s">
        <v>30</v>
      </c>
      <c r="V134" s="12" t="s">
        <v>30</v>
      </c>
      <c r="W134" s="12" t="s">
        <v>30</v>
      </c>
      <c r="X134" s="16" t="str">
        <f>VLOOKUP(B134,'[8]MP Raw data'!$C$3:$K$90,9,0)</f>
        <v xml:space="preserve">Documentation
Engineer (DCC) </v>
      </c>
    </row>
    <row r="135" spans="1:24" s="17" customFormat="1" ht="22.5" hidden="1" customHeight="1" x14ac:dyDescent="0.25">
      <c r="A135" s="7" t="s">
        <v>24</v>
      </c>
      <c r="B135" s="8">
        <v>200045</v>
      </c>
      <c r="C135" s="8" t="str" cm="1">
        <f t="array" ref="C135:E135">VLOOKUP(B135,'[1]Confirmed employee '!$B$4:$E$165,{2,3,4},0)</f>
        <v>IT</v>
      </c>
      <c r="D135" s="8" t="str">
        <v>IT Equipment</v>
      </c>
      <c r="E135" s="8" t="str">
        <v>Assistant Engineer</v>
      </c>
      <c r="F135" s="9" t="s">
        <v>384</v>
      </c>
      <c r="G135" s="10" t="str" cm="1">
        <f t="array" ref="G135:H135">VLOOKUP(B135,'[1]Confirmed employee '!$B$4:$G$165,{5,6},0)</f>
        <v>Yash Somaiya</v>
      </c>
      <c r="H135" s="11">
        <v>44025</v>
      </c>
      <c r="I135" s="12" t="s">
        <v>30</v>
      </c>
      <c r="J135" s="12" t="s">
        <v>30</v>
      </c>
      <c r="K135" s="13" t="s">
        <v>30</v>
      </c>
      <c r="L135" s="12" t="s">
        <v>30</v>
      </c>
      <c r="M135" s="12" t="s">
        <v>30</v>
      </c>
      <c r="N135" s="12" t="s">
        <v>30</v>
      </c>
      <c r="O135" s="8" t="s">
        <v>387</v>
      </c>
      <c r="P135" s="14" t="str" cm="1">
        <f t="array" ref="P135:Q135">VLOOKUP(B135,'[1]Confirmed employee '!$B$4:$M$165,{11,12},0)</f>
        <v>Diploma/Computer Engineering</v>
      </c>
      <c r="Q135" s="9" t="str">
        <v>5 Years</v>
      </c>
      <c r="R135" s="8" t="str" cm="1">
        <f t="array" ref="R135:S135">VLOOKUP(B135,'[1]Confirmed employee '!$B$4:$O$165,{13,14},0)</f>
        <v>3 years6months</v>
      </c>
      <c r="S135" s="9" t="str">
        <v>CHU, TSANG-CHIH</v>
      </c>
      <c r="T135" s="12" t="s">
        <v>30</v>
      </c>
      <c r="U135" s="15" t="s">
        <v>30</v>
      </c>
      <c r="V135" s="12" t="s">
        <v>30</v>
      </c>
      <c r="W135" s="12" t="s">
        <v>30</v>
      </c>
      <c r="X135" s="16" t="s">
        <v>617</v>
      </c>
    </row>
    <row r="136" spans="1:24" s="17" customFormat="1" ht="22.5" hidden="1" customHeight="1" x14ac:dyDescent="0.25">
      <c r="A136" s="7" t="s">
        <v>24</v>
      </c>
      <c r="B136" s="8">
        <v>200048</v>
      </c>
      <c r="C136" s="8" t="str" cm="1">
        <f t="array" ref="C136:E136">VLOOKUP(B136,'[1]Confirmed employee '!$B$4:$E$165,{2,3,4},0)</f>
        <v xml:space="preserve">Planning </v>
      </c>
      <c r="D136" s="8" t="str">
        <v>Product Management</v>
      </c>
      <c r="E136" s="8" t="str">
        <v>Assistant Engineer</v>
      </c>
      <c r="F136" s="9" t="s">
        <v>384</v>
      </c>
      <c r="G136" s="10" t="str" cm="1">
        <f t="array" ref="G136:H136">VLOOKUP(B136,'[1]Confirmed employee '!$B$4:$G$165,{5,6},0)</f>
        <v>Lohani Masudahemadkhan Sikandarkhan</v>
      </c>
      <c r="H136" s="11">
        <v>44123</v>
      </c>
      <c r="I136" s="12" t="s">
        <v>30</v>
      </c>
      <c r="J136" s="12" t="s">
        <v>30</v>
      </c>
      <c r="K136" s="13" t="s">
        <v>30</v>
      </c>
      <c r="L136" s="12" t="s">
        <v>30</v>
      </c>
      <c r="M136" s="12" t="s">
        <v>30</v>
      </c>
      <c r="N136" s="12" t="s">
        <v>30</v>
      </c>
      <c r="O136" s="8" t="s">
        <v>387</v>
      </c>
      <c r="P136" s="14" t="str" cm="1">
        <f t="array" ref="P136:Q136">VLOOKUP(B136,'[1]Confirmed employee '!$B$4:$M$165,{11,12},0)</f>
        <v>B.E Mechanical</v>
      </c>
      <c r="Q136" s="9" t="str">
        <v>2.7 Years</v>
      </c>
      <c r="R136" s="8" t="str" cm="1">
        <f t="array" ref="R136:S136">VLOOKUP(B136,'[1]Confirmed employee '!$B$4:$O$165,{13,14},0)</f>
        <v>3 years2months</v>
      </c>
      <c r="S136" s="9" t="str">
        <v>LI, YU-JUI</v>
      </c>
      <c r="T136" s="12" t="s">
        <v>30</v>
      </c>
      <c r="U136" s="15" t="s">
        <v>30</v>
      </c>
      <c r="V136" s="12" t="s">
        <v>30</v>
      </c>
      <c r="W136" s="12" t="s">
        <v>30</v>
      </c>
      <c r="X136" s="16" t="s">
        <v>617</v>
      </c>
    </row>
    <row r="137" spans="1:24" s="17" customFormat="1" ht="22.5" hidden="1" customHeight="1" x14ac:dyDescent="0.25">
      <c r="A137" s="7" t="s">
        <v>24</v>
      </c>
      <c r="B137" s="8">
        <v>210008</v>
      </c>
      <c r="C137" s="8" t="str" cm="1">
        <f t="array" ref="C137:E137">VLOOKUP(B137,'[1]Confirmed employee '!$B$4:$E$165,{2,3,4},0)</f>
        <v>Production</v>
      </c>
      <c r="D137" s="8" t="str">
        <v>Tire building</v>
      </c>
      <c r="E137" s="8" t="str">
        <v>Junior Engineer</v>
      </c>
      <c r="F137" s="9" t="s">
        <v>384</v>
      </c>
      <c r="G137" s="10" t="str" cm="1">
        <f t="array" ref="G137:H137">VLOOKUP(B137,'[1]Confirmed employee '!$B$4:$G$165,{5,6},0)</f>
        <v>Saurabh Kiran Khairnar</v>
      </c>
      <c r="H137" s="11">
        <v>44256</v>
      </c>
      <c r="I137" s="12" t="s">
        <v>30</v>
      </c>
      <c r="J137" s="12" t="s">
        <v>30</v>
      </c>
      <c r="K137" s="13" t="s">
        <v>30</v>
      </c>
      <c r="L137" s="12" t="s">
        <v>30</v>
      </c>
      <c r="M137" s="12" t="s">
        <v>30</v>
      </c>
      <c r="N137" s="12" t="s">
        <v>30</v>
      </c>
      <c r="O137" s="8" t="s">
        <v>387</v>
      </c>
      <c r="P137" s="14" t="str" cm="1">
        <f t="array" ref="P137:Q137">VLOOKUP(B137,'[1]Confirmed employee '!$B$4:$M$165,{11,12},0)</f>
        <v>Diploma In Mechanical Engineering</v>
      </c>
      <c r="Q137" s="9" t="str">
        <v>4.1  Years</v>
      </c>
      <c r="R137" s="8" t="str" cm="1">
        <f t="array" ref="R137:S137">VLOOKUP(B137,'[1]Confirmed employee '!$B$4:$O$165,{13,14},0)</f>
        <v>2 years10months</v>
      </c>
      <c r="S137" s="9" t="str">
        <v>LIU, CHAN-YING</v>
      </c>
      <c r="T137" s="12" t="s">
        <v>30</v>
      </c>
      <c r="U137" s="15" t="s">
        <v>30</v>
      </c>
      <c r="V137" s="12" t="s">
        <v>30</v>
      </c>
      <c r="W137" s="12" t="s">
        <v>30</v>
      </c>
      <c r="X137" s="16" t="s">
        <v>598</v>
      </c>
    </row>
    <row r="138" spans="1:24" s="17" customFormat="1" ht="22.5" hidden="1" customHeight="1" x14ac:dyDescent="0.25">
      <c r="A138" s="7" t="s">
        <v>24</v>
      </c>
      <c r="B138" s="8">
        <v>210010</v>
      </c>
      <c r="C138" s="8" t="str" cm="1">
        <f t="array" ref="C138:E138">VLOOKUP(B138,'[1]Confirmed employee '!$B$4:$E$165,{2,3,4},0)</f>
        <v>HR</v>
      </c>
      <c r="D138" s="8" t="str">
        <v>HRM</v>
      </c>
      <c r="E138" s="8" t="str">
        <v>Senior Executive</v>
      </c>
      <c r="F138" s="9" t="s">
        <v>384</v>
      </c>
      <c r="G138" s="10" t="str" cm="1">
        <f t="array" ref="G138:H138">VLOOKUP(B138,'[1]Confirmed employee '!$B$4:$G$165,{5,6},0)</f>
        <v>Hardikkumar Bhatt</v>
      </c>
      <c r="H138" s="11">
        <v>44263</v>
      </c>
      <c r="I138" s="12" t="s">
        <v>30</v>
      </c>
      <c r="J138" s="12" t="s">
        <v>30</v>
      </c>
      <c r="K138" s="13" t="s">
        <v>30</v>
      </c>
      <c r="L138" s="12" t="s">
        <v>30</v>
      </c>
      <c r="M138" s="12" t="s">
        <v>30</v>
      </c>
      <c r="N138" s="12" t="s">
        <v>30</v>
      </c>
      <c r="O138" s="8" t="s">
        <v>387</v>
      </c>
      <c r="P138" s="14" t="str" cm="1">
        <f t="array" ref="P138:Q138">VLOOKUP(B138,'[1]Confirmed employee '!$B$4:$M$165,{11,12},0)</f>
        <v>MBA</v>
      </c>
      <c r="Q138" s="9" t="str">
        <v>6.6  Years</v>
      </c>
      <c r="R138" s="8" t="str" cm="1">
        <f t="array" ref="R138:S138">VLOOKUP(B138,'[1]Confirmed employee '!$B$4:$O$165,{13,14},0)</f>
        <v>2 years10months</v>
      </c>
      <c r="S138" s="9" t="str">
        <v>Hunter Wu</v>
      </c>
      <c r="T138" s="12" t="s">
        <v>30</v>
      </c>
      <c r="U138" s="15" t="s">
        <v>30</v>
      </c>
      <c r="V138" s="12" t="s">
        <v>30</v>
      </c>
      <c r="W138" s="12" t="s">
        <v>30</v>
      </c>
      <c r="X138" s="16" t="s">
        <v>617</v>
      </c>
    </row>
    <row r="139" spans="1:24" s="17" customFormat="1" ht="22.5" hidden="1" customHeight="1" x14ac:dyDescent="0.25">
      <c r="A139" s="7" t="s">
        <v>24</v>
      </c>
      <c r="B139" s="8">
        <v>210015</v>
      </c>
      <c r="C139" s="8" t="str" cm="1">
        <f t="array" ref="C139:E139">VLOOKUP(B139,'[1]Confirmed employee '!$B$4:$E$165,{2,3,4},0)</f>
        <v>Production</v>
      </c>
      <c r="D139" s="8" t="str">
        <v>Factory Affair</v>
      </c>
      <c r="E139" s="8" t="str">
        <v>Assistant Engineer</v>
      </c>
      <c r="F139" s="9" t="s">
        <v>384</v>
      </c>
      <c r="G139" s="10" t="str" cm="1">
        <f t="array" ref="G139:H139">VLOOKUP(B139,'[1]Confirmed employee '!$B$4:$G$165,{5,6},0)</f>
        <v>Sanat Kumar DasMohapatra</v>
      </c>
      <c r="H139" s="11">
        <v>44277</v>
      </c>
      <c r="I139" s="12" t="s">
        <v>30</v>
      </c>
      <c r="J139" s="12" t="s">
        <v>30</v>
      </c>
      <c r="K139" s="13" t="s">
        <v>30</v>
      </c>
      <c r="L139" s="12" t="s">
        <v>30</v>
      </c>
      <c r="M139" s="12" t="s">
        <v>30</v>
      </c>
      <c r="N139" s="12" t="s">
        <v>30</v>
      </c>
      <c r="O139" s="8" t="s">
        <v>387</v>
      </c>
      <c r="P139" s="14" t="str" cm="1">
        <f t="array" ref="P139:Q139">VLOOKUP(B139,'[1]Confirmed employee '!$B$4:$M$165,{11,12},0)</f>
        <v>BE</v>
      </c>
      <c r="Q139" s="9" t="str">
        <v xml:space="preserve">1  Years </v>
      </c>
      <c r="R139" s="8" t="str" cm="1">
        <f t="array" ref="R139:S139">VLOOKUP(B139,'[1]Confirmed employee '!$B$4:$O$165,{13,14},0)</f>
        <v>2 years9months</v>
      </c>
      <c r="S139" s="9" t="str">
        <v>CHANG, CHE- CHIA</v>
      </c>
      <c r="T139" s="12" t="s">
        <v>30</v>
      </c>
      <c r="U139" s="15" t="s">
        <v>30</v>
      </c>
      <c r="V139" s="12" t="s">
        <v>30</v>
      </c>
      <c r="W139" s="12" t="s">
        <v>30</v>
      </c>
      <c r="X139" s="16" t="s">
        <v>617</v>
      </c>
    </row>
    <row r="140" spans="1:24" s="17" customFormat="1" ht="22.5" hidden="1" customHeight="1" x14ac:dyDescent="0.25">
      <c r="A140" s="7" t="s">
        <v>24</v>
      </c>
      <c r="B140" s="8">
        <v>200021</v>
      </c>
      <c r="C140" s="8" t="str" cm="1">
        <f t="array" ref="C140:E140">VLOOKUP(B140,'[1]Confirmed employee '!$B$4:$E$165,{2,3,4},0)</f>
        <v>QA</v>
      </c>
      <c r="D140" s="8" t="str">
        <v>Quality Control</v>
      </c>
      <c r="E140" s="8" t="str">
        <v>Assistant Engineer</v>
      </c>
      <c r="F140" s="9" t="s">
        <v>384</v>
      </c>
      <c r="G140" s="10" t="str" cm="1">
        <f t="array" ref="G140:H140">VLOOKUP(B140,'[1]Confirmed employee '!$B$4:$G$165,{5,6},0)</f>
        <v>Anil Prajapati</v>
      </c>
      <c r="H140" s="11">
        <v>43878</v>
      </c>
      <c r="I140" s="12" t="s">
        <v>30</v>
      </c>
      <c r="J140" s="12" t="s">
        <v>30</v>
      </c>
      <c r="K140" s="13" t="s">
        <v>30</v>
      </c>
      <c r="L140" s="12" t="s">
        <v>30</v>
      </c>
      <c r="M140" s="12" t="s">
        <v>30</v>
      </c>
      <c r="N140" s="12" t="s">
        <v>30</v>
      </c>
      <c r="O140" s="8" t="s">
        <v>387</v>
      </c>
      <c r="P140" s="14" t="str" cm="1">
        <f t="array" ref="P140:Q140">VLOOKUP(B140,'[1]Confirmed employee '!$B$4:$M$165,{11,12},0)</f>
        <v>B.E Mechanical</v>
      </c>
      <c r="Q140" s="9" t="str">
        <v xml:space="preserve">8 Months </v>
      </c>
      <c r="R140" s="8" t="str" cm="1">
        <f t="array" ref="R140:S140">VLOOKUP(B140,'[1]Confirmed employee '!$B$4:$O$165,{13,14},0)</f>
        <v>3 years10months</v>
      </c>
      <c r="S140" s="9" t="str">
        <v>LI, YU-JUI</v>
      </c>
      <c r="T140" s="12" t="s">
        <v>30</v>
      </c>
      <c r="U140" s="15" t="s">
        <v>30</v>
      </c>
      <c r="V140" s="12" t="s">
        <v>30</v>
      </c>
      <c r="W140" s="12" t="s">
        <v>30</v>
      </c>
      <c r="X140" s="16" t="str">
        <f>VLOOKUP(B140,'[8]MP Raw data'!$C$3:$K$90,9,0)</f>
        <v xml:space="preserve">Documentation
Engineer (DCC) </v>
      </c>
    </row>
    <row r="141" spans="1:24" s="17" customFormat="1" ht="22.5" hidden="1" customHeight="1" x14ac:dyDescent="0.25">
      <c r="A141" s="7" t="s">
        <v>24</v>
      </c>
      <c r="B141" s="8">
        <v>210024</v>
      </c>
      <c r="C141" s="8" t="str" cm="1">
        <f t="array" ref="C141:E141">VLOOKUP(B141,'[1]Confirmed employee '!$B$4:$E$165,{2,3,4},0)</f>
        <v>Engineering</v>
      </c>
      <c r="D141" s="8" t="str">
        <v>Maintenance</v>
      </c>
      <c r="E141" s="8" t="str">
        <v>Assistant Engineer</v>
      </c>
      <c r="F141" s="9" t="s">
        <v>384</v>
      </c>
      <c r="G141" s="10" t="str" cm="1">
        <f t="array" ref="G141:H141">VLOOKUP(B141,'[1]Confirmed employee '!$B$4:$G$165,{5,6},0)</f>
        <v>Kishan Modi</v>
      </c>
      <c r="H141" s="11">
        <v>44305</v>
      </c>
      <c r="I141" s="12" t="s">
        <v>30</v>
      </c>
      <c r="J141" s="12" t="s">
        <v>30</v>
      </c>
      <c r="K141" s="13" t="s">
        <v>30</v>
      </c>
      <c r="L141" s="12" t="s">
        <v>30</v>
      </c>
      <c r="M141" s="12" t="s">
        <v>30</v>
      </c>
      <c r="N141" s="12" t="s">
        <v>30</v>
      </c>
      <c r="O141" s="8" t="s">
        <v>387</v>
      </c>
      <c r="P141" s="14" t="str" cm="1">
        <f t="array" ref="P141:Q141">VLOOKUP(B141,'[1]Confirmed employee '!$B$4:$M$165,{11,12},0)</f>
        <v>Diploma/Electrical</v>
      </c>
      <c r="Q141" s="9" t="str">
        <v>3 Years</v>
      </c>
      <c r="R141" s="8" t="str" cm="1">
        <f t="array" ref="R141:S141">VLOOKUP(B141,'[1]Confirmed employee '!$B$4:$O$165,{13,14},0)</f>
        <v>2 years8months</v>
      </c>
      <c r="S141" s="9" t="str">
        <v>LIN, YONG WEI</v>
      </c>
      <c r="T141" s="12" t="s">
        <v>30</v>
      </c>
      <c r="U141" s="15" t="s">
        <v>30</v>
      </c>
      <c r="V141" s="12" t="s">
        <v>30</v>
      </c>
      <c r="W141" s="12" t="s">
        <v>30</v>
      </c>
      <c r="X141" s="16" t="s">
        <v>621</v>
      </c>
    </row>
    <row r="142" spans="1:24" s="17" customFormat="1" ht="22.5" hidden="1" customHeight="1" x14ac:dyDescent="0.25">
      <c r="A142" s="7" t="s">
        <v>24</v>
      </c>
      <c r="B142" s="8">
        <v>210033</v>
      </c>
      <c r="C142" s="8" t="str" cm="1">
        <f t="array" ref="C142:E142">VLOOKUP(B142,'[1]Confirmed employee '!$B$4:$E$165,{2,3,4},0)</f>
        <v>Production</v>
      </c>
      <c r="D142" s="8" t="str">
        <v>Product Process Improvement</v>
      </c>
      <c r="E142" s="8" t="str">
        <v>Assistant Engineer</v>
      </c>
      <c r="F142" s="9" t="s">
        <v>384</v>
      </c>
      <c r="G142" s="10" t="str" cm="1">
        <f t="array" ref="G142:H142">VLOOKUP(B142,'[1]Confirmed employee '!$B$4:$G$165,{5,6},0)</f>
        <v>Niraj Acharya</v>
      </c>
      <c r="H142" s="11">
        <v>44361</v>
      </c>
      <c r="I142" s="12" t="s">
        <v>30</v>
      </c>
      <c r="J142" s="12" t="s">
        <v>30</v>
      </c>
      <c r="K142" s="13" t="s">
        <v>30</v>
      </c>
      <c r="L142" s="12" t="s">
        <v>30</v>
      </c>
      <c r="M142" s="12" t="s">
        <v>30</v>
      </c>
      <c r="N142" s="12" t="s">
        <v>30</v>
      </c>
      <c r="O142" s="8" t="s">
        <v>387</v>
      </c>
      <c r="P142" s="14" t="str" cm="1">
        <f t="array" ref="P142:Q142">VLOOKUP(B142,'[1]Confirmed employee '!$B$4:$M$165,{11,12},0)</f>
        <v>B.E Mechanical Engineering</v>
      </c>
      <c r="Q142" s="9" t="str">
        <v>2 Years</v>
      </c>
      <c r="R142" s="8" t="str" cm="1">
        <f t="array" ref="R142:S142">VLOOKUP(B142,'[1]Confirmed employee '!$B$4:$O$165,{13,14},0)</f>
        <v>2 years7months</v>
      </c>
      <c r="S142" s="9" t="str">
        <v>Shih, Yen-Chang</v>
      </c>
      <c r="T142" s="12" t="s">
        <v>30</v>
      </c>
      <c r="U142" s="15" t="s">
        <v>30</v>
      </c>
      <c r="V142" s="12" t="s">
        <v>30</v>
      </c>
      <c r="W142" s="12" t="s">
        <v>30</v>
      </c>
      <c r="X142" s="16" t="s">
        <v>617</v>
      </c>
    </row>
    <row r="143" spans="1:24" s="17" customFormat="1" ht="22.5" hidden="1" customHeight="1" x14ac:dyDescent="0.25">
      <c r="A143" s="7" t="s">
        <v>24</v>
      </c>
      <c r="B143" s="8">
        <v>210036</v>
      </c>
      <c r="C143" s="8" t="str" cm="1">
        <f t="array" ref="C143:E143">VLOOKUP(B143,'[1]Confirmed employee '!$B$4:$E$165,{2,3,4},0)</f>
        <v>EHS</v>
      </c>
      <c r="D143" s="8" t="str">
        <v>EHS</v>
      </c>
      <c r="E143" s="8" t="str">
        <v>Safety Officer</v>
      </c>
      <c r="F143" s="9" t="s">
        <v>384</v>
      </c>
      <c r="G143" s="10" t="str" cm="1">
        <f t="array" ref="G143:H143">VLOOKUP(B143,'[1]Confirmed employee '!$B$4:$G$165,{5,6},0)</f>
        <v>Mayankkumar Patel</v>
      </c>
      <c r="H143" s="11">
        <v>44361</v>
      </c>
      <c r="I143" s="12" t="s">
        <v>30</v>
      </c>
      <c r="J143" s="12" t="s">
        <v>30</v>
      </c>
      <c r="K143" s="13" t="s">
        <v>30</v>
      </c>
      <c r="L143" s="12" t="s">
        <v>30</v>
      </c>
      <c r="M143" s="12" t="s">
        <v>30</v>
      </c>
      <c r="N143" s="12" t="s">
        <v>30</v>
      </c>
      <c r="O143" s="8" t="s">
        <v>387</v>
      </c>
      <c r="P143" s="14" t="str" cm="1">
        <f t="array" ref="P143:Q143">VLOOKUP(B143,'[1]Confirmed employee '!$B$4:$M$165,{11,12},0)</f>
        <v>B.sc Fire safety</v>
      </c>
      <c r="Q143" s="9" t="str">
        <v xml:space="preserve">2 Years </v>
      </c>
      <c r="R143" s="8" t="str" cm="1">
        <f t="array" ref="R143:S143">VLOOKUP(B143,'[1]Confirmed employee '!$B$4:$O$165,{13,14},0)</f>
        <v>2 years7months</v>
      </c>
      <c r="S143" s="9" t="str">
        <v>Hunter Wu</v>
      </c>
      <c r="T143" s="12" t="s">
        <v>30</v>
      </c>
      <c r="U143" s="15" t="s">
        <v>30</v>
      </c>
      <c r="V143" s="12" t="s">
        <v>30</v>
      </c>
      <c r="W143" s="12" t="s">
        <v>30</v>
      </c>
      <c r="X143" s="16" t="s">
        <v>617</v>
      </c>
    </row>
    <row r="144" spans="1:24" s="17" customFormat="1" ht="22.5" hidden="1" customHeight="1" x14ac:dyDescent="0.25">
      <c r="A144" s="7" t="s">
        <v>24</v>
      </c>
      <c r="B144" s="8">
        <v>210039</v>
      </c>
      <c r="C144" s="8" t="str" cm="1">
        <f t="array" ref="C144:E144">VLOOKUP(B144,'[1]Confirmed employee '!$B$4:$E$165,{2,3,4},0)</f>
        <v>Service</v>
      </c>
      <c r="D144" s="8" t="str">
        <v>South Region</v>
      </c>
      <c r="E144" s="8" t="str">
        <v>Senior Executive</v>
      </c>
      <c r="F144" s="9" t="s">
        <v>384</v>
      </c>
      <c r="G144" s="10" t="str" cm="1">
        <f t="array" ref="G144:H144">VLOOKUP(B144,'[1]Confirmed employee '!$B$4:$G$165,{5,6},0)</f>
        <v>Valsan Kundathil</v>
      </c>
      <c r="H144" s="11">
        <v>44371</v>
      </c>
      <c r="I144" s="12" t="s">
        <v>30</v>
      </c>
      <c r="J144" s="12" t="s">
        <v>30</v>
      </c>
      <c r="K144" s="13" t="s">
        <v>30</v>
      </c>
      <c r="L144" s="12" t="s">
        <v>30</v>
      </c>
      <c r="M144" s="12" t="s">
        <v>30</v>
      </c>
      <c r="N144" s="12" t="s">
        <v>30</v>
      </c>
      <c r="O144" s="8" t="s">
        <v>387</v>
      </c>
      <c r="P144" s="14" t="str" cm="1">
        <f t="array" ref="P144:Q144">VLOOKUP(B144,'[1]Confirmed employee '!$B$4:$M$165,{11,12},0)</f>
        <v xml:space="preserve">Matric &amp; Certificate cource </v>
      </c>
      <c r="Q144" s="9" t="str">
        <v>30 Years</v>
      </c>
      <c r="R144" s="8" t="str" cm="1">
        <f t="array" ref="R144:S144">VLOOKUP(B144,'[1]Confirmed employee '!$B$4:$O$165,{13,14},0)</f>
        <v>2 years6months</v>
      </c>
      <c r="S144" s="9" t="str">
        <v>Rajeev Singh</v>
      </c>
      <c r="T144" s="12" t="s">
        <v>30</v>
      </c>
      <c r="U144" s="15" t="s">
        <v>30</v>
      </c>
      <c r="V144" s="12" t="s">
        <v>30</v>
      </c>
      <c r="W144" s="12" t="s">
        <v>30</v>
      </c>
      <c r="X144" s="16" t="s">
        <v>617</v>
      </c>
    </row>
    <row r="145" spans="1:24" s="17" customFormat="1" ht="22.5" hidden="1" customHeight="1" x14ac:dyDescent="0.25">
      <c r="A145" s="7" t="s">
        <v>24</v>
      </c>
      <c r="B145" s="8">
        <v>210048</v>
      </c>
      <c r="C145" s="8" t="str" cm="1">
        <f t="array" ref="C145:E145">VLOOKUP(B145,'[1]Confirmed employee '!$B$4:$E$165,{2,3,4},0)</f>
        <v>Engineering</v>
      </c>
      <c r="D145" s="8" t="str">
        <v>Maintenance</v>
      </c>
      <c r="E145" s="8" t="str">
        <v>Assistant Engineer</v>
      </c>
      <c r="F145" s="9" t="s">
        <v>384</v>
      </c>
      <c r="G145" s="10" t="str" cm="1">
        <f t="array" ref="G145:H145">VLOOKUP(B145,'[1]Confirmed employee '!$B$4:$G$165,{5,6},0)</f>
        <v>Pujan Joshi</v>
      </c>
      <c r="H145" s="11">
        <v>44417</v>
      </c>
      <c r="I145" s="12" t="s">
        <v>30</v>
      </c>
      <c r="J145" s="12" t="s">
        <v>30</v>
      </c>
      <c r="K145" s="13" t="s">
        <v>30</v>
      </c>
      <c r="L145" s="12" t="s">
        <v>30</v>
      </c>
      <c r="M145" s="12" t="s">
        <v>30</v>
      </c>
      <c r="N145" s="12" t="s">
        <v>30</v>
      </c>
      <c r="O145" s="8" t="s">
        <v>387</v>
      </c>
      <c r="P145" s="14" t="str" cm="1">
        <f t="array" ref="P145:Q145">VLOOKUP(B145,'[1]Confirmed employee '!$B$4:$M$165,{11,12},0)</f>
        <v>BE/Mechanical</v>
      </c>
      <c r="Q145" s="9" t="str">
        <v xml:space="preserve">4 Years </v>
      </c>
      <c r="R145" s="8" t="str" cm="1">
        <f t="array" ref="R145:S145">VLOOKUP(B145,'[1]Confirmed employee '!$B$4:$O$165,{13,14},0)</f>
        <v>2 years5months</v>
      </c>
      <c r="S145" s="9" t="str">
        <v>LIN, YONG WEI</v>
      </c>
      <c r="T145" s="12" t="s">
        <v>30</v>
      </c>
      <c r="U145" s="15" t="s">
        <v>30</v>
      </c>
      <c r="V145" s="12" t="s">
        <v>30</v>
      </c>
      <c r="W145" s="12" t="s">
        <v>30</v>
      </c>
      <c r="X145" s="16" t="s">
        <v>622</v>
      </c>
    </row>
    <row r="146" spans="1:24" s="17" customFormat="1" ht="22.5" hidden="1" customHeight="1" x14ac:dyDescent="0.25">
      <c r="A146" s="7" t="s">
        <v>24</v>
      </c>
      <c r="B146" s="8">
        <v>210052</v>
      </c>
      <c r="C146" s="8" t="str" cm="1">
        <f t="array" ref="C146:E146">VLOOKUP(B146,'[1]Confirmed employee '!$B$4:$E$165,{2,3,4},0)</f>
        <v>Production</v>
      </c>
      <c r="D146" s="8" t="str">
        <v>Product Process Improvement</v>
      </c>
      <c r="E146" s="8" t="str">
        <v>Assistant Engineer</v>
      </c>
      <c r="F146" s="9" t="s">
        <v>384</v>
      </c>
      <c r="G146" s="10" t="str" cm="1">
        <f t="array" ref="G146:H146">VLOOKUP(B146,'[1]Confirmed employee '!$B$4:$G$165,{5,6},0)</f>
        <v>Rushabh Barot</v>
      </c>
      <c r="H146" s="11">
        <v>44431</v>
      </c>
      <c r="I146" s="12" t="s">
        <v>30</v>
      </c>
      <c r="J146" s="12" t="s">
        <v>30</v>
      </c>
      <c r="K146" s="13" t="s">
        <v>30</v>
      </c>
      <c r="L146" s="12" t="s">
        <v>30</v>
      </c>
      <c r="M146" s="12" t="s">
        <v>30</v>
      </c>
      <c r="N146" s="12" t="s">
        <v>30</v>
      </c>
      <c r="O146" s="8" t="s">
        <v>387</v>
      </c>
      <c r="P146" s="14" t="str" cm="1">
        <f t="array" ref="P146:Q146">VLOOKUP(B146,'[1]Confirmed employee '!$B$4:$M$165,{11,12},0)</f>
        <v>B.E/Mechanical</v>
      </c>
      <c r="Q146" s="9" t="str">
        <v>3 Years</v>
      </c>
      <c r="R146" s="8" t="str" cm="1">
        <f t="array" ref="R146:S146">VLOOKUP(B146,'[1]Confirmed employee '!$B$4:$O$165,{13,14},0)</f>
        <v>2 years4months</v>
      </c>
      <c r="S146" s="9" t="str">
        <v>Shih, Yen-Chang</v>
      </c>
      <c r="T146" s="12" t="s">
        <v>30</v>
      </c>
      <c r="U146" s="15" t="s">
        <v>30</v>
      </c>
      <c r="V146" s="12" t="s">
        <v>30</v>
      </c>
      <c r="W146" s="12" t="s">
        <v>30</v>
      </c>
      <c r="X146" s="16" t="s">
        <v>617</v>
      </c>
    </row>
    <row r="147" spans="1:24" s="17" customFormat="1" ht="22.5" hidden="1" customHeight="1" x14ac:dyDescent="0.25">
      <c r="A147" s="7" t="s">
        <v>24</v>
      </c>
      <c r="B147" s="8">
        <v>210055</v>
      </c>
      <c r="C147" s="8" t="str" cm="1">
        <f t="array" ref="C147:E147">VLOOKUP(B147,'[1]Confirmed employee '!$B$4:$E$165,{2,3,4},0)</f>
        <v>Engineering</v>
      </c>
      <c r="D147" s="8" t="str">
        <v>Maintenance</v>
      </c>
      <c r="E147" s="8" t="str">
        <v>Assistant Engineer</v>
      </c>
      <c r="F147" s="9" t="s">
        <v>384</v>
      </c>
      <c r="G147" s="10" t="str" cm="1">
        <f t="array" ref="G147:H147">VLOOKUP(B147,'[1]Confirmed employee '!$B$4:$G$165,{5,6},0)</f>
        <v>Brijmohan Patel</v>
      </c>
      <c r="H147" s="11">
        <v>44452</v>
      </c>
      <c r="I147" s="12" t="s">
        <v>30</v>
      </c>
      <c r="J147" s="12" t="s">
        <v>30</v>
      </c>
      <c r="K147" s="13" t="s">
        <v>30</v>
      </c>
      <c r="L147" s="12" t="s">
        <v>30</v>
      </c>
      <c r="M147" s="12" t="s">
        <v>30</v>
      </c>
      <c r="N147" s="12" t="s">
        <v>30</v>
      </c>
      <c r="O147" s="8" t="s">
        <v>387</v>
      </c>
      <c r="P147" s="14" t="str" cm="1">
        <f t="array" ref="P147:Q147">VLOOKUP(B147,'[1]Confirmed employee '!$B$4:$M$165,{11,12},0)</f>
        <v>B.E./Electrical</v>
      </c>
      <c r="Q147" s="9" t="str">
        <v>4 Years</v>
      </c>
      <c r="R147" s="8" t="str" cm="1">
        <f t="array" ref="R147:S147">VLOOKUP(B147,'[1]Confirmed employee '!$B$4:$O$165,{13,14},0)</f>
        <v>2 years4months</v>
      </c>
      <c r="S147" s="9" t="str">
        <v>LIN, YONG WEI</v>
      </c>
      <c r="T147" s="12" t="s">
        <v>30</v>
      </c>
      <c r="U147" s="15" t="s">
        <v>30</v>
      </c>
      <c r="V147" s="12" t="s">
        <v>30</v>
      </c>
      <c r="W147" s="12" t="s">
        <v>30</v>
      </c>
      <c r="X147" s="16" t="s">
        <v>621</v>
      </c>
    </row>
    <row r="148" spans="1:24" s="17" customFormat="1" ht="22.5" hidden="1" customHeight="1" x14ac:dyDescent="0.25">
      <c r="A148" s="7" t="s">
        <v>24</v>
      </c>
      <c r="B148" s="8">
        <v>210059</v>
      </c>
      <c r="C148" s="8" t="str" cm="1">
        <f t="array" ref="C148:E148">VLOOKUP(B148,'[1]Confirmed employee '!$B$4:$E$165,{2,3,4},0)</f>
        <v>IT</v>
      </c>
      <c r="D148" s="8" t="str">
        <v>Production IT</v>
      </c>
      <c r="E148" s="8" t="str">
        <v>Assistant Developer Engineer</v>
      </c>
      <c r="F148" s="9" t="s">
        <v>384</v>
      </c>
      <c r="G148" s="10" t="str" cm="1">
        <f t="array" ref="G148:H148">VLOOKUP(B148,'[1]Confirmed employee '!$B$4:$G$165,{5,6},0)</f>
        <v>Santosh Dhabdage</v>
      </c>
      <c r="H148" s="11">
        <v>44487</v>
      </c>
      <c r="I148" s="12" t="s">
        <v>30</v>
      </c>
      <c r="J148" s="12" t="s">
        <v>30</v>
      </c>
      <c r="K148" s="13" t="s">
        <v>30</v>
      </c>
      <c r="L148" s="12" t="s">
        <v>30</v>
      </c>
      <c r="M148" s="12" t="s">
        <v>30</v>
      </c>
      <c r="N148" s="12" t="s">
        <v>30</v>
      </c>
      <c r="O148" s="8" t="s">
        <v>387</v>
      </c>
      <c r="P148" s="14" t="str" cm="1">
        <f t="array" ref="P148:Q148">VLOOKUP(B148,'[1]Confirmed employee '!$B$4:$M$165,{11,12},0)</f>
        <v>B.E/Computer Science &amp; Engineering</v>
      </c>
      <c r="Q148" s="9">
        <v>0.5</v>
      </c>
      <c r="R148" s="8" t="str" cm="1">
        <f t="array" ref="R148:S148">VLOOKUP(B148,'[1]Confirmed employee '!$B$4:$O$165,{13,14},0)</f>
        <v>2 years2months</v>
      </c>
      <c r="S148" s="9" t="str">
        <v>CHU, TSANG-CHIH</v>
      </c>
      <c r="T148" s="12" t="s">
        <v>30</v>
      </c>
      <c r="U148" s="15" t="s">
        <v>30</v>
      </c>
      <c r="V148" s="12" t="s">
        <v>30</v>
      </c>
      <c r="W148" s="12" t="s">
        <v>30</v>
      </c>
      <c r="X148" s="16" t="s">
        <v>617</v>
      </c>
    </row>
    <row r="149" spans="1:24" s="17" customFormat="1" ht="22.5" hidden="1" customHeight="1" x14ac:dyDescent="0.25">
      <c r="A149" s="7" t="s">
        <v>24</v>
      </c>
      <c r="B149" s="8">
        <v>200051</v>
      </c>
      <c r="C149" s="8" t="str" cm="1">
        <f t="array" ref="C149:E149">VLOOKUP(B149,'[1]Confirmed employee '!$B$4:$E$165,{2,3,4},0)</f>
        <v>HR</v>
      </c>
      <c r="D149" s="8" t="str">
        <v>HRM</v>
      </c>
      <c r="E149" s="8" t="str">
        <v>Executive</v>
      </c>
      <c r="F149" s="9" t="s">
        <v>384</v>
      </c>
      <c r="G149" s="10" t="str" cm="1">
        <f t="array" ref="G149:H149">VLOOKUP(B149,'[1]Confirmed employee '!$B$4:$G$165,{5,6},0)</f>
        <v>Bimal Mehta</v>
      </c>
      <c r="H149" s="11">
        <v>44179</v>
      </c>
      <c r="I149" s="12" t="s">
        <v>30</v>
      </c>
      <c r="J149" s="12" t="s">
        <v>30</v>
      </c>
      <c r="K149" s="13" t="s">
        <v>30</v>
      </c>
      <c r="L149" s="12" t="s">
        <v>30</v>
      </c>
      <c r="M149" s="12" t="s">
        <v>30</v>
      </c>
      <c r="N149" s="12" t="s">
        <v>30</v>
      </c>
      <c r="O149" s="8" t="s">
        <v>387</v>
      </c>
      <c r="P149" s="14" t="str" cm="1">
        <f t="array" ref="P149:Q149">VLOOKUP(B149,'[1]Confirmed employee '!$B$4:$M$165,{11,12},0)</f>
        <v>MBA-HR</v>
      </c>
      <c r="Q149" s="9" t="str">
        <v>9 Months</v>
      </c>
      <c r="R149" s="8" t="str" cm="1">
        <f t="array" ref="R149:S149">VLOOKUP(B149,'[1]Confirmed employee '!$B$4:$O$165,{13,14},0)</f>
        <v>3 years1months</v>
      </c>
      <c r="S149" s="9" t="str">
        <v>Hunter Wu</v>
      </c>
      <c r="T149" s="12" t="s">
        <v>30</v>
      </c>
      <c r="U149" s="15" t="s">
        <v>30</v>
      </c>
      <c r="V149" s="12" t="s">
        <v>30</v>
      </c>
      <c r="W149" s="12" t="s">
        <v>30</v>
      </c>
      <c r="X149" s="16" t="s">
        <v>617</v>
      </c>
    </row>
    <row r="150" spans="1:24" s="17" customFormat="1" ht="22.5" hidden="1" customHeight="1" x14ac:dyDescent="0.25">
      <c r="A150" s="7" t="s">
        <v>24</v>
      </c>
      <c r="B150" s="8">
        <v>160123</v>
      </c>
      <c r="C150" s="8" t="str" cm="1">
        <f t="array" ref="C150:E150">VLOOKUP(B150,'[1]Confirmed employee '!$B$4:$E$165,{2,3,4},0)</f>
        <v>RD</v>
      </c>
      <c r="D150" s="8" t="str">
        <v>Test</v>
      </c>
      <c r="E150" s="8" t="str">
        <v>Junior Engineer</v>
      </c>
      <c r="F150" s="9" t="s">
        <v>384</v>
      </c>
      <c r="G150" s="10" t="str" cm="1">
        <f t="array" ref="G150:H150">VLOOKUP(B150,'[1]Confirmed employee '!$B$4:$G$165,{5,6},0)</f>
        <v xml:space="preserve">Vandit Desai </v>
      </c>
      <c r="H150" s="11">
        <v>42723</v>
      </c>
      <c r="I150" s="12" t="s">
        <v>30</v>
      </c>
      <c r="J150" s="12" t="s">
        <v>30</v>
      </c>
      <c r="K150" s="13" t="s">
        <v>30</v>
      </c>
      <c r="L150" s="12" t="s">
        <v>30</v>
      </c>
      <c r="M150" s="12" t="s">
        <v>30</v>
      </c>
      <c r="N150" s="12" t="s">
        <v>30</v>
      </c>
      <c r="O150" s="8" t="s">
        <v>387</v>
      </c>
      <c r="P150" s="14" t="str" cm="1">
        <f t="array" ref="P150:Q150">VLOOKUP(B150,'[1]Confirmed employee '!$B$4:$M$165,{11,12},0)</f>
        <v>B.E Mechanical</v>
      </c>
      <c r="Q150" s="9" t="str">
        <v>Fresher</v>
      </c>
      <c r="R150" s="8" t="str" cm="1">
        <f t="array" ref="R150:S150">VLOOKUP(B150,'[1]Confirmed employee '!$B$4:$O$165,{13,14},0)</f>
        <v>7 years0months</v>
      </c>
      <c r="S150" s="9" t="str">
        <v>WU, CHUN-WEI</v>
      </c>
      <c r="T150" s="12" t="s">
        <v>30</v>
      </c>
      <c r="U150" s="15" t="s">
        <v>30</v>
      </c>
      <c r="V150" s="12" t="s">
        <v>30</v>
      </c>
      <c r="W150" s="12" t="s">
        <v>30</v>
      </c>
      <c r="X150" s="16" t="s">
        <v>617</v>
      </c>
    </row>
    <row r="151" spans="1:24" s="17" customFormat="1" ht="22.5" hidden="1" customHeight="1" x14ac:dyDescent="0.25">
      <c r="A151" s="7" t="s">
        <v>24</v>
      </c>
      <c r="B151" s="8">
        <v>210013</v>
      </c>
      <c r="C151" s="8" t="str" cm="1">
        <f t="array" ref="C151:E151">VLOOKUP(B151,'[1]Confirmed employee '!$B$4:$E$165,{2,3,4},0)</f>
        <v>Production</v>
      </c>
      <c r="D151" s="8" t="str">
        <v>Factory Affair</v>
      </c>
      <c r="E151" s="8" t="str">
        <v>Assistant Engineer</v>
      </c>
      <c r="F151" s="9" t="s">
        <v>384</v>
      </c>
      <c r="G151" s="10" t="str" cm="1">
        <f t="array" ref="G151:H151">VLOOKUP(B151,'[1]Confirmed employee '!$B$4:$G$165,{5,6},0)</f>
        <v>Mayur Parmar</v>
      </c>
      <c r="H151" s="11">
        <v>44277</v>
      </c>
      <c r="I151" s="12" t="s">
        <v>30</v>
      </c>
      <c r="J151" s="12" t="s">
        <v>30</v>
      </c>
      <c r="K151" s="13" t="s">
        <v>30</v>
      </c>
      <c r="L151" s="12" t="s">
        <v>30</v>
      </c>
      <c r="M151" s="12" t="s">
        <v>30</v>
      </c>
      <c r="N151" s="12" t="s">
        <v>30</v>
      </c>
      <c r="O151" s="8" t="s">
        <v>387</v>
      </c>
      <c r="P151" s="14" t="str" cm="1">
        <f t="array" ref="P151:Q151">VLOOKUP(B151,'[1]Confirmed employee '!$B$4:$M$165,{11,12},0)</f>
        <v>B.Tech/Mechanical</v>
      </c>
      <c r="Q151" s="9" t="str">
        <v>Fresher</v>
      </c>
      <c r="R151" s="8" t="str" cm="1">
        <f t="array" ref="R151:S151">VLOOKUP(B151,'[1]Confirmed employee '!$B$4:$O$165,{13,14},0)</f>
        <v>2 years9months</v>
      </c>
      <c r="S151" s="9" t="str">
        <v>CHANG, CHE- CHIA</v>
      </c>
      <c r="T151" s="12" t="s">
        <v>30</v>
      </c>
      <c r="U151" s="15" t="s">
        <v>30</v>
      </c>
      <c r="V151" s="12" t="s">
        <v>30</v>
      </c>
      <c r="W151" s="12" t="s">
        <v>30</v>
      </c>
      <c r="X151" s="16" t="s">
        <v>617</v>
      </c>
    </row>
    <row r="152" spans="1:24" s="17" customFormat="1" ht="22.5" hidden="1" customHeight="1" x14ac:dyDescent="0.25">
      <c r="A152" s="7" t="s">
        <v>24</v>
      </c>
      <c r="B152" s="8">
        <v>210014</v>
      </c>
      <c r="C152" s="8" t="str" cm="1">
        <f t="array" ref="C152:E152">VLOOKUP(B152,'[1]Confirmed employee '!$B$4:$E$165,{2,3,4},0)</f>
        <v>Production</v>
      </c>
      <c r="D152" s="8" t="str">
        <v>Factory Affair</v>
      </c>
      <c r="E152" s="8" t="str">
        <v>Assistant Engineer</v>
      </c>
      <c r="F152" s="9" t="s">
        <v>384</v>
      </c>
      <c r="G152" s="10" t="str" cm="1">
        <f t="array" ref="G152:H152">VLOOKUP(B152,'[1]Confirmed employee '!$B$4:$G$165,{5,6},0)</f>
        <v>Sahilkumar Chavda</v>
      </c>
      <c r="H152" s="11">
        <v>44277</v>
      </c>
      <c r="I152" s="12" t="s">
        <v>30</v>
      </c>
      <c r="J152" s="12" t="s">
        <v>30</v>
      </c>
      <c r="K152" s="13" t="s">
        <v>30</v>
      </c>
      <c r="L152" s="12" t="s">
        <v>30</v>
      </c>
      <c r="M152" s="12" t="s">
        <v>30</v>
      </c>
      <c r="N152" s="12" t="s">
        <v>30</v>
      </c>
      <c r="O152" s="8" t="s">
        <v>387</v>
      </c>
      <c r="P152" s="14" t="str" cm="1">
        <f t="array" ref="P152:Q152">VLOOKUP(B152,'[1]Confirmed employee '!$B$4:$M$165,{11,12},0)</f>
        <v>B.Tech/Mechanical</v>
      </c>
      <c r="Q152" s="9" t="str">
        <v>Fresher</v>
      </c>
      <c r="R152" s="8" t="str" cm="1">
        <f t="array" ref="R152:S152">VLOOKUP(B152,'[1]Confirmed employee '!$B$4:$O$165,{13,14},0)</f>
        <v>2 years9months</v>
      </c>
      <c r="S152" s="9" t="str">
        <v>CHANG, CHE- CHIA</v>
      </c>
      <c r="T152" s="12" t="s">
        <v>30</v>
      </c>
      <c r="U152" s="15" t="s">
        <v>30</v>
      </c>
      <c r="V152" s="12" t="s">
        <v>30</v>
      </c>
      <c r="W152" s="12" t="s">
        <v>30</v>
      </c>
      <c r="X152" s="16" t="s">
        <v>617</v>
      </c>
    </row>
    <row r="153" spans="1:24" s="17" customFormat="1" ht="22.5" hidden="1" customHeight="1" x14ac:dyDescent="0.25">
      <c r="A153" s="7" t="s">
        <v>24</v>
      </c>
      <c r="B153" s="8">
        <v>190061</v>
      </c>
      <c r="C153" s="8" t="str" cm="1">
        <f t="array" ref="C153:E153">VLOOKUP(B153,'[1]Confirmed employee '!$B$4:$E$165,{2,3,4},0)</f>
        <v>RD</v>
      </c>
      <c r="D153" s="8" t="str">
        <v>Test</v>
      </c>
      <c r="E153" s="8" t="str">
        <v>Assistant Engineer</v>
      </c>
      <c r="F153" s="9" t="s">
        <v>384</v>
      </c>
      <c r="G153" s="10" t="str" cm="1">
        <f t="array" ref="G153:H153">VLOOKUP(B153,'[1]Confirmed employee '!$B$4:$G$165,{5,6},0)</f>
        <v>Fenil Patel</v>
      </c>
      <c r="H153" s="11">
        <v>43591</v>
      </c>
      <c r="I153" s="12" t="s">
        <v>30</v>
      </c>
      <c r="J153" s="12" t="s">
        <v>30</v>
      </c>
      <c r="K153" s="13" t="s">
        <v>30</v>
      </c>
      <c r="L153" s="12" t="s">
        <v>30</v>
      </c>
      <c r="M153" s="12" t="s">
        <v>30</v>
      </c>
      <c r="N153" s="12" t="s">
        <v>30</v>
      </c>
      <c r="O153" s="8" t="s">
        <v>387</v>
      </c>
      <c r="P153" s="14" t="str" cm="1">
        <f t="array" ref="P153:Q153">VLOOKUP(B153,'[1]Confirmed employee '!$B$4:$M$165,{11,12},0)</f>
        <v>B.E Automobile</v>
      </c>
      <c r="Q153" s="9" t="str">
        <v>Fresher</v>
      </c>
      <c r="R153" s="8" t="str" cm="1">
        <f t="array" ref="R153:S153">VLOOKUP(B153,'[1]Confirmed employee '!$B$4:$O$165,{13,14},0)</f>
        <v>4 years8months</v>
      </c>
      <c r="S153" s="9" t="str">
        <v>WU, CHUN-WEI</v>
      </c>
      <c r="T153" s="12" t="s">
        <v>30</v>
      </c>
      <c r="U153" s="15" t="s">
        <v>30</v>
      </c>
      <c r="V153" s="12" t="s">
        <v>30</v>
      </c>
      <c r="W153" s="12" t="s">
        <v>30</v>
      </c>
      <c r="X153" s="16" t="s">
        <v>617</v>
      </c>
    </row>
    <row r="154" spans="1:24" s="17" customFormat="1" ht="22.5" hidden="1" customHeight="1" x14ac:dyDescent="0.25">
      <c r="A154" s="7" t="s">
        <v>24</v>
      </c>
      <c r="B154" s="8">
        <v>220003</v>
      </c>
      <c r="C154" s="8" t="str" cm="1">
        <f t="array" ref="C154:E154">VLOOKUP(B154,'[1]Confirmed employee '!$B$4:$E$165,{2,3,4},0)</f>
        <v>Finance</v>
      </c>
      <c r="D154" s="8" t="str">
        <v>Export-Import &amp; Banking</v>
      </c>
      <c r="E154" s="8" t="str">
        <v>Junior Executive</v>
      </c>
      <c r="F154" s="9" t="s">
        <v>384</v>
      </c>
      <c r="G154" s="10" t="str" cm="1">
        <f t="array" ref="G154:H154">VLOOKUP(B154,'[1]Confirmed employee '!$B$4:$G$165,{5,6},0)</f>
        <v>Dhruvin Patel</v>
      </c>
      <c r="H154" s="11">
        <v>44599</v>
      </c>
      <c r="I154" s="12" t="s">
        <v>30</v>
      </c>
      <c r="J154" s="12" t="s">
        <v>30</v>
      </c>
      <c r="K154" s="13" t="s">
        <v>30</v>
      </c>
      <c r="L154" s="12" t="s">
        <v>30</v>
      </c>
      <c r="M154" s="12" t="s">
        <v>30</v>
      </c>
      <c r="N154" s="12" t="s">
        <v>30</v>
      </c>
      <c r="O154" s="8" t="s">
        <v>387</v>
      </c>
      <c r="P154" s="14" t="str" cm="1">
        <f t="array" ref="P154:Q154">VLOOKUP(B154,'[1]Confirmed employee '!$B$4:$M$165,{11,12},0)</f>
        <v>M.com</v>
      </c>
      <c r="Q154" s="9" t="str">
        <v>7 Years</v>
      </c>
      <c r="R154" s="8" t="str" cm="1">
        <f t="array" ref="R154:S154">VLOOKUP(B154,'[1]Confirmed employee '!$B$4:$O$165,{13,14},0)</f>
        <v>1 years11months</v>
      </c>
      <c r="S154" s="9" t="str">
        <v>CHANG, YA-CHING</v>
      </c>
      <c r="T154" s="12" t="s">
        <v>30</v>
      </c>
      <c r="U154" s="15" t="s">
        <v>30</v>
      </c>
      <c r="V154" s="12" t="s">
        <v>30</v>
      </c>
      <c r="W154" s="12" t="s">
        <v>30</v>
      </c>
      <c r="X154" s="16" t="s">
        <v>617</v>
      </c>
    </row>
    <row r="155" spans="1:24" s="17" customFormat="1" ht="22.5" hidden="1" customHeight="1" x14ac:dyDescent="0.25">
      <c r="A155" s="7" t="s">
        <v>24</v>
      </c>
      <c r="B155" s="8">
        <v>220011</v>
      </c>
      <c r="C155" s="8" t="str" cm="1">
        <f t="array" ref="C155:E155">VLOOKUP(B155,'[1]Confirmed employee '!$B$4:$E$165,{2,3,4},0)</f>
        <v>Institutional Sales</v>
      </c>
      <c r="D155" s="8" t="str">
        <v>Project Management</v>
      </c>
      <c r="E155" s="8" t="str">
        <v>Junior Executive</v>
      </c>
      <c r="F155" s="9" t="s">
        <v>384</v>
      </c>
      <c r="G155" s="10" t="str" cm="1">
        <f t="array" ref="G155:H155">VLOOKUP(B155,'[1]Confirmed employee '!$B$4:$G$165,{5,6},0)</f>
        <v>Manish Borad</v>
      </c>
      <c r="H155" s="11">
        <v>44645</v>
      </c>
      <c r="I155" s="12" t="s">
        <v>30</v>
      </c>
      <c r="J155" s="12" t="s">
        <v>30</v>
      </c>
      <c r="K155" s="13" t="s">
        <v>30</v>
      </c>
      <c r="L155" s="12" t="s">
        <v>30</v>
      </c>
      <c r="M155" s="12" t="s">
        <v>30</v>
      </c>
      <c r="N155" s="12" t="s">
        <v>30</v>
      </c>
      <c r="O155" s="8" t="s">
        <v>387</v>
      </c>
      <c r="P155" s="14" t="str" cm="1">
        <f t="array" ref="P155:Q155">VLOOKUP(B155,'[1]Confirmed employee '!$B$4:$M$165,{11,12},0)</f>
        <v>Diploma/Mechanical Engineering</v>
      </c>
      <c r="Q155" s="9" t="str">
        <v>3.8 Years</v>
      </c>
      <c r="R155" s="8" t="str" cm="1">
        <f t="array" ref="R155:S155">VLOOKUP(B155,'[1]Confirmed employee '!$B$4:$O$165,{13,14},0)</f>
        <v>1 years9months</v>
      </c>
      <c r="S155" s="9" t="str">
        <v xml:space="preserve">Gaurav Kumar </v>
      </c>
      <c r="T155" s="12" t="s">
        <v>30</v>
      </c>
      <c r="U155" s="15" t="s">
        <v>30</v>
      </c>
      <c r="V155" s="12" t="s">
        <v>30</v>
      </c>
      <c r="W155" s="12" t="s">
        <v>30</v>
      </c>
      <c r="X155" s="16" t="s">
        <v>617</v>
      </c>
    </row>
    <row r="156" spans="1:24" s="17" customFormat="1" ht="22.5" hidden="1" customHeight="1" x14ac:dyDescent="0.25">
      <c r="A156" s="7" t="s">
        <v>24</v>
      </c>
      <c r="B156" s="8">
        <v>220012</v>
      </c>
      <c r="C156" s="8" t="str" cm="1">
        <f t="array" ref="C156:E156">VLOOKUP(B156,'[1]Confirmed employee '!$B$4:$E$165,{2,3,4},0)</f>
        <v>IT</v>
      </c>
      <c r="D156" s="8" t="str">
        <v>Production IT</v>
      </c>
      <c r="E156" s="8" t="str">
        <v>Junior Developer</v>
      </c>
      <c r="F156" s="9" t="s">
        <v>384</v>
      </c>
      <c r="G156" s="10" t="str" cm="1">
        <f t="array" ref="G156:H156">VLOOKUP(B156,'[1]Confirmed employee '!$B$4:$G$165,{5,6},0)</f>
        <v>Mahantesh Daingade</v>
      </c>
      <c r="H156" s="11">
        <v>44648</v>
      </c>
      <c r="I156" s="12" t="s">
        <v>30</v>
      </c>
      <c r="J156" s="12" t="s">
        <v>30</v>
      </c>
      <c r="K156" s="13" t="s">
        <v>30</v>
      </c>
      <c r="L156" s="12" t="s">
        <v>30</v>
      </c>
      <c r="M156" s="12" t="s">
        <v>30</v>
      </c>
      <c r="N156" s="12" t="s">
        <v>30</v>
      </c>
      <c r="O156" s="8" t="s">
        <v>387</v>
      </c>
      <c r="P156" s="14" t="str" cm="1">
        <f t="array" ref="P156:Q156">VLOOKUP(B156,'[1]Confirmed employee '!$B$4:$M$165,{11,12},0)</f>
        <v>MCA/Computer Application</v>
      </c>
      <c r="Q156" s="9" t="str">
        <v>5 Year</v>
      </c>
      <c r="R156" s="8" t="str" cm="1">
        <f t="array" ref="R156:S156">VLOOKUP(B156,'[1]Confirmed employee '!$B$4:$O$165,{13,14},0)</f>
        <v>1 years9months</v>
      </c>
      <c r="S156" s="9" t="str">
        <v>CHU, TSANG-CHIH</v>
      </c>
      <c r="T156" s="12" t="s">
        <v>30</v>
      </c>
      <c r="U156" s="15" t="s">
        <v>30</v>
      </c>
      <c r="V156" s="12" t="s">
        <v>30</v>
      </c>
      <c r="W156" s="12" t="s">
        <v>30</v>
      </c>
      <c r="X156" s="16" t="s">
        <v>617</v>
      </c>
    </row>
    <row r="157" spans="1:24" s="17" customFormat="1" ht="22.5" hidden="1" customHeight="1" x14ac:dyDescent="0.25">
      <c r="A157" s="7" t="s">
        <v>24</v>
      </c>
      <c r="B157" s="8">
        <v>220015</v>
      </c>
      <c r="C157" s="8" t="str" cm="1">
        <f t="array" ref="C157:E157">VLOOKUP(B157,'[1]Confirmed employee '!$B$4:$E$165,{2,3,4},0)</f>
        <v>Administration</v>
      </c>
      <c r="D157" s="8" t="str">
        <v>Purchase &amp; Store</v>
      </c>
      <c r="E157" s="8" t="str">
        <v>Assistant Executive</v>
      </c>
      <c r="F157" s="9" t="s">
        <v>384</v>
      </c>
      <c r="G157" s="10" t="str" cm="1">
        <f t="array" ref="G157:H157">VLOOKUP(B157,'[1]Confirmed employee '!$B$4:$G$165,{5,6},0)</f>
        <v>Vaibhav Trivedi</v>
      </c>
      <c r="H157" s="11">
        <v>44655</v>
      </c>
      <c r="I157" s="12" t="s">
        <v>30</v>
      </c>
      <c r="J157" s="12" t="s">
        <v>30</v>
      </c>
      <c r="K157" s="13" t="s">
        <v>30</v>
      </c>
      <c r="L157" s="12" t="s">
        <v>30</v>
      </c>
      <c r="M157" s="12" t="s">
        <v>30</v>
      </c>
      <c r="N157" s="12" t="s">
        <v>30</v>
      </c>
      <c r="O157" s="8" t="s">
        <v>387</v>
      </c>
      <c r="P157" s="14" t="str" cm="1">
        <f t="array" ref="P157:Q157">VLOOKUP(B157,'[1]Confirmed employee '!$B$4:$M$165,{11,12},0)</f>
        <v>BE/Mechanical</v>
      </c>
      <c r="Q157" s="9" t="str">
        <v>5 Year</v>
      </c>
      <c r="R157" s="8" t="str" cm="1">
        <f t="array" ref="R157:S157">VLOOKUP(B157,'[1]Confirmed employee '!$B$4:$O$165,{13,14},0)</f>
        <v>1 years9months</v>
      </c>
      <c r="S157" s="9" t="str">
        <v>Su,Yi-Tseng</v>
      </c>
      <c r="T157" s="12" t="s">
        <v>30</v>
      </c>
      <c r="U157" s="15" t="s">
        <v>30</v>
      </c>
      <c r="V157" s="12" t="s">
        <v>30</v>
      </c>
      <c r="W157" s="12" t="s">
        <v>30</v>
      </c>
      <c r="X157" s="16" t="s">
        <v>617</v>
      </c>
    </row>
    <row r="158" spans="1:24" s="17" customFormat="1" ht="22.5" hidden="1" customHeight="1" x14ac:dyDescent="0.25">
      <c r="A158" s="7" t="s">
        <v>24</v>
      </c>
      <c r="B158" s="8">
        <v>220016</v>
      </c>
      <c r="C158" s="8" t="str" cm="1">
        <f t="array" ref="C158:E158">VLOOKUP(B158,'[1]Confirmed employee '!$B$4:$E$165,{2,3,4},0)</f>
        <v>Engineering</v>
      </c>
      <c r="D158" s="8" t="str">
        <v>Maintenance</v>
      </c>
      <c r="E158" s="8" t="str">
        <v>Junior Engineer</v>
      </c>
      <c r="F158" s="9" t="s">
        <v>384</v>
      </c>
      <c r="G158" s="10" t="str" cm="1">
        <f t="array" ref="G158:H158">VLOOKUP(B158,'[1]Confirmed employee '!$B$4:$G$165,{5,6},0)</f>
        <v>Gargi Chakraborty</v>
      </c>
      <c r="H158" s="11">
        <v>44655</v>
      </c>
      <c r="I158" s="12" t="s">
        <v>30</v>
      </c>
      <c r="J158" s="12" t="s">
        <v>30</v>
      </c>
      <c r="K158" s="13" t="s">
        <v>30</v>
      </c>
      <c r="L158" s="12" t="s">
        <v>30</v>
      </c>
      <c r="M158" s="12" t="s">
        <v>30</v>
      </c>
      <c r="N158" s="12" t="s">
        <v>30</v>
      </c>
      <c r="O158" s="8" t="s">
        <v>387</v>
      </c>
      <c r="P158" s="14" t="str" cm="1">
        <f t="array" ref="P158:Q158">VLOOKUP(B158,'[1]Confirmed employee '!$B$4:$M$165,{11,12},0)</f>
        <v>Diploma/Mechanical Engineering</v>
      </c>
      <c r="Q158" s="9" t="str">
        <v>4 Year</v>
      </c>
      <c r="R158" s="8" t="str" cm="1">
        <f t="array" ref="R158:S158">VLOOKUP(B158,'[1]Confirmed employee '!$B$4:$O$165,{13,14},0)</f>
        <v>1 years9months</v>
      </c>
      <c r="S158" s="9" t="str">
        <v>LIN, YONG WEI</v>
      </c>
      <c r="T158" s="12" t="s">
        <v>30</v>
      </c>
      <c r="U158" s="15" t="s">
        <v>30</v>
      </c>
      <c r="V158" s="12" t="s">
        <v>30</v>
      </c>
      <c r="W158" s="12" t="s">
        <v>30</v>
      </c>
      <c r="X158" s="16" t="s">
        <v>617</v>
      </c>
    </row>
    <row r="159" spans="1:24" s="17" customFormat="1" ht="22.5" hidden="1" customHeight="1" x14ac:dyDescent="0.25">
      <c r="A159" s="7" t="s">
        <v>24</v>
      </c>
      <c r="B159" s="8">
        <v>220020</v>
      </c>
      <c r="C159" s="8" t="str" cm="1">
        <f t="array" ref="C159:E159">VLOOKUP(B159,'[1]Confirmed employee '!$B$4:$E$165,{2,3,4},0)</f>
        <v>Administration</v>
      </c>
      <c r="D159" s="8" t="str">
        <v>Purchase &amp; Store</v>
      </c>
      <c r="E159" s="8" t="str">
        <v>Assistant Executive</v>
      </c>
      <c r="F159" s="9" t="s">
        <v>384</v>
      </c>
      <c r="G159" s="10" t="str" cm="1">
        <f t="array" ref="G159:H159">VLOOKUP(B159,'[1]Confirmed employee '!$B$4:$G$165,{5,6},0)</f>
        <v>Dhara Vinzuda</v>
      </c>
      <c r="H159" s="11">
        <v>44671</v>
      </c>
      <c r="I159" s="12" t="s">
        <v>30</v>
      </c>
      <c r="J159" s="12" t="s">
        <v>30</v>
      </c>
      <c r="K159" s="13" t="s">
        <v>30</v>
      </c>
      <c r="L159" s="12" t="s">
        <v>30</v>
      </c>
      <c r="M159" s="12" t="s">
        <v>30</v>
      </c>
      <c r="N159" s="12" t="s">
        <v>30</v>
      </c>
      <c r="O159" s="8" t="s">
        <v>387</v>
      </c>
      <c r="P159" s="14" t="str" cm="1">
        <f t="array" ref="P159:Q159">VLOOKUP(B159,'[1]Confirmed employee '!$B$4:$M$165,{11,12},0)</f>
        <v>B.Com.</v>
      </c>
      <c r="Q159" s="9" t="str">
        <v>3 Year</v>
      </c>
      <c r="R159" s="8" t="str" cm="1">
        <f t="array" ref="R159:S159">VLOOKUP(B159,'[1]Confirmed employee '!$B$4:$O$165,{13,14},0)</f>
        <v>1 years8months</v>
      </c>
      <c r="S159" s="9" t="str">
        <v>Su,Yi-Tseng</v>
      </c>
      <c r="T159" s="12" t="s">
        <v>30</v>
      </c>
      <c r="U159" s="15" t="s">
        <v>30</v>
      </c>
      <c r="V159" s="12" t="s">
        <v>30</v>
      </c>
      <c r="W159" s="12" t="s">
        <v>30</v>
      </c>
      <c r="X159" s="16" t="s">
        <v>617</v>
      </c>
    </row>
    <row r="160" spans="1:24" s="17" customFormat="1" ht="22.5" hidden="1" customHeight="1" x14ac:dyDescent="0.25">
      <c r="A160" s="7" t="s">
        <v>24</v>
      </c>
      <c r="B160" s="8">
        <v>220022</v>
      </c>
      <c r="C160" s="8" t="str" cm="1">
        <f t="array" ref="C160:E160">VLOOKUP(B160,'[1]Confirmed employee '!$B$4:$E$165,{2,3,4},0)</f>
        <v>Service</v>
      </c>
      <c r="D160" s="8" t="str">
        <v>West Region</v>
      </c>
      <c r="E160" s="8" t="str">
        <v>Junior Field Support Engineer</v>
      </c>
      <c r="F160" s="9" t="s">
        <v>384</v>
      </c>
      <c r="G160" s="10" t="str" cm="1">
        <f t="array" ref="G160:H160">VLOOKUP(B160,'[1]Confirmed employee '!$B$4:$G$165,{5,6},0)</f>
        <v>Durga Prasad Patel</v>
      </c>
      <c r="H160" s="11">
        <v>44704</v>
      </c>
      <c r="I160" s="12" t="s">
        <v>30</v>
      </c>
      <c r="J160" s="12" t="s">
        <v>30</v>
      </c>
      <c r="K160" s="13" t="s">
        <v>30</v>
      </c>
      <c r="L160" s="12" t="s">
        <v>30</v>
      </c>
      <c r="M160" s="12" t="s">
        <v>30</v>
      </c>
      <c r="N160" s="12" t="s">
        <v>30</v>
      </c>
      <c r="O160" s="8" t="s">
        <v>387</v>
      </c>
      <c r="P160" s="14" t="str" cm="1">
        <f t="array" ref="P160:Q160">VLOOKUP(B160,'[1]Confirmed employee '!$B$4:$M$165,{11,12},0)</f>
        <v>BE/Mechnical Engineering</v>
      </c>
      <c r="Q160" s="9" t="str">
        <v>4.5 Year</v>
      </c>
      <c r="R160" s="8" t="str" cm="1">
        <f t="array" ref="R160:S160">VLOOKUP(B160,'[1]Confirmed employee '!$B$4:$O$165,{13,14},0)</f>
        <v>1 years7months</v>
      </c>
      <c r="S160" s="9" t="str">
        <v>Rajeev Singh</v>
      </c>
      <c r="T160" s="12" t="s">
        <v>30</v>
      </c>
      <c r="U160" s="15" t="s">
        <v>30</v>
      </c>
      <c r="V160" s="12" t="s">
        <v>30</v>
      </c>
      <c r="W160" s="12" t="s">
        <v>30</v>
      </c>
      <c r="X160" s="16" t="s">
        <v>617</v>
      </c>
    </row>
    <row r="161" spans="1:24" s="17" customFormat="1" ht="22.5" hidden="1" customHeight="1" x14ac:dyDescent="0.25">
      <c r="A161" s="7" t="s">
        <v>24</v>
      </c>
      <c r="B161" s="8">
        <v>220024</v>
      </c>
      <c r="C161" s="8" t="str" cm="1">
        <f t="array" ref="C161:E161">VLOOKUP(B161,'[1]Confirmed employee '!$B$4:$E$165,{2,3,4},0)</f>
        <v>IT</v>
      </c>
      <c r="D161" s="8" t="str">
        <v>Production IT</v>
      </c>
      <c r="E161" s="8" t="str">
        <v>Junior Developer</v>
      </c>
      <c r="F161" s="9" t="s">
        <v>384</v>
      </c>
      <c r="G161" s="10" t="str" cm="1">
        <f t="array" ref="G161:H161">VLOOKUP(B161,'[1]Confirmed employee '!$B$4:$G$165,{5,6},0)</f>
        <v>Jayesh Pitroda</v>
      </c>
      <c r="H161" s="11">
        <v>44711</v>
      </c>
      <c r="I161" s="12" t="s">
        <v>30</v>
      </c>
      <c r="J161" s="12" t="s">
        <v>30</v>
      </c>
      <c r="K161" s="13" t="s">
        <v>30</v>
      </c>
      <c r="L161" s="12" t="s">
        <v>30</v>
      </c>
      <c r="M161" s="12" t="s">
        <v>30</v>
      </c>
      <c r="N161" s="12" t="s">
        <v>30</v>
      </c>
      <c r="O161" s="8" t="s">
        <v>387</v>
      </c>
      <c r="P161" s="14" t="str" cm="1">
        <f t="array" ref="P161:Q161">VLOOKUP(B161,'[1]Confirmed employee '!$B$4:$M$165,{11,12},0)</f>
        <v>BE/Computer Eng.</v>
      </c>
      <c r="Q161" s="9" t="str">
        <v>3 Year</v>
      </c>
      <c r="R161" s="8" t="str" cm="1">
        <f t="array" ref="R161:S161">VLOOKUP(B161,'[1]Confirmed employee '!$B$4:$O$165,{13,14},0)</f>
        <v>1 years7months</v>
      </c>
      <c r="S161" s="9" t="str">
        <v>CHU, TSANG-CHIH</v>
      </c>
      <c r="T161" s="12" t="s">
        <v>30</v>
      </c>
      <c r="U161" s="15" t="s">
        <v>30</v>
      </c>
      <c r="V161" s="12" t="s">
        <v>30</v>
      </c>
      <c r="W161" s="12" t="s">
        <v>30</v>
      </c>
      <c r="X161" s="16" t="s">
        <v>617</v>
      </c>
    </row>
    <row r="162" spans="1:24" s="17" customFormat="1" ht="22.5" hidden="1" customHeight="1" x14ac:dyDescent="0.25">
      <c r="A162" s="7" t="s">
        <v>24</v>
      </c>
      <c r="B162" s="8">
        <v>220034</v>
      </c>
      <c r="C162" s="8" t="str" cm="1">
        <f t="array" ref="C162:E162">VLOOKUP(B162,'[1]Confirmed employee '!$B$4:$E$165,{2,3,4},0)</f>
        <v>Production</v>
      </c>
      <c r="D162" s="8" t="str">
        <v>Extrusion</v>
      </c>
      <c r="E162" s="8" t="str">
        <v>Assistant Engineer</v>
      </c>
      <c r="F162" s="9" t="s">
        <v>384</v>
      </c>
      <c r="G162" s="10" t="str" cm="1">
        <f t="array" ref="G162:H162">VLOOKUP(B162,'[1]Confirmed employee '!$B$4:$G$165,{5,6},0)</f>
        <v>Avnish kumar Shrinauratn</v>
      </c>
      <c r="H162" s="11">
        <v>44774</v>
      </c>
      <c r="I162" s="12" t="s">
        <v>30</v>
      </c>
      <c r="J162" s="12" t="s">
        <v>30</v>
      </c>
      <c r="K162" s="13" t="s">
        <v>30</v>
      </c>
      <c r="L162" s="12" t="s">
        <v>30</v>
      </c>
      <c r="M162" s="12" t="s">
        <v>30</v>
      </c>
      <c r="N162" s="12" t="s">
        <v>30</v>
      </c>
      <c r="O162" s="8" t="s">
        <v>387</v>
      </c>
      <c r="P162" s="14" t="str" cm="1">
        <f t="array" ref="P162:Q162">VLOOKUP(B162,'[1]Confirmed employee '!$B$4:$M$165,{11,12},0)</f>
        <v>B.E.</v>
      </c>
      <c r="Q162" s="9" t="str">
        <v>1.7 year</v>
      </c>
      <c r="R162" s="8" t="str" cm="1">
        <f t="array" ref="R162:S162">VLOOKUP(B162,'[1]Confirmed employee '!$B$4:$O$165,{13,14},0)</f>
        <v>1 years5months</v>
      </c>
      <c r="S162" s="9" t="str">
        <v>CHANG, CHE- CHIA</v>
      </c>
      <c r="T162" s="12" t="s">
        <v>30</v>
      </c>
      <c r="U162" s="15" t="s">
        <v>30</v>
      </c>
      <c r="V162" s="12" t="s">
        <v>30</v>
      </c>
      <c r="W162" s="12" t="s">
        <v>30</v>
      </c>
      <c r="X162" s="16" t="s">
        <v>613</v>
      </c>
    </row>
    <row r="163" spans="1:24" s="17" customFormat="1" ht="22.5" hidden="1" customHeight="1" x14ac:dyDescent="0.25">
      <c r="A163" s="7" t="s">
        <v>24</v>
      </c>
      <c r="B163" s="8">
        <v>220035</v>
      </c>
      <c r="C163" s="8" t="str" cm="1">
        <f t="array" ref="C163:E163">VLOOKUP(B163,'[1]Confirmed employee '!$B$4:$E$165,{2,3,4},0)</f>
        <v>QA</v>
      </c>
      <c r="D163" s="8" t="str">
        <v>Quality Control</v>
      </c>
      <c r="E163" s="8" t="str">
        <v>Assistant Engineer</v>
      </c>
      <c r="F163" s="9" t="s">
        <v>384</v>
      </c>
      <c r="G163" s="10" t="str" cm="1">
        <f t="array" ref="G163:H163">VLOOKUP(B163,'[1]Confirmed employee '!$B$4:$G$165,{5,6},0)</f>
        <v>Samir Kumar Dubey</v>
      </c>
      <c r="H163" s="11">
        <v>44774</v>
      </c>
      <c r="I163" s="12" t="s">
        <v>30</v>
      </c>
      <c r="J163" s="12" t="s">
        <v>30</v>
      </c>
      <c r="K163" s="13" t="s">
        <v>30</v>
      </c>
      <c r="L163" s="12" t="s">
        <v>30</v>
      </c>
      <c r="M163" s="12" t="s">
        <v>30</v>
      </c>
      <c r="N163" s="12" t="s">
        <v>30</v>
      </c>
      <c r="O163" s="8" t="s">
        <v>387</v>
      </c>
      <c r="P163" s="14" t="str" cm="1">
        <f t="array" ref="P163:Q163">VLOOKUP(B163,'[1]Confirmed employee '!$B$4:$M$165,{11,12},0)</f>
        <v>Diploma</v>
      </c>
      <c r="Q163" s="9" t="str">
        <v>1.5 year</v>
      </c>
      <c r="R163" s="8" t="str" cm="1">
        <f t="array" ref="R163:S163">VLOOKUP(B163,'[1]Confirmed employee '!$B$4:$O$165,{13,14},0)</f>
        <v>1 years5months</v>
      </c>
      <c r="S163" s="9" t="str">
        <v>LI, YU-JUI</v>
      </c>
      <c r="T163" s="12" t="s">
        <v>30</v>
      </c>
      <c r="U163" s="15" t="s">
        <v>30</v>
      </c>
      <c r="V163" s="12" t="s">
        <v>30</v>
      </c>
      <c r="W163" s="12" t="s">
        <v>30</v>
      </c>
      <c r="X163" s="16" t="s">
        <v>607</v>
      </c>
    </row>
    <row r="164" spans="1:24" s="17" customFormat="1" ht="22.5" hidden="1" customHeight="1" x14ac:dyDescent="0.25">
      <c r="A164" s="7" t="s">
        <v>24</v>
      </c>
      <c r="B164" s="8">
        <v>220036</v>
      </c>
      <c r="C164" s="8" t="str" cm="1">
        <f t="array" ref="C164:E164">VLOOKUP(B164,'[1]Confirmed employee '!$B$4:$E$165,{2,3,4},0)</f>
        <v>QA</v>
      </c>
      <c r="D164" s="8" t="str">
        <v>Quality Control</v>
      </c>
      <c r="E164" s="8" t="str">
        <v>Assistant Engineer</v>
      </c>
      <c r="F164" s="9" t="s">
        <v>384</v>
      </c>
      <c r="G164" s="10" t="str" cm="1">
        <f t="array" ref="G164:H164">VLOOKUP(B164,'[1]Confirmed employee '!$B$4:$G$165,{5,6},0)</f>
        <v>Ankit Shrivastav</v>
      </c>
      <c r="H164" s="11">
        <v>44774</v>
      </c>
      <c r="I164" s="12" t="s">
        <v>30</v>
      </c>
      <c r="J164" s="12" t="s">
        <v>30</v>
      </c>
      <c r="K164" s="13" t="s">
        <v>30</v>
      </c>
      <c r="L164" s="12" t="s">
        <v>30</v>
      </c>
      <c r="M164" s="12" t="s">
        <v>30</v>
      </c>
      <c r="N164" s="12" t="s">
        <v>30</v>
      </c>
      <c r="O164" s="8" t="s">
        <v>387</v>
      </c>
      <c r="P164" s="14" t="str" cm="1">
        <f t="array" ref="P164:Q164">VLOOKUP(B164,'[1]Confirmed employee '!$B$4:$M$165,{11,12},0)</f>
        <v>B.Tech</v>
      </c>
      <c r="Q164" s="9" t="str">
        <v>1.5 year</v>
      </c>
      <c r="R164" s="8" t="str" cm="1">
        <f t="array" ref="R164:S164">VLOOKUP(B164,'[1]Confirmed employee '!$B$4:$O$165,{13,14},0)</f>
        <v>1 years5months</v>
      </c>
      <c r="S164" s="9" t="str">
        <v>LI, YU-JUI</v>
      </c>
      <c r="T164" s="12" t="s">
        <v>30</v>
      </c>
      <c r="U164" s="15" t="s">
        <v>30</v>
      </c>
      <c r="V164" s="12" t="s">
        <v>30</v>
      </c>
      <c r="W164" s="12" t="s">
        <v>30</v>
      </c>
      <c r="X164" s="16" t="s">
        <v>617</v>
      </c>
    </row>
    <row r="165" spans="1:24" s="17" customFormat="1" ht="22.5" hidden="1" customHeight="1" x14ac:dyDescent="0.25">
      <c r="A165" s="7" t="s">
        <v>24</v>
      </c>
      <c r="B165" s="8">
        <v>220037</v>
      </c>
      <c r="C165" s="8" t="str" cm="1">
        <f t="array" ref="C165:E165">VLOOKUP(B165,'[1]Confirmed employee '!$B$4:$E$165,{2,3,4},0)</f>
        <v>Production</v>
      </c>
      <c r="D165" s="8" t="str">
        <v>Mixing</v>
      </c>
      <c r="E165" s="8" t="str">
        <v>Assistant Engineer</v>
      </c>
      <c r="F165" s="9" t="s">
        <v>384</v>
      </c>
      <c r="G165" s="10" t="str" cm="1">
        <f t="array" ref="G165:H165">VLOOKUP(B165,'[1]Confirmed employee '!$B$4:$G$165,{5,6},0)</f>
        <v xml:space="preserve">Prakriti Yadav </v>
      </c>
      <c r="H165" s="11">
        <v>44774</v>
      </c>
      <c r="I165" s="12" t="s">
        <v>30</v>
      </c>
      <c r="J165" s="12" t="s">
        <v>30</v>
      </c>
      <c r="K165" s="13" t="s">
        <v>30</v>
      </c>
      <c r="L165" s="12" t="s">
        <v>30</v>
      </c>
      <c r="M165" s="12" t="s">
        <v>30</v>
      </c>
      <c r="N165" s="12" t="s">
        <v>30</v>
      </c>
      <c r="O165" s="8" t="s">
        <v>387</v>
      </c>
      <c r="P165" s="14" t="str" cm="1">
        <f t="array" ref="P165:Q165">VLOOKUP(B165,'[1]Confirmed employee '!$B$4:$M$165,{11,12},0)</f>
        <v>B.E.</v>
      </c>
      <c r="Q165" s="9" t="str">
        <v>3 Years</v>
      </c>
      <c r="R165" s="8" t="str" cm="1">
        <f t="array" ref="R165:S165">VLOOKUP(B165,'[1]Confirmed employee '!$B$4:$O$165,{13,14},0)</f>
        <v>1 years5months</v>
      </c>
      <c r="S165" s="9" t="str">
        <v>LIN, SHIH-CHIEH</v>
      </c>
      <c r="T165" s="12" t="s">
        <v>30</v>
      </c>
      <c r="U165" s="15" t="s">
        <v>30</v>
      </c>
      <c r="V165" s="12" t="s">
        <v>30</v>
      </c>
      <c r="W165" s="12" t="s">
        <v>30</v>
      </c>
      <c r="X165" s="16" t="s">
        <v>588</v>
      </c>
    </row>
    <row r="166" spans="1:24" s="17" customFormat="1" ht="22.5" hidden="1" customHeight="1" x14ac:dyDescent="0.25">
      <c r="A166" s="7" t="s">
        <v>24</v>
      </c>
      <c r="B166" s="8">
        <v>220038</v>
      </c>
      <c r="C166" s="8" t="str" cm="1">
        <f t="array" ref="C166:E166">VLOOKUP(B166,'[1]Confirmed employee '!$B$4:$E$165,{2,3,4},0)</f>
        <v>IT</v>
      </c>
      <c r="D166" s="8" t="str">
        <v>IT Equipment</v>
      </c>
      <c r="E166" s="8" t="str">
        <v>Junior Engineer</v>
      </c>
      <c r="F166" s="9" t="s">
        <v>384</v>
      </c>
      <c r="G166" s="10" t="str" cm="1">
        <f t="array" ref="G166:H166">VLOOKUP(B166,'[1]Confirmed employee '!$B$4:$G$165,{5,6},0)</f>
        <v>Bhavesh Sangani</v>
      </c>
      <c r="H166" s="11">
        <v>44774</v>
      </c>
      <c r="I166" s="12" t="s">
        <v>30</v>
      </c>
      <c r="J166" s="12" t="s">
        <v>30</v>
      </c>
      <c r="K166" s="13" t="s">
        <v>30</v>
      </c>
      <c r="L166" s="12" t="s">
        <v>30</v>
      </c>
      <c r="M166" s="12" t="s">
        <v>30</v>
      </c>
      <c r="N166" s="12" t="s">
        <v>30</v>
      </c>
      <c r="O166" s="8" t="s">
        <v>387</v>
      </c>
      <c r="P166" s="14" t="str" cm="1">
        <f t="array" ref="P166:Q166">VLOOKUP(B166,'[1]Confirmed employee '!$B$4:$M$165,{11,12},0)</f>
        <v>BSC IT</v>
      </c>
      <c r="Q166" s="9" t="str">
        <v>7 Years</v>
      </c>
      <c r="R166" s="8" t="str" cm="1">
        <f t="array" ref="R166:S166">VLOOKUP(B166,'[1]Confirmed employee '!$B$4:$O$165,{13,14},0)</f>
        <v>1 years5months</v>
      </c>
      <c r="S166" s="9" t="str">
        <v>CHU, TSANG-CHIH</v>
      </c>
      <c r="T166" s="12" t="s">
        <v>30</v>
      </c>
      <c r="U166" s="15" t="s">
        <v>30</v>
      </c>
      <c r="V166" s="12" t="s">
        <v>30</v>
      </c>
      <c r="W166" s="12" t="s">
        <v>30</v>
      </c>
      <c r="X166" s="16" t="s">
        <v>617</v>
      </c>
    </row>
    <row r="167" spans="1:24" s="17" customFormat="1" ht="22.5" hidden="1" customHeight="1" x14ac:dyDescent="0.25">
      <c r="A167" s="7" t="s">
        <v>24</v>
      </c>
      <c r="B167" s="8">
        <v>220041</v>
      </c>
      <c r="C167" s="8" t="str" cm="1">
        <f t="array" ref="C167:E167">VLOOKUP(B167,'[1]Confirmed employee '!$B$4:$E$165,{2,3,4},0)</f>
        <v>Production</v>
      </c>
      <c r="D167" s="8" t="str">
        <v>Tire Building</v>
      </c>
      <c r="E167" s="8" t="str">
        <v>Assistant Engineer</v>
      </c>
      <c r="F167" s="9" t="s">
        <v>384</v>
      </c>
      <c r="G167" s="10" t="str" cm="1">
        <f t="array" ref="G167:H167">VLOOKUP(B167,'[1]Confirmed employee '!$B$4:$G$165,{5,6},0)</f>
        <v>Nageshkumar Desai</v>
      </c>
      <c r="H167" s="11">
        <v>44781</v>
      </c>
      <c r="I167" s="12" t="s">
        <v>30</v>
      </c>
      <c r="J167" s="12" t="s">
        <v>30</v>
      </c>
      <c r="K167" s="13" t="s">
        <v>30</v>
      </c>
      <c r="L167" s="12" t="s">
        <v>30</v>
      </c>
      <c r="M167" s="12" t="s">
        <v>30</v>
      </c>
      <c r="N167" s="12" t="s">
        <v>30</v>
      </c>
      <c r="O167" s="8" t="s">
        <v>387</v>
      </c>
      <c r="P167" s="14" t="str" cm="1">
        <f t="array" ref="P167:Q167">VLOOKUP(B167,'[1]Confirmed employee '!$B$4:$M$165,{11,12},0)</f>
        <v>B.E.</v>
      </c>
      <c r="Q167" s="9" t="str">
        <v>1 Year</v>
      </c>
      <c r="R167" s="8" t="str" cm="1">
        <f t="array" ref="R167:S167">VLOOKUP(B167,'[1]Confirmed employee '!$B$4:$O$165,{13,14},0)</f>
        <v>1 years5months</v>
      </c>
      <c r="S167" s="9" t="str">
        <v>LIU, CHAN-YING</v>
      </c>
      <c r="T167" s="12" t="s">
        <v>30</v>
      </c>
      <c r="U167" s="15" t="s">
        <v>30</v>
      </c>
      <c r="V167" s="12" t="s">
        <v>30</v>
      </c>
      <c r="W167" s="12" t="s">
        <v>30</v>
      </c>
      <c r="X167" s="16" t="s">
        <v>598</v>
      </c>
    </row>
    <row r="168" spans="1:24" s="17" customFormat="1" ht="22.5" hidden="1" customHeight="1" x14ac:dyDescent="0.25">
      <c r="A168" s="7" t="s">
        <v>24</v>
      </c>
      <c r="B168" s="8">
        <v>220042</v>
      </c>
      <c r="C168" s="8" t="str" cm="1">
        <f t="array" ref="C168:E168">VLOOKUP(B168,'[1]Confirmed employee '!$B$4:$E$165,{2,3,4},0)</f>
        <v>Production</v>
      </c>
      <c r="D168" s="8" t="str">
        <v>Tire Building</v>
      </c>
      <c r="E168" s="8" t="str">
        <v>Assistant Engineer</v>
      </c>
      <c r="F168" s="9" t="s">
        <v>384</v>
      </c>
      <c r="G168" s="10" t="str" cm="1">
        <f t="array" ref="G168:H168">VLOOKUP(B168,'[1]Confirmed employee '!$B$4:$G$165,{5,6},0)</f>
        <v>Vimalkumar M. Prajapati</v>
      </c>
      <c r="H168" s="11">
        <v>44781</v>
      </c>
      <c r="I168" s="12" t="s">
        <v>30</v>
      </c>
      <c r="J168" s="12" t="s">
        <v>30</v>
      </c>
      <c r="K168" s="13" t="s">
        <v>30</v>
      </c>
      <c r="L168" s="12" t="s">
        <v>30</v>
      </c>
      <c r="M168" s="12" t="s">
        <v>30</v>
      </c>
      <c r="N168" s="12" t="s">
        <v>30</v>
      </c>
      <c r="O168" s="8" t="s">
        <v>387</v>
      </c>
      <c r="P168" s="14" t="str" cm="1">
        <f t="array" ref="P168:Q168">VLOOKUP(B168,'[1]Confirmed employee '!$B$4:$M$165,{11,12},0)</f>
        <v>B.E.</v>
      </c>
      <c r="Q168" s="9" t="str">
        <v>4 Years</v>
      </c>
      <c r="R168" s="8" t="str" cm="1">
        <f t="array" ref="R168:S168">VLOOKUP(B168,'[1]Confirmed employee '!$B$4:$O$165,{13,14},0)</f>
        <v>1 years5months</v>
      </c>
      <c r="S168" s="9" t="str">
        <v>LIU, CHAN-YING</v>
      </c>
      <c r="T168" s="12" t="s">
        <v>30</v>
      </c>
      <c r="U168" s="15" t="s">
        <v>30</v>
      </c>
      <c r="V168" s="12" t="s">
        <v>30</v>
      </c>
      <c r="W168" s="12" t="s">
        <v>30</v>
      </c>
      <c r="X168" s="16" t="s">
        <v>597</v>
      </c>
    </row>
    <row r="169" spans="1:24" s="17" customFormat="1" ht="22.5" hidden="1" customHeight="1" x14ac:dyDescent="0.25">
      <c r="A169" s="7" t="s">
        <v>24</v>
      </c>
      <c r="B169" s="8">
        <v>220044</v>
      </c>
      <c r="C169" s="8" t="str" cm="1">
        <f t="array" ref="C169:E169">VLOOKUP(B169,'[1]Confirmed employee '!$B$4:$E$165,{2,3,4},0)</f>
        <v>QA</v>
      </c>
      <c r="D169" s="8" t="str">
        <v>Quality Control</v>
      </c>
      <c r="E169" s="8" t="str">
        <v>Assistant Engineer</v>
      </c>
      <c r="F169" s="9" t="s">
        <v>384</v>
      </c>
      <c r="G169" s="10" t="str" cm="1">
        <f t="array" ref="G169:H169">VLOOKUP(B169,'[1]Confirmed employee '!$B$4:$G$165,{5,6},0)</f>
        <v>Ajaykumar Baria</v>
      </c>
      <c r="H169" s="11">
        <v>44795</v>
      </c>
      <c r="I169" s="12" t="s">
        <v>30</v>
      </c>
      <c r="J169" s="12" t="s">
        <v>30</v>
      </c>
      <c r="K169" s="13" t="s">
        <v>30</v>
      </c>
      <c r="L169" s="12" t="s">
        <v>30</v>
      </c>
      <c r="M169" s="12" t="s">
        <v>30</v>
      </c>
      <c r="N169" s="12" t="s">
        <v>30</v>
      </c>
      <c r="O169" s="8" t="s">
        <v>387</v>
      </c>
      <c r="P169" s="14" t="str" cm="1">
        <f t="array" ref="P169:Q169">VLOOKUP(B169,'[1]Confirmed employee '!$B$4:$M$165,{11,12},0)</f>
        <v>Diploma</v>
      </c>
      <c r="Q169" s="9" t="str">
        <v>4.7 Years</v>
      </c>
      <c r="R169" s="8" t="str" cm="1">
        <f t="array" ref="R169:S169">VLOOKUP(B169,'[1]Confirmed employee '!$B$4:$O$165,{13,14},0)</f>
        <v>1 years4months</v>
      </c>
      <c r="S169" s="9" t="str">
        <v>LI, YU-JUI</v>
      </c>
      <c r="T169" s="12" t="s">
        <v>30</v>
      </c>
      <c r="U169" s="15" t="s">
        <v>30</v>
      </c>
      <c r="V169" s="12" t="s">
        <v>30</v>
      </c>
      <c r="W169" s="12" t="s">
        <v>30</v>
      </c>
      <c r="X169" s="16" t="s">
        <v>606</v>
      </c>
    </row>
    <row r="170" spans="1:24" s="17" customFormat="1" ht="22.5" hidden="1" customHeight="1" x14ac:dyDescent="0.25">
      <c r="A170" s="7" t="s">
        <v>24</v>
      </c>
      <c r="B170" s="8">
        <v>220050</v>
      </c>
      <c r="C170" s="8" t="str" cm="1">
        <f t="array" ref="C170:E170">VLOOKUP(B170,'[1]Confirmed employee '!$B$4:$E$165,{2,3,4},0)</f>
        <v>Production</v>
      </c>
      <c r="D170" s="8" t="str">
        <v>Calender</v>
      </c>
      <c r="E170" s="8" t="str">
        <v>Assistant Engineer</v>
      </c>
      <c r="F170" s="9" t="s">
        <v>384</v>
      </c>
      <c r="G170" s="10" t="str" cm="1">
        <f t="array" ref="G170:H170">VLOOKUP(B170,'[1]Confirmed employee '!$B$4:$G$165,{5,6},0)</f>
        <v>Niteshkumar Prajapati</v>
      </c>
      <c r="H170" s="11">
        <v>44823</v>
      </c>
      <c r="I170" s="12" t="s">
        <v>30</v>
      </c>
      <c r="J170" s="12" t="s">
        <v>30</v>
      </c>
      <c r="K170" s="13" t="s">
        <v>30</v>
      </c>
      <c r="L170" s="12" t="s">
        <v>30</v>
      </c>
      <c r="M170" s="12" t="s">
        <v>30</v>
      </c>
      <c r="N170" s="12" t="s">
        <v>30</v>
      </c>
      <c r="O170" s="8" t="s">
        <v>387</v>
      </c>
      <c r="P170" s="14" t="str" cm="1">
        <f t="array" ref="P170:Q170">VLOOKUP(B170,'[1]Confirmed employee '!$B$4:$M$165,{11,12},0)</f>
        <v>B.E.</v>
      </c>
      <c r="Q170" s="9" t="str">
        <v>1.8 Year</v>
      </c>
      <c r="R170" s="8" t="str" cm="1">
        <f t="array" ref="R170:S170">VLOOKUP(B170,'[1]Confirmed employee '!$B$4:$O$165,{13,14},0)</f>
        <v>1 years3months</v>
      </c>
      <c r="S170" s="9" t="str">
        <v>LIN, SHIH-CHIEH</v>
      </c>
      <c r="T170" s="12" t="s">
        <v>30</v>
      </c>
      <c r="U170" s="15" t="s">
        <v>30</v>
      </c>
      <c r="V170" s="12" t="s">
        <v>30</v>
      </c>
      <c r="W170" s="12" t="s">
        <v>30</v>
      </c>
      <c r="X170" s="16" t="s">
        <v>589</v>
      </c>
    </row>
    <row r="171" spans="1:24" s="17" customFormat="1" ht="22.5" hidden="1" customHeight="1" x14ac:dyDescent="0.25">
      <c r="A171" s="7" t="s">
        <v>24</v>
      </c>
      <c r="B171" s="8">
        <v>220059</v>
      </c>
      <c r="C171" s="8" t="str" cm="1">
        <f t="array" ref="C171:E171">VLOOKUP(B171,'[1]Confirmed employee '!$B$4:$E$165,{2,3,4},0)</f>
        <v>Engineering</v>
      </c>
      <c r="D171" s="8" t="str">
        <v>Utility</v>
      </c>
      <c r="E171" s="8" t="str">
        <v>Assistant Executive</v>
      </c>
      <c r="F171" s="9" t="s">
        <v>384</v>
      </c>
      <c r="G171" s="10" t="str" cm="1">
        <f t="array" ref="G171:H171">VLOOKUP(B171,'[1]Confirmed employee '!$B$4:$G$165,{5,6},0)</f>
        <v>Deepak Panchal</v>
      </c>
      <c r="H171" s="11">
        <v>44872</v>
      </c>
      <c r="I171" s="12" t="s">
        <v>30</v>
      </c>
      <c r="J171" s="12" t="s">
        <v>30</v>
      </c>
      <c r="K171" s="13" t="s">
        <v>30</v>
      </c>
      <c r="L171" s="12" t="s">
        <v>30</v>
      </c>
      <c r="M171" s="12" t="s">
        <v>30</v>
      </c>
      <c r="N171" s="12" t="s">
        <v>30</v>
      </c>
      <c r="O171" s="8" t="s">
        <v>387</v>
      </c>
      <c r="P171" s="14" t="str" cm="1">
        <f t="array" ref="P171:Q171">VLOOKUP(B171,'[1]Confirmed employee '!$B$4:$M$165,{11,12},0)</f>
        <v>B.sc</v>
      </c>
      <c r="Q171" s="9" t="str">
        <v>2 Years</v>
      </c>
      <c r="R171" s="8" t="str" cm="1">
        <f t="array" ref="R171:S171">VLOOKUP(B171,'[1]Confirmed employee '!$B$4:$O$165,{13,14},0)</f>
        <v>1 years2months</v>
      </c>
      <c r="S171" s="9" t="str">
        <v>SRIDHAR SELVARAJ</v>
      </c>
      <c r="T171" s="12" t="s">
        <v>30</v>
      </c>
      <c r="U171" s="15" t="s">
        <v>30</v>
      </c>
      <c r="V171" s="12" t="s">
        <v>30</v>
      </c>
      <c r="W171" s="12" t="s">
        <v>30</v>
      </c>
      <c r="X171" s="16" t="str">
        <f>VLOOKUP(B171,[7]Utility!$D$4:$J$33,7,0)</f>
        <v>Normal</v>
      </c>
    </row>
    <row r="172" spans="1:24" s="17" customFormat="1" ht="22.5" hidden="1" customHeight="1" x14ac:dyDescent="0.25">
      <c r="A172" s="7" t="s">
        <v>24</v>
      </c>
      <c r="B172" s="8">
        <v>220060</v>
      </c>
      <c r="C172" s="8" t="str" cm="1">
        <f t="array" ref="C172:E172">VLOOKUP(B172,'[1]Confirmed employee '!$B$4:$E$165,{2,3,4},0)</f>
        <v>Engineering</v>
      </c>
      <c r="D172" s="8" t="str">
        <v>Maintenance</v>
      </c>
      <c r="E172" s="8" t="str">
        <v>Assistant Engineer</v>
      </c>
      <c r="F172" s="9" t="s">
        <v>384</v>
      </c>
      <c r="G172" s="10" t="str" cm="1">
        <f t="array" ref="G172:H172">VLOOKUP(B172,'[1]Confirmed employee '!$B$4:$G$165,{5,6},0)</f>
        <v>Abhishek Gajjar</v>
      </c>
      <c r="H172" s="11">
        <v>44879</v>
      </c>
      <c r="I172" s="12" t="s">
        <v>30</v>
      </c>
      <c r="J172" s="12" t="s">
        <v>30</v>
      </c>
      <c r="K172" s="13" t="s">
        <v>30</v>
      </c>
      <c r="L172" s="12" t="s">
        <v>30</v>
      </c>
      <c r="M172" s="12" t="s">
        <v>30</v>
      </c>
      <c r="N172" s="12" t="s">
        <v>30</v>
      </c>
      <c r="O172" s="8" t="s">
        <v>387</v>
      </c>
      <c r="P172" s="14" t="str" cm="1">
        <f t="array" ref="P172:Q172">VLOOKUP(B172,'[1]Confirmed employee '!$B$4:$M$165,{11,12},0)</f>
        <v xml:space="preserve">B.TECH </v>
      </c>
      <c r="Q172" s="9" t="str">
        <v>3 Years</v>
      </c>
      <c r="R172" s="8" t="str" cm="1">
        <f t="array" ref="R172:S172">VLOOKUP(B172,'[1]Confirmed employee '!$B$4:$O$165,{13,14},0)</f>
        <v>1 years2months</v>
      </c>
      <c r="S172" s="9" t="str">
        <v>LIN, YONG WEI</v>
      </c>
      <c r="T172" s="12" t="s">
        <v>30</v>
      </c>
      <c r="U172" s="15" t="s">
        <v>30</v>
      </c>
      <c r="V172" s="12" t="s">
        <v>30</v>
      </c>
      <c r="W172" s="12" t="s">
        <v>30</v>
      </c>
      <c r="X172" s="16" t="s">
        <v>621</v>
      </c>
    </row>
    <row r="173" spans="1:24" s="17" customFormat="1" ht="22.5" hidden="1" customHeight="1" x14ac:dyDescent="0.25">
      <c r="A173" s="7" t="s">
        <v>24</v>
      </c>
      <c r="B173" s="8">
        <v>220061</v>
      </c>
      <c r="C173" s="8" t="str" cm="1">
        <f t="array" ref="C173:E173">VLOOKUP(B173,'[1]Confirmed employee '!$B$4:$E$165,{2,3,4},0)</f>
        <v>Engineering</v>
      </c>
      <c r="D173" s="8" t="str">
        <v>Maintenance</v>
      </c>
      <c r="E173" s="8" t="str">
        <v>Assistant Engineer</v>
      </c>
      <c r="F173" s="9" t="s">
        <v>384</v>
      </c>
      <c r="G173" s="10" t="str" cm="1">
        <f t="array" ref="G173:H173">VLOOKUP(B173,'[1]Confirmed employee '!$B$4:$G$165,{5,6},0)</f>
        <v>Chirag B Dabhi</v>
      </c>
      <c r="H173" s="11">
        <v>44879</v>
      </c>
      <c r="I173" s="12" t="s">
        <v>30</v>
      </c>
      <c r="J173" s="12" t="s">
        <v>30</v>
      </c>
      <c r="K173" s="13" t="s">
        <v>30</v>
      </c>
      <c r="L173" s="12" t="s">
        <v>30</v>
      </c>
      <c r="M173" s="12" t="s">
        <v>30</v>
      </c>
      <c r="N173" s="12" t="s">
        <v>30</v>
      </c>
      <c r="O173" s="8" t="s">
        <v>387</v>
      </c>
      <c r="P173" s="14" t="str" cm="1">
        <f t="array" ref="P173:Q173">VLOOKUP(B173,'[1]Confirmed employee '!$B$4:$M$165,{11,12},0)</f>
        <v xml:space="preserve">B.E </v>
      </c>
      <c r="Q173" s="9" t="str">
        <v>5 Years</v>
      </c>
      <c r="R173" s="8" t="str" cm="1">
        <f t="array" ref="R173:S173">VLOOKUP(B173,'[1]Confirmed employee '!$B$4:$O$165,{13,14},0)</f>
        <v>1 years2months</v>
      </c>
      <c r="S173" s="9" t="str">
        <v>LIN, YONG WEI</v>
      </c>
      <c r="T173" s="12" t="s">
        <v>30</v>
      </c>
      <c r="U173" s="15" t="s">
        <v>30</v>
      </c>
      <c r="V173" s="12" t="s">
        <v>30</v>
      </c>
      <c r="W173" s="12" t="s">
        <v>30</v>
      </c>
      <c r="X173" s="16" t="s">
        <v>621</v>
      </c>
    </row>
    <row r="174" spans="1:24" s="17" customFormat="1" ht="22.5" hidden="1" customHeight="1" x14ac:dyDescent="0.25">
      <c r="A174" s="7" t="s">
        <v>24</v>
      </c>
      <c r="B174" s="8">
        <v>220065</v>
      </c>
      <c r="C174" s="8" t="str" cm="1">
        <f t="array" ref="C174:E174">VLOOKUP(B174,'[1]Confirmed employee '!$B$4:$E$165,{2,3,4},0)</f>
        <v>Finance</v>
      </c>
      <c r="D174" s="8" t="str">
        <v>Accounting &amp; Tax</v>
      </c>
      <c r="E174" s="8" t="str">
        <v>Senior Executive</v>
      </c>
      <c r="F174" s="9" t="s">
        <v>384</v>
      </c>
      <c r="G174" s="10" t="str" cm="1">
        <f t="array" ref="G174:H174">VLOOKUP(B174,'[1]Confirmed employee '!$B$4:$G$165,{5,6},0)</f>
        <v>Rushabh Shaileshkumar Magiya</v>
      </c>
      <c r="H174" s="11">
        <v>44901</v>
      </c>
      <c r="I174" s="12" t="s">
        <v>30</v>
      </c>
      <c r="J174" s="12" t="s">
        <v>30</v>
      </c>
      <c r="K174" s="13" t="s">
        <v>30</v>
      </c>
      <c r="L174" s="12" t="s">
        <v>30</v>
      </c>
      <c r="M174" s="12" t="s">
        <v>30</v>
      </c>
      <c r="N174" s="12" t="s">
        <v>30</v>
      </c>
      <c r="O174" s="8" t="s">
        <v>387</v>
      </c>
      <c r="P174" s="14" t="str" cm="1">
        <f t="array" ref="P174:Q174">VLOOKUP(B174,'[1]Confirmed employee '!$B$4:$M$165,{11,12},0)</f>
        <v>B.com, C.A</v>
      </c>
      <c r="Q174" s="9" t="str">
        <v>2.5 Years</v>
      </c>
      <c r="R174" s="8" t="str" cm="1">
        <f t="array" ref="R174:S174">VLOOKUP(B174,'[1]Confirmed employee '!$B$4:$O$165,{13,14},0)</f>
        <v>1 years1months</v>
      </c>
      <c r="S174" s="9" t="str">
        <v>CHANG,YA CHING</v>
      </c>
      <c r="T174" s="12" t="s">
        <v>30</v>
      </c>
      <c r="U174" s="15" t="s">
        <v>30</v>
      </c>
      <c r="V174" s="12" t="s">
        <v>30</v>
      </c>
      <c r="W174" s="12" t="s">
        <v>30</v>
      </c>
      <c r="X174" s="16" t="s">
        <v>617</v>
      </c>
    </row>
    <row r="175" spans="1:24" s="17" customFormat="1" ht="22.5" hidden="1" customHeight="1" x14ac:dyDescent="0.25">
      <c r="A175" s="7" t="s">
        <v>24</v>
      </c>
      <c r="B175" s="8">
        <v>220066</v>
      </c>
      <c r="C175" s="8" t="str" cm="1">
        <f t="array" ref="C175:E175">VLOOKUP(B175,'[1]Confirmed employee '!$B$4:$E$165,{2,3,4},0)</f>
        <v>Planning</v>
      </c>
      <c r="D175" s="8" t="str">
        <v>Raw Material - Purchase</v>
      </c>
      <c r="E175" s="8" t="str">
        <v>Assistant Engineer</v>
      </c>
      <c r="F175" s="9" t="s">
        <v>384</v>
      </c>
      <c r="G175" s="10" t="str" cm="1">
        <f t="array" ref="G175:H175">VLOOKUP(B175,'[1]Confirmed employee '!$B$4:$G$165,{5,6},0)</f>
        <v>Virani Dushyant Ashvinbhai</v>
      </c>
      <c r="H175" s="11">
        <v>44907</v>
      </c>
      <c r="I175" s="12" t="s">
        <v>30</v>
      </c>
      <c r="J175" s="12" t="s">
        <v>30</v>
      </c>
      <c r="K175" s="13" t="s">
        <v>30</v>
      </c>
      <c r="L175" s="12" t="s">
        <v>30</v>
      </c>
      <c r="M175" s="12" t="s">
        <v>30</v>
      </c>
      <c r="N175" s="12" t="s">
        <v>30</v>
      </c>
      <c r="O175" s="8" t="s">
        <v>387</v>
      </c>
      <c r="P175" s="14" t="str" cm="1">
        <f t="array" ref="P175:Q175">VLOOKUP(B175,'[1]Confirmed employee '!$B$4:$M$165,{11,12},0)</f>
        <v>B.E.</v>
      </c>
      <c r="Q175" s="9" t="str">
        <v>3.6 Years</v>
      </c>
      <c r="R175" s="8" t="str" cm="1">
        <f t="array" ref="R175:S175">VLOOKUP(B175,'[1]Confirmed employee '!$B$4:$O$165,{13,14},0)</f>
        <v>1 years1months</v>
      </c>
      <c r="S175" s="9" t="str">
        <v xml:space="preserve">GUO ,YUN,RUEI </v>
      </c>
      <c r="T175" s="12" t="s">
        <v>30</v>
      </c>
      <c r="U175" s="15" t="s">
        <v>30</v>
      </c>
      <c r="V175" s="12" t="s">
        <v>30</v>
      </c>
      <c r="W175" s="12" t="s">
        <v>30</v>
      </c>
      <c r="X175" s="16" t="s">
        <v>617</v>
      </c>
    </row>
    <row r="176" spans="1:24" s="17" customFormat="1" ht="22.5" hidden="1" customHeight="1" x14ac:dyDescent="0.25">
      <c r="A176" s="7" t="s">
        <v>24</v>
      </c>
      <c r="B176" s="8">
        <v>220067</v>
      </c>
      <c r="C176" s="8" t="str" cm="1">
        <f t="array" ref="C176:E176">VLOOKUP(B176,'[1]Confirmed employee '!$B$4:$E$165,{2,3,4},0)</f>
        <v>Engineering</v>
      </c>
      <c r="D176" s="8" t="str">
        <v>Maintenance</v>
      </c>
      <c r="E176" s="8" t="str">
        <v>Assistant Engineer</v>
      </c>
      <c r="F176" s="9" t="s">
        <v>384</v>
      </c>
      <c r="G176" s="10" t="str" cm="1">
        <f t="array" ref="G176:H176">VLOOKUP(B176,'[1]Confirmed employee '!$B$4:$G$165,{5,6},0)</f>
        <v>Hardik Shrimali</v>
      </c>
      <c r="H176" s="11">
        <v>44914</v>
      </c>
      <c r="I176" s="12" t="s">
        <v>30</v>
      </c>
      <c r="J176" s="12" t="s">
        <v>30</v>
      </c>
      <c r="K176" s="13" t="s">
        <v>30</v>
      </c>
      <c r="L176" s="12" t="s">
        <v>30</v>
      </c>
      <c r="M176" s="12" t="s">
        <v>30</v>
      </c>
      <c r="N176" s="12" t="s">
        <v>30</v>
      </c>
      <c r="O176" s="8" t="s">
        <v>387</v>
      </c>
      <c r="P176" s="14" t="str" cm="1">
        <f t="array" ref="P176:Q176">VLOOKUP(B176,'[1]Confirmed employee '!$B$4:$M$165,{11,12},0)</f>
        <v>B.E.</v>
      </c>
      <c r="Q176" s="9" t="str">
        <v>5 Years</v>
      </c>
      <c r="R176" s="8" t="str" cm="1">
        <f t="array" ref="R176:S176">VLOOKUP(B176,'[1]Confirmed employee '!$B$4:$O$165,{13,14},0)</f>
        <v>1 years0months</v>
      </c>
      <c r="S176" s="9" t="str">
        <v>LIN, YONG WEI</v>
      </c>
      <c r="T176" s="12" t="s">
        <v>30</v>
      </c>
      <c r="U176" s="15" t="s">
        <v>30</v>
      </c>
      <c r="V176" s="12" t="s">
        <v>30</v>
      </c>
      <c r="W176" s="12" t="s">
        <v>30</v>
      </c>
      <c r="X176" s="16" t="s">
        <v>622</v>
      </c>
    </row>
    <row r="177" spans="1:24" s="17" customFormat="1" ht="22.5" hidden="1" customHeight="1" x14ac:dyDescent="0.25">
      <c r="A177" s="7" t="s">
        <v>24</v>
      </c>
      <c r="B177" s="8">
        <v>220069</v>
      </c>
      <c r="C177" s="8" t="str" cm="1">
        <f t="array" ref="C177:E177">VLOOKUP(B177,'[1]Confirmed employee '!$B$4:$E$165,{2,3,4},0)</f>
        <v>Finance</v>
      </c>
      <c r="D177" s="8" t="str">
        <v>Accounting &amp; Tax</v>
      </c>
      <c r="E177" s="8" t="str">
        <v>Assistant Executive</v>
      </c>
      <c r="F177" s="9" t="s">
        <v>384</v>
      </c>
      <c r="G177" s="10" t="str" cm="1">
        <f t="array" ref="G177:H177">VLOOKUP(B177,'[1]Confirmed employee '!$B$4:$G$165,{5,6},0)</f>
        <v>Vicky J Khatri</v>
      </c>
      <c r="H177" s="11">
        <v>44916</v>
      </c>
      <c r="I177" s="12" t="s">
        <v>30</v>
      </c>
      <c r="J177" s="12" t="s">
        <v>30</v>
      </c>
      <c r="K177" s="13" t="s">
        <v>30</v>
      </c>
      <c r="L177" s="12" t="s">
        <v>30</v>
      </c>
      <c r="M177" s="12" t="s">
        <v>30</v>
      </c>
      <c r="N177" s="12" t="s">
        <v>30</v>
      </c>
      <c r="O177" s="8" t="s">
        <v>387</v>
      </c>
      <c r="P177" s="14" t="str" cm="1">
        <f t="array" ref="P177:Q177">VLOOKUP(B177,'[1]Confirmed employee '!$B$4:$M$165,{11,12},0)</f>
        <v xml:space="preserve">M.Com </v>
      </c>
      <c r="Q177" s="9" t="str">
        <v xml:space="preserve">6 Years </v>
      </c>
      <c r="R177" s="8" t="str" cm="1">
        <f t="array" ref="R177:S177">VLOOKUP(B177,'[1]Confirmed employee '!$B$4:$O$165,{13,14},0)</f>
        <v>1 years0months</v>
      </c>
      <c r="S177" s="9" t="str">
        <v>CHANG,YA CHING</v>
      </c>
      <c r="T177" s="12" t="s">
        <v>30</v>
      </c>
      <c r="U177" s="15" t="s">
        <v>30</v>
      </c>
      <c r="V177" s="12" t="s">
        <v>30</v>
      </c>
      <c r="W177" s="12" t="s">
        <v>30</v>
      </c>
      <c r="X177" s="16" t="s">
        <v>617</v>
      </c>
    </row>
    <row r="178" spans="1:24" s="17" customFormat="1" ht="22.5" hidden="1" customHeight="1" x14ac:dyDescent="0.25">
      <c r="A178" s="7" t="s">
        <v>24</v>
      </c>
      <c r="B178" s="8">
        <v>230006</v>
      </c>
      <c r="C178" s="8" t="str" cm="1">
        <f t="array" ref="C178:E178">VLOOKUP(B178,'[1]Confirmed employee '!$B$4:$E$165,{2,3,4},0)</f>
        <v>HR</v>
      </c>
      <c r="D178" s="8" t="str">
        <v>ER &amp; IR</v>
      </c>
      <c r="E178" s="8" t="str">
        <v>Senior Executive</v>
      </c>
      <c r="F178" s="9" t="s">
        <v>384</v>
      </c>
      <c r="G178" s="10" t="str" cm="1">
        <f t="array" ref="G178:H178">VLOOKUP(B178,'[1]Confirmed employee '!$B$4:$G$165,{5,6},0)</f>
        <v>Guru Adhar Singh</v>
      </c>
      <c r="H178" s="11">
        <v>44958</v>
      </c>
      <c r="I178" s="12" t="s">
        <v>30</v>
      </c>
      <c r="J178" s="12" t="s">
        <v>30</v>
      </c>
      <c r="K178" s="13" t="s">
        <v>30</v>
      </c>
      <c r="L178" s="12" t="s">
        <v>30</v>
      </c>
      <c r="M178" s="12" t="s">
        <v>30</v>
      </c>
      <c r="N178" s="12" t="s">
        <v>30</v>
      </c>
      <c r="O178" s="8" t="s">
        <v>387</v>
      </c>
      <c r="P178" s="14" t="str" cm="1">
        <f t="array" ref="P178:Q178">VLOOKUP(B178,'[1]Confirmed employee '!$B$4:$M$165,{11,12},0)</f>
        <v>PGDBA</v>
      </c>
      <c r="Q178" s="9" t="str">
        <v>9 Year</v>
      </c>
      <c r="R178" s="8" t="str" cm="1">
        <f t="array" ref="R178:S178">VLOOKUP(B178,'[1]Confirmed employee '!$B$4:$O$165,{13,14},0)</f>
        <v>0 years11months</v>
      </c>
      <c r="S178" s="9" t="str">
        <v xml:space="preserve">Hunter Wu </v>
      </c>
      <c r="T178" s="12" t="s">
        <v>30</v>
      </c>
      <c r="U178" s="15" t="s">
        <v>30</v>
      </c>
      <c r="V178" s="12" t="s">
        <v>30</v>
      </c>
      <c r="W178" s="12" t="s">
        <v>30</v>
      </c>
      <c r="X178" s="16" t="s">
        <v>617</v>
      </c>
    </row>
    <row r="179" spans="1:24" s="17" customFormat="1" ht="22.5" hidden="1" customHeight="1" x14ac:dyDescent="0.25">
      <c r="A179" s="7" t="s">
        <v>24</v>
      </c>
      <c r="B179" s="8">
        <v>230008</v>
      </c>
      <c r="C179" s="8" t="str" cm="1">
        <f t="array" ref="C179:E179">VLOOKUP(B179,'[1]Confirmed employee '!$B$4:$E$165,{2,3,4},0)</f>
        <v>Finance</v>
      </c>
      <c r="D179" s="8" t="str">
        <v>Accounting &amp; Tax</v>
      </c>
      <c r="E179" s="8" t="str">
        <v>Senior Executive</v>
      </c>
      <c r="F179" s="9" t="s">
        <v>384</v>
      </c>
      <c r="G179" s="10" t="str" cm="1">
        <f t="array" ref="G179:H179">VLOOKUP(B179,'[1]Confirmed employee '!$B$4:$G$165,{5,6},0)</f>
        <v>Arpitkumar Dineshbhai Patel</v>
      </c>
      <c r="H179" s="11">
        <v>44977</v>
      </c>
      <c r="I179" s="12" t="s">
        <v>30</v>
      </c>
      <c r="J179" s="12" t="s">
        <v>30</v>
      </c>
      <c r="K179" s="13" t="s">
        <v>30</v>
      </c>
      <c r="L179" s="12" t="s">
        <v>30</v>
      </c>
      <c r="M179" s="12" t="s">
        <v>30</v>
      </c>
      <c r="N179" s="12" t="s">
        <v>30</v>
      </c>
      <c r="O179" s="8" t="s">
        <v>387</v>
      </c>
      <c r="P179" s="14" t="str" cm="1">
        <f t="array" ref="P179:Q179">VLOOKUP(B179,'[1]Confirmed employee '!$B$4:$M$165,{11,12},0)</f>
        <v xml:space="preserve">MBA </v>
      </c>
      <c r="Q179" s="9" t="str">
        <v xml:space="preserve">9 Years </v>
      </c>
      <c r="R179" s="8" t="str" cm="1">
        <f t="array" ref="R179:S179">VLOOKUP(B179,'[1]Confirmed employee '!$B$4:$O$165,{13,14},0)</f>
        <v>0 years10months</v>
      </c>
      <c r="S179" s="9" t="str">
        <v>CHANG,YA CHING</v>
      </c>
      <c r="T179" s="12" t="s">
        <v>30</v>
      </c>
      <c r="U179" s="15" t="s">
        <v>30</v>
      </c>
      <c r="V179" s="12" t="s">
        <v>30</v>
      </c>
      <c r="W179" s="12" t="s">
        <v>30</v>
      </c>
      <c r="X179" s="16" t="s">
        <v>617</v>
      </c>
    </row>
    <row r="180" spans="1:24" s="17" customFormat="1" ht="22.5" hidden="1" customHeight="1" x14ac:dyDescent="0.25">
      <c r="A180" s="7" t="s">
        <v>24</v>
      </c>
      <c r="B180" s="8">
        <v>230013</v>
      </c>
      <c r="C180" s="8" t="str" cm="1">
        <f t="array" ref="C180:E180">VLOOKUP(B180,'[1]Confirmed employee '!$B$4:$E$165,{2,3,4},0)</f>
        <v>IT</v>
      </c>
      <c r="D180" s="8" t="str">
        <v>Production IT</v>
      </c>
      <c r="E180" s="8" t="str">
        <v>Assistant Developer</v>
      </c>
      <c r="F180" s="9" t="s">
        <v>384</v>
      </c>
      <c r="G180" s="10" t="str" cm="1">
        <f t="array" ref="G180:H180">VLOOKUP(B180,'[1]Confirmed employee '!$B$4:$G$165,{5,6},0)</f>
        <v xml:space="preserve"> Samikar Akash</v>
      </c>
      <c r="H180" s="11">
        <v>45005</v>
      </c>
      <c r="I180" s="12" t="s">
        <v>30</v>
      </c>
      <c r="J180" s="12" t="s">
        <v>30</v>
      </c>
      <c r="K180" s="13" t="s">
        <v>30</v>
      </c>
      <c r="L180" s="12" t="s">
        <v>30</v>
      </c>
      <c r="M180" s="12" t="s">
        <v>30</v>
      </c>
      <c r="N180" s="12" t="s">
        <v>30</v>
      </c>
      <c r="O180" s="8" t="s">
        <v>387</v>
      </c>
      <c r="P180" s="14" t="str" cm="1">
        <f t="array" ref="P180:Q180">VLOOKUP(B180,'[1]Confirmed employee '!$B$4:$M$165,{11,12},0)</f>
        <v>BSC</v>
      </c>
      <c r="Q180" s="9" t="str">
        <v>1 Year</v>
      </c>
      <c r="R180" s="8" t="str" cm="1">
        <f t="array" ref="R180:S180">VLOOKUP(B180,'[1]Confirmed employee '!$B$4:$O$165,{13,14},0)</f>
        <v>0 years9months</v>
      </c>
      <c r="S180" s="9" t="str">
        <v>CHU, TSANG-CHIH</v>
      </c>
      <c r="T180" s="12" t="s">
        <v>30</v>
      </c>
      <c r="U180" s="15" t="s">
        <v>30</v>
      </c>
      <c r="V180" s="12" t="s">
        <v>30</v>
      </c>
      <c r="W180" s="12" t="s">
        <v>30</v>
      </c>
      <c r="X180" s="16" t="s">
        <v>617</v>
      </c>
    </row>
    <row r="181" spans="1:24" s="17" customFormat="1" ht="22.5" hidden="1" customHeight="1" x14ac:dyDescent="0.25">
      <c r="A181" s="7" t="s">
        <v>24</v>
      </c>
      <c r="B181" s="8">
        <v>230014</v>
      </c>
      <c r="C181" s="8" t="str" cm="1">
        <f t="array" ref="C181:E181">VLOOKUP(B181,'[1]Confirmed employee '!$B$4:$E$165,{2,3,4},0)</f>
        <v>IT</v>
      </c>
      <c r="D181" s="8" t="str">
        <v>Production IT</v>
      </c>
      <c r="E181" s="8" t="str">
        <v>Assistant Developer</v>
      </c>
      <c r="F181" s="9" t="s">
        <v>384</v>
      </c>
      <c r="G181" s="10" t="str" cm="1">
        <f t="array" ref="G181:H181">VLOOKUP(B181,'[1]Confirmed employee '!$B$4:$G$165,{5,6},0)</f>
        <v xml:space="preserve">Chowtapalli Rahul </v>
      </c>
      <c r="H181" s="11">
        <v>45005</v>
      </c>
      <c r="I181" s="12" t="s">
        <v>30</v>
      </c>
      <c r="J181" s="12" t="s">
        <v>30</v>
      </c>
      <c r="K181" s="13" t="s">
        <v>30</v>
      </c>
      <c r="L181" s="12" t="s">
        <v>30</v>
      </c>
      <c r="M181" s="12" t="s">
        <v>30</v>
      </c>
      <c r="N181" s="12" t="s">
        <v>30</v>
      </c>
      <c r="O181" s="8" t="s">
        <v>387</v>
      </c>
      <c r="P181" s="14" t="str" cm="1">
        <f t="array" ref="P181:Q181">VLOOKUP(B181,'[1]Confirmed employee '!$B$4:$M$165,{11,12},0)</f>
        <v xml:space="preserve">M.Tech </v>
      </c>
      <c r="Q181" s="9" t="str">
        <v>1 Year</v>
      </c>
      <c r="R181" s="8" t="str" cm="1">
        <f t="array" ref="R181:S181">VLOOKUP(B181,'[1]Confirmed employee '!$B$4:$O$165,{13,14},0)</f>
        <v>0 years9months</v>
      </c>
      <c r="S181" s="9" t="str">
        <v>CHU, TSANG-CHIH</v>
      </c>
      <c r="T181" s="12" t="s">
        <v>30</v>
      </c>
      <c r="U181" s="15" t="s">
        <v>30</v>
      </c>
      <c r="V181" s="12" t="s">
        <v>30</v>
      </c>
      <c r="W181" s="12" t="s">
        <v>30</v>
      </c>
      <c r="X181" s="16" t="s">
        <v>617</v>
      </c>
    </row>
    <row r="182" spans="1:24" s="17" customFormat="1" ht="22.5" hidden="1" customHeight="1" x14ac:dyDescent="0.25">
      <c r="A182" s="7" t="s">
        <v>24</v>
      </c>
      <c r="B182" s="8">
        <v>220031</v>
      </c>
      <c r="C182" s="8" t="str" cm="1">
        <f t="array" ref="C182:E182">VLOOKUP(B182,'[1]Confirmed employee '!$B$4:$E$165,{2,3,4},0)</f>
        <v>Legal</v>
      </c>
      <c r="D182" s="8" t="str">
        <v>Legal</v>
      </c>
      <c r="E182" s="8" t="str">
        <v>Executive</v>
      </c>
      <c r="F182" s="9" t="s">
        <v>384</v>
      </c>
      <c r="G182" s="10" t="str" cm="1">
        <f t="array" ref="G182:H182">VLOOKUP(B182,'[1]Confirmed employee '!$B$4:$G$165,{5,6},0)</f>
        <v>Nikita Manani</v>
      </c>
      <c r="H182" s="11">
        <v>44753</v>
      </c>
      <c r="I182" s="12" t="s">
        <v>30</v>
      </c>
      <c r="J182" s="12" t="s">
        <v>30</v>
      </c>
      <c r="K182" s="13" t="s">
        <v>30</v>
      </c>
      <c r="L182" s="12" t="s">
        <v>30</v>
      </c>
      <c r="M182" s="12" t="s">
        <v>30</v>
      </c>
      <c r="N182" s="12" t="s">
        <v>30</v>
      </c>
      <c r="O182" s="8" t="s">
        <v>387</v>
      </c>
      <c r="P182" s="14" t="str" cm="1">
        <f t="array" ref="P182:Q182">VLOOKUP(B182,'[1]Confirmed employee '!$B$4:$M$165,{11,12},0)</f>
        <v>BBA, LLB, LLM</v>
      </c>
      <c r="Q182" s="9" t="str">
        <v>Fresher</v>
      </c>
      <c r="R182" s="8" t="str" cm="1">
        <f t="array" ref="R182:S182">VLOOKUP(B182,'[1]Confirmed employee '!$B$4:$O$165,{13,14},0)</f>
        <v>1 years6months</v>
      </c>
      <c r="S182" s="9" t="str">
        <v xml:space="preserve">Hunter Wu </v>
      </c>
      <c r="T182" s="12" t="s">
        <v>30</v>
      </c>
      <c r="U182" s="15" t="s">
        <v>30</v>
      </c>
      <c r="V182" s="12" t="s">
        <v>30</v>
      </c>
      <c r="W182" s="12" t="s">
        <v>30</v>
      </c>
      <c r="X182" s="16" t="s">
        <v>617</v>
      </c>
    </row>
    <row r="183" spans="1:24" s="17" customFormat="1" ht="22.5" hidden="1" customHeight="1" x14ac:dyDescent="0.25">
      <c r="A183" s="7" t="s">
        <v>24</v>
      </c>
      <c r="B183" s="8">
        <v>230023</v>
      </c>
      <c r="C183" s="8" t="str" cm="1">
        <f t="array" ref="C183:E183">VLOOKUP(B183,'[1]Confirmed employee '!$B$4:$E$165,{2,3,4},0)</f>
        <v>RD</v>
      </c>
      <c r="D183" s="8" t="str">
        <v>Formulation Development</v>
      </c>
      <c r="E183" s="8" t="str">
        <v>Assistant Engineer</v>
      </c>
      <c r="F183" s="9" t="s">
        <v>384</v>
      </c>
      <c r="G183" s="10" t="str" cm="1">
        <f t="array" ref="G183:H183">VLOOKUP(B183,'[1]Confirmed employee '!$B$4:$G$165,{5,6},0)</f>
        <v>Parag Chovatiya</v>
      </c>
      <c r="H183" s="11">
        <v>45047</v>
      </c>
      <c r="I183" s="12" t="s">
        <v>30</v>
      </c>
      <c r="J183" s="12" t="s">
        <v>30</v>
      </c>
      <c r="K183" s="13" t="s">
        <v>30</v>
      </c>
      <c r="L183" s="12" t="s">
        <v>30</v>
      </c>
      <c r="M183" s="12" t="s">
        <v>30</v>
      </c>
      <c r="N183" s="12" t="s">
        <v>30</v>
      </c>
      <c r="O183" s="8" t="s">
        <v>387</v>
      </c>
      <c r="P183" s="14" t="str" cm="1">
        <f t="array" ref="P183:Q183">VLOOKUP(B183,'[1]Confirmed employee '!$B$4:$M$165,{11,12},0)</f>
        <v>B.E</v>
      </c>
      <c r="Q183" s="9" t="str">
        <v>2.7 Year</v>
      </c>
      <c r="R183" s="8" t="str" cm="1">
        <f t="array" ref="R183:S183">VLOOKUP(B183,'[1]Confirmed employee '!$B$4:$O$165,{13,14},0)</f>
        <v>0 years8months</v>
      </c>
      <c r="S183" s="9" t="str">
        <v xml:space="preserve">GUO, YUN-RUEI </v>
      </c>
      <c r="T183" s="12" t="s">
        <v>30</v>
      </c>
      <c r="U183" s="15" t="s">
        <v>30</v>
      </c>
      <c r="V183" s="12" t="s">
        <v>30</v>
      </c>
      <c r="W183" s="12" t="s">
        <v>30</v>
      </c>
      <c r="X183" s="16" t="s">
        <v>617</v>
      </c>
    </row>
    <row r="184" spans="1:24" s="17" customFormat="1" ht="22.5" hidden="1" customHeight="1" x14ac:dyDescent="0.25">
      <c r="A184" s="7" t="s">
        <v>24</v>
      </c>
      <c r="B184" s="8">
        <v>230028</v>
      </c>
      <c r="C184" s="8" t="str" cm="1">
        <f t="array" ref="C184:E184">VLOOKUP(B184,'[1]Confirmed employee '!$B$4:$E$165,{2,3,4},0)</f>
        <v>Production</v>
      </c>
      <c r="D184" s="8" t="str">
        <v>Tire Building</v>
      </c>
      <c r="E184" s="8" t="str">
        <v>Junior Engineer</v>
      </c>
      <c r="F184" s="9" t="s">
        <v>384</v>
      </c>
      <c r="G184" s="10" t="str" cm="1">
        <f t="array" ref="G184:H184">VLOOKUP(B184,'[1]Confirmed employee '!$B$4:$G$165,{5,6},0)</f>
        <v>Mudaliyar Shaktivel</v>
      </c>
      <c r="H184" s="11">
        <v>45068</v>
      </c>
      <c r="I184" s="12" t="s">
        <v>30</v>
      </c>
      <c r="J184" s="12" t="s">
        <v>30</v>
      </c>
      <c r="K184" s="13" t="s">
        <v>30</v>
      </c>
      <c r="L184" s="12" t="s">
        <v>30</v>
      </c>
      <c r="M184" s="12" t="s">
        <v>30</v>
      </c>
      <c r="N184" s="12" t="s">
        <v>30</v>
      </c>
      <c r="O184" s="8" t="s">
        <v>387</v>
      </c>
      <c r="P184" s="14" t="str" cm="1">
        <f t="array" ref="P184:Q184">VLOOKUP(B184,'[1]Confirmed employee '!$B$4:$M$165,{11,12},0)</f>
        <v>B.E</v>
      </c>
      <c r="Q184" s="9" t="str">
        <v xml:space="preserve">2.5 Years </v>
      </c>
      <c r="R184" s="8" t="str" cm="1">
        <f t="array" ref="R184:S184">VLOOKUP(B184,'[1]Confirmed employee '!$B$4:$O$165,{13,14},0)</f>
        <v>0 years7months</v>
      </c>
      <c r="S184" s="9" t="str">
        <v>Mr. SOHANG</v>
      </c>
      <c r="T184" s="12" t="s">
        <v>30</v>
      </c>
      <c r="U184" s="15" t="s">
        <v>30</v>
      </c>
      <c r="V184" s="12" t="s">
        <v>30</v>
      </c>
      <c r="W184" s="12" t="s">
        <v>30</v>
      </c>
      <c r="X184" s="16" t="s">
        <v>617</v>
      </c>
    </row>
    <row r="185" spans="1:24" s="17" customFormat="1" ht="22.5" hidden="1" customHeight="1" x14ac:dyDescent="0.25">
      <c r="A185" s="7" t="s">
        <v>24</v>
      </c>
      <c r="B185" s="8">
        <v>230029</v>
      </c>
      <c r="C185" s="8" t="str" cm="1">
        <f t="array" ref="C185:E185">VLOOKUP(B185,'[1]Confirmed employee '!$B$4:$E$165,{2,3,4},0)</f>
        <v>Production</v>
      </c>
      <c r="D185" s="8" t="str">
        <v>Mixing</v>
      </c>
      <c r="E185" s="8" t="str">
        <v>Assistant Engineer</v>
      </c>
      <c r="F185" s="9" t="s">
        <v>384</v>
      </c>
      <c r="G185" s="10" t="str" cm="1">
        <f t="array" ref="G185:H185">VLOOKUP(B185,'[1]Confirmed employee '!$B$4:$G$165,{5,6},0)</f>
        <v>Dipakkumar  Saripadiya</v>
      </c>
      <c r="H185" s="11">
        <v>45068</v>
      </c>
      <c r="I185" s="12" t="s">
        <v>30</v>
      </c>
      <c r="J185" s="12" t="s">
        <v>30</v>
      </c>
      <c r="K185" s="13" t="s">
        <v>30</v>
      </c>
      <c r="L185" s="12" t="s">
        <v>30</v>
      </c>
      <c r="M185" s="12" t="s">
        <v>30</v>
      </c>
      <c r="N185" s="12" t="s">
        <v>30</v>
      </c>
      <c r="O185" s="8" t="s">
        <v>387</v>
      </c>
      <c r="P185" s="14" t="str" cm="1">
        <f t="array" ref="P185:Q185">VLOOKUP(B185,'[1]Confirmed employee '!$B$4:$M$165,{11,12},0)</f>
        <v>B.E</v>
      </c>
      <c r="Q185" s="9" t="str">
        <v xml:space="preserve">2.5 Years </v>
      </c>
      <c r="R185" s="8" t="str" cm="1">
        <f t="array" ref="R185:S185">VLOOKUP(B185,'[1]Confirmed employee '!$B$4:$O$165,{13,14},0)</f>
        <v>0 years7months</v>
      </c>
      <c r="S185" s="9" t="str">
        <v>LIN, SHIH-CHIEH</v>
      </c>
      <c r="T185" s="12" t="s">
        <v>30</v>
      </c>
      <c r="U185" s="15" t="s">
        <v>30</v>
      </c>
      <c r="V185" s="12" t="s">
        <v>30</v>
      </c>
      <c r="W185" s="12" t="s">
        <v>30</v>
      </c>
      <c r="X185" s="16" t="s">
        <v>588</v>
      </c>
    </row>
    <row r="186" spans="1:24" s="17" customFormat="1" ht="22.5" hidden="1" customHeight="1" x14ac:dyDescent="0.25">
      <c r="A186" s="7" t="s">
        <v>24</v>
      </c>
      <c r="B186" s="8">
        <v>230030</v>
      </c>
      <c r="C186" s="8" t="str" cm="1">
        <f t="array" ref="C186:E186">VLOOKUP(B186,'[1]Confirmed employee '!$B$4:$E$165,{2,3,4},0)</f>
        <v>Production</v>
      </c>
      <c r="D186" s="8" t="str">
        <v>Tire Building</v>
      </c>
      <c r="E186" s="8" t="str">
        <v>Junior Engineer</v>
      </c>
      <c r="F186" s="9" t="s">
        <v>384</v>
      </c>
      <c r="G186" s="10" t="str" cm="1">
        <f t="array" ref="G186:H186">VLOOKUP(B186,'[1]Confirmed employee '!$B$4:$G$165,{5,6},0)</f>
        <v>Shah Manthan Dilipbhai</v>
      </c>
      <c r="H186" s="11">
        <v>45068</v>
      </c>
      <c r="I186" s="12" t="s">
        <v>30</v>
      </c>
      <c r="J186" s="12" t="s">
        <v>30</v>
      </c>
      <c r="K186" s="13" t="s">
        <v>30</v>
      </c>
      <c r="L186" s="12" t="s">
        <v>30</v>
      </c>
      <c r="M186" s="12" t="s">
        <v>30</v>
      </c>
      <c r="N186" s="12" t="s">
        <v>30</v>
      </c>
      <c r="O186" s="8" t="s">
        <v>387</v>
      </c>
      <c r="P186" s="14" t="str" cm="1">
        <f t="array" ref="P186:Q186">VLOOKUP(B186,'[1]Confirmed employee '!$B$4:$M$165,{11,12},0)</f>
        <v>B.E</v>
      </c>
      <c r="Q186" s="9" t="str">
        <v>5.8 Years</v>
      </c>
      <c r="R186" s="8" t="str" cm="1">
        <f t="array" ref="R186:S186">VLOOKUP(B186,'[1]Confirmed employee '!$B$4:$O$165,{13,14},0)</f>
        <v>0 years7months</v>
      </c>
      <c r="S186" s="9" t="str">
        <v>Mr. SOHANG</v>
      </c>
      <c r="T186" s="12" t="s">
        <v>30</v>
      </c>
      <c r="U186" s="15" t="s">
        <v>30</v>
      </c>
      <c r="V186" s="12" t="s">
        <v>30</v>
      </c>
      <c r="W186" s="12" t="s">
        <v>30</v>
      </c>
      <c r="X186" s="16" t="s">
        <v>598</v>
      </c>
    </row>
    <row r="187" spans="1:24" s="17" customFormat="1" ht="22.5" hidden="1" customHeight="1" x14ac:dyDescent="0.25">
      <c r="A187" s="7" t="s">
        <v>24</v>
      </c>
      <c r="B187" s="8">
        <v>230033</v>
      </c>
      <c r="C187" s="8" t="str" cm="1">
        <f t="array" ref="C187:E187">VLOOKUP(B187,'[1]Confirmed employee '!$B$4:$E$165,{2,3,4},0)</f>
        <v>QA</v>
      </c>
      <c r="D187" s="8" t="str">
        <v>Quality Control</v>
      </c>
      <c r="E187" s="8" t="str">
        <v>Assistant Engineer</v>
      </c>
      <c r="F187" s="9" t="s">
        <v>384</v>
      </c>
      <c r="G187" s="10" t="str" cm="1">
        <f t="array" ref="G187:H187">VLOOKUP(B187,'[1]Confirmed employee '!$B$4:$G$165,{5,6},0)</f>
        <v>Parekh Kartikbhai Bhupendrabhai</v>
      </c>
      <c r="H187" s="11">
        <v>45075</v>
      </c>
      <c r="I187" s="12" t="s">
        <v>30</v>
      </c>
      <c r="J187" s="12" t="s">
        <v>30</v>
      </c>
      <c r="K187" s="13" t="s">
        <v>30</v>
      </c>
      <c r="L187" s="12" t="s">
        <v>30</v>
      </c>
      <c r="M187" s="12" t="s">
        <v>30</v>
      </c>
      <c r="N187" s="12" t="s">
        <v>30</v>
      </c>
      <c r="O187" s="8" t="s">
        <v>387</v>
      </c>
      <c r="P187" s="14" t="str" cm="1">
        <f t="array" ref="P187:Q187">VLOOKUP(B187,'[1]Confirmed employee '!$B$4:$M$165,{11,12},0)</f>
        <v>B.E</v>
      </c>
      <c r="Q187" s="9" t="str">
        <v>4 Years</v>
      </c>
      <c r="R187" s="8" t="str" cm="1">
        <f t="array" ref="R187:S187">VLOOKUP(B187,'[1]Confirmed employee '!$B$4:$O$165,{13,14},0)</f>
        <v>0 years7months</v>
      </c>
      <c r="S187" s="9" t="str">
        <v>LI, YU-JUI</v>
      </c>
      <c r="T187" s="12" t="s">
        <v>30</v>
      </c>
      <c r="U187" s="15" t="s">
        <v>30</v>
      </c>
      <c r="V187" s="12" t="s">
        <v>30</v>
      </c>
      <c r="W187" s="12" t="s">
        <v>30</v>
      </c>
      <c r="X187" s="16" t="s">
        <v>605</v>
      </c>
    </row>
    <row r="188" spans="1:24" s="17" customFormat="1" ht="22.5" hidden="1" customHeight="1" x14ac:dyDescent="0.25">
      <c r="A188" s="7" t="s">
        <v>24</v>
      </c>
      <c r="B188" s="8">
        <v>230034</v>
      </c>
      <c r="C188" s="8" t="str" cm="1">
        <f t="array" ref="C188:E188">VLOOKUP(B188,'[1]Confirmed employee '!$B$4:$E$165,{2,3,4},0)</f>
        <v>Service</v>
      </c>
      <c r="D188" s="8" t="str">
        <v>West Region</v>
      </c>
      <c r="E188" s="8" t="str">
        <v>Assistant Executive</v>
      </c>
      <c r="F188" s="9" t="s">
        <v>384</v>
      </c>
      <c r="G188" s="10" t="str" cm="1">
        <f t="array" ref="G188:H188">VLOOKUP(B188,'[1]Confirmed employee '!$B$4:$G$165,{5,6},0)</f>
        <v>Ashish Rana</v>
      </c>
      <c r="H188" s="11">
        <v>45075</v>
      </c>
      <c r="I188" s="12" t="s">
        <v>30</v>
      </c>
      <c r="J188" s="12" t="s">
        <v>30</v>
      </c>
      <c r="K188" s="13" t="s">
        <v>30</v>
      </c>
      <c r="L188" s="12" t="s">
        <v>30</v>
      </c>
      <c r="M188" s="12" t="s">
        <v>30</v>
      </c>
      <c r="N188" s="12" t="s">
        <v>30</v>
      </c>
      <c r="O188" s="8" t="s">
        <v>387</v>
      </c>
      <c r="P188" s="14" t="str" cm="1">
        <f t="array" ref="P188:Q188">VLOOKUP(B188,'[1]Confirmed employee '!$B$4:$M$165,{11,12},0)</f>
        <v>B.com</v>
      </c>
      <c r="Q188" s="9" t="str">
        <v>3.5 Years</v>
      </c>
      <c r="R188" s="8" t="str" cm="1">
        <f t="array" ref="R188:S188">VLOOKUP(B188,'[1]Confirmed employee '!$B$4:$O$165,{13,14},0)</f>
        <v>0 years7months</v>
      </c>
      <c r="S188" s="9" t="str">
        <v xml:space="preserve">Rajiv Singh </v>
      </c>
      <c r="T188" s="12" t="s">
        <v>30</v>
      </c>
      <c r="U188" s="15" t="s">
        <v>30</v>
      </c>
      <c r="V188" s="12" t="s">
        <v>30</v>
      </c>
      <c r="W188" s="12" t="s">
        <v>30</v>
      </c>
      <c r="X188" s="16" t="s">
        <v>617</v>
      </c>
    </row>
    <row r="189" spans="1:24" s="17" customFormat="1" ht="22.5" hidden="1" customHeight="1" x14ac:dyDescent="0.25">
      <c r="A189" s="7" t="s">
        <v>24</v>
      </c>
      <c r="B189" s="8">
        <v>230038</v>
      </c>
      <c r="C189" s="8" t="str" cm="1">
        <f t="array" ref="C189:E189">VLOOKUP(B189,'[1]Confirmed employee '!$B$4:$E$165,{2,3,4},0)</f>
        <v>Engineering</v>
      </c>
      <c r="D189" s="8" t="str">
        <v>Utility</v>
      </c>
      <c r="E189" s="8" t="str">
        <v>Junior Engineer</v>
      </c>
      <c r="F189" s="9" t="s">
        <v>384</v>
      </c>
      <c r="G189" s="10" t="str" cm="1">
        <f t="array" ref="G189:H189">VLOOKUP(B189,'[1]Confirmed employee '!$B$4:$G$165,{5,6},0)</f>
        <v>Ahajoliya Sunny Mahadevbhai</v>
      </c>
      <c r="H189" s="11">
        <v>45082</v>
      </c>
      <c r="I189" s="12" t="s">
        <v>30</v>
      </c>
      <c r="J189" s="12" t="s">
        <v>30</v>
      </c>
      <c r="K189" s="13" t="s">
        <v>30</v>
      </c>
      <c r="L189" s="12" t="s">
        <v>30</v>
      </c>
      <c r="M189" s="12" t="s">
        <v>30</v>
      </c>
      <c r="N189" s="12" t="s">
        <v>30</v>
      </c>
      <c r="O189" s="8" t="s">
        <v>387</v>
      </c>
      <c r="P189" s="14" t="str" cm="1">
        <f t="array" ref="P189:Q189">VLOOKUP(B189,'[1]Confirmed employee '!$B$4:$M$165,{11,12},0)</f>
        <v>BE (Electrical)</v>
      </c>
      <c r="Q189" s="9" t="str">
        <v>5 Years</v>
      </c>
      <c r="R189" s="8" t="str" cm="1">
        <f t="array" ref="R189:S189">VLOOKUP(B189,'[1]Confirmed employee '!$B$4:$O$165,{13,14},0)</f>
        <v>0 years7months</v>
      </c>
      <c r="S189" s="9" t="str">
        <v>SRIDHAR SELVARAJ</v>
      </c>
      <c r="T189" s="12" t="s">
        <v>30</v>
      </c>
      <c r="U189" s="15" t="s">
        <v>30</v>
      </c>
      <c r="V189" s="12" t="s">
        <v>30</v>
      </c>
      <c r="W189" s="12" t="s">
        <v>30</v>
      </c>
      <c r="X189" s="16" t="str">
        <f>VLOOKUP(B189,[7]Utility!$D$4:$J$33,7,0)</f>
        <v>Normal</v>
      </c>
    </row>
    <row r="190" spans="1:24" s="17" customFormat="1" ht="22.5" hidden="1" customHeight="1" x14ac:dyDescent="0.25">
      <c r="A190" s="7" t="s">
        <v>24</v>
      </c>
      <c r="B190" s="8">
        <v>230040</v>
      </c>
      <c r="C190" s="8" t="str" cm="1">
        <f t="array" ref="C190:E190">VLOOKUP(B190,'[1]Confirmed employee '!$B$4:$E$165,{2,3,4},0)</f>
        <v>IT</v>
      </c>
      <c r="D190" s="8" t="str">
        <v>Operation IT</v>
      </c>
      <c r="E190" s="8" t="str">
        <v>Junior Engineer</v>
      </c>
      <c r="F190" s="9" t="s">
        <v>384</v>
      </c>
      <c r="G190" s="10" t="str" cm="1">
        <f t="array" ref="G190:H190">VLOOKUP(B190,'[1]Confirmed employee '!$B$4:$G$165,{5,6},0)</f>
        <v>Patel Devang Mukeshbhai</v>
      </c>
      <c r="H190" s="11">
        <v>45096</v>
      </c>
      <c r="I190" s="12" t="s">
        <v>30</v>
      </c>
      <c r="J190" s="12" t="s">
        <v>30</v>
      </c>
      <c r="K190" s="13" t="s">
        <v>30</v>
      </c>
      <c r="L190" s="12" t="s">
        <v>30</v>
      </c>
      <c r="M190" s="12" t="s">
        <v>30</v>
      </c>
      <c r="N190" s="12" t="s">
        <v>30</v>
      </c>
      <c r="O190" s="8" t="s">
        <v>387</v>
      </c>
      <c r="P190" s="14" t="str" cm="1">
        <f t="array" ref="P190:Q190">VLOOKUP(B190,'[1]Confirmed employee '!$B$4:$M$165,{11,12},0)</f>
        <v>MCA</v>
      </c>
      <c r="Q190" s="9" t="str">
        <v>1.5 Year</v>
      </c>
      <c r="R190" s="8" t="str" cm="1">
        <f t="array" ref="R190:S190">VLOOKUP(B190,'[1]Confirmed employee '!$B$4:$O$165,{13,14},0)</f>
        <v>0 years6months</v>
      </c>
      <c r="S190" s="9" t="str">
        <v>CHU, TSANG-CHIH</v>
      </c>
      <c r="T190" s="12" t="s">
        <v>30</v>
      </c>
      <c r="U190" s="15" t="s">
        <v>30</v>
      </c>
      <c r="V190" s="12" t="s">
        <v>30</v>
      </c>
      <c r="W190" s="12" t="s">
        <v>30</v>
      </c>
      <c r="X190" s="16" t="s">
        <v>617</v>
      </c>
    </row>
    <row r="191" spans="1:24" s="17" customFormat="1" ht="22.5" hidden="1" customHeight="1" x14ac:dyDescent="0.25">
      <c r="A191" s="7" t="s">
        <v>24</v>
      </c>
      <c r="B191" s="8">
        <v>230042</v>
      </c>
      <c r="C191" s="8" t="str" cm="1">
        <f t="array" ref="C191:E191">VLOOKUP(B191,'[1]Confirmed employee '!$B$4:$E$165,{2,3,4},0)</f>
        <v>Engineering</v>
      </c>
      <c r="D191" s="8" t="str">
        <v>Maintenance</v>
      </c>
      <c r="E191" s="8" t="str">
        <v>Assistant Engineer</v>
      </c>
      <c r="F191" s="9" t="s">
        <v>384</v>
      </c>
      <c r="G191" s="10" t="str" cm="1">
        <f t="array" ref="G191:H191">VLOOKUP(B191,'[1]Confirmed employee '!$B$4:$G$165,{5,6},0)</f>
        <v>Goswami Purveshgiri Hiteshgiri</v>
      </c>
      <c r="H191" s="11">
        <v>45096</v>
      </c>
      <c r="I191" s="12" t="s">
        <v>30</v>
      </c>
      <c r="J191" s="12" t="s">
        <v>30</v>
      </c>
      <c r="K191" s="13" t="s">
        <v>30</v>
      </c>
      <c r="L191" s="12" t="s">
        <v>30</v>
      </c>
      <c r="M191" s="12" t="s">
        <v>30</v>
      </c>
      <c r="N191" s="12" t="s">
        <v>30</v>
      </c>
      <c r="O191" s="8" t="s">
        <v>387</v>
      </c>
      <c r="P191" s="14" t="str" cm="1">
        <f t="array" ref="P191:Q191">VLOOKUP(B191,'[1]Confirmed employee '!$B$4:$M$165,{11,12},0)</f>
        <v>BE</v>
      </c>
      <c r="Q191" s="9" t="str">
        <v>2.6 Years</v>
      </c>
      <c r="R191" s="8" t="str" cm="1">
        <f t="array" ref="R191:S191">VLOOKUP(B191,'[1]Confirmed employee '!$B$4:$O$165,{13,14},0)</f>
        <v>0 years6months</v>
      </c>
      <c r="S191" s="9" t="str">
        <v>LIN, YONG WEI</v>
      </c>
      <c r="T191" s="12" t="s">
        <v>30</v>
      </c>
      <c r="U191" s="15" t="s">
        <v>30</v>
      </c>
      <c r="V191" s="12" t="s">
        <v>30</v>
      </c>
      <c r="W191" s="12" t="s">
        <v>30</v>
      </c>
      <c r="X191" s="16" t="s">
        <v>622</v>
      </c>
    </row>
    <row r="192" spans="1:24" s="17" customFormat="1" ht="22.5" hidden="1" customHeight="1" x14ac:dyDescent="0.25">
      <c r="A192" s="7" t="s">
        <v>24</v>
      </c>
      <c r="B192" s="8">
        <v>230043</v>
      </c>
      <c r="C192" s="8" t="str" cm="1">
        <f t="array" ref="C192:E192">VLOOKUP(B192,'[1]Confirmed employee '!$B$4:$E$165,{2,3,4},0)</f>
        <v>Administration</v>
      </c>
      <c r="D192" s="8" t="str">
        <v>GA</v>
      </c>
      <c r="E192" s="8" t="str">
        <v>Assistant Executive</v>
      </c>
      <c r="F192" s="9" t="s">
        <v>384</v>
      </c>
      <c r="G192" s="10" t="str" cm="1">
        <f t="array" ref="G192:H192">VLOOKUP(B192,'[1]Confirmed employee '!$B$4:$G$165,{5,6},0)</f>
        <v>Chavda Keval Rudabhai</v>
      </c>
      <c r="H192" s="11">
        <v>45096</v>
      </c>
      <c r="I192" s="12" t="s">
        <v>30</v>
      </c>
      <c r="J192" s="12" t="s">
        <v>30</v>
      </c>
      <c r="K192" s="13" t="s">
        <v>30</v>
      </c>
      <c r="L192" s="12" t="s">
        <v>30</v>
      </c>
      <c r="M192" s="12" t="s">
        <v>30</v>
      </c>
      <c r="N192" s="12" t="s">
        <v>30</v>
      </c>
      <c r="O192" s="8" t="s">
        <v>387</v>
      </c>
      <c r="P192" s="14" t="str" cm="1">
        <f t="array" ref="P192:Q192">VLOOKUP(B192,'[1]Confirmed employee '!$B$4:$M$165,{11,12},0)</f>
        <v>MBA</v>
      </c>
      <c r="Q192" s="9" t="str">
        <v>1.5 Year</v>
      </c>
      <c r="R192" s="8" t="str" cm="1">
        <f t="array" ref="R192:S192">VLOOKUP(B192,'[1]Confirmed employee '!$B$4:$O$165,{13,14},0)</f>
        <v>0 years6months</v>
      </c>
      <c r="S192" s="9" t="str">
        <v>Nilesh Panchal</v>
      </c>
      <c r="T192" s="12" t="s">
        <v>30</v>
      </c>
      <c r="U192" s="15" t="s">
        <v>30</v>
      </c>
      <c r="V192" s="12" t="s">
        <v>30</v>
      </c>
      <c r="W192" s="12" t="s">
        <v>30</v>
      </c>
      <c r="X192" s="16" t="s">
        <v>617</v>
      </c>
    </row>
    <row r="193" spans="1:24" s="17" customFormat="1" ht="22.5" hidden="1" customHeight="1" x14ac:dyDescent="0.25">
      <c r="A193" s="7" t="s">
        <v>24</v>
      </c>
      <c r="B193" s="8">
        <v>230044</v>
      </c>
      <c r="C193" s="8" t="str" cm="1">
        <f t="array" ref="C193:E193">VLOOKUP(B193,'[1]Confirmed employee '!$B$4:$E$165,{2,3,4},0)</f>
        <v>Institutional Sales</v>
      </c>
      <c r="D193" s="8" t="str">
        <v>Logistics Solution</v>
      </c>
      <c r="E193" s="8" t="str">
        <v>Assistant Executive</v>
      </c>
      <c r="F193" s="9" t="s">
        <v>384</v>
      </c>
      <c r="G193" s="10" t="str" cm="1">
        <f t="array" ref="G193:H193">VLOOKUP(B193,'[1]Confirmed employee '!$B$4:$G$165,{5,6},0)</f>
        <v>Wagh Shivani Yogeshbhai</v>
      </c>
      <c r="H193" s="11">
        <v>45096</v>
      </c>
      <c r="I193" s="12" t="s">
        <v>30</v>
      </c>
      <c r="J193" s="12" t="s">
        <v>30</v>
      </c>
      <c r="K193" s="13" t="s">
        <v>30</v>
      </c>
      <c r="L193" s="12" t="s">
        <v>30</v>
      </c>
      <c r="M193" s="12" t="s">
        <v>30</v>
      </c>
      <c r="N193" s="12" t="s">
        <v>30</v>
      </c>
      <c r="O193" s="8" t="s">
        <v>387</v>
      </c>
      <c r="P193" s="14" t="str" cm="1">
        <f t="array" ref="P193:Q193">VLOOKUP(B193,'[1]Confirmed employee '!$B$4:$M$165,{11,12},0)</f>
        <v>MBA</v>
      </c>
      <c r="Q193" s="9" t="str">
        <v>1.9 Year</v>
      </c>
      <c r="R193" s="8" t="str" cm="1">
        <f t="array" ref="R193:S193">VLOOKUP(B193,'[1]Confirmed employee '!$B$4:$O$165,{13,14},0)</f>
        <v>0 years6months</v>
      </c>
      <c r="S193" s="9" t="str">
        <v>YEN,SHU-CHIU</v>
      </c>
      <c r="T193" s="12" t="s">
        <v>30</v>
      </c>
      <c r="U193" s="15" t="s">
        <v>30</v>
      </c>
      <c r="V193" s="12" t="s">
        <v>30</v>
      </c>
      <c r="W193" s="12" t="s">
        <v>30</v>
      </c>
      <c r="X193" s="16" t="s">
        <v>617</v>
      </c>
    </row>
    <row r="194" spans="1:24" s="17" customFormat="1" ht="22.5" hidden="1" customHeight="1" x14ac:dyDescent="0.25">
      <c r="A194" s="7" t="s">
        <v>24</v>
      </c>
      <c r="B194" s="8">
        <v>160009</v>
      </c>
      <c r="C194" s="8" t="str" cm="1">
        <f t="array" ref="C194:E194">VLOOKUP(B194,'[1]Managerial data'!$B$4:$E$27,{2,3,4},0)</f>
        <v>Institutional Sales</v>
      </c>
      <c r="D194" s="8" t="str">
        <v>OES &amp; FLEET</v>
      </c>
      <c r="E194" s="8" t="str">
        <v>Assistant Manager</v>
      </c>
      <c r="F194" s="9" t="s">
        <v>585</v>
      </c>
      <c r="G194" s="10" t="str" cm="1">
        <f t="array" ref="G194:H194">VLOOKUP(B194,'[1]Managerial data'!$B$4:$G$27,{5,6},0)</f>
        <v>Sonam Gandhi</v>
      </c>
      <c r="H194" s="11">
        <v>42506</v>
      </c>
      <c r="I194" s="12" t="s">
        <v>30</v>
      </c>
      <c r="J194" s="12" t="s">
        <v>30</v>
      </c>
      <c r="K194" s="13" t="s">
        <v>30</v>
      </c>
      <c r="L194" s="12" t="s">
        <v>30</v>
      </c>
      <c r="M194" s="12" t="s">
        <v>30</v>
      </c>
      <c r="N194" s="12" t="s">
        <v>30</v>
      </c>
      <c r="O194" s="8" t="s">
        <v>387</v>
      </c>
      <c r="P194" s="14" t="str" cm="1">
        <f t="array" ref="P194:S194">VLOOKUP(B194,'[1]Managerial data'!$B$4:$O$27,{11,12,13,14},0)</f>
        <v>B.Com</v>
      </c>
      <c r="Q194" s="9" t="str">
        <v>8 Years</v>
      </c>
      <c r="R194" s="8" t="str">
        <v>7 years8months</v>
      </c>
      <c r="S194" s="9" t="str">
        <v>YEN,SHU-CHIU</v>
      </c>
      <c r="T194" s="12" t="s">
        <v>30</v>
      </c>
      <c r="U194" s="15" t="s">
        <v>30</v>
      </c>
      <c r="V194" s="12" t="s">
        <v>30</v>
      </c>
      <c r="W194" s="12" t="s">
        <v>30</v>
      </c>
      <c r="X194" s="16" t="s">
        <v>379</v>
      </c>
    </row>
    <row r="195" spans="1:24" s="17" customFormat="1" ht="22.5" hidden="1" customHeight="1" x14ac:dyDescent="0.25">
      <c r="A195" s="7" t="s">
        <v>24</v>
      </c>
      <c r="B195" s="8">
        <v>160024</v>
      </c>
      <c r="C195" s="8" t="str" cm="1">
        <f t="array" ref="C195:E195">VLOOKUP(B195,'[1]Managerial data'!$B$4:$E$27,{2,3,4},0)</f>
        <v>Engineering</v>
      </c>
      <c r="D195" s="8" t="str">
        <v xml:space="preserve">Utility </v>
      </c>
      <c r="E195" s="8" t="str">
        <v>Assistant Manager</v>
      </c>
      <c r="F195" s="9" t="s">
        <v>585</v>
      </c>
      <c r="G195" s="10" t="str" cm="1">
        <f t="array" ref="G195:H195">VLOOKUP(B195,'[1]Managerial data'!$B$4:$G$27,{5,6},0)</f>
        <v>Sridhar Selvaraj</v>
      </c>
      <c r="H195" s="11">
        <v>42560</v>
      </c>
      <c r="I195" s="12" t="s">
        <v>30</v>
      </c>
      <c r="J195" s="12" t="s">
        <v>30</v>
      </c>
      <c r="K195" s="13" t="s">
        <v>30</v>
      </c>
      <c r="L195" s="12" t="s">
        <v>30</v>
      </c>
      <c r="M195" s="12" t="s">
        <v>30</v>
      </c>
      <c r="N195" s="12" t="s">
        <v>30</v>
      </c>
      <c r="O195" s="8" t="s">
        <v>387</v>
      </c>
      <c r="P195" s="14" t="str" cm="1">
        <f t="array" ref="P195:S195">VLOOKUP(B195,'[1]Managerial data'!$B$4:$O$27,{11,12,13,14},0)</f>
        <v>MS</v>
      </c>
      <c r="Q195" s="9" t="str">
        <v>5 Years</v>
      </c>
      <c r="R195" s="8" t="str">
        <v>7 years6months</v>
      </c>
      <c r="S195" s="9" t="str">
        <v>Weng,Shuo-Yu</v>
      </c>
      <c r="T195" s="12" t="s">
        <v>30</v>
      </c>
      <c r="U195" s="15" t="s">
        <v>30</v>
      </c>
      <c r="V195" s="12" t="s">
        <v>30</v>
      </c>
      <c r="W195" s="12" t="s">
        <v>30</v>
      </c>
      <c r="X195" s="16" t="s">
        <v>379</v>
      </c>
    </row>
    <row r="196" spans="1:24" s="17" customFormat="1" ht="22.5" hidden="1" customHeight="1" x14ac:dyDescent="0.25">
      <c r="A196" s="7" t="s">
        <v>24</v>
      </c>
      <c r="B196" s="8">
        <v>160073</v>
      </c>
      <c r="C196" s="8" t="str" cm="1">
        <f t="array" ref="C196:E196">VLOOKUP(B196,'[1]Managerial data'!$B$4:$E$27,{2,3,4},0)</f>
        <v>Retail Sales</v>
      </c>
      <c r="D196" s="8" t="str">
        <v>South Region</v>
      </c>
      <c r="E196" s="8" t="str">
        <v>Senior Manager</v>
      </c>
      <c r="F196" s="9" t="s">
        <v>585</v>
      </c>
      <c r="G196" s="10" t="str" cm="1">
        <f t="array" ref="G196:H196">VLOOKUP(B196,'[1]Managerial data'!$B$4:$G$27,{5,6},0)</f>
        <v xml:space="preserve">Leo Antony </v>
      </c>
      <c r="H196" s="11">
        <v>42659</v>
      </c>
      <c r="I196" s="12" t="s">
        <v>30</v>
      </c>
      <c r="J196" s="12" t="s">
        <v>30</v>
      </c>
      <c r="K196" s="13" t="s">
        <v>30</v>
      </c>
      <c r="L196" s="12" t="s">
        <v>30</v>
      </c>
      <c r="M196" s="12" t="s">
        <v>30</v>
      </c>
      <c r="N196" s="12" t="s">
        <v>30</v>
      </c>
      <c r="O196" s="8" t="s">
        <v>387</v>
      </c>
      <c r="P196" s="14" t="str" cm="1">
        <f t="array" ref="P196:S196">VLOOKUP(B196,'[1]Managerial data'!$B$4:$O$27,{11,12,13,14},0)</f>
        <v>M.B.A- Marketing</v>
      </c>
      <c r="Q196" s="9" t="str">
        <v>3 Years</v>
      </c>
      <c r="R196" s="8" t="str">
        <v>7 years3months</v>
      </c>
      <c r="S196" s="9" t="str">
        <v>YEN,SHU-CHIU</v>
      </c>
      <c r="T196" s="12" t="s">
        <v>30</v>
      </c>
      <c r="U196" s="15" t="s">
        <v>30</v>
      </c>
      <c r="V196" s="12" t="s">
        <v>30</v>
      </c>
      <c r="W196" s="12" t="s">
        <v>30</v>
      </c>
      <c r="X196" s="16" t="s">
        <v>379</v>
      </c>
    </row>
    <row r="197" spans="1:24" s="17" customFormat="1" ht="22.5" hidden="1" customHeight="1" x14ac:dyDescent="0.25">
      <c r="A197" s="7" t="s">
        <v>24</v>
      </c>
      <c r="B197" s="8">
        <v>160114</v>
      </c>
      <c r="C197" s="8" t="str" cm="1">
        <f t="array" ref="C197:E197">VLOOKUP(B197,'[1]Managerial data'!$B$4:$E$27,{2,3,4},0)</f>
        <v>Institutional Sales</v>
      </c>
      <c r="D197" s="8" t="str">
        <v>2-Wheeler</v>
      </c>
      <c r="E197" s="8" t="str">
        <v xml:space="preserve"> Manager</v>
      </c>
      <c r="F197" s="9" t="s">
        <v>585</v>
      </c>
      <c r="G197" s="10" t="str" cm="1">
        <f t="array" ref="G197:H197">VLOOKUP(B197,'[1]Managerial data'!$B$4:$G$27,{5,6},0)</f>
        <v>Abhinav Mankotia</v>
      </c>
      <c r="H197" s="11">
        <v>42705</v>
      </c>
      <c r="I197" s="12" t="s">
        <v>30</v>
      </c>
      <c r="J197" s="12" t="s">
        <v>30</v>
      </c>
      <c r="K197" s="13" t="s">
        <v>30</v>
      </c>
      <c r="L197" s="12" t="s">
        <v>30</v>
      </c>
      <c r="M197" s="12" t="s">
        <v>30</v>
      </c>
      <c r="N197" s="12" t="s">
        <v>30</v>
      </c>
      <c r="O197" s="8" t="s">
        <v>387</v>
      </c>
      <c r="P197" s="14" t="str" cm="1">
        <f t="array" ref="P197:S197">VLOOKUP(B197,'[1]Managerial data'!$B$4:$O$27,{11,12,13,14},0)</f>
        <v>B.Tech Mechanical</v>
      </c>
      <c r="Q197" s="9" t="str">
        <v>6 Years</v>
      </c>
      <c r="R197" s="8" t="str">
        <v>7 years1months</v>
      </c>
      <c r="S197" s="9" t="str">
        <v>YEN,SHU-CHIU</v>
      </c>
      <c r="T197" s="12" t="s">
        <v>30</v>
      </c>
      <c r="U197" s="15" t="s">
        <v>30</v>
      </c>
      <c r="V197" s="12" t="s">
        <v>30</v>
      </c>
      <c r="W197" s="12" t="s">
        <v>30</v>
      </c>
      <c r="X197" s="16" t="s">
        <v>379</v>
      </c>
    </row>
    <row r="198" spans="1:24" s="17" customFormat="1" ht="22.5" hidden="1" customHeight="1" x14ac:dyDescent="0.25">
      <c r="A198" s="7" t="s">
        <v>24</v>
      </c>
      <c r="B198" s="8">
        <v>170007</v>
      </c>
      <c r="C198" s="8" t="str" cm="1">
        <f t="array" ref="C198:E198">VLOOKUP(B198,'[1]Managerial data'!$B$4:$E$27,{2,3,4},0)</f>
        <v>Institutional Sales</v>
      </c>
      <c r="D198" s="8" t="str">
        <v>4-Wheeler</v>
      </c>
      <c r="E198" s="8" t="str">
        <v>Deputy Manager</v>
      </c>
      <c r="F198" s="9" t="s">
        <v>585</v>
      </c>
      <c r="G198" s="10" t="str" cm="1">
        <f t="array" ref="G198:H198">VLOOKUP(B198,'[1]Managerial data'!$B$4:$G$27,{5,6},0)</f>
        <v>Rohit kumar</v>
      </c>
      <c r="H198" s="11">
        <v>42737</v>
      </c>
      <c r="I198" s="12" t="s">
        <v>30</v>
      </c>
      <c r="J198" s="12" t="s">
        <v>30</v>
      </c>
      <c r="K198" s="13" t="s">
        <v>30</v>
      </c>
      <c r="L198" s="12" t="s">
        <v>30</v>
      </c>
      <c r="M198" s="12" t="s">
        <v>30</v>
      </c>
      <c r="N198" s="12" t="s">
        <v>30</v>
      </c>
      <c r="O198" s="8" t="s">
        <v>387</v>
      </c>
      <c r="P198" s="14" t="str" cm="1">
        <f t="array" ref="P198:S198">VLOOKUP(B198,'[1]Managerial data'!$B$4:$O$27,{11,12,13,14},0)</f>
        <v>B.Tech Mechanical</v>
      </c>
      <c r="Q198" s="9" t="str">
        <v>8 Years</v>
      </c>
      <c r="R198" s="8" t="str">
        <v>7 years0months</v>
      </c>
      <c r="S198" s="9" t="str">
        <v>YEN,SHU-CHIU</v>
      </c>
      <c r="T198" s="12" t="s">
        <v>30</v>
      </c>
      <c r="U198" s="15" t="s">
        <v>30</v>
      </c>
      <c r="V198" s="12" t="s">
        <v>30</v>
      </c>
      <c r="W198" s="12" t="s">
        <v>30</v>
      </c>
      <c r="X198" s="16" t="s">
        <v>379</v>
      </c>
    </row>
    <row r="199" spans="1:24" s="17" customFormat="1" ht="22.5" hidden="1" customHeight="1" x14ac:dyDescent="0.25">
      <c r="A199" s="7" t="s">
        <v>24</v>
      </c>
      <c r="B199" s="8">
        <v>170054</v>
      </c>
      <c r="C199" s="8" t="str" cm="1">
        <f t="array" ref="C199:E199">VLOOKUP(B199,'[1]Managerial data'!$B$4:$E$27,{2,3,4},0)</f>
        <v>Retail Sales</v>
      </c>
      <c r="D199" s="8" t="str">
        <v>West Region</v>
      </c>
      <c r="E199" s="8" t="str">
        <v xml:space="preserve"> Manager</v>
      </c>
      <c r="F199" s="9" t="s">
        <v>585</v>
      </c>
      <c r="G199" s="10" t="str" cm="1">
        <f t="array" ref="G199:H199">VLOOKUP(B199,'[1]Managerial data'!$B$4:$G$27,{5,6},0)</f>
        <v xml:space="preserve">Rushal Parekh </v>
      </c>
      <c r="H199" s="11">
        <v>42779</v>
      </c>
      <c r="I199" s="12" t="s">
        <v>30</v>
      </c>
      <c r="J199" s="12" t="s">
        <v>30</v>
      </c>
      <c r="K199" s="13" t="s">
        <v>30</v>
      </c>
      <c r="L199" s="12" t="s">
        <v>30</v>
      </c>
      <c r="M199" s="12" t="s">
        <v>30</v>
      </c>
      <c r="N199" s="12" t="s">
        <v>30</v>
      </c>
      <c r="O199" s="8" t="s">
        <v>387</v>
      </c>
      <c r="P199" s="14" t="str" cm="1">
        <f t="array" ref="P199:S199">VLOOKUP(B199,'[1]Managerial data'!$B$4:$O$27,{11,12,13,14},0)</f>
        <v>M.B.A- Marketing</v>
      </c>
      <c r="Q199" s="9" t="str">
        <v>5 Years</v>
      </c>
      <c r="R199" s="8" t="str">
        <v>6 years11months</v>
      </c>
      <c r="S199" s="9" t="str">
        <v>YEN,SHU-CHIU</v>
      </c>
      <c r="T199" s="12" t="s">
        <v>30</v>
      </c>
      <c r="U199" s="15" t="s">
        <v>30</v>
      </c>
      <c r="V199" s="12" t="s">
        <v>30</v>
      </c>
      <c r="W199" s="12" t="s">
        <v>30</v>
      </c>
      <c r="X199" s="16" t="s">
        <v>379</v>
      </c>
    </row>
    <row r="200" spans="1:24" s="17" customFormat="1" ht="22.5" hidden="1" customHeight="1" x14ac:dyDescent="0.25">
      <c r="A200" s="7" t="s">
        <v>24</v>
      </c>
      <c r="B200" s="8">
        <v>170096</v>
      </c>
      <c r="C200" s="8" t="str" cm="1">
        <f t="array" ref="C200:E200">VLOOKUP(B200,'[1]Managerial data'!$B$4:$E$27,{2,3,4},0)</f>
        <v>Administration</v>
      </c>
      <c r="D200" s="8" t="str">
        <v>GA</v>
      </c>
      <c r="E200" s="8" t="str">
        <v>Deputy Manager</v>
      </c>
      <c r="F200" s="9" t="s">
        <v>585</v>
      </c>
      <c r="G200" s="10" t="str" cm="1">
        <f t="array" ref="G200:H200">VLOOKUP(B200,'[1]Managerial data'!$B$4:$G$27,{5,6},0)</f>
        <v xml:space="preserve">Nilesh Panchal </v>
      </c>
      <c r="H200" s="11">
        <v>42828</v>
      </c>
      <c r="I200" s="12" t="s">
        <v>30</v>
      </c>
      <c r="J200" s="12" t="s">
        <v>30</v>
      </c>
      <c r="K200" s="13" t="s">
        <v>30</v>
      </c>
      <c r="L200" s="12" t="s">
        <v>30</v>
      </c>
      <c r="M200" s="12" t="s">
        <v>30</v>
      </c>
      <c r="N200" s="12" t="s">
        <v>30</v>
      </c>
      <c r="O200" s="8" t="s">
        <v>387</v>
      </c>
      <c r="P200" s="14" t="str" cm="1">
        <f t="array" ref="P200:S200">VLOOKUP(B200,'[1]Managerial data'!$B$4:$O$27,{11,12,13,14},0)</f>
        <v xml:space="preserve">Diploma Bussiness management </v>
      </c>
      <c r="Q200" s="9" t="str">
        <v>5 Years</v>
      </c>
      <c r="R200" s="8" t="str">
        <v>6 years9months</v>
      </c>
      <c r="S200" s="9" t="str">
        <v>CHU, TSANG-CHIH</v>
      </c>
      <c r="T200" s="12" t="s">
        <v>30</v>
      </c>
      <c r="U200" s="15" t="s">
        <v>30</v>
      </c>
      <c r="V200" s="12" t="s">
        <v>30</v>
      </c>
      <c r="W200" s="12" t="s">
        <v>30</v>
      </c>
      <c r="X200" s="16" t="s">
        <v>379</v>
      </c>
    </row>
    <row r="201" spans="1:24" s="17" customFormat="1" ht="22.5" hidden="1" customHeight="1" x14ac:dyDescent="0.25">
      <c r="A201" s="7" t="s">
        <v>24</v>
      </c>
      <c r="B201" s="8">
        <v>180045</v>
      </c>
      <c r="C201" s="8" t="str" cm="1">
        <f t="array" ref="C201:E201">VLOOKUP(B201,'[1]Managerial data'!$B$4:$E$27,{2,3,4},0)</f>
        <v>Institutional Sales</v>
      </c>
      <c r="D201" s="8" t="str">
        <v>Project Management</v>
      </c>
      <c r="E201" s="8" t="str">
        <v>Senior Manager</v>
      </c>
      <c r="F201" s="9" t="s">
        <v>585</v>
      </c>
      <c r="G201" s="10" t="str" cm="1">
        <f t="array" ref="G201:H201">VLOOKUP(B201,'[1]Managerial data'!$B$4:$G$27,{5,6},0)</f>
        <v xml:space="preserve">Gaurav Kumar </v>
      </c>
      <c r="H201" s="11">
        <v>43136</v>
      </c>
      <c r="I201" s="12" t="s">
        <v>30</v>
      </c>
      <c r="J201" s="12" t="s">
        <v>30</v>
      </c>
      <c r="K201" s="13" t="s">
        <v>30</v>
      </c>
      <c r="L201" s="12" t="s">
        <v>30</v>
      </c>
      <c r="M201" s="12" t="s">
        <v>30</v>
      </c>
      <c r="N201" s="12" t="s">
        <v>30</v>
      </c>
      <c r="O201" s="8" t="s">
        <v>387</v>
      </c>
      <c r="P201" s="14" t="str" cm="1">
        <f t="array" ref="P201:S201">VLOOKUP(B201,'[1]Managerial data'!$B$4:$O$27,{11,12,13,14},0)</f>
        <v>B.Tech (Mechanical ) &amp; M.Tech- (Process engg.Desgine)</v>
      </c>
      <c r="Q201" s="9" t="str">
        <v>22 Years</v>
      </c>
      <c r="R201" s="8" t="str">
        <v>5 years11months</v>
      </c>
      <c r="S201" s="9" t="str">
        <v>YEN,SHU-CHIU</v>
      </c>
      <c r="T201" s="12" t="s">
        <v>30</v>
      </c>
      <c r="U201" s="15" t="s">
        <v>30</v>
      </c>
      <c r="V201" s="12" t="s">
        <v>30</v>
      </c>
      <c r="W201" s="12" t="s">
        <v>30</v>
      </c>
      <c r="X201" s="16" t="s">
        <v>379</v>
      </c>
    </row>
    <row r="202" spans="1:24" s="17" customFormat="1" ht="22.5" hidden="1" customHeight="1" x14ac:dyDescent="0.25">
      <c r="A202" s="7" t="s">
        <v>24</v>
      </c>
      <c r="B202" s="8">
        <v>180053</v>
      </c>
      <c r="C202" s="8" t="str" cm="1">
        <f t="array" ref="C202:E202">VLOOKUP(B202,'[1]Managerial data'!$B$4:$E$27,{2,3,4},0)</f>
        <v>Retail Sales</v>
      </c>
      <c r="D202" s="8" t="str">
        <v>North Region</v>
      </c>
      <c r="E202" s="8" t="str">
        <v>Senior Manager</v>
      </c>
      <c r="F202" s="9" t="s">
        <v>585</v>
      </c>
      <c r="G202" s="10" t="str" cm="1">
        <f t="array" ref="G202:H202">VLOOKUP(B202,'[1]Managerial data'!$B$4:$G$27,{5,6},0)</f>
        <v xml:space="preserve">Sumit Pratik </v>
      </c>
      <c r="H202" s="11">
        <v>43171</v>
      </c>
      <c r="I202" s="12" t="s">
        <v>30</v>
      </c>
      <c r="J202" s="12" t="s">
        <v>30</v>
      </c>
      <c r="K202" s="13" t="s">
        <v>30</v>
      </c>
      <c r="L202" s="12" t="s">
        <v>30</v>
      </c>
      <c r="M202" s="12" t="s">
        <v>30</v>
      </c>
      <c r="N202" s="12" t="s">
        <v>30</v>
      </c>
      <c r="O202" s="8" t="s">
        <v>387</v>
      </c>
      <c r="P202" s="14" t="str" cm="1">
        <f t="array" ref="P202:S202">VLOOKUP(B202,'[1]Managerial data'!$B$4:$O$27,{11,12,13,14},0)</f>
        <v>M.B.A- Marketing</v>
      </c>
      <c r="Q202" s="9" t="str">
        <v>1.9 Year</v>
      </c>
      <c r="R202" s="8" t="str">
        <v>5 years10months</v>
      </c>
      <c r="S202" s="9" t="str">
        <v>YEN,SHU-CHIU</v>
      </c>
      <c r="T202" s="12" t="s">
        <v>30</v>
      </c>
      <c r="U202" s="15" t="s">
        <v>30</v>
      </c>
      <c r="V202" s="12" t="s">
        <v>30</v>
      </c>
      <c r="W202" s="12" t="s">
        <v>30</v>
      </c>
      <c r="X202" s="16" t="s">
        <v>379</v>
      </c>
    </row>
    <row r="203" spans="1:24" s="17" customFormat="1" ht="22.5" hidden="1" customHeight="1" x14ac:dyDescent="0.25">
      <c r="A203" s="7" t="s">
        <v>24</v>
      </c>
      <c r="B203" s="8">
        <v>180098</v>
      </c>
      <c r="C203" s="8" t="str" cm="1">
        <f t="array" ref="C203:E203">VLOOKUP(B203,'[1]Managerial data'!$B$4:$E$27,{2,3,4},0)</f>
        <v>Service</v>
      </c>
      <c r="D203" s="8" t="str">
        <v>North Region</v>
      </c>
      <c r="E203" s="8" t="str">
        <v>Deputy Manager</v>
      </c>
      <c r="F203" s="9" t="s">
        <v>585</v>
      </c>
      <c r="G203" s="10" t="str" cm="1">
        <f t="array" ref="G203:H203">VLOOKUP(B203,'[1]Managerial data'!$B$4:$G$27,{5,6},0)</f>
        <v>Rajeev Singh</v>
      </c>
      <c r="H203" s="11">
        <v>43262</v>
      </c>
      <c r="I203" s="12" t="s">
        <v>30</v>
      </c>
      <c r="J203" s="12" t="s">
        <v>30</v>
      </c>
      <c r="K203" s="13" t="s">
        <v>30</v>
      </c>
      <c r="L203" s="12" t="s">
        <v>30</v>
      </c>
      <c r="M203" s="12" t="s">
        <v>30</v>
      </c>
      <c r="N203" s="12" t="s">
        <v>30</v>
      </c>
      <c r="O203" s="8" t="s">
        <v>387</v>
      </c>
      <c r="P203" s="14" t="str" cm="1">
        <f t="array" ref="P203:S203">VLOOKUP(B203,'[1]Managerial data'!$B$4:$O$27,{11,12,13,14},0)</f>
        <v>BSC - Biology</v>
      </c>
      <c r="Q203" s="9" t="str">
        <v xml:space="preserve">9 Years </v>
      </c>
      <c r="R203" s="8" t="str">
        <v>5 years7months</v>
      </c>
      <c r="S203" s="9" t="str">
        <v>YEN,SHU-CHIU</v>
      </c>
      <c r="T203" s="12" t="s">
        <v>30</v>
      </c>
      <c r="U203" s="15" t="s">
        <v>30</v>
      </c>
      <c r="V203" s="12" t="s">
        <v>30</v>
      </c>
      <c r="W203" s="12" t="s">
        <v>30</v>
      </c>
      <c r="X203" s="16" t="s">
        <v>379</v>
      </c>
    </row>
    <row r="204" spans="1:24" s="17" customFormat="1" ht="22.5" hidden="1" customHeight="1" x14ac:dyDescent="0.25">
      <c r="A204" s="7" t="s">
        <v>24</v>
      </c>
      <c r="B204" s="8">
        <v>190114</v>
      </c>
      <c r="C204" s="8" t="str" cm="1">
        <f t="array" ref="C204:E204">VLOOKUP(B204,'[1]Managerial data'!$B$4:$E$27,{2,3,4},0)</f>
        <v>Marketing</v>
      </c>
      <c r="D204" s="8" t="str">
        <v>Branding &amp; Communication</v>
      </c>
      <c r="E204" s="8" t="str">
        <v>Deputy Manager</v>
      </c>
      <c r="F204" s="9" t="s">
        <v>585</v>
      </c>
      <c r="G204" s="10" t="str" cm="1">
        <f t="array" ref="G204:H204">VLOOKUP(B204,'[1]Managerial data'!$B$4:$G$27,{5,6},0)</f>
        <v>Nidhi Gupta</v>
      </c>
      <c r="H204" s="11">
        <v>43711</v>
      </c>
      <c r="I204" s="12" t="s">
        <v>30</v>
      </c>
      <c r="J204" s="12" t="s">
        <v>30</v>
      </c>
      <c r="K204" s="13" t="s">
        <v>30</v>
      </c>
      <c r="L204" s="12" t="s">
        <v>30</v>
      </c>
      <c r="M204" s="12" t="s">
        <v>30</v>
      </c>
      <c r="N204" s="12" t="s">
        <v>30</v>
      </c>
      <c r="O204" s="8" t="s">
        <v>387</v>
      </c>
      <c r="P204" s="14" t="str" cm="1">
        <f t="array" ref="P204:S204">VLOOKUP(B204,'[1]Managerial data'!$B$4:$O$27,{11,12,13,14},0)</f>
        <v>MBA</v>
      </c>
      <c r="Q204" s="9" t="str">
        <v>8 Years</v>
      </c>
      <c r="R204" s="8" t="str">
        <v>4 years4months</v>
      </c>
      <c r="S204" s="9" t="str">
        <v>YEN,SHU-CHIU</v>
      </c>
      <c r="T204" s="12" t="s">
        <v>30</v>
      </c>
      <c r="U204" s="15" t="s">
        <v>30</v>
      </c>
      <c r="V204" s="12" t="s">
        <v>30</v>
      </c>
      <c r="W204" s="12" t="s">
        <v>30</v>
      </c>
      <c r="X204" s="16" t="s">
        <v>379</v>
      </c>
    </row>
    <row r="205" spans="1:24" s="17" customFormat="1" ht="22.5" hidden="1" customHeight="1" x14ac:dyDescent="0.25">
      <c r="A205" s="7" t="s">
        <v>24</v>
      </c>
      <c r="B205" s="8">
        <v>160006</v>
      </c>
      <c r="C205" s="8" t="str" cm="1">
        <f t="array" ref="C205:E205">VLOOKUP(B205,'[1]Managerial data'!$B$4:$E$27,{2,3,4},0)</f>
        <v>Finance</v>
      </c>
      <c r="D205" s="8" t="str">
        <v>Export-Import &amp; Banking</v>
      </c>
      <c r="E205" s="8" t="str">
        <v>Assistant Manager</v>
      </c>
      <c r="F205" s="9" t="s">
        <v>585</v>
      </c>
      <c r="G205" s="10" t="str" cm="1">
        <f t="array" ref="G205:H205">VLOOKUP(B205,'[1]Managerial data'!$B$4:$G$27,{5,6},0)</f>
        <v>Hemil Patel</v>
      </c>
      <c r="H205" s="11">
        <v>42475</v>
      </c>
      <c r="I205" s="12" t="s">
        <v>30</v>
      </c>
      <c r="J205" s="12" t="s">
        <v>30</v>
      </c>
      <c r="K205" s="13" t="s">
        <v>30</v>
      </c>
      <c r="L205" s="12" t="s">
        <v>30</v>
      </c>
      <c r="M205" s="12" t="s">
        <v>30</v>
      </c>
      <c r="N205" s="12" t="s">
        <v>30</v>
      </c>
      <c r="O205" s="8" t="s">
        <v>387</v>
      </c>
      <c r="P205" s="14" t="str" cm="1">
        <f t="array" ref="P205:S205">VLOOKUP(B205,'[1]Managerial data'!$B$4:$O$27,{11,12,13,14},0)</f>
        <v xml:space="preserve">PGD- Import Export </v>
      </c>
      <c r="Q205" s="9" t="str">
        <v>4 Years</v>
      </c>
      <c r="R205" s="8" t="str">
        <v>7 years9months</v>
      </c>
      <c r="S205" s="9" t="str">
        <v>CHANG, YA-CHING</v>
      </c>
      <c r="T205" s="12" t="s">
        <v>30</v>
      </c>
      <c r="U205" s="15" t="s">
        <v>30</v>
      </c>
      <c r="V205" s="12" t="s">
        <v>30</v>
      </c>
      <c r="W205" s="12" t="s">
        <v>30</v>
      </c>
      <c r="X205" s="16" t="s">
        <v>379</v>
      </c>
    </row>
    <row r="206" spans="1:24" s="17" customFormat="1" ht="22.5" hidden="1" customHeight="1" x14ac:dyDescent="0.25">
      <c r="A206" s="7" t="s">
        <v>24</v>
      </c>
      <c r="B206" s="8">
        <v>160019</v>
      </c>
      <c r="C206" s="8" t="str" cm="1">
        <f t="array" ref="C206:E206">VLOOKUP(B206,'[1]Managerial data'!$B$4:$E$27,{2,3,4},0)</f>
        <v>Production</v>
      </c>
      <c r="D206" s="8" t="str">
        <v>Tire Building</v>
      </c>
      <c r="E206" s="8" t="str">
        <v>Assistant Manager</v>
      </c>
      <c r="F206" s="9" t="s">
        <v>585</v>
      </c>
      <c r="G206" s="10" t="str" cm="1">
        <f t="array" ref="G206:H206">VLOOKUP(B206,'[1]Managerial data'!$B$4:$G$27,{5,6},0)</f>
        <v xml:space="preserve"> Mehul Kalola</v>
      </c>
      <c r="H206" s="11">
        <v>42527</v>
      </c>
      <c r="I206" s="12" t="s">
        <v>30</v>
      </c>
      <c r="J206" s="12" t="s">
        <v>30</v>
      </c>
      <c r="K206" s="13" t="s">
        <v>30</v>
      </c>
      <c r="L206" s="12" t="s">
        <v>30</v>
      </c>
      <c r="M206" s="12" t="s">
        <v>30</v>
      </c>
      <c r="N206" s="12" t="s">
        <v>30</v>
      </c>
      <c r="O206" s="8" t="s">
        <v>387</v>
      </c>
      <c r="P206" s="14" t="str" cm="1">
        <f t="array" ref="P206:S206">VLOOKUP(B206,'[1]Managerial data'!$B$4:$O$27,{11,12,13,14},0)</f>
        <v>B.E Mechanical</v>
      </c>
      <c r="Q206" s="9" t="str">
        <v>5 Years</v>
      </c>
      <c r="R206" s="8" t="str">
        <v>7 years7months</v>
      </c>
      <c r="S206" s="9" t="str">
        <v>LIU, CHAN-YING</v>
      </c>
      <c r="T206" s="12" t="s">
        <v>30</v>
      </c>
      <c r="U206" s="15" t="s">
        <v>30</v>
      </c>
      <c r="V206" s="12" t="s">
        <v>30</v>
      </c>
      <c r="W206" s="12" t="s">
        <v>30</v>
      </c>
      <c r="X206" s="16" t="s">
        <v>379</v>
      </c>
    </row>
    <row r="207" spans="1:24" s="17" customFormat="1" ht="22.5" hidden="1" customHeight="1" x14ac:dyDescent="0.25">
      <c r="A207" s="7" t="s">
        <v>24</v>
      </c>
      <c r="B207" s="8">
        <v>170114</v>
      </c>
      <c r="C207" s="8" t="str" cm="1">
        <f t="array" ref="C207:E207">VLOOKUP(B207,'[1]Managerial data'!$B$4:$E$27,{2,3,4},0)</f>
        <v>Planning</v>
      </c>
      <c r="D207" s="8" t="str">
        <v>Planning</v>
      </c>
      <c r="E207" s="8" t="str">
        <v>Assistant Manager</v>
      </c>
      <c r="F207" s="9" t="s">
        <v>585</v>
      </c>
      <c r="G207" s="10" t="str" cm="1">
        <f t="array" ref="G207:H207">VLOOKUP(B207,'[1]Managerial data'!$B$4:$G$27,{5,6},0)</f>
        <v>Bhumik Mehta</v>
      </c>
      <c r="H207" s="11">
        <v>42842</v>
      </c>
      <c r="I207" s="12" t="s">
        <v>30</v>
      </c>
      <c r="J207" s="12" t="s">
        <v>30</v>
      </c>
      <c r="K207" s="13" t="s">
        <v>30</v>
      </c>
      <c r="L207" s="12" t="s">
        <v>30</v>
      </c>
      <c r="M207" s="12" t="s">
        <v>30</v>
      </c>
      <c r="N207" s="12" t="s">
        <v>30</v>
      </c>
      <c r="O207" s="8" t="s">
        <v>387</v>
      </c>
      <c r="P207" s="14" t="str" cm="1">
        <f t="array" ref="P207:S207">VLOOKUP(B207,'[1]Managerial data'!$B$4:$O$27,{11,12,13,14},0)</f>
        <v xml:space="preserve">B.E. Mechatronics </v>
      </c>
      <c r="Q207" s="9" t="str">
        <v>3 Years</v>
      </c>
      <c r="R207" s="8" t="str">
        <v>6 years8months</v>
      </c>
      <c r="S207" s="9" t="str">
        <v>CHU, TSANG-CHIH</v>
      </c>
      <c r="T207" s="12" t="s">
        <v>30</v>
      </c>
      <c r="U207" s="15" t="s">
        <v>30</v>
      </c>
      <c r="V207" s="12" t="s">
        <v>30</v>
      </c>
      <c r="W207" s="12" t="s">
        <v>30</v>
      </c>
      <c r="X207" s="16" t="s">
        <v>379</v>
      </c>
    </row>
    <row r="208" spans="1:24" s="17" customFormat="1" ht="22.5" hidden="1" customHeight="1" x14ac:dyDescent="0.25">
      <c r="A208" s="7" t="s">
        <v>24</v>
      </c>
      <c r="B208" s="8">
        <v>170240</v>
      </c>
      <c r="C208" s="8" t="str" cm="1">
        <f t="array" ref="C208:E208">VLOOKUP(B208,'[1]Managerial data'!$B$4:$E$27,{2,3,4},0)</f>
        <v>Production</v>
      </c>
      <c r="D208" s="8" t="str">
        <v>Tire Building</v>
      </c>
      <c r="E208" s="8" t="str">
        <v>Assistant Manager</v>
      </c>
      <c r="F208" s="9" t="s">
        <v>585</v>
      </c>
      <c r="G208" s="10" t="str" cm="1">
        <f t="array" ref="G208:H208">VLOOKUP(B208,'[1]Managerial data'!$B$4:$G$27,{5,6},0)</f>
        <v xml:space="preserve">Sohangkumar </v>
      </c>
      <c r="H208" s="11">
        <v>42968</v>
      </c>
      <c r="I208" s="12" t="s">
        <v>30</v>
      </c>
      <c r="J208" s="12" t="s">
        <v>30</v>
      </c>
      <c r="K208" s="13" t="s">
        <v>30</v>
      </c>
      <c r="L208" s="12" t="s">
        <v>30</v>
      </c>
      <c r="M208" s="12" t="s">
        <v>30</v>
      </c>
      <c r="N208" s="12" t="s">
        <v>30</v>
      </c>
      <c r="O208" s="8" t="s">
        <v>387</v>
      </c>
      <c r="P208" s="14" t="str" cm="1">
        <f t="array" ref="P208:S208">VLOOKUP(B208,'[1]Managerial data'!$B$4:$O$27,{11,12,13,14},0)</f>
        <v>Diploma Electrical</v>
      </c>
      <c r="Q208" s="9" t="str">
        <v>10 Years</v>
      </c>
      <c r="R208" s="8" t="str">
        <v>6 years4months</v>
      </c>
      <c r="S208" s="9" t="str">
        <v>LIU, CHAN-YING</v>
      </c>
      <c r="T208" s="12" t="s">
        <v>30</v>
      </c>
      <c r="U208" s="15" t="s">
        <v>30</v>
      </c>
      <c r="V208" s="12" t="s">
        <v>30</v>
      </c>
      <c r="W208" s="12" t="s">
        <v>30</v>
      </c>
      <c r="X208" s="16" t="s">
        <v>379</v>
      </c>
    </row>
    <row r="209" spans="1:24" s="17" customFormat="1" ht="22.5" hidden="1" customHeight="1" x14ac:dyDescent="0.25">
      <c r="A209" s="7" t="s">
        <v>24</v>
      </c>
      <c r="B209" s="8">
        <v>170299</v>
      </c>
      <c r="C209" s="8" t="str" cm="1">
        <f t="array" ref="C209:E209">VLOOKUP(B209,'[1]Managerial data'!$B$4:$E$27,{2,3,4},0)</f>
        <v>Retail Sales</v>
      </c>
      <c r="D209" s="8" t="str">
        <v>South Region</v>
      </c>
      <c r="E209" s="8" t="str">
        <v>Territory Sales Manager</v>
      </c>
      <c r="F209" s="9" t="s">
        <v>585</v>
      </c>
      <c r="G209" s="10" t="str" cm="1">
        <f t="array" ref="G209:H209">VLOOKUP(B209,'[1]Managerial data'!$B$4:$G$27,{5,6},0)</f>
        <v>Mohammed Riaz</v>
      </c>
      <c r="H209" s="11">
        <v>43073</v>
      </c>
      <c r="I209" s="12" t="s">
        <v>30</v>
      </c>
      <c r="J209" s="12" t="s">
        <v>30</v>
      </c>
      <c r="K209" s="13" t="s">
        <v>30</v>
      </c>
      <c r="L209" s="12" t="s">
        <v>30</v>
      </c>
      <c r="M209" s="12" t="s">
        <v>30</v>
      </c>
      <c r="N209" s="12" t="s">
        <v>30</v>
      </c>
      <c r="O209" s="8" t="s">
        <v>387</v>
      </c>
      <c r="P209" s="14" t="str" cm="1">
        <f t="array" ref="P209:S209">VLOOKUP(B209,'[1]Managerial data'!$B$4:$O$27,{11,12,13,14},0)</f>
        <v>MBA - Finance &amp; Marketing</v>
      </c>
      <c r="Q209" s="9" t="str">
        <v>8 Years</v>
      </c>
      <c r="R209" s="8" t="str">
        <v>6 years1months</v>
      </c>
      <c r="S209" s="9" t="str">
        <v>Leo Antony</v>
      </c>
      <c r="T209" s="12" t="s">
        <v>30</v>
      </c>
      <c r="U209" s="15" t="s">
        <v>30</v>
      </c>
      <c r="V209" s="12" t="s">
        <v>30</v>
      </c>
      <c r="W209" s="12" t="s">
        <v>30</v>
      </c>
      <c r="X209" s="16" t="s">
        <v>379</v>
      </c>
    </row>
    <row r="210" spans="1:24" s="17" customFormat="1" ht="22.5" hidden="1" customHeight="1" x14ac:dyDescent="0.25">
      <c r="A210" s="7" t="s">
        <v>24</v>
      </c>
      <c r="B210" s="8">
        <v>180120</v>
      </c>
      <c r="C210" s="8" t="str" cm="1">
        <f t="array" ref="C210:E210">VLOOKUP(B210,'[1]Managerial data'!$B$4:$E$27,{2,3,4},0)</f>
        <v>Retail Sales</v>
      </c>
      <c r="D210" s="8" t="str">
        <v>South Region</v>
      </c>
      <c r="E210" s="8" t="str">
        <v>Assistant Manager</v>
      </c>
      <c r="F210" s="9" t="s">
        <v>585</v>
      </c>
      <c r="G210" s="10" t="str" cm="1">
        <f t="array" ref="G210:H210">VLOOKUP(B210,'[1]Managerial data'!$B$4:$G$27,{5,6},0)</f>
        <v xml:space="preserve">Nayeed Abdul </v>
      </c>
      <c r="H210" s="11">
        <v>43318</v>
      </c>
      <c r="I210" s="12" t="s">
        <v>30</v>
      </c>
      <c r="J210" s="12" t="s">
        <v>30</v>
      </c>
      <c r="K210" s="13" t="s">
        <v>30</v>
      </c>
      <c r="L210" s="12" t="s">
        <v>30</v>
      </c>
      <c r="M210" s="12" t="s">
        <v>30</v>
      </c>
      <c r="N210" s="12" t="s">
        <v>30</v>
      </c>
      <c r="O210" s="8" t="s">
        <v>387</v>
      </c>
      <c r="P210" s="14" t="str" cm="1">
        <f t="array" ref="P210:S210">VLOOKUP(B210,'[1]Managerial data'!$B$4:$O$27,{11,12,13,14},0)</f>
        <v>B.Com</v>
      </c>
      <c r="Q210" s="9" t="str">
        <v>8 Years</v>
      </c>
      <c r="R210" s="8" t="str">
        <v>5 years5months</v>
      </c>
      <c r="S210" s="9" t="str">
        <v>Leo Antony</v>
      </c>
      <c r="T210" s="12" t="s">
        <v>30</v>
      </c>
      <c r="U210" s="15" t="s">
        <v>30</v>
      </c>
      <c r="V210" s="12" t="s">
        <v>30</v>
      </c>
      <c r="W210" s="12" t="s">
        <v>30</v>
      </c>
      <c r="X210" s="16" t="s">
        <v>379</v>
      </c>
    </row>
    <row r="211" spans="1:24" s="17" customFormat="1" ht="22.5" hidden="1" customHeight="1" x14ac:dyDescent="0.25">
      <c r="A211" s="7" t="s">
        <v>24</v>
      </c>
      <c r="B211" s="8">
        <v>180199</v>
      </c>
      <c r="C211" s="8" t="str" cm="1">
        <f t="array" ref="C211:E211">VLOOKUP(B211,'[1]Managerial data'!$B$4:$E$27,{2,3,4},0)</f>
        <v>Retail Sales</v>
      </c>
      <c r="D211" s="8" t="str">
        <v>South Region</v>
      </c>
      <c r="E211" s="8" t="str">
        <v xml:space="preserve"> </v>
      </c>
      <c r="F211" s="9" t="s">
        <v>585</v>
      </c>
      <c r="G211" s="10" t="str" cm="1">
        <f t="array" ref="G211:H211">VLOOKUP(B211,'[1]Managerial data'!$B$4:$G$27,{5,6},0)</f>
        <v xml:space="preserve">Priyankbabu </v>
      </c>
      <c r="H211" s="11">
        <v>43388</v>
      </c>
      <c r="I211" s="12" t="s">
        <v>30</v>
      </c>
      <c r="J211" s="12" t="s">
        <v>30</v>
      </c>
      <c r="K211" s="13" t="s">
        <v>30</v>
      </c>
      <c r="L211" s="12" t="s">
        <v>30</v>
      </c>
      <c r="M211" s="12" t="s">
        <v>30</v>
      </c>
      <c r="N211" s="12" t="s">
        <v>30</v>
      </c>
      <c r="O211" s="8" t="s">
        <v>387</v>
      </c>
      <c r="P211" s="14" t="str" cm="1">
        <f t="array" ref="P211:S211">VLOOKUP(B211,'[1]Managerial data'!$B$4:$O$27,{11,12,13,14},0)</f>
        <v>B.E Mechanical</v>
      </c>
      <c r="Q211" s="9" t="str">
        <v>1 Year</v>
      </c>
      <c r="R211" s="8" t="str">
        <v>5 years3months</v>
      </c>
      <c r="S211" s="9" t="str">
        <v>Leo Antony</v>
      </c>
      <c r="T211" s="12" t="s">
        <v>30</v>
      </c>
      <c r="U211" s="15" t="s">
        <v>30</v>
      </c>
      <c r="V211" s="12" t="s">
        <v>30</v>
      </c>
      <c r="W211" s="12" t="s">
        <v>30</v>
      </c>
      <c r="X211" s="16" t="s">
        <v>379</v>
      </c>
    </row>
    <row r="212" spans="1:24" s="17" customFormat="1" ht="22.5" hidden="1" customHeight="1" x14ac:dyDescent="0.25">
      <c r="A212" s="7" t="s">
        <v>24</v>
      </c>
      <c r="B212" s="8">
        <v>190030</v>
      </c>
      <c r="C212" s="8" t="str" cm="1">
        <f t="array" ref="C212:E212">VLOOKUP(B212,'[1]Managerial data'!$B$4:$E$27,{2,3,4},0)</f>
        <v>Retail Sales</v>
      </c>
      <c r="D212" s="8" t="str">
        <v>North Region</v>
      </c>
      <c r="E212" s="8" t="str">
        <v>Junior Territory Sales Manager</v>
      </c>
      <c r="F212" s="9" t="s">
        <v>585</v>
      </c>
      <c r="G212" s="10" t="str" cm="1">
        <f t="array" ref="G212:H212">VLOOKUP(B212,'[1]Managerial data'!$B$4:$G$27,{5,6},0)</f>
        <v>Saurabh Pandey</v>
      </c>
      <c r="H212" s="11">
        <v>43507</v>
      </c>
      <c r="I212" s="12" t="s">
        <v>30</v>
      </c>
      <c r="J212" s="12" t="s">
        <v>30</v>
      </c>
      <c r="K212" s="13" t="s">
        <v>30</v>
      </c>
      <c r="L212" s="12" t="s">
        <v>30</v>
      </c>
      <c r="M212" s="12" t="s">
        <v>30</v>
      </c>
      <c r="N212" s="12" t="s">
        <v>30</v>
      </c>
      <c r="O212" s="8" t="s">
        <v>387</v>
      </c>
      <c r="P212" s="14" t="str" cm="1">
        <f t="array" ref="P212:S212">VLOOKUP(B212,'[1]Managerial data'!$B$4:$O$27,{11,12,13,14},0)</f>
        <v>B.Tech.</v>
      </c>
      <c r="Q212" s="9" t="str">
        <v>6.5 Years</v>
      </c>
      <c r="R212" s="8" t="str">
        <v>4 years11months</v>
      </c>
      <c r="S212" s="9" t="str">
        <v>Sumit Pratik</v>
      </c>
      <c r="T212" s="12" t="s">
        <v>30</v>
      </c>
      <c r="U212" s="15" t="s">
        <v>30</v>
      </c>
      <c r="V212" s="12" t="s">
        <v>30</v>
      </c>
      <c r="W212" s="12" t="s">
        <v>30</v>
      </c>
      <c r="X212" s="16" t="s">
        <v>379</v>
      </c>
    </row>
    <row r="213" spans="1:24" s="17" customFormat="1" ht="22.5" hidden="1" customHeight="1" x14ac:dyDescent="0.25">
      <c r="A213" s="7" t="s">
        <v>24</v>
      </c>
      <c r="B213" s="8">
        <v>190067</v>
      </c>
      <c r="C213" s="8" t="str" cm="1">
        <f t="array" ref="C213:E213">VLOOKUP(B213,'[1]Managerial data'!$B$4:$E$27,{2,3,4},0)</f>
        <v>Retail Sales</v>
      </c>
      <c r="D213" s="8" t="str">
        <v>North Region</v>
      </c>
      <c r="E213" s="8" t="str">
        <v>Senior Territory Sales Manager</v>
      </c>
      <c r="F213" s="9" t="s">
        <v>585</v>
      </c>
      <c r="G213" s="10" t="str" cm="1">
        <f t="array" ref="G213:H213">VLOOKUP(B213,'[1]Managerial data'!$B$4:$G$27,{5,6},0)</f>
        <v>Udbhav Pandey</v>
      </c>
      <c r="H213" s="11">
        <v>43605</v>
      </c>
      <c r="I213" s="12" t="s">
        <v>30</v>
      </c>
      <c r="J213" s="12" t="s">
        <v>30</v>
      </c>
      <c r="K213" s="13" t="s">
        <v>30</v>
      </c>
      <c r="L213" s="12" t="s">
        <v>30</v>
      </c>
      <c r="M213" s="12" t="s">
        <v>30</v>
      </c>
      <c r="N213" s="12" t="s">
        <v>30</v>
      </c>
      <c r="O213" s="8" t="s">
        <v>387</v>
      </c>
      <c r="P213" s="14" t="str" cm="1">
        <f t="array" ref="P213:S213">VLOOKUP(B213,'[1]Managerial data'!$B$4:$O$27,{11,12,13,14},0)</f>
        <v>B.Tech</v>
      </c>
      <c r="Q213" s="9" t="str">
        <v>2.7 years</v>
      </c>
      <c r="R213" s="8" t="str">
        <v>4 years7months</v>
      </c>
      <c r="S213" s="9" t="str">
        <v>Sumit Pratik</v>
      </c>
      <c r="T213" s="12" t="s">
        <v>30</v>
      </c>
      <c r="U213" s="15" t="s">
        <v>30</v>
      </c>
      <c r="V213" s="12" t="s">
        <v>30</v>
      </c>
      <c r="W213" s="12" t="s">
        <v>30</v>
      </c>
      <c r="X213" s="16" t="s">
        <v>379</v>
      </c>
    </row>
    <row r="214" spans="1:24" s="17" customFormat="1" ht="22.5" hidden="1" customHeight="1" x14ac:dyDescent="0.25">
      <c r="A214" s="7" t="s">
        <v>24</v>
      </c>
      <c r="B214" s="8">
        <v>210025</v>
      </c>
      <c r="C214" s="8" t="str" cm="1">
        <f t="array" ref="C214:E214">VLOOKUP(B214,'[1]Managerial data'!$B$4:$E$27,{2,3,4},0)</f>
        <v>Retail Sales</v>
      </c>
      <c r="D214" s="8" t="str">
        <v>West Region</v>
      </c>
      <c r="E214" s="8" t="str">
        <v>Territory Sales Manager</v>
      </c>
      <c r="F214" s="9" t="s">
        <v>585</v>
      </c>
      <c r="G214" s="10" t="str" cm="1">
        <f t="array" ref="G214:H214">VLOOKUP(B214,'[1]Managerial data'!$B$4:$G$27,{5,6},0)</f>
        <v>Yashpalsingh Dhakare</v>
      </c>
      <c r="H214" s="11">
        <v>44305</v>
      </c>
      <c r="I214" s="12" t="s">
        <v>30</v>
      </c>
      <c r="J214" s="12" t="s">
        <v>30</v>
      </c>
      <c r="K214" s="13" t="s">
        <v>30</v>
      </c>
      <c r="L214" s="12" t="s">
        <v>30</v>
      </c>
      <c r="M214" s="12" t="s">
        <v>30</v>
      </c>
      <c r="N214" s="12" t="s">
        <v>30</v>
      </c>
      <c r="O214" s="8" t="s">
        <v>387</v>
      </c>
      <c r="P214" s="14" t="str" cm="1">
        <f t="array" ref="P214:S214">VLOOKUP(B214,'[1]Managerial data'!$B$4:$O$27,{11,12,13,14},0)</f>
        <v>M.A</v>
      </c>
      <c r="Q214" s="9" t="str">
        <v>12 Years</v>
      </c>
      <c r="R214" s="8" t="str">
        <v>2 years8months</v>
      </c>
      <c r="S214" s="9" t="str">
        <v xml:space="preserve">Rushal Parekh </v>
      </c>
      <c r="T214" s="12" t="s">
        <v>30</v>
      </c>
      <c r="U214" s="15" t="s">
        <v>30</v>
      </c>
      <c r="V214" s="12" t="s">
        <v>30</v>
      </c>
      <c r="W214" s="12" t="s">
        <v>30</v>
      </c>
      <c r="X214" s="16" t="s">
        <v>379</v>
      </c>
    </row>
    <row r="215" spans="1:24" s="17" customFormat="1" ht="22.5" hidden="1" customHeight="1" x14ac:dyDescent="0.25">
      <c r="A215" s="7" t="s">
        <v>24</v>
      </c>
      <c r="B215" s="8">
        <v>220009</v>
      </c>
      <c r="C215" s="8" t="str" cm="1">
        <f t="array" ref="C215:E215">VLOOKUP(B215,'[1]Managerial data'!$B$4:$E$27,{2,3,4},0)</f>
        <v>EHS</v>
      </c>
      <c r="D215" s="8" t="str">
        <v>EHS</v>
      </c>
      <c r="E215" s="8" t="str">
        <v>Assistant Manager</v>
      </c>
      <c r="F215" s="9" t="s">
        <v>585</v>
      </c>
      <c r="G215" s="10" t="str" cm="1">
        <f t="array" ref="G215:H215">VLOOKUP(B215,'[1]Managerial data'!$B$4:$G$27,{5,6},0)</f>
        <v>Piyush Tailor</v>
      </c>
      <c r="H215" s="11">
        <v>44634</v>
      </c>
      <c r="I215" s="12" t="s">
        <v>30</v>
      </c>
      <c r="J215" s="12" t="s">
        <v>30</v>
      </c>
      <c r="K215" s="13" t="s">
        <v>30</v>
      </c>
      <c r="L215" s="12" t="s">
        <v>30</v>
      </c>
      <c r="M215" s="12" t="s">
        <v>30</v>
      </c>
      <c r="N215" s="12" t="s">
        <v>30</v>
      </c>
      <c r="O215" s="8" t="s">
        <v>387</v>
      </c>
      <c r="P215" s="14" t="str" cm="1">
        <f t="array" ref="P215:S215">VLOOKUP(B215,'[1]Managerial data'!$B$4:$O$27,{11,12,13,14},0)</f>
        <v>PDIS/Industrial Safety</v>
      </c>
      <c r="Q215" s="9" t="str">
        <v>7 Year</v>
      </c>
      <c r="R215" s="8" t="str">
        <v>1 years10months</v>
      </c>
      <c r="S215" s="9" t="str">
        <v>Hunter Wu</v>
      </c>
      <c r="T215" s="12" t="s">
        <v>30</v>
      </c>
      <c r="U215" s="15" t="s">
        <v>30</v>
      </c>
      <c r="V215" s="12" t="s">
        <v>30</v>
      </c>
      <c r="W215" s="12" t="s">
        <v>30</v>
      </c>
      <c r="X215" s="16" t="s">
        <v>379</v>
      </c>
    </row>
    <row r="216" spans="1:24" s="17" customFormat="1" ht="22.5" hidden="1" customHeight="1" x14ac:dyDescent="0.25">
      <c r="A216" s="7" t="s">
        <v>24</v>
      </c>
      <c r="B216" s="8">
        <v>170021</v>
      </c>
      <c r="C216" s="8" t="str" cm="1">
        <f t="array" ref="C216:E216">VLOOKUP(B216,'[1]Managerial data'!$B$4:$E$27,{2,3,4},0)</f>
        <v>Engineering</v>
      </c>
      <c r="D216" s="8" t="str">
        <v>Maintenance</v>
      </c>
      <c r="E216" s="8" t="str">
        <v>Assistant Manager</v>
      </c>
      <c r="F216" s="9" t="s">
        <v>585</v>
      </c>
      <c r="G216" s="10" t="str" cm="1">
        <f t="array" ref="G216:H216">VLOOKUP(B216,'[1]Managerial data'!$B$4:$G$27,{5,6},0)</f>
        <v>Gauravkumar Patel</v>
      </c>
      <c r="H216" s="11">
        <v>42751</v>
      </c>
      <c r="I216" s="12" t="s">
        <v>30</v>
      </c>
      <c r="J216" s="12" t="s">
        <v>30</v>
      </c>
      <c r="K216" s="13" t="s">
        <v>30</v>
      </c>
      <c r="L216" s="12" t="s">
        <v>30</v>
      </c>
      <c r="M216" s="12" t="s">
        <v>30</v>
      </c>
      <c r="N216" s="12" t="s">
        <v>30</v>
      </c>
      <c r="O216" s="8" t="s">
        <v>387</v>
      </c>
      <c r="P216" s="14" t="str" cm="1">
        <f t="array" ref="P216:S216">VLOOKUP(B216,'[1]Managerial data'!$B$4:$O$27,{11,12,13,14},0)</f>
        <v>Diploma Mechanical</v>
      </c>
      <c r="Q216" s="9" t="str">
        <v>5 Years</v>
      </c>
      <c r="R216" s="8" t="str">
        <v>7 years0months</v>
      </c>
      <c r="S216" s="9" t="str">
        <v>LIN, YONG WEI</v>
      </c>
      <c r="T216" s="12" t="s">
        <v>30</v>
      </c>
      <c r="U216" s="15" t="s">
        <v>30</v>
      </c>
      <c r="V216" s="12" t="s">
        <v>30</v>
      </c>
      <c r="W216" s="12" t="s">
        <v>30</v>
      </c>
      <c r="X216" s="16" t="s">
        <v>379</v>
      </c>
    </row>
    <row r="217" spans="1:24" s="17" customFormat="1" ht="22.5" hidden="1" customHeight="1" x14ac:dyDescent="0.25">
      <c r="A217" s="7" t="s">
        <v>24</v>
      </c>
      <c r="B217" s="8">
        <v>170082</v>
      </c>
      <c r="C217" s="8" t="str" cm="1">
        <f t="array" ref="C217:E217">VLOOKUP(B217,'[1]Managerial data'!$B$4:$E$27,{2,3,4},0)</f>
        <v>Production</v>
      </c>
      <c r="D217" s="8" t="str">
        <v>Curing</v>
      </c>
      <c r="E217" s="8" t="str">
        <v>Assistant Manager</v>
      </c>
      <c r="F217" s="9" t="s">
        <v>585</v>
      </c>
      <c r="G217" s="10" t="str" cm="1">
        <f t="array" ref="G217:H217">VLOOKUP(B217,'[1]Managerial data'!$B$4:$G$27,{5,6},0)</f>
        <v xml:space="preserve">Harshad Panchal </v>
      </c>
      <c r="H217" s="11">
        <v>42808</v>
      </c>
      <c r="I217" s="12" t="s">
        <v>30</v>
      </c>
      <c r="J217" s="12" t="s">
        <v>30</v>
      </c>
      <c r="K217" s="13" t="s">
        <v>30</v>
      </c>
      <c r="L217" s="12" t="s">
        <v>30</v>
      </c>
      <c r="M217" s="12" t="s">
        <v>30</v>
      </c>
      <c r="N217" s="12" t="s">
        <v>30</v>
      </c>
      <c r="O217" s="8" t="s">
        <v>387</v>
      </c>
      <c r="P217" s="14" t="str" cm="1">
        <f t="array" ref="P217:S217">VLOOKUP(B217,'[1]Managerial data'!$B$4:$O$27,{11,12,13,14},0)</f>
        <v>Diploma Electrical</v>
      </c>
      <c r="Q217" s="9" t="str">
        <v xml:space="preserve">13 Years </v>
      </c>
      <c r="R217" s="8" t="str">
        <v>6 years10months</v>
      </c>
      <c r="S217" s="9">
        <v>0</v>
      </c>
      <c r="T217" s="12" t="s">
        <v>30</v>
      </c>
      <c r="U217" s="15" t="s">
        <v>30</v>
      </c>
      <c r="V217" s="12" t="s">
        <v>30</v>
      </c>
      <c r="W217" s="12" t="s">
        <v>30</v>
      </c>
      <c r="X217" s="16" t="s">
        <v>379</v>
      </c>
    </row>
    <row r="218" spans="1:24" s="17" customFormat="1" ht="22.5" customHeight="1" x14ac:dyDescent="0.25">
      <c r="A218" s="7" t="s">
        <v>583</v>
      </c>
      <c r="B218" s="8" t="s">
        <v>388</v>
      </c>
      <c r="C218" s="8" t="str" cm="1">
        <f t="array" ref="C218:E218">VLOOKUP(B218,'[2]All Op'!$C$2:$F$584,{2,3,4},0)</f>
        <v>Administration</v>
      </c>
      <c r="D218" s="8" t="str">
        <v>GA</v>
      </c>
      <c r="E218" s="8" t="str">
        <v>Chef</v>
      </c>
      <c r="F218" s="9" t="s">
        <v>28</v>
      </c>
      <c r="G218" s="10" t="str" cm="1">
        <f t="array" ref="G218:H218">VLOOKUP(B218,'[2]All Op'!$C$2:$H$584,{5,6},0)</f>
        <v>Bhagwan Singh</v>
      </c>
      <c r="H218" s="11">
        <v>44645</v>
      </c>
      <c r="I218" s="12" t="s">
        <v>30</v>
      </c>
      <c r="J218" s="12" t="s">
        <v>30</v>
      </c>
      <c r="K218" s="13" t="s">
        <v>30</v>
      </c>
      <c r="L218" s="12" t="s">
        <v>30</v>
      </c>
      <c r="M218" s="12" t="s">
        <v>30</v>
      </c>
      <c r="N218" s="12" t="s">
        <v>30</v>
      </c>
      <c r="O218" s="8" t="s">
        <v>37</v>
      </c>
      <c r="P218" s="14" t="str" cm="1">
        <f t="array" ref="P218:Q218">VLOOKUP(B218,[3]FTE!$B$976:$AM$1184,{36,38},0)</f>
        <v>9th Pass</v>
      </c>
      <c r="Q218" s="9" t="str">
        <v>14 Year</v>
      </c>
      <c r="R218" s="8"/>
      <c r="S218" s="9" t="str">
        <f>VLOOKUP(B218,'[2]All Op'!$C$2:$K$584,9,0)</f>
        <v xml:space="preserve">Nilesh Panchal </v>
      </c>
      <c r="T218" s="12" t="s">
        <v>30</v>
      </c>
      <c r="U218" s="15" t="s">
        <v>30</v>
      </c>
      <c r="V218" s="12" t="s">
        <v>30</v>
      </c>
      <c r="W218" s="12" t="s">
        <v>30</v>
      </c>
      <c r="X218" s="16" t="s">
        <v>582</v>
      </c>
    </row>
    <row r="219" spans="1:24" s="17" customFormat="1" ht="22.5" customHeight="1" x14ac:dyDescent="0.25">
      <c r="A219" s="7" t="s">
        <v>584</v>
      </c>
      <c r="B219" s="8" t="s">
        <v>389</v>
      </c>
      <c r="C219" s="8" t="str" cm="1">
        <f t="array" ref="C219:E219">VLOOKUP(B219,'[2]All Op'!$C$2:$F$584,{2,3,4},0)</f>
        <v>Administration</v>
      </c>
      <c r="D219" s="8" t="str">
        <v>GA</v>
      </c>
      <c r="E219" s="8" t="str">
        <v>Plumber</v>
      </c>
      <c r="F219" s="9" t="s">
        <v>28</v>
      </c>
      <c r="G219" s="10" t="str" cm="1">
        <f t="array" ref="G219:H219">VLOOKUP(B219,'[2]All Op'!$C$2:$H$584,{5,6},0)</f>
        <v>Makwana Kanu</v>
      </c>
      <c r="H219" s="11">
        <v>44228</v>
      </c>
      <c r="I219" s="12" t="s">
        <v>30</v>
      </c>
      <c r="J219" s="12" t="s">
        <v>30</v>
      </c>
      <c r="K219" s="13" t="s">
        <v>30</v>
      </c>
      <c r="L219" s="12" t="s">
        <v>30</v>
      </c>
      <c r="M219" s="12" t="s">
        <v>30</v>
      </c>
      <c r="N219" s="12" t="s">
        <v>30</v>
      </c>
      <c r="O219" s="8" t="s">
        <v>37</v>
      </c>
      <c r="P219" s="14" t="str" cm="1">
        <f t="array" ref="P219:Q219">VLOOKUP(B219,'[4]Combined master data'!$B$2:$AA$2510,{24,26},0)</f>
        <v>SSC</v>
      </c>
      <c r="Q219" s="9" t="str">
        <v>07 Year</v>
      </c>
      <c r="R219" s="8"/>
      <c r="S219" s="9" t="str">
        <f>VLOOKUP(B219,'[2]All Op'!$C$2:$K$584,9,0)</f>
        <v xml:space="preserve">Nilesh Panchal </v>
      </c>
      <c r="T219" s="12" t="s">
        <v>30</v>
      </c>
      <c r="U219" s="15" t="s">
        <v>30</v>
      </c>
      <c r="V219" s="12" t="s">
        <v>30</v>
      </c>
      <c r="W219" s="12" t="s">
        <v>30</v>
      </c>
      <c r="X219" s="16" t="s">
        <v>624</v>
      </c>
    </row>
    <row r="220" spans="1:24" s="17" customFormat="1" ht="22.5" customHeight="1" x14ac:dyDescent="0.25">
      <c r="A220" s="7" t="s">
        <v>584</v>
      </c>
      <c r="B220" s="8" t="s">
        <v>390</v>
      </c>
      <c r="C220" s="8" t="str" cm="1">
        <f t="array" ref="C220:E220">VLOOKUP(B220,'[2]All Op'!$C$2:$F$584,{2,3,4},0)</f>
        <v>Administration</v>
      </c>
      <c r="D220" s="8" t="str">
        <v>GA</v>
      </c>
      <c r="E220" s="8" t="str">
        <v>Office Boy</v>
      </c>
      <c r="F220" s="9" t="s">
        <v>28</v>
      </c>
      <c r="G220" s="10" t="str" cm="1">
        <f t="array" ref="G220:H220">VLOOKUP(B220,'[2]All Op'!$C$2:$H$584,{5,6},0)</f>
        <v>Maheriya Chhabilbhai Ambarambhai</v>
      </c>
      <c r="H220" s="11">
        <v>44361</v>
      </c>
      <c r="I220" s="12" t="s">
        <v>30</v>
      </c>
      <c r="J220" s="12" t="s">
        <v>30</v>
      </c>
      <c r="K220" s="13" t="s">
        <v>30</v>
      </c>
      <c r="L220" s="12" t="s">
        <v>30</v>
      </c>
      <c r="M220" s="12" t="s">
        <v>30</v>
      </c>
      <c r="N220" s="12" t="s">
        <v>30</v>
      </c>
      <c r="O220" s="8" t="s">
        <v>37</v>
      </c>
      <c r="P220" s="14" t="str" cm="1">
        <f t="array" ref="P220:Q220">VLOOKUP(B220,'[4]Combined master data'!$B$2:$AA$2510,{24,26},0)</f>
        <v>7th Pass</v>
      </c>
      <c r="Q220" s="9" t="str">
        <v>6.5 Years</v>
      </c>
      <c r="R220" s="8"/>
      <c r="S220" s="9" t="str">
        <f>VLOOKUP(B220,'[2]All Op'!$C$2:$K$584,9,0)</f>
        <v xml:space="preserve">Nilesh Panchal </v>
      </c>
      <c r="T220" s="12" t="s">
        <v>30</v>
      </c>
      <c r="U220" s="15" t="s">
        <v>30</v>
      </c>
      <c r="V220" s="12" t="s">
        <v>30</v>
      </c>
      <c r="W220" s="12" t="s">
        <v>30</v>
      </c>
      <c r="X220" s="16" t="s">
        <v>624</v>
      </c>
    </row>
    <row r="221" spans="1:24" s="17" customFormat="1" ht="22.5" customHeight="1" x14ac:dyDescent="0.25">
      <c r="A221" s="7" t="s">
        <v>584</v>
      </c>
      <c r="B221" s="8" t="s">
        <v>391</v>
      </c>
      <c r="C221" s="8" t="str" cm="1">
        <f t="array" ref="C221:E221">VLOOKUP(B221,'[2]All Op'!$C$2:$F$584,{2,3,4},0)</f>
        <v>Administration</v>
      </c>
      <c r="D221" s="8" t="str">
        <v>Purchase &amp; Store</v>
      </c>
      <c r="E221" s="8" t="str">
        <v>Loading &amp; Unloading Helper</v>
      </c>
      <c r="F221" s="9" t="s">
        <v>28</v>
      </c>
      <c r="G221" s="10" t="str" cm="1">
        <f t="array" ref="G221:H221">VLOOKUP(B221,'[2]All Op'!$C$2:$H$584,{5,6},0)</f>
        <v>Kolipatel Vasubhai Jivanbhai</v>
      </c>
      <c r="H221" s="11">
        <v>44228</v>
      </c>
      <c r="I221" s="12" t="s">
        <v>30</v>
      </c>
      <c r="J221" s="12" t="s">
        <v>30</v>
      </c>
      <c r="K221" s="13" t="s">
        <v>30</v>
      </c>
      <c r="L221" s="12" t="s">
        <v>30</v>
      </c>
      <c r="M221" s="12" t="s">
        <v>30</v>
      </c>
      <c r="N221" s="12" t="s">
        <v>30</v>
      </c>
      <c r="O221" s="8" t="s">
        <v>37</v>
      </c>
      <c r="P221" s="14" t="str" cm="1">
        <f t="array" ref="P221:Q221">VLOOKUP(B221,'[4]Combined master data'!$B$2:$AA$2510,{24,26},0)</f>
        <v xml:space="preserve">08th </v>
      </c>
      <c r="Q221" s="9" t="str">
        <v>03 Year</v>
      </c>
      <c r="R221" s="8"/>
      <c r="S221" s="9" t="str">
        <f>VLOOKUP(B221,'[2]All Op'!$C$2:$K$584,9,0)</f>
        <v>Su,Yi-Tseng</v>
      </c>
      <c r="T221" s="12" t="s">
        <v>30</v>
      </c>
      <c r="U221" s="15" t="s">
        <v>30</v>
      </c>
      <c r="V221" s="12" t="s">
        <v>30</v>
      </c>
      <c r="W221" s="12" t="s">
        <v>30</v>
      </c>
      <c r="X221" s="16" t="s">
        <v>624</v>
      </c>
    </row>
    <row r="222" spans="1:24" s="17" customFormat="1" ht="22.5" customHeight="1" x14ac:dyDescent="0.25">
      <c r="A222" s="7" t="s">
        <v>584</v>
      </c>
      <c r="B222" s="8" t="s">
        <v>392</v>
      </c>
      <c r="C222" s="8" t="str" cm="1">
        <f t="array" ref="C222:E222">VLOOKUP(B222,'[2]All Op'!$C$2:$F$584,{2,3,4},0)</f>
        <v>Administration</v>
      </c>
      <c r="D222" s="8" t="str">
        <v>Purchase &amp; Store</v>
      </c>
      <c r="E222" s="8" t="str">
        <v>Loading &amp; Unloading Helper</v>
      </c>
      <c r="F222" s="9" t="s">
        <v>28</v>
      </c>
      <c r="G222" s="10" t="str" cm="1">
        <f t="array" ref="G222:H222">VLOOKUP(B222,'[2]All Op'!$C$2:$H$584,{5,6},0)</f>
        <v>Makwana Ramesh Virajibhai</v>
      </c>
      <c r="H222" s="11">
        <v>44228</v>
      </c>
      <c r="I222" s="12" t="s">
        <v>30</v>
      </c>
      <c r="J222" s="12" t="s">
        <v>30</v>
      </c>
      <c r="K222" s="13" t="s">
        <v>30</v>
      </c>
      <c r="L222" s="12" t="s">
        <v>30</v>
      </c>
      <c r="M222" s="12" t="s">
        <v>30</v>
      </c>
      <c r="N222" s="12" t="s">
        <v>30</v>
      </c>
      <c r="O222" s="8" t="s">
        <v>37</v>
      </c>
      <c r="P222" s="14" t="str" cm="1">
        <f t="array" ref="P222:Q222">VLOOKUP(B222,'[4]Combined master data'!$B$2:$AA$2510,{24,26},0)</f>
        <v>SSC</v>
      </c>
      <c r="Q222" s="9" t="str">
        <v>03 Year</v>
      </c>
      <c r="R222" s="8"/>
      <c r="S222" s="9" t="str">
        <f>VLOOKUP(B222,'[2]All Op'!$C$2:$K$584,9,0)</f>
        <v>Su,Yi-Tseng</v>
      </c>
      <c r="T222" s="12" t="s">
        <v>30</v>
      </c>
      <c r="U222" s="15" t="s">
        <v>30</v>
      </c>
      <c r="V222" s="12" t="s">
        <v>30</v>
      </c>
      <c r="W222" s="12" t="s">
        <v>30</v>
      </c>
      <c r="X222" s="16" t="s">
        <v>624</v>
      </c>
    </row>
    <row r="223" spans="1:24" s="17" customFormat="1" ht="22.5" customHeight="1" x14ac:dyDescent="0.25">
      <c r="A223" s="7" t="s">
        <v>24</v>
      </c>
      <c r="B223" s="8">
        <v>180015</v>
      </c>
      <c r="C223" s="8" t="str" cm="1">
        <f t="array" ref="C223:E223">VLOOKUP(B223,'[2]All Op'!$C$2:$F$584,{2,3,4},0)</f>
        <v>EHS</v>
      </c>
      <c r="D223" s="8" t="str">
        <v>EHS</v>
      </c>
      <c r="E223" s="8" t="str">
        <v>Junior Operator</v>
      </c>
      <c r="F223" s="9" t="s">
        <v>28</v>
      </c>
      <c r="G223" s="10" t="str" cm="1">
        <f t="array" ref="G223:H223">VLOOKUP(B223,'[2]All Op'!$C$2:$H$584,{5,6},0)</f>
        <v>Bhagirathsinh Zala</v>
      </c>
      <c r="H223" s="11">
        <v>43115</v>
      </c>
      <c r="I223" s="12" t="s">
        <v>30</v>
      </c>
      <c r="J223" s="12" t="s">
        <v>30</v>
      </c>
      <c r="K223" s="13" t="s">
        <v>30</v>
      </c>
      <c r="L223" s="12" t="s">
        <v>30</v>
      </c>
      <c r="M223" s="12" t="s">
        <v>30</v>
      </c>
      <c r="N223" s="12" t="s">
        <v>30</v>
      </c>
      <c r="O223" s="8" t="s">
        <v>387</v>
      </c>
      <c r="P223" s="14" t="str" cm="1">
        <f t="array" ref="P223:Q223">VLOOKUP(B223,[3]MRI!$B$6:$AM$1116,{36,38},0)</f>
        <v>ITI  Fire &amp; Safety</v>
      </c>
      <c r="Q223" s="9" t="str">
        <v>2 Years</v>
      </c>
      <c r="R223" s="8"/>
      <c r="S223" s="9" t="str">
        <f>VLOOKUP(B223,'[2]All Op'!$C$2:$K$584,9,0)</f>
        <v>Hunter Wu</v>
      </c>
      <c r="T223" s="12" t="s">
        <v>30</v>
      </c>
      <c r="U223" s="15" t="s">
        <v>30</v>
      </c>
      <c r="V223" s="12" t="s">
        <v>30</v>
      </c>
      <c r="W223" s="12" t="s">
        <v>30</v>
      </c>
      <c r="X223" s="16" t="s">
        <v>625</v>
      </c>
    </row>
    <row r="224" spans="1:24" s="17" customFormat="1" ht="22.5" customHeight="1" x14ac:dyDescent="0.25">
      <c r="A224" s="7" t="s">
        <v>24</v>
      </c>
      <c r="B224" s="8">
        <v>170008</v>
      </c>
      <c r="C224" s="8" t="str" cm="1">
        <f t="array" ref="C224:E224">VLOOKUP(B224,'[2]All Op'!$C$2:$F$584,{2,3,4},0)</f>
        <v>Engineering</v>
      </c>
      <c r="D224" s="8" t="str">
        <v>Maintenance</v>
      </c>
      <c r="E224" s="8" t="str">
        <v>Technician</v>
      </c>
      <c r="F224" s="9" t="s">
        <v>28</v>
      </c>
      <c r="G224" s="10" t="str" cm="1">
        <f t="array" ref="G224:H224">VLOOKUP(B224,'[2]All Op'!$C$2:$H$584,{5,6},0)</f>
        <v>Snehalkumar Patel</v>
      </c>
      <c r="H224" s="11">
        <v>42746</v>
      </c>
      <c r="I224" s="12" t="s">
        <v>30</v>
      </c>
      <c r="J224" s="12" t="s">
        <v>30</v>
      </c>
      <c r="K224" s="13" t="s">
        <v>30</v>
      </c>
      <c r="L224" s="12" t="s">
        <v>30</v>
      </c>
      <c r="M224" s="12" t="s">
        <v>30</v>
      </c>
      <c r="N224" s="12" t="s">
        <v>30</v>
      </c>
      <c r="O224" s="8" t="s">
        <v>387</v>
      </c>
      <c r="P224" s="14" t="str" cm="1">
        <f t="array" ref="P224:Q224">VLOOKUP(B224,[3]MRI!$B$6:$AM$1116,{36,38},0)</f>
        <v xml:space="preserve">ITI Welder </v>
      </c>
      <c r="Q224" s="9" t="str">
        <v>12 Years</v>
      </c>
      <c r="R224" s="8"/>
      <c r="S224" s="9" t="str">
        <f>VLOOKUP(B224,'[2]All Op'!$C$2:$K$584,9,0)</f>
        <v>LIN, YONG WEI</v>
      </c>
      <c r="T224" s="12" t="s">
        <v>30</v>
      </c>
      <c r="U224" s="15" t="s">
        <v>30</v>
      </c>
      <c r="V224" s="12" t="s">
        <v>30</v>
      </c>
      <c r="W224" s="12" t="s">
        <v>30</v>
      </c>
      <c r="X224" s="16" t="s">
        <v>620</v>
      </c>
    </row>
    <row r="225" spans="1:24" s="17" customFormat="1" ht="22.5" customHeight="1" x14ac:dyDescent="0.25">
      <c r="A225" s="7" t="s">
        <v>24</v>
      </c>
      <c r="B225" s="8">
        <v>170138</v>
      </c>
      <c r="C225" s="8" t="str" cm="1">
        <f t="array" ref="C225:E225">VLOOKUP(B225,'[2]All Op'!$C$2:$F$584,{2,3,4},0)</f>
        <v>Engineering</v>
      </c>
      <c r="D225" s="8" t="str">
        <v>Maintenance</v>
      </c>
      <c r="E225" s="8" t="str">
        <v>Assistant</v>
      </c>
      <c r="F225" s="9" t="s">
        <v>28</v>
      </c>
      <c r="G225" s="10" t="str" cm="1">
        <f t="array" ref="G225:H225">VLOOKUP(B225,'[2]All Op'!$C$2:$H$584,{5,6},0)</f>
        <v>Jasminkumar Patel</v>
      </c>
      <c r="H225" s="11">
        <v>42870</v>
      </c>
      <c r="I225" s="12" t="s">
        <v>30</v>
      </c>
      <c r="J225" s="12" t="s">
        <v>30</v>
      </c>
      <c r="K225" s="13" t="s">
        <v>30</v>
      </c>
      <c r="L225" s="12" t="s">
        <v>30</v>
      </c>
      <c r="M225" s="12" t="s">
        <v>30</v>
      </c>
      <c r="N225" s="12" t="s">
        <v>30</v>
      </c>
      <c r="O225" s="8" t="s">
        <v>387</v>
      </c>
      <c r="P225" s="14" t="str" cm="1">
        <f t="array" ref="P225:Q225">VLOOKUP(B225,[3]MRI!$B$6:$AM$1116,{36,38},0)</f>
        <v>ITI Fitter</v>
      </c>
      <c r="Q225" s="9" t="str">
        <v>12 Years</v>
      </c>
      <c r="R225" s="8"/>
      <c r="S225" s="9" t="str">
        <f>VLOOKUP(B225,'[2]All Op'!$C$2:$K$584,9,0)</f>
        <v>LIN, YONG WEI</v>
      </c>
      <c r="T225" s="12" t="s">
        <v>30</v>
      </c>
      <c r="U225" s="15" t="s">
        <v>30</v>
      </c>
      <c r="V225" s="12" t="s">
        <v>30</v>
      </c>
      <c r="W225" s="12" t="s">
        <v>30</v>
      </c>
      <c r="X225" s="16" t="s">
        <v>620</v>
      </c>
    </row>
    <row r="226" spans="1:24" s="17" customFormat="1" ht="22.5" customHeight="1" x14ac:dyDescent="0.25">
      <c r="A226" s="7" t="s">
        <v>24</v>
      </c>
      <c r="B226" s="8">
        <v>170253</v>
      </c>
      <c r="C226" s="8" t="str" cm="1">
        <f t="array" ref="C226:E226">VLOOKUP(B226,'[2]All Op'!$C$2:$F$584,{2,3,4},0)</f>
        <v>Engineering</v>
      </c>
      <c r="D226" s="8" t="str">
        <v>Maintenance</v>
      </c>
      <c r="E226" s="8" t="str">
        <v>Technician</v>
      </c>
      <c r="F226" s="9" t="s">
        <v>28</v>
      </c>
      <c r="G226" s="10" t="str" cm="1">
        <f t="array" ref="G226:H226">VLOOKUP(B226,'[2]All Op'!$C$2:$H$584,{5,6},0)</f>
        <v xml:space="preserve">Janakkumar Patel </v>
      </c>
      <c r="H226" s="11">
        <v>42996</v>
      </c>
      <c r="I226" s="12" t="s">
        <v>30</v>
      </c>
      <c r="J226" s="12" t="s">
        <v>30</v>
      </c>
      <c r="K226" s="13" t="s">
        <v>30</v>
      </c>
      <c r="L226" s="12" t="s">
        <v>30</v>
      </c>
      <c r="M226" s="12" t="s">
        <v>30</v>
      </c>
      <c r="N226" s="12" t="s">
        <v>30</v>
      </c>
      <c r="O226" s="8" t="s">
        <v>387</v>
      </c>
      <c r="P226" s="14" t="str" cm="1">
        <f t="array" ref="P226:Q226">VLOOKUP(B226,[3]MRI!$B$6:$AM$1116,{36,38},0)</f>
        <v xml:space="preserve">ITI Turner </v>
      </c>
      <c r="Q226" s="9" t="str">
        <v>13 Years</v>
      </c>
      <c r="R226" s="8"/>
      <c r="S226" s="9" t="str">
        <f>VLOOKUP(B226,'[2]All Op'!$C$2:$K$584,9,0)</f>
        <v>LIN, YONG WEI</v>
      </c>
      <c r="T226" s="12" t="s">
        <v>30</v>
      </c>
      <c r="U226" s="15" t="s">
        <v>30</v>
      </c>
      <c r="V226" s="12" t="s">
        <v>30</v>
      </c>
      <c r="W226" s="12" t="s">
        <v>30</v>
      </c>
      <c r="X226" s="16" t="s">
        <v>620</v>
      </c>
    </row>
    <row r="227" spans="1:24" s="17" customFormat="1" ht="22.5" customHeight="1" x14ac:dyDescent="0.25">
      <c r="A227" s="7" t="s">
        <v>24</v>
      </c>
      <c r="B227" s="8">
        <v>170265</v>
      </c>
      <c r="C227" s="8" t="str" cm="1">
        <f t="array" ref="C227:E227">VLOOKUP(B227,'[2]All Op'!$C$2:$F$584,{2,3,4},0)</f>
        <v>Engineering</v>
      </c>
      <c r="D227" s="8" t="str">
        <v>Maintenance</v>
      </c>
      <c r="E227" s="8" t="str">
        <v>Assistant Operator</v>
      </c>
      <c r="F227" s="9" t="s">
        <v>28</v>
      </c>
      <c r="G227" s="10" t="str" cm="1">
        <f t="array" ref="G227:H227">VLOOKUP(B227,'[2]All Op'!$C$2:$H$584,{5,6},0)</f>
        <v xml:space="preserve">Laljibhai Thakor </v>
      </c>
      <c r="H227" s="11">
        <v>43017</v>
      </c>
      <c r="I227" s="12" t="s">
        <v>30</v>
      </c>
      <c r="J227" s="12" t="s">
        <v>30</v>
      </c>
      <c r="K227" s="13" t="s">
        <v>30</v>
      </c>
      <c r="L227" s="12" t="s">
        <v>30</v>
      </c>
      <c r="M227" s="12" t="s">
        <v>30</v>
      </c>
      <c r="N227" s="12" t="s">
        <v>30</v>
      </c>
      <c r="O227" s="8" t="s">
        <v>387</v>
      </c>
      <c r="P227" s="14" t="str" cm="1">
        <f t="array" ref="P227:Q227">VLOOKUP(B227,[3]MRI!$B$6:$AM$1116,{36,38},0)</f>
        <v>ITI Fitter</v>
      </c>
      <c r="Q227" s="9" t="str">
        <v>1 Year</v>
      </c>
      <c r="R227" s="8"/>
      <c r="S227" s="9" t="str">
        <f>VLOOKUP(B227,'[2]All Op'!$C$2:$K$584,9,0)</f>
        <v>LIN, YONG WEI</v>
      </c>
      <c r="T227" s="12" t="s">
        <v>30</v>
      </c>
      <c r="U227" s="15" t="s">
        <v>30</v>
      </c>
      <c r="V227" s="12" t="s">
        <v>30</v>
      </c>
      <c r="W227" s="12" t="s">
        <v>30</v>
      </c>
      <c r="X227" s="16" t="s">
        <v>620</v>
      </c>
    </row>
    <row r="228" spans="1:24" s="17" customFormat="1" ht="22.5" customHeight="1" x14ac:dyDescent="0.25">
      <c r="A228" s="7" t="s">
        <v>24</v>
      </c>
      <c r="B228" s="8">
        <v>170266</v>
      </c>
      <c r="C228" s="8" t="str" cm="1">
        <f t="array" ref="C228:E228">VLOOKUP(B228,'[2]All Op'!$C$2:$F$584,{2,3,4},0)</f>
        <v>Engineering</v>
      </c>
      <c r="D228" s="8" t="str">
        <v>Maintenance</v>
      </c>
      <c r="E228" s="8" t="str">
        <v>Assistant Operator</v>
      </c>
      <c r="F228" s="9" t="s">
        <v>28</v>
      </c>
      <c r="G228" s="10" t="str" cm="1">
        <f t="array" ref="G228:H228">VLOOKUP(B228,'[2]All Op'!$C$2:$H$584,{5,6},0)</f>
        <v xml:space="preserve">Kishanbhai Kolipatel </v>
      </c>
      <c r="H228" s="11">
        <v>43017</v>
      </c>
      <c r="I228" s="12" t="s">
        <v>30</v>
      </c>
      <c r="J228" s="12" t="s">
        <v>30</v>
      </c>
      <c r="K228" s="13" t="s">
        <v>30</v>
      </c>
      <c r="L228" s="12" t="s">
        <v>30</v>
      </c>
      <c r="M228" s="12" t="s">
        <v>30</v>
      </c>
      <c r="N228" s="12" t="s">
        <v>30</v>
      </c>
      <c r="O228" s="8" t="s">
        <v>387</v>
      </c>
      <c r="P228" s="14" t="str" cm="1">
        <f t="array" ref="P228:Q228">VLOOKUP(B228,[3]MRI!$B$6:$AM$1116,{36,38},0)</f>
        <v xml:space="preserve">ITI Diseal Mechanical </v>
      </c>
      <c r="Q228" s="9" t="str">
        <v>1 Year</v>
      </c>
      <c r="R228" s="8"/>
      <c r="S228" s="9" t="str">
        <f>VLOOKUP(B228,'[2]All Op'!$C$2:$K$584,9,0)</f>
        <v>LIN, YONG WEI</v>
      </c>
      <c r="T228" s="12" t="s">
        <v>30</v>
      </c>
      <c r="U228" s="15" t="s">
        <v>30</v>
      </c>
      <c r="V228" s="12" t="s">
        <v>30</v>
      </c>
      <c r="W228" s="12" t="s">
        <v>30</v>
      </c>
      <c r="X228" s="16" t="s">
        <v>620</v>
      </c>
    </row>
    <row r="229" spans="1:24" s="17" customFormat="1" ht="22.5" customHeight="1" x14ac:dyDescent="0.25">
      <c r="A229" s="7" t="s">
        <v>24</v>
      </c>
      <c r="B229" s="8">
        <v>180096</v>
      </c>
      <c r="C229" s="8" t="str" cm="1">
        <f t="array" ref="C229:E229">VLOOKUP(B229,'[2]All Op'!$C$2:$F$584,{2,3,4},0)</f>
        <v>Engineering</v>
      </c>
      <c r="D229" s="8" t="str">
        <v>Maintenance</v>
      </c>
      <c r="E229" s="8" t="str">
        <v>Assistant operator</v>
      </c>
      <c r="F229" s="9" t="s">
        <v>28</v>
      </c>
      <c r="G229" s="10" t="str" cm="1">
        <f t="array" ref="G229:H229">VLOOKUP(B229,'[2]All Op'!$C$2:$H$584,{5,6},0)</f>
        <v>Ramuji Thakor</v>
      </c>
      <c r="H229" s="11">
        <v>43262</v>
      </c>
      <c r="I229" s="12" t="s">
        <v>30</v>
      </c>
      <c r="J229" s="12" t="s">
        <v>30</v>
      </c>
      <c r="K229" s="13" t="s">
        <v>30</v>
      </c>
      <c r="L229" s="12" t="s">
        <v>30</v>
      </c>
      <c r="M229" s="12" t="s">
        <v>30</v>
      </c>
      <c r="N229" s="12" t="s">
        <v>30</v>
      </c>
      <c r="O229" s="8" t="s">
        <v>387</v>
      </c>
      <c r="P229" s="14" t="str" cm="1">
        <f t="array" ref="P229:Q229">VLOOKUP(B229,[3]MRI!$B$6:$AM$1116,{36,38},0)</f>
        <v>ITI - Welder</v>
      </c>
      <c r="Q229" s="9" t="str">
        <v>3 Years</v>
      </c>
      <c r="R229" s="8"/>
      <c r="S229" s="9" t="str">
        <f>VLOOKUP(B229,'[2]All Op'!$C$2:$K$584,9,0)</f>
        <v>LIN, YONG WEI</v>
      </c>
      <c r="T229" s="12" t="s">
        <v>30</v>
      </c>
      <c r="U229" s="15" t="s">
        <v>30</v>
      </c>
      <c r="V229" s="12" t="s">
        <v>30</v>
      </c>
      <c r="W229" s="12" t="s">
        <v>30</v>
      </c>
      <c r="X229" s="16" t="s">
        <v>620</v>
      </c>
    </row>
    <row r="230" spans="1:24" s="17" customFormat="1" ht="22.5" customHeight="1" x14ac:dyDescent="0.25">
      <c r="A230" s="7" t="s">
        <v>24</v>
      </c>
      <c r="B230" s="8">
        <v>200049</v>
      </c>
      <c r="C230" s="8" t="str" cm="1">
        <f t="array" ref="C230:E230">VLOOKUP(B230,'[2]All Op'!$C$2:$F$584,{2,3,4},0)</f>
        <v>Engineering</v>
      </c>
      <c r="D230" s="8" t="str">
        <v>Maintenance</v>
      </c>
      <c r="E230" s="8" t="str">
        <v>Assistant Operator</v>
      </c>
      <c r="F230" s="9" t="s">
        <v>28</v>
      </c>
      <c r="G230" s="10" t="str" cm="1">
        <f t="array" ref="G230:H230">VLOOKUP(B230,'[2]All Op'!$C$2:$H$584,{5,6},0)</f>
        <v>Rakeshbhai Thakor</v>
      </c>
      <c r="H230" s="11">
        <v>44148</v>
      </c>
      <c r="I230" s="12" t="s">
        <v>30</v>
      </c>
      <c r="J230" s="12" t="s">
        <v>30</v>
      </c>
      <c r="K230" s="13" t="s">
        <v>30</v>
      </c>
      <c r="L230" s="12" t="s">
        <v>30</v>
      </c>
      <c r="M230" s="12" t="s">
        <v>30</v>
      </c>
      <c r="N230" s="12" t="s">
        <v>30</v>
      </c>
      <c r="O230" s="8" t="s">
        <v>387</v>
      </c>
      <c r="P230" s="14" t="str" cm="1">
        <f t="array" ref="P230:Q230">VLOOKUP(B230,[3]MRI!$B$6:$AM$1116,{36,38},0)</f>
        <v>ITI</v>
      </c>
      <c r="Q230" s="9" t="str">
        <v>4 Years</v>
      </c>
      <c r="R230" s="8"/>
      <c r="S230" s="9" t="str">
        <f>VLOOKUP(B230,'[2]All Op'!$C$2:$K$584,9,0)</f>
        <v>LIN, YONG WEI</v>
      </c>
      <c r="T230" s="12" t="s">
        <v>30</v>
      </c>
      <c r="U230" s="15" t="s">
        <v>30</v>
      </c>
      <c r="V230" s="12" t="s">
        <v>30</v>
      </c>
      <c r="W230" s="12" t="s">
        <v>30</v>
      </c>
      <c r="X230" s="16" t="s">
        <v>620</v>
      </c>
    </row>
    <row r="231" spans="1:24" s="17" customFormat="1" ht="22.5" customHeight="1" x14ac:dyDescent="0.25">
      <c r="A231" s="7" t="s">
        <v>24</v>
      </c>
      <c r="B231" s="8">
        <v>230076</v>
      </c>
      <c r="C231" s="8" t="str" cm="1">
        <f t="array" ref="C231:E231">VLOOKUP(B231,'[2]All Op'!$C$2:$F$584,{2,3,4},0)</f>
        <v>Engineering</v>
      </c>
      <c r="D231" s="8" t="str">
        <v>Maintenance</v>
      </c>
      <c r="E231" s="8" t="str">
        <v>Junior Technician</v>
      </c>
      <c r="F231" s="9" t="s">
        <v>28</v>
      </c>
      <c r="G231" s="10" t="str" cm="1">
        <f t="array" ref="G231:H231">VLOOKUP(B231,'[2]All Op'!$C$2:$H$584,{5,6},0)</f>
        <v>Gohil Sanjivbhai Mansukhbhai</v>
      </c>
      <c r="H231" s="11">
        <v>45224</v>
      </c>
      <c r="I231" s="12" t="s">
        <v>30</v>
      </c>
      <c r="J231" s="12" t="s">
        <v>30</v>
      </c>
      <c r="K231" s="13" t="s">
        <v>30</v>
      </c>
      <c r="L231" s="12" t="s">
        <v>30</v>
      </c>
      <c r="M231" s="12" t="s">
        <v>30</v>
      </c>
      <c r="N231" s="12" t="s">
        <v>30</v>
      </c>
      <c r="O231" s="8" t="s">
        <v>387</v>
      </c>
      <c r="P231" s="14" t="str" cm="1">
        <f t="array" ref="P231:Q231">VLOOKUP(B231,[3]MRI!$B$6:$AM$1116,{36,38},0)</f>
        <v>12+ I.T.I</v>
      </c>
      <c r="Q231" s="9" t="str">
        <v>8 Years</v>
      </c>
      <c r="R231" s="8"/>
      <c r="S231" s="9" t="str">
        <f>VLOOKUP(B231,'[2]All Op'!$C$2:$K$584,9,0)</f>
        <v>LIN, YONG WEI</v>
      </c>
      <c r="T231" s="12" t="s">
        <v>30</v>
      </c>
      <c r="U231" s="15" t="s">
        <v>30</v>
      </c>
      <c r="V231" s="12" t="s">
        <v>30</v>
      </c>
      <c r="W231" s="12" t="s">
        <v>30</v>
      </c>
      <c r="X231" s="16" t="s">
        <v>619</v>
      </c>
    </row>
    <row r="232" spans="1:24" s="17" customFormat="1" ht="22.5" customHeight="1" x14ac:dyDescent="0.25">
      <c r="A232" s="7" t="s">
        <v>24</v>
      </c>
      <c r="B232" s="8">
        <v>230079</v>
      </c>
      <c r="C232" s="8" t="str" cm="1">
        <f t="array" ref="C232:E232">VLOOKUP(B232,'[2]All Op'!$C$2:$F$584,{2,3,4},0)</f>
        <v>Engineering</v>
      </c>
      <c r="D232" s="8" t="str">
        <v>Maintenance</v>
      </c>
      <c r="E232" s="8" t="str">
        <v>Assistant Operator</v>
      </c>
      <c r="F232" s="9" t="s">
        <v>28</v>
      </c>
      <c r="G232" s="10" t="str" cm="1">
        <f t="array" ref="G232:H232">VLOOKUP(B232,'[2]All Op'!$C$2:$H$584,{5,6},0)</f>
        <v>Gurcharan Singh</v>
      </c>
      <c r="H232" s="11">
        <v>45224</v>
      </c>
      <c r="I232" s="12" t="s">
        <v>30</v>
      </c>
      <c r="J232" s="12" t="s">
        <v>30</v>
      </c>
      <c r="K232" s="13" t="s">
        <v>30</v>
      </c>
      <c r="L232" s="12" t="s">
        <v>30</v>
      </c>
      <c r="M232" s="12" t="s">
        <v>30</v>
      </c>
      <c r="N232" s="12" t="s">
        <v>30</v>
      </c>
      <c r="O232" s="8" t="s">
        <v>387</v>
      </c>
      <c r="P232" s="14" t="str" cm="1">
        <f t="array" ref="P232:Q232">VLOOKUP(B232,[3]MRI!$B$6:$AM$1116,{36,38},0)</f>
        <v>8 Pass</v>
      </c>
      <c r="Q232" s="9" t="str">
        <v>12 Years</v>
      </c>
      <c r="R232" s="8"/>
      <c r="S232" s="9" t="str">
        <f>VLOOKUP(B232,'[2]All Op'!$C$2:$K$584,9,0)</f>
        <v>LIN, YONG WEI</v>
      </c>
      <c r="T232" s="12" t="s">
        <v>30</v>
      </c>
      <c r="U232" s="15" t="s">
        <v>30</v>
      </c>
      <c r="V232" s="12" t="s">
        <v>30</v>
      </c>
      <c r="W232" s="12" t="s">
        <v>30</v>
      </c>
      <c r="X232" s="16" t="s">
        <v>620</v>
      </c>
    </row>
    <row r="233" spans="1:24" s="17" customFormat="1" ht="22.5" customHeight="1" x14ac:dyDescent="0.25">
      <c r="A233" s="7" t="s">
        <v>583</v>
      </c>
      <c r="B233" s="8" t="s">
        <v>325</v>
      </c>
      <c r="C233" s="8" t="str" cm="1">
        <f t="array" ref="C233:E233">VLOOKUP(B233,'[2]All Op'!$C$2:$F$584,{2,3,4},0)</f>
        <v>Engineering</v>
      </c>
      <c r="D233" s="8" t="str">
        <v>Maintenance</v>
      </c>
      <c r="E233" s="8" t="str">
        <v>Technician</v>
      </c>
      <c r="F233" s="9" t="s">
        <v>28</v>
      </c>
      <c r="G233" s="10" t="str" cm="1">
        <f t="array" ref="G233:H233">VLOOKUP(B233,'[2]All Op'!$C$2:$H$584,{5,6},0)</f>
        <v>Arjunsinh Chavada</v>
      </c>
      <c r="H233" s="11">
        <v>44609</v>
      </c>
      <c r="I233" s="12" t="s">
        <v>30</v>
      </c>
      <c r="J233" s="12" t="s">
        <v>30</v>
      </c>
      <c r="K233" s="13" t="s">
        <v>30</v>
      </c>
      <c r="L233" s="12" t="s">
        <v>30</v>
      </c>
      <c r="M233" s="12" t="s">
        <v>30</v>
      </c>
      <c r="N233" s="12" t="s">
        <v>30</v>
      </c>
      <c r="O233" s="8" t="s">
        <v>583</v>
      </c>
      <c r="P233" s="14" t="str" cm="1">
        <f t="array" ref="P233:Q233">VLOOKUP(B233,[3]FTE!$B$976:$AM$1184,{36,38},0)</f>
        <v>ITI- Welder</v>
      </c>
      <c r="Q233" s="9" t="str">
        <v>2 Years</v>
      </c>
      <c r="R233" s="8"/>
      <c r="S233" s="9" t="str">
        <f>VLOOKUP(B233,'[2]All Op'!$C$2:$K$584,9,0)</f>
        <v>LIN, YONG WEI</v>
      </c>
      <c r="T233" s="12" t="s">
        <v>30</v>
      </c>
      <c r="U233" s="15" t="s">
        <v>30</v>
      </c>
      <c r="V233" s="12" t="s">
        <v>30</v>
      </c>
      <c r="W233" s="12" t="s">
        <v>30</v>
      </c>
      <c r="X233" s="16" t="s">
        <v>619</v>
      </c>
    </row>
    <row r="234" spans="1:24" s="17" customFormat="1" ht="22.5" customHeight="1" x14ac:dyDescent="0.25">
      <c r="A234" s="7" t="s">
        <v>583</v>
      </c>
      <c r="B234" s="8" t="s">
        <v>326</v>
      </c>
      <c r="C234" s="8" t="str" cm="1">
        <f t="array" ref="C234:E234">VLOOKUP(B234,'[2]All Op'!$C$2:$F$584,{2,3,4},0)</f>
        <v>Engineering</v>
      </c>
      <c r="D234" s="8" t="str">
        <v>Maintenance</v>
      </c>
      <c r="E234" s="8" t="str">
        <v>Junior Technician</v>
      </c>
      <c r="F234" s="9" t="s">
        <v>28</v>
      </c>
      <c r="G234" s="10" t="str" cm="1">
        <f t="array" ref="G234:H234">VLOOKUP(B234,'[2]All Op'!$C$2:$H$584,{5,6},0)</f>
        <v>Maulikkumar Prajapati</v>
      </c>
      <c r="H234" s="11">
        <v>44622</v>
      </c>
      <c r="I234" s="12" t="s">
        <v>30</v>
      </c>
      <c r="J234" s="12" t="s">
        <v>30</v>
      </c>
      <c r="K234" s="13" t="s">
        <v>30</v>
      </c>
      <c r="L234" s="12" t="s">
        <v>30</v>
      </c>
      <c r="M234" s="12" t="s">
        <v>30</v>
      </c>
      <c r="N234" s="12" t="s">
        <v>30</v>
      </c>
      <c r="O234" s="8" t="s">
        <v>583</v>
      </c>
      <c r="P234" s="14" t="str" cm="1">
        <f t="array" ref="P234:Q234">VLOOKUP(B234,[3]FTE!$B$976:$AM$1184,{36,38},0)</f>
        <v>ITI FITTER</v>
      </c>
      <c r="Q234" s="9" t="str">
        <v>1 Year</v>
      </c>
      <c r="R234" s="8"/>
      <c r="S234" s="9" t="str">
        <f>VLOOKUP(B234,'[2]All Op'!$C$2:$K$584,9,0)</f>
        <v>LIN, YONG WEI</v>
      </c>
      <c r="T234" s="12" t="s">
        <v>30</v>
      </c>
      <c r="U234" s="15" t="s">
        <v>30</v>
      </c>
      <c r="V234" s="12" t="s">
        <v>30</v>
      </c>
      <c r="W234" s="12" t="s">
        <v>30</v>
      </c>
      <c r="X234" s="16" t="s">
        <v>620</v>
      </c>
    </row>
    <row r="235" spans="1:24" s="17" customFormat="1" ht="22.5" customHeight="1" x14ac:dyDescent="0.25">
      <c r="A235" s="7" t="s">
        <v>583</v>
      </c>
      <c r="B235" s="8" t="s">
        <v>327</v>
      </c>
      <c r="C235" s="8" t="str" cm="1">
        <f t="array" ref="C235:E235">VLOOKUP(B235,'[2]All Op'!$C$2:$F$584,{2,3,4},0)</f>
        <v>Engineering</v>
      </c>
      <c r="D235" s="8" t="str">
        <v>Maintenance</v>
      </c>
      <c r="E235" s="8" t="str">
        <v>Assistant Operator</v>
      </c>
      <c r="F235" s="9" t="s">
        <v>28</v>
      </c>
      <c r="G235" s="10" t="str" cm="1">
        <f t="array" ref="G235:H235">VLOOKUP(B235,'[2]All Op'!$C$2:$H$584,{5,6},0)</f>
        <v>Yash Vora</v>
      </c>
      <c r="H235" s="11">
        <v>44622</v>
      </c>
      <c r="I235" s="12" t="s">
        <v>30</v>
      </c>
      <c r="J235" s="12" t="s">
        <v>30</v>
      </c>
      <c r="K235" s="13" t="s">
        <v>30</v>
      </c>
      <c r="L235" s="12" t="s">
        <v>30</v>
      </c>
      <c r="M235" s="12" t="s">
        <v>30</v>
      </c>
      <c r="N235" s="12" t="s">
        <v>30</v>
      </c>
      <c r="O235" s="8" t="s">
        <v>583</v>
      </c>
      <c r="P235" s="14" t="str" cm="1">
        <f t="array" ref="P235:Q235">VLOOKUP(B235,[3]FTE!$B$976:$AM$1184,{36,38},0)</f>
        <v>ITI-Welder</v>
      </c>
      <c r="Q235" s="9" t="str">
        <v>1 Year</v>
      </c>
      <c r="R235" s="8"/>
      <c r="S235" s="9" t="str">
        <f>VLOOKUP(B235,'[2]All Op'!$C$2:$K$584,9,0)</f>
        <v>LIN, YONG WEI</v>
      </c>
      <c r="T235" s="12" t="s">
        <v>30</v>
      </c>
      <c r="U235" s="15" t="s">
        <v>30</v>
      </c>
      <c r="V235" s="12" t="s">
        <v>30</v>
      </c>
      <c r="W235" s="12" t="s">
        <v>30</v>
      </c>
      <c r="X235" s="16" t="s">
        <v>618</v>
      </c>
    </row>
    <row r="236" spans="1:24" s="17" customFormat="1" ht="22.5" customHeight="1" x14ac:dyDescent="0.25">
      <c r="A236" s="7" t="s">
        <v>583</v>
      </c>
      <c r="B236" s="8" t="s">
        <v>328</v>
      </c>
      <c r="C236" s="8" t="str" cm="1">
        <f t="array" ref="C236:E236">VLOOKUP(B236,'[2]All Op'!$C$2:$F$584,{2,3,4},0)</f>
        <v>Engineering</v>
      </c>
      <c r="D236" s="8" t="str">
        <v>Maintenance</v>
      </c>
      <c r="E236" s="8" t="str">
        <v>Assistant Technician</v>
      </c>
      <c r="F236" s="9" t="s">
        <v>28</v>
      </c>
      <c r="G236" s="10" t="str" cm="1">
        <f t="array" ref="G236:H236">VLOOKUP(B236,'[2]All Op'!$C$2:$H$584,{5,6},0)</f>
        <v>Sodhaparmar Jigneshkumar Jilubhai</v>
      </c>
      <c r="H236" s="11">
        <v>44481</v>
      </c>
      <c r="I236" s="12" t="s">
        <v>30</v>
      </c>
      <c r="J236" s="12" t="s">
        <v>30</v>
      </c>
      <c r="K236" s="13" t="s">
        <v>30</v>
      </c>
      <c r="L236" s="12" t="s">
        <v>30</v>
      </c>
      <c r="M236" s="12" t="s">
        <v>30</v>
      </c>
      <c r="N236" s="12" t="s">
        <v>30</v>
      </c>
      <c r="O236" s="8" t="s">
        <v>583</v>
      </c>
      <c r="P236" s="14" t="str" cm="1">
        <f t="array" ref="P236:Q236">VLOOKUP(B236,[3]FTE!$B$976:$AM$1184,{36,38},0)</f>
        <v>ITI</v>
      </c>
      <c r="Q236" s="9" t="str">
        <v>2 Years</v>
      </c>
      <c r="R236" s="8"/>
      <c r="S236" s="9" t="str">
        <f>VLOOKUP(B236,'[2]All Op'!$C$2:$K$584,9,0)</f>
        <v>LIN, YONG WEI</v>
      </c>
      <c r="T236" s="12" t="s">
        <v>30</v>
      </c>
      <c r="U236" s="15" t="s">
        <v>30</v>
      </c>
      <c r="V236" s="12" t="s">
        <v>30</v>
      </c>
      <c r="W236" s="12" t="s">
        <v>30</v>
      </c>
      <c r="X236" s="16" t="s">
        <v>618</v>
      </c>
    </row>
    <row r="237" spans="1:24" s="17" customFormat="1" ht="22.5" customHeight="1" x14ac:dyDescent="0.25">
      <c r="A237" s="7" t="s">
        <v>583</v>
      </c>
      <c r="B237" s="8" t="s">
        <v>352</v>
      </c>
      <c r="C237" s="8" t="str" cm="1">
        <f t="array" ref="C237:E237">VLOOKUP(B237,'[2]All Op'!$C$2:$F$584,{2,3,4},0)</f>
        <v>Engineering</v>
      </c>
      <c r="D237" s="8" t="str">
        <v>Maintenance</v>
      </c>
      <c r="E237" s="8" t="str">
        <v>Assistant Technician</v>
      </c>
      <c r="F237" s="9" t="s">
        <v>28</v>
      </c>
      <c r="G237" s="10" t="str" cm="1">
        <f t="array" ref="G237:H237">VLOOKUP(B237,'[2]All Op'!$C$2:$H$584,{5,6},0)</f>
        <v>Prabhuprasad Shukla</v>
      </c>
      <c r="H237" s="11">
        <v>44537</v>
      </c>
      <c r="I237" s="12" t="s">
        <v>30</v>
      </c>
      <c r="J237" s="12" t="s">
        <v>30</v>
      </c>
      <c r="K237" s="13" t="s">
        <v>30</v>
      </c>
      <c r="L237" s="12" t="s">
        <v>30</v>
      </c>
      <c r="M237" s="12" t="s">
        <v>30</v>
      </c>
      <c r="N237" s="12" t="s">
        <v>30</v>
      </c>
      <c r="O237" s="8" t="s">
        <v>583</v>
      </c>
      <c r="P237" s="14" t="str" cm="1">
        <f t="array" ref="P237:Q237">VLOOKUP(B237,[3]FTE!$B$976:$AM$1184,{36,38},0)</f>
        <v>ITI</v>
      </c>
      <c r="Q237" s="9" t="str">
        <v>2 Years</v>
      </c>
      <c r="R237" s="8"/>
      <c r="S237" s="9" t="str">
        <f>VLOOKUP(B237,'[2]All Op'!$C$2:$K$584,9,0)</f>
        <v>LIN, YONG WEI</v>
      </c>
      <c r="T237" s="12" t="s">
        <v>30</v>
      </c>
      <c r="U237" s="15" t="s">
        <v>30</v>
      </c>
      <c r="V237" s="12" t="s">
        <v>30</v>
      </c>
      <c r="W237" s="12" t="s">
        <v>30</v>
      </c>
      <c r="X237" s="16" t="s">
        <v>618</v>
      </c>
    </row>
    <row r="238" spans="1:24" s="17" customFormat="1" ht="22.5" customHeight="1" x14ac:dyDescent="0.25">
      <c r="A238" s="7" t="s">
        <v>583</v>
      </c>
      <c r="B238" s="8" t="s">
        <v>353</v>
      </c>
      <c r="C238" s="8" t="str" cm="1">
        <f t="array" ref="C238:E238">VLOOKUP(B238,'[2]All Op'!$C$2:$F$584,{2,3,4},0)</f>
        <v>Engineering</v>
      </c>
      <c r="D238" s="8" t="str">
        <v>Maintenance</v>
      </c>
      <c r="E238" s="8" t="str">
        <v>Assistant Technician</v>
      </c>
      <c r="F238" s="9" t="s">
        <v>28</v>
      </c>
      <c r="G238" s="10" t="str" cm="1">
        <f t="array" ref="G238:H238">VLOOKUP(B238,'[2]All Op'!$C$2:$H$584,{5,6},0)</f>
        <v>Jyotiranjan ojha</v>
      </c>
      <c r="H238" s="11">
        <v>44537</v>
      </c>
      <c r="I238" s="12" t="s">
        <v>30</v>
      </c>
      <c r="J238" s="12" t="s">
        <v>30</v>
      </c>
      <c r="K238" s="13" t="s">
        <v>30</v>
      </c>
      <c r="L238" s="12" t="s">
        <v>30</v>
      </c>
      <c r="M238" s="12" t="s">
        <v>30</v>
      </c>
      <c r="N238" s="12" t="s">
        <v>30</v>
      </c>
      <c r="O238" s="8" t="s">
        <v>583</v>
      </c>
      <c r="P238" s="14" t="str" cm="1">
        <f t="array" ref="P238:Q238">VLOOKUP(B238,[3]FTE!$B$976:$AM$1184,{36,38},0)</f>
        <v>ITI</v>
      </c>
      <c r="Q238" s="9" t="str">
        <v>4 Years</v>
      </c>
      <c r="R238" s="8"/>
      <c r="S238" s="9" t="str">
        <f>VLOOKUP(B238,'[2]All Op'!$C$2:$K$584,9,0)</f>
        <v>LIN, YONG WEI</v>
      </c>
      <c r="T238" s="12" t="s">
        <v>30</v>
      </c>
      <c r="U238" s="15" t="s">
        <v>30</v>
      </c>
      <c r="V238" s="12" t="s">
        <v>30</v>
      </c>
      <c r="W238" s="12" t="s">
        <v>30</v>
      </c>
      <c r="X238" s="16" t="s">
        <v>620</v>
      </c>
    </row>
    <row r="239" spans="1:24" s="17" customFormat="1" ht="22.5" customHeight="1" x14ac:dyDescent="0.25">
      <c r="A239" s="7" t="s">
        <v>583</v>
      </c>
      <c r="B239" s="8" t="s">
        <v>354</v>
      </c>
      <c r="C239" s="8" t="str" cm="1">
        <f t="array" ref="C239:E239">VLOOKUP(B239,'[2]All Op'!$C$2:$F$584,{2,3,4},0)</f>
        <v>Engineering</v>
      </c>
      <c r="D239" s="8" t="str">
        <v>Maintenance</v>
      </c>
      <c r="E239" s="8" t="str">
        <v>Technician</v>
      </c>
      <c r="F239" s="9" t="s">
        <v>28</v>
      </c>
      <c r="G239" s="10" t="str" cm="1">
        <f t="array" ref="G239:H239">VLOOKUP(B239,'[2]All Op'!$C$2:$H$584,{5,6},0)</f>
        <v>Kamijala Jatin</v>
      </c>
      <c r="H239" s="11">
        <v>44537</v>
      </c>
      <c r="I239" s="12" t="s">
        <v>30</v>
      </c>
      <c r="J239" s="12" t="s">
        <v>30</v>
      </c>
      <c r="K239" s="13" t="s">
        <v>30</v>
      </c>
      <c r="L239" s="12" t="s">
        <v>30</v>
      </c>
      <c r="M239" s="12" t="s">
        <v>30</v>
      </c>
      <c r="N239" s="12" t="s">
        <v>30</v>
      </c>
      <c r="O239" s="8" t="s">
        <v>583</v>
      </c>
      <c r="P239" s="14" t="str" cm="1">
        <f t="array" ref="P239:Q239">VLOOKUP(B239,[3]FTE!$B$976:$AM$1184,{36,38},0)</f>
        <v>ITI</v>
      </c>
      <c r="Q239" s="9" t="str">
        <v>Fresher</v>
      </c>
      <c r="R239" s="8"/>
      <c r="S239" s="9" t="str">
        <f>VLOOKUP(B239,'[2]All Op'!$C$2:$K$584,9,0)</f>
        <v>LIN, YONG WEI</v>
      </c>
      <c r="T239" s="12" t="s">
        <v>30</v>
      </c>
      <c r="U239" s="15" t="s">
        <v>30</v>
      </c>
      <c r="V239" s="12" t="s">
        <v>30</v>
      </c>
      <c r="W239" s="12" t="s">
        <v>30</v>
      </c>
      <c r="X239" s="16" t="s">
        <v>618</v>
      </c>
    </row>
    <row r="240" spans="1:24" s="17" customFormat="1" ht="22.5" customHeight="1" x14ac:dyDescent="0.25">
      <c r="A240" s="7" t="s">
        <v>583</v>
      </c>
      <c r="B240" s="8" t="s">
        <v>329</v>
      </c>
      <c r="C240" s="8" t="str" cm="1">
        <f t="array" ref="C240:E240">VLOOKUP(B240,'[2]All Op'!$C$2:$F$584,{2,3,4},0)</f>
        <v>Engineering</v>
      </c>
      <c r="D240" s="8" t="str">
        <v>Maintenance</v>
      </c>
      <c r="E240" s="8" t="str">
        <v>Assistant Operator</v>
      </c>
      <c r="F240" s="9" t="s">
        <v>28</v>
      </c>
      <c r="G240" s="10" t="str" cm="1">
        <f t="array" ref="G240:H240">VLOOKUP(B240,'[2]All Op'!$C$2:$H$584,{5,6},0)</f>
        <v>Awdhesh Yadav</v>
      </c>
      <c r="H240" s="11">
        <v>44445</v>
      </c>
      <c r="I240" s="12" t="s">
        <v>30</v>
      </c>
      <c r="J240" s="12" t="s">
        <v>30</v>
      </c>
      <c r="K240" s="13" t="s">
        <v>30</v>
      </c>
      <c r="L240" s="12" t="s">
        <v>30</v>
      </c>
      <c r="M240" s="12" t="s">
        <v>30</v>
      </c>
      <c r="N240" s="12" t="s">
        <v>30</v>
      </c>
      <c r="O240" s="8" t="s">
        <v>583</v>
      </c>
      <c r="P240" s="14" t="str" cm="1">
        <f t="array" ref="P240:Q240">VLOOKUP(B240,[3]FTE!$B$976:$AM$1184,{36,38},0)</f>
        <v>08th</v>
      </c>
      <c r="Q240" s="9" t="str">
        <v>8 Year</v>
      </c>
      <c r="R240" s="8"/>
      <c r="S240" s="9" t="str">
        <f>VLOOKUP(B240,'[2]All Op'!$C$2:$K$584,9,0)</f>
        <v>LIN, YONG WEI</v>
      </c>
      <c r="T240" s="12" t="s">
        <v>30</v>
      </c>
      <c r="U240" s="15" t="s">
        <v>30</v>
      </c>
      <c r="V240" s="12" t="s">
        <v>30</v>
      </c>
      <c r="W240" s="12" t="s">
        <v>30</v>
      </c>
      <c r="X240" s="16" t="s">
        <v>620</v>
      </c>
    </row>
    <row r="241" spans="1:24" s="17" customFormat="1" ht="22.5" customHeight="1" x14ac:dyDescent="0.25">
      <c r="A241" s="7" t="s">
        <v>584</v>
      </c>
      <c r="B241" s="8" t="s">
        <v>330</v>
      </c>
      <c r="C241" s="8" t="str" cm="1">
        <f t="array" ref="C241:E241">VLOOKUP(B241,'[2]All Op'!$C$2:$F$584,{2,3,4},0)</f>
        <v>Engineering</v>
      </c>
      <c r="D241" s="8" t="str">
        <v>Maintenance</v>
      </c>
      <c r="E241" s="8" t="str">
        <v>Welder</v>
      </c>
      <c r="F241" s="9" t="s">
        <v>28</v>
      </c>
      <c r="G241" s="10" t="str" cm="1">
        <f t="array" ref="G241:H241">VLOOKUP(B241,'[2]All Op'!$C$2:$H$584,{5,6},0)</f>
        <v>Bhagvan Vaja</v>
      </c>
      <c r="H241" s="11">
        <v>44375</v>
      </c>
      <c r="I241" s="12" t="s">
        <v>30</v>
      </c>
      <c r="J241" s="12" t="s">
        <v>30</v>
      </c>
      <c r="K241" s="13" t="s">
        <v>30</v>
      </c>
      <c r="L241" s="12" t="s">
        <v>30</v>
      </c>
      <c r="M241" s="12" t="s">
        <v>30</v>
      </c>
      <c r="N241" s="12" t="s">
        <v>30</v>
      </c>
      <c r="O241" s="8" t="s">
        <v>37</v>
      </c>
      <c r="P241" s="14" t="str" cm="1">
        <f t="array" ref="P241:Q241">VLOOKUP(B241,'[4]Combined master data'!$B$2:$AA$2510,{24,26},0)</f>
        <v>ITI</v>
      </c>
      <c r="Q241" s="9" t="str">
        <v>06 Year</v>
      </c>
      <c r="R241" s="8"/>
      <c r="S241" s="9" t="str">
        <f>VLOOKUP(B241,'[2]All Op'!$C$2:$K$584,9,0)</f>
        <v>LIN, YONG WEI</v>
      </c>
      <c r="T241" s="12" t="s">
        <v>30</v>
      </c>
      <c r="U241" s="15" t="s">
        <v>30</v>
      </c>
      <c r="V241" s="12" t="s">
        <v>30</v>
      </c>
      <c r="W241" s="12" t="s">
        <v>30</v>
      </c>
      <c r="X241" s="16" t="s">
        <v>620</v>
      </c>
    </row>
    <row r="242" spans="1:24" s="17" customFormat="1" ht="22.5" customHeight="1" x14ac:dyDescent="0.25">
      <c r="A242" s="7" t="s">
        <v>584</v>
      </c>
      <c r="B242" s="8" t="s">
        <v>331</v>
      </c>
      <c r="C242" s="8" t="str" cm="1">
        <f t="array" ref="C242:E242">VLOOKUP(B242,'[2]All Op'!$C$2:$F$584,{2,3,4},0)</f>
        <v>Engineering</v>
      </c>
      <c r="D242" s="8" t="str">
        <v>Maintenance</v>
      </c>
      <c r="E242" s="8" t="str">
        <v>Welder</v>
      </c>
      <c r="F242" s="9" t="s">
        <v>28</v>
      </c>
      <c r="G242" s="10" t="str" cm="1">
        <f t="array" ref="G242:H242">VLOOKUP(B242,'[2]All Op'!$C$2:$H$584,{5,6},0)</f>
        <v>Sunil Narayan Bhai Madarasi</v>
      </c>
      <c r="H242" s="11">
        <v>44382</v>
      </c>
      <c r="I242" s="12" t="s">
        <v>30</v>
      </c>
      <c r="J242" s="12" t="s">
        <v>30</v>
      </c>
      <c r="K242" s="13" t="s">
        <v>30</v>
      </c>
      <c r="L242" s="12" t="s">
        <v>30</v>
      </c>
      <c r="M242" s="12" t="s">
        <v>30</v>
      </c>
      <c r="N242" s="12" t="s">
        <v>30</v>
      </c>
      <c r="O242" s="8" t="s">
        <v>37</v>
      </c>
      <c r="P242" s="14" t="str" cm="1">
        <f t="array" ref="P242:Q242">VLOOKUP(B242,'[4]Combined master data'!$B$2:$AA$2510,{24,26},0)</f>
        <v>9th</v>
      </c>
      <c r="Q242" s="9">
        <v>0</v>
      </c>
      <c r="R242" s="8"/>
      <c r="S242" s="9" t="str">
        <f>VLOOKUP(B242,'[2]All Op'!$C$2:$K$584,9,0)</f>
        <v>LIN, YONG WEI</v>
      </c>
      <c r="T242" s="12" t="s">
        <v>30</v>
      </c>
      <c r="U242" s="15" t="s">
        <v>30</v>
      </c>
      <c r="V242" s="12" t="s">
        <v>30</v>
      </c>
      <c r="W242" s="12" t="s">
        <v>30</v>
      </c>
      <c r="X242" s="16" t="s">
        <v>620</v>
      </c>
    </row>
    <row r="243" spans="1:24" s="17" customFormat="1" ht="22.5" customHeight="1" x14ac:dyDescent="0.25">
      <c r="A243" s="7" t="s">
        <v>584</v>
      </c>
      <c r="B243" s="8" t="s">
        <v>332</v>
      </c>
      <c r="C243" s="8" t="str" cm="1">
        <f t="array" ref="C243:E243">VLOOKUP(B243,'[2]All Op'!$C$2:$F$584,{2,3,4},0)</f>
        <v>Engineering</v>
      </c>
      <c r="D243" s="8" t="str">
        <v>Maintenance</v>
      </c>
      <c r="E243" s="8" t="str">
        <v>CW Operator</v>
      </c>
      <c r="F243" s="9" t="s">
        <v>28</v>
      </c>
      <c r="G243" s="10" t="str" cm="1">
        <f t="array" ref="G243:H243">VLOOKUP(B243,'[2]All Op'!$C$2:$H$584,{5,6},0)</f>
        <v>Rathod Virendrakumar</v>
      </c>
      <c r="H243" s="11">
        <v>45040</v>
      </c>
      <c r="I243" s="12" t="s">
        <v>30</v>
      </c>
      <c r="J243" s="12" t="s">
        <v>30</v>
      </c>
      <c r="K243" s="13" t="s">
        <v>30</v>
      </c>
      <c r="L243" s="12" t="s">
        <v>30</v>
      </c>
      <c r="M243" s="12" t="s">
        <v>30</v>
      </c>
      <c r="N243" s="12" t="s">
        <v>30</v>
      </c>
      <c r="O243" s="8" t="s">
        <v>37</v>
      </c>
      <c r="P243" s="14" t="str" cm="1">
        <f t="array" ref="P243:Q243">VLOOKUP(B243,'[4]Combined master data'!$B$2:$AA$2510,{24,26},0)</f>
        <v>ITI</v>
      </c>
      <c r="Q243" s="9" t="str">
        <v>1 Years</v>
      </c>
      <c r="R243" s="8"/>
      <c r="S243" s="9" t="str">
        <f>VLOOKUP(B243,'[2]All Op'!$C$2:$K$584,9,0)</f>
        <v>LIN, YONG WEI</v>
      </c>
      <c r="T243" s="12" t="s">
        <v>30</v>
      </c>
      <c r="U243" s="15" t="s">
        <v>30</v>
      </c>
      <c r="V243" s="12" t="s">
        <v>30</v>
      </c>
      <c r="W243" s="12" t="s">
        <v>30</v>
      </c>
      <c r="X243" s="16" t="s">
        <v>620</v>
      </c>
    </row>
    <row r="244" spans="1:24" s="17" customFormat="1" ht="22.5" customHeight="1" x14ac:dyDescent="0.25">
      <c r="A244" s="7" t="s">
        <v>584</v>
      </c>
      <c r="B244" s="8" t="s">
        <v>333</v>
      </c>
      <c r="C244" s="8" t="str" cm="1">
        <f t="array" ref="C244:E244">VLOOKUP(B244,'[2]All Op'!$C$2:$F$584,{2,3,4},0)</f>
        <v>Engineering</v>
      </c>
      <c r="D244" s="8" t="str">
        <v>Maintenance</v>
      </c>
      <c r="E244" s="8" t="str">
        <v>CW Operator</v>
      </c>
      <c r="F244" s="9" t="s">
        <v>28</v>
      </c>
      <c r="G244" s="10" t="str" cm="1">
        <f t="array" ref="G244:H244">VLOOKUP(B244,'[2]All Op'!$C$2:$H$584,{5,6},0)</f>
        <v xml:space="preserve">Koli Patel Nikul </v>
      </c>
      <c r="H244" s="11">
        <v>45040</v>
      </c>
      <c r="I244" s="12" t="s">
        <v>30</v>
      </c>
      <c r="J244" s="12" t="s">
        <v>30</v>
      </c>
      <c r="K244" s="13" t="s">
        <v>30</v>
      </c>
      <c r="L244" s="12" t="s">
        <v>30</v>
      </c>
      <c r="M244" s="12" t="s">
        <v>30</v>
      </c>
      <c r="N244" s="12" t="s">
        <v>30</v>
      </c>
      <c r="O244" s="8" t="s">
        <v>37</v>
      </c>
      <c r="P244" s="14" t="str" cm="1">
        <f t="array" ref="P244:Q244">VLOOKUP(B244,'[4]Combined master data'!$B$2:$AA$2510,{24,26},0)</f>
        <v>ITI</v>
      </c>
      <c r="Q244" s="9" t="str">
        <v>2 Years</v>
      </c>
      <c r="R244" s="8"/>
      <c r="S244" s="9" t="str">
        <f>VLOOKUP(B244,'[2]All Op'!$C$2:$K$584,9,0)</f>
        <v>LIN, YONG WEI</v>
      </c>
      <c r="T244" s="12" t="s">
        <v>30</v>
      </c>
      <c r="U244" s="15" t="s">
        <v>30</v>
      </c>
      <c r="V244" s="12" t="s">
        <v>30</v>
      </c>
      <c r="W244" s="12" t="s">
        <v>30</v>
      </c>
      <c r="X244" s="16" t="s">
        <v>620</v>
      </c>
    </row>
    <row r="245" spans="1:24" s="17" customFormat="1" ht="22.5" customHeight="1" x14ac:dyDescent="0.25">
      <c r="A245" s="7" t="s">
        <v>584</v>
      </c>
      <c r="B245" s="8" t="s">
        <v>334</v>
      </c>
      <c r="C245" s="8" t="str" cm="1">
        <f t="array" ref="C245:E245">VLOOKUP(B245,'[2]All Op'!$C$2:$F$584,{2,3,4},0)</f>
        <v>Engineering</v>
      </c>
      <c r="D245" s="8" t="str">
        <v>Maintenance</v>
      </c>
      <c r="E245" s="8" t="str">
        <v>CW Operator</v>
      </c>
      <c r="F245" s="9" t="s">
        <v>28</v>
      </c>
      <c r="G245" s="10" t="str" cm="1">
        <f t="array" ref="G245:H245">VLOOKUP(B245,'[2]All Op'!$C$2:$H$584,{5,6},0)</f>
        <v>Birendra kumar</v>
      </c>
      <c r="H245" s="11">
        <v>45040</v>
      </c>
      <c r="I245" s="12" t="s">
        <v>30</v>
      </c>
      <c r="J245" s="12" t="s">
        <v>30</v>
      </c>
      <c r="K245" s="13" t="s">
        <v>30</v>
      </c>
      <c r="L245" s="12" t="s">
        <v>30</v>
      </c>
      <c r="M245" s="12" t="s">
        <v>30</v>
      </c>
      <c r="N245" s="12" t="s">
        <v>30</v>
      </c>
      <c r="O245" s="8" t="s">
        <v>37</v>
      </c>
      <c r="P245" s="14" t="str" cm="1">
        <f t="array" ref="P245:Q245">VLOOKUP(B245,'[4]Combined master data'!$B$2:$AA$2510,{24,26},0)</f>
        <v>ITI</v>
      </c>
      <c r="Q245" s="9" t="str">
        <v>-</v>
      </c>
      <c r="R245" s="8"/>
      <c r="S245" s="9" t="str">
        <f>VLOOKUP(B245,'[2]All Op'!$C$2:$K$584,9,0)</f>
        <v>LIN, YONG WEI</v>
      </c>
      <c r="T245" s="12" t="s">
        <v>30</v>
      </c>
      <c r="U245" s="15" t="s">
        <v>30</v>
      </c>
      <c r="V245" s="12" t="s">
        <v>30</v>
      </c>
      <c r="W245" s="12" t="s">
        <v>30</v>
      </c>
      <c r="X245" s="16" t="s">
        <v>620</v>
      </c>
    </row>
    <row r="246" spans="1:24" s="17" customFormat="1" ht="22.5" customHeight="1" x14ac:dyDescent="0.25">
      <c r="A246" s="7" t="s">
        <v>584</v>
      </c>
      <c r="B246" s="8" t="s">
        <v>335</v>
      </c>
      <c r="C246" s="8" t="str" cm="1">
        <f t="array" ref="C246:E246">VLOOKUP(B246,'[2]All Op'!$C$2:$F$584,{2,3,4},0)</f>
        <v>Engineering</v>
      </c>
      <c r="D246" s="8" t="str">
        <v>Maintenance</v>
      </c>
      <c r="E246" s="8" t="str">
        <v>CW Operator</v>
      </c>
      <c r="F246" s="9" t="s">
        <v>28</v>
      </c>
      <c r="G246" s="10" t="str" cm="1">
        <f t="array" ref="G246:H246">VLOOKUP(B246,'[2]All Op'!$C$2:$H$584,{5,6},0)</f>
        <v>Ajaykumar Goswami</v>
      </c>
      <c r="H246" s="11">
        <v>45040</v>
      </c>
      <c r="I246" s="12" t="s">
        <v>30</v>
      </c>
      <c r="J246" s="12" t="s">
        <v>30</v>
      </c>
      <c r="K246" s="13" t="s">
        <v>30</v>
      </c>
      <c r="L246" s="12" t="s">
        <v>30</v>
      </c>
      <c r="M246" s="12" t="s">
        <v>30</v>
      </c>
      <c r="N246" s="12" t="s">
        <v>30</v>
      </c>
      <c r="O246" s="8" t="s">
        <v>37</v>
      </c>
      <c r="P246" s="14" t="str" cm="1">
        <f t="array" ref="P246:Q246">VLOOKUP(B246,'[4]Combined master data'!$B$2:$AA$2510,{24,26},0)</f>
        <v>ITI</v>
      </c>
      <c r="Q246" s="9" t="str">
        <v>-</v>
      </c>
      <c r="R246" s="8"/>
      <c r="S246" s="9" t="str">
        <f>VLOOKUP(B246,'[2]All Op'!$C$2:$K$584,9,0)</f>
        <v>LIN, YONG WEI</v>
      </c>
      <c r="T246" s="12" t="s">
        <v>30</v>
      </c>
      <c r="U246" s="15" t="s">
        <v>30</v>
      </c>
      <c r="V246" s="12" t="s">
        <v>30</v>
      </c>
      <c r="W246" s="12" t="s">
        <v>30</v>
      </c>
      <c r="X246" s="16" t="s">
        <v>620</v>
      </c>
    </row>
    <row r="247" spans="1:24" s="17" customFormat="1" ht="22.5" customHeight="1" x14ac:dyDescent="0.25">
      <c r="A247" s="7" t="s">
        <v>24</v>
      </c>
      <c r="B247" s="8">
        <v>160057</v>
      </c>
      <c r="C247" s="8" t="str" cm="1">
        <f t="array" ref="C247:E247">VLOOKUP(B247,'[2]All Op'!$C$2:$F$584,{2,3,4},0)</f>
        <v>Engineering</v>
      </c>
      <c r="D247" s="8" t="str">
        <v>Utility</v>
      </c>
      <c r="E247" s="8" t="str">
        <v>Operator</v>
      </c>
      <c r="F247" s="9" t="s">
        <v>28</v>
      </c>
      <c r="G247" s="10" t="str" cm="1">
        <f t="array" ref="G247:H247">VLOOKUP(B247,'[2]All Op'!$C$2:$H$584,{5,6},0)</f>
        <v>Kirti Patel</v>
      </c>
      <c r="H247" s="11">
        <v>42676</v>
      </c>
      <c r="I247" s="12" t="s">
        <v>30</v>
      </c>
      <c r="J247" s="12" t="s">
        <v>30</v>
      </c>
      <c r="K247" s="13" t="s">
        <v>30</v>
      </c>
      <c r="L247" s="12" t="s">
        <v>30</v>
      </c>
      <c r="M247" s="12" t="s">
        <v>30</v>
      </c>
      <c r="N247" s="12" t="s">
        <v>30</v>
      </c>
      <c r="O247" s="8" t="s">
        <v>387</v>
      </c>
      <c r="P247" s="14" t="str" cm="1">
        <f t="array" ref="P247:Q247">VLOOKUP(B247,[3]MRI!$B$6:$AM$1116,{36,38},0)</f>
        <v xml:space="preserve"> First Class Boiler Attendant</v>
      </c>
      <c r="Q247" s="9" t="str">
        <v xml:space="preserve">9 Years </v>
      </c>
      <c r="R247" s="8"/>
      <c r="S247" s="9" t="str">
        <f>VLOOKUP(B247,'[2]All Op'!$C$2:$K$584,9,0)</f>
        <v>SRIDHAR SELVARAJ</v>
      </c>
      <c r="T247" s="12" t="s">
        <v>30</v>
      </c>
      <c r="U247" s="15" t="s">
        <v>30</v>
      </c>
      <c r="V247" s="12" t="s">
        <v>30</v>
      </c>
      <c r="W247" s="12" t="s">
        <v>30</v>
      </c>
      <c r="X247" s="16" t="s">
        <v>603</v>
      </c>
    </row>
    <row r="248" spans="1:24" s="17" customFormat="1" ht="22.5" customHeight="1" x14ac:dyDescent="0.25">
      <c r="A248" s="7" t="s">
        <v>24</v>
      </c>
      <c r="B248" s="8">
        <v>160058</v>
      </c>
      <c r="C248" s="8" t="str" cm="1">
        <f t="array" ref="C248:E248">VLOOKUP(B248,'[2]All Op'!$C$2:$F$584,{2,3,4},0)</f>
        <v>Engineering</v>
      </c>
      <c r="D248" s="8" t="str">
        <v>Utility</v>
      </c>
      <c r="E248" s="8" t="str">
        <v>Operator</v>
      </c>
      <c r="F248" s="9" t="s">
        <v>28</v>
      </c>
      <c r="G248" s="10" t="str" cm="1">
        <f t="array" ref="G248:H248">VLOOKUP(B248,'[2]All Op'!$C$2:$H$584,{5,6},0)</f>
        <v>Krushna Badgujar</v>
      </c>
      <c r="H248" s="11">
        <v>42676</v>
      </c>
      <c r="I248" s="12" t="s">
        <v>30</v>
      </c>
      <c r="J248" s="12" t="s">
        <v>30</v>
      </c>
      <c r="K248" s="13" t="s">
        <v>30</v>
      </c>
      <c r="L248" s="12" t="s">
        <v>30</v>
      </c>
      <c r="M248" s="12" t="s">
        <v>30</v>
      </c>
      <c r="N248" s="12" t="s">
        <v>30</v>
      </c>
      <c r="O248" s="8" t="s">
        <v>387</v>
      </c>
      <c r="P248" s="14" t="str" cm="1">
        <f t="array" ref="P248:Q248">VLOOKUP(B248,[3]MRI!$B$6:$AM$1116,{36,38},0)</f>
        <v xml:space="preserve"> First Class Boiler Attendant</v>
      </c>
      <c r="Q248" s="9" t="str">
        <v>8 Years</v>
      </c>
      <c r="R248" s="8"/>
      <c r="S248" s="9" t="str">
        <f>VLOOKUP(B248,'[2]All Op'!$C$2:$K$584,9,0)</f>
        <v>SRIDHAR SELVARAJ</v>
      </c>
      <c r="T248" s="12" t="s">
        <v>30</v>
      </c>
      <c r="U248" s="15" t="s">
        <v>30</v>
      </c>
      <c r="V248" s="12" t="s">
        <v>30</v>
      </c>
      <c r="W248" s="12" t="s">
        <v>30</v>
      </c>
      <c r="X248" s="16" t="s">
        <v>603</v>
      </c>
    </row>
    <row r="249" spans="1:24" s="17" customFormat="1" ht="22.5" customHeight="1" x14ac:dyDescent="0.25">
      <c r="A249" s="7" t="s">
        <v>24</v>
      </c>
      <c r="B249" s="8">
        <v>170032</v>
      </c>
      <c r="C249" s="8" t="str" cm="1">
        <f t="array" ref="C249:E249">VLOOKUP(B249,'[2]All Op'!$C$2:$F$584,{2,3,4},0)</f>
        <v>Engineering</v>
      </c>
      <c r="D249" s="8" t="str">
        <v>Utility</v>
      </c>
      <c r="E249" s="8" t="str">
        <v>Senior Technician</v>
      </c>
      <c r="F249" s="9" t="s">
        <v>28</v>
      </c>
      <c r="G249" s="10" t="str" cm="1">
        <f t="array" ref="G249:H249">VLOOKUP(B249,'[2]All Op'!$C$2:$H$584,{5,6},0)</f>
        <v>Ajay Ravat</v>
      </c>
      <c r="H249" s="11">
        <v>42758</v>
      </c>
      <c r="I249" s="12" t="s">
        <v>30</v>
      </c>
      <c r="J249" s="12" t="s">
        <v>30</v>
      </c>
      <c r="K249" s="13" t="s">
        <v>30</v>
      </c>
      <c r="L249" s="12" t="s">
        <v>30</v>
      </c>
      <c r="M249" s="12" t="s">
        <v>30</v>
      </c>
      <c r="N249" s="12" t="s">
        <v>30</v>
      </c>
      <c r="O249" s="8" t="s">
        <v>387</v>
      </c>
      <c r="P249" s="14" t="str" cm="1">
        <f t="array" ref="P249:Q249">VLOOKUP(B249,[3]MRI!$B$6:$AM$1116,{36,38},0)</f>
        <v>ITI wireman</v>
      </c>
      <c r="Q249" s="9" t="str">
        <v>6 Years</v>
      </c>
      <c r="R249" s="8"/>
      <c r="S249" s="9" t="str">
        <f>VLOOKUP(B249,'[2]All Op'!$C$2:$K$584,9,0)</f>
        <v>SRIDHAR SELVARAJ</v>
      </c>
      <c r="T249" s="12" t="s">
        <v>30</v>
      </c>
      <c r="U249" s="15" t="s">
        <v>30</v>
      </c>
      <c r="V249" s="12" t="s">
        <v>30</v>
      </c>
      <c r="W249" s="12" t="s">
        <v>30</v>
      </c>
      <c r="X249" s="16" t="s">
        <v>604</v>
      </c>
    </row>
    <row r="250" spans="1:24" s="17" customFormat="1" ht="22.5" customHeight="1" x14ac:dyDescent="0.25">
      <c r="A250" s="7" t="s">
        <v>24</v>
      </c>
      <c r="B250" s="8">
        <v>170035</v>
      </c>
      <c r="C250" s="8" t="str" cm="1">
        <f t="array" ref="C250:E250">VLOOKUP(B250,'[2]All Op'!$C$2:$F$584,{2,3,4},0)</f>
        <v>Engineering</v>
      </c>
      <c r="D250" s="8" t="str">
        <v>Utility</v>
      </c>
      <c r="E250" s="8" t="str">
        <v>Technician</v>
      </c>
      <c r="F250" s="9" t="s">
        <v>28</v>
      </c>
      <c r="G250" s="10" t="str" cm="1">
        <f t="array" ref="G250:H250">VLOOKUP(B250,'[2]All Op'!$C$2:$H$584,{5,6},0)</f>
        <v>Sandipkumar Patel</v>
      </c>
      <c r="H250" s="11">
        <v>42758</v>
      </c>
      <c r="I250" s="12" t="s">
        <v>30</v>
      </c>
      <c r="J250" s="12" t="s">
        <v>30</v>
      </c>
      <c r="K250" s="13" t="s">
        <v>30</v>
      </c>
      <c r="L250" s="12" t="s">
        <v>30</v>
      </c>
      <c r="M250" s="12" t="s">
        <v>30</v>
      </c>
      <c r="N250" s="12" t="s">
        <v>30</v>
      </c>
      <c r="O250" s="8" t="s">
        <v>387</v>
      </c>
      <c r="P250" s="14" t="str" cm="1">
        <f t="array" ref="P250:Q250">VLOOKUP(B250,[3]MRI!$B$6:$AM$1116,{36,38},0)</f>
        <v>ITI wireman</v>
      </c>
      <c r="Q250" s="9" t="str">
        <v>8 Years</v>
      </c>
      <c r="R250" s="8"/>
      <c r="S250" s="9" t="str">
        <f>VLOOKUP(B250,'[2]All Op'!$C$2:$K$584,9,0)</f>
        <v>SRIDHAR SELVARAJ</v>
      </c>
      <c r="T250" s="12" t="s">
        <v>30</v>
      </c>
      <c r="U250" s="15" t="s">
        <v>30</v>
      </c>
      <c r="V250" s="12" t="s">
        <v>30</v>
      </c>
      <c r="W250" s="12" t="s">
        <v>30</v>
      </c>
      <c r="X250" s="16" t="s">
        <v>604</v>
      </c>
    </row>
    <row r="251" spans="1:24" s="17" customFormat="1" ht="22.5" customHeight="1" x14ac:dyDescent="0.25">
      <c r="A251" s="7" t="s">
        <v>24</v>
      </c>
      <c r="B251" s="8">
        <v>170062</v>
      </c>
      <c r="C251" s="8" t="str" cm="1">
        <f t="array" ref="C251:E251">VLOOKUP(B251,'[2]All Op'!$C$2:$F$584,{2,3,4},0)</f>
        <v>Engineering</v>
      </c>
      <c r="D251" s="8" t="str">
        <v>Utility</v>
      </c>
      <c r="E251" s="8" t="str">
        <v>Technician</v>
      </c>
      <c r="F251" s="9" t="s">
        <v>28</v>
      </c>
      <c r="G251" s="10" t="str" cm="1">
        <f t="array" ref="G251:H251">VLOOKUP(B251,'[2]All Op'!$C$2:$H$584,{5,6},0)</f>
        <v xml:space="preserve">Kamleshkumar Patel </v>
      </c>
      <c r="H251" s="11">
        <v>42786</v>
      </c>
      <c r="I251" s="12" t="s">
        <v>30</v>
      </c>
      <c r="J251" s="12" t="s">
        <v>30</v>
      </c>
      <c r="K251" s="13" t="s">
        <v>30</v>
      </c>
      <c r="L251" s="12" t="s">
        <v>30</v>
      </c>
      <c r="M251" s="12" t="s">
        <v>30</v>
      </c>
      <c r="N251" s="12" t="s">
        <v>30</v>
      </c>
      <c r="O251" s="8" t="s">
        <v>387</v>
      </c>
      <c r="P251" s="14" t="str" cm="1">
        <f t="array" ref="P251:Q251">VLOOKUP(B251,[3]MRI!$B$6:$AM$1116,{36,38},0)</f>
        <v>ITI Electrician</v>
      </c>
      <c r="Q251" s="9" t="str">
        <v>7 Years</v>
      </c>
      <c r="R251" s="8"/>
      <c r="S251" s="9" t="str">
        <f>VLOOKUP(B251,'[2]All Op'!$C$2:$K$584,9,0)</f>
        <v>SRIDHAR SELVARAJ</v>
      </c>
      <c r="T251" s="12" t="s">
        <v>30</v>
      </c>
      <c r="U251" s="15" t="s">
        <v>30</v>
      </c>
      <c r="V251" s="12" t="s">
        <v>30</v>
      </c>
      <c r="W251" s="12" t="s">
        <v>30</v>
      </c>
      <c r="X251" s="16" t="s">
        <v>604</v>
      </c>
    </row>
    <row r="252" spans="1:24" s="17" customFormat="1" ht="22.5" customHeight="1" x14ac:dyDescent="0.25">
      <c r="A252" s="7" t="s">
        <v>24</v>
      </c>
      <c r="B252" s="8">
        <v>170229</v>
      </c>
      <c r="C252" s="8" t="str" cm="1">
        <f t="array" ref="C252:E252">VLOOKUP(B252,'[2]All Op'!$C$2:$F$584,{2,3,4},0)</f>
        <v>Engineering</v>
      </c>
      <c r="D252" s="8" t="str">
        <v>Utility</v>
      </c>
      <c r="E252" s="8" t="str">
        <v>Senior Technician</v>
      </c>
      <c r="F252" s="9" t="s">
        <v>28</v>
      </c>
      <c r="G252" s="10" t="str" cm="1">
        <f t="array" ref="G252:H252">VLOOKUP(B252,'[2]All Op'!$C$2:$H$584,{5,6},0)</f>
        <v xml:space="preserve">Dharmesh Patel </v>
      </c>
      <c r="H252" s="11">
        <v>42968</v>
      </c>
      <c r="I252" s="12" t="s">
        <v>30</v>
      </c>
      <c r="J252" s="12" t="s">
        <v>30</v>
      </c>
      <c r="K252" s="13" t="s">
        <v>30</v>
      </c>
      <c r="L252" s="12" t="s">
        <v>30</v>
      </c>
      <c r="M252" s="12" t="s">
        <v>30</v>
      </c>
      <c r="N252" s="12" t="s">
        <v>30</v>
      </c>
      <c r="O252" s="8" t="s">
        <v>387</v>
      </c>
      <c r="P252" s="14" t="str" cm="1">
        <f t="array" ref="P252:Q252">VLOOKUP(B252,[3]MRI!$B$6:$AM$1116,{36,38},0)</f>
        <v>ITI Fitter</v>
      </c>
      <c r="Q252" s="9" t="str">
        <v>17 Years</v>
      </c>
      <c r="R252" s="8"/>
      <c r="S252" s="9" t="str">
        <f>VLOOKUP(B252,'[2]All Op'!$C$2:$K$584,9,0)</f>
        <v>SRIDHAR SELVARAJ</v>
      </c>
      <c r="T252" s="12" t="s">
        <v>30</v>
      </c>
      <c r="U252" s="15" t="s">
        <v>30</v>
      </c>
      <c r="V252" s="12" t="s">
        <v>30</v>
      </c>
      <c r="W252" s="12" t="s">
        <v>30</v>
      </c>
      <c r="X252" s="16" t="s">
        <v>604</v>
      </c>
    </row>
    <row r="253" spans="1:24" s="17" customFormat="1" ht="22.5" customHeight="1" x14ac:dyDescent="0.25">
      <c r="A253" s="7" t="s">
        <v>24</v>
      </c>
      <c r="B253" s="8">
        <v>170230</v>
      </c>
      <c r="C253" s="8" t="str" cm="1">
        <f t="array" ref="C253:E253">VLOOKUP(B253,'[2]All Op'!$C$2:$F$584,{2,3,4},0)</f>
        <v>Engineering</v>
      </c>
      <c r="D253" s="8" t="str">
        <v>Utility</v>
      </c>
      <c r="E253" s="8" t="str">
        <v>Technician</v>
      </c>
      <c r="F253" s="9" t="s">
        <v>28</v>
      </c>
      <c r="G253" s="10" t="str" cm="1">
        <f t="array" ref="G253:H253">VLOOKUP(B253,'[2]All Op'!$C$2:$H$584,{5,6},0)</f>
        <v>Manishkumar Solanki</v>
      </c>
      <c r="H253" s="11">
        <v>42968</v>
      </c>
      <c r="I253" s="12" t="s">
        <v>30</v>
      </c>
      <c r="J253" s="12" t="s">
        <v>30</v>
      </c>
      <c r="K253" s="13" t="s">
        <v>30</v>
      </c>
      <c r="L253" s="12" t="s">
        <v>30</v>
      </c>
      <c r="M253" s="12" t="s">
        <v>30</v>
      </c>
      <c r="N253" s="12" t="s">
        <v>30</v>
      </c>
      <c r="O253" s="8" t="s">
        <v>387</v>
      </c>
      <c r="P253" s="14" t="str" cm="1">
        <f t="array" ref="P253:Q253">VLOOKUP(B253,[3]MRI!$B$6:$AM$1116,{36,38},0)</f>
        <v xml:space="preserve">BA, ITI-Fitter, Boiler attended 2 </v>
      </c>
      <c r="Q253" s="9" t="str">
        <v>7 Years</v>
      </c>
      <c r="R253" s="8"/>
      <c r="S253" s="9" t="str">
        <f>VLOOKUP(B253,'[2]All Op'!$C$2:$K$584,9,0)</f>
        <v>SRIDHAR SELVARAJ</v>
      </c>
      <c r="T253" s="12" t="s">
        <v>30</v>
      </c>
      <c r="U253" s="15" t="s">
        <v>30</v>
      </c>
      <c r="V253" s="12" t="s">
        <v>30</v>
      </c>
      <c r="W253" s="12" t="s">
        <v>30</v>
      </c>
      <c r="X253" s="16" t="s">
        <v>604</v>
      </c>
    </row>
    <row r="254" spans="1:24" s="17" customFormat="1" ht="22.5" customHeight="1" x14ac:dyDescent="0.25">
      <c r="A254" s="7" t="s">
        <v>24</v>
      </c>
      <c r="B254" s="8">
        <v>170237</v>
      </c>
      <c r="C254" s="8" t="str" cm="1">
        <f t="array" ref="C254:E254">VLOOKUP(B254,'[2]All Op'!$C$2:$F$584,{2,3,4},0)</f>
        <v>Engineering</v>
      </c>
      <c r="D254" s="8" t="str">
        <v>Utility</v>
      </c>
      <c r="E254" s="8" t="str">
        <v>Senior Technician</v>
      </c>
      <c r="F254" s="9" t="s">
        <v>28</v>
      </c>
      <c r="G254" s="10" t="str" cm="1">
        <f t="array" ref="G254:H254">VLOOKUP(B254,'[2]All Op'!$C$2:$H$584,{5,6},0)</f>
        <v xml:space="preserve">Dharmendra Patel </v>
      </c>
      <c r="H254" s="11">
        <v>42968</v>
      </c>
      <c r="I254" s="12" t="s">
        <v>30</v>
      </c>
      <c r="J254" s="12" t="s">
        <v>30</v>
      </c>
      <c r="K254" s="13" t="s">
        <v>30</v>
      </c>
      <c r="L254" s="12" t="s">
        <v>30</v>
      </c>
      <c r="M254" s="12" t="s">
        <v>30</v>
      </c>
      <c r="N254" s="12" t="s">
        <v>30</v>
      </c>
      <c r="O254" s="8" t="s">
        <v>387</v>
      </c>
      <c r="P254" s="14" t="str" cm="1">
        <f t="array" ref="P254:Q254">VLOOKUP(B254,[3]MRI!$B$6:$AM$1116,{36,38},0)</f>
        <v>ITI Electrician</v>
      </c>
      <c r="Q254" s="9" t="str">
        <v>15 Years</v>
      </c>
      <c r="R254" s="8"/>
      <c r="S254" s="9" t="str">
        <f>VLOOKUP(B254,'[2]All Op'!$C$2:$K$584,9,0)</f>
        <v>SRIDHAR SELVARAJ</v>
      </c>
      <c r="T254" s="12" t="s">
        <v>30</v>
      </c>
      <c r="U254" s="15" t="s">
        <v>30</v>
      </c>
      <c r="V254" s="12" t="s">
        <v>30</v>
      </c>
      <c r="W254" s="12" t="s">
        <v>30</v>
      </c>
      <c r="X254" s="16" t="s">
        <v>604</v>
      </c>
    </row>
    <row r="255" spans="1:24" s="17" customFormat="1" ht="22.5" customHeight="1" x14ac:dyDescent="0.25">
      <c r="A255" s="7" t="s">
        <v>24</v>
      </c>
      <c r="B255" s="8">
        <v>170242</v>
      </c>
      <c r="C255" s="8" t="str" cm="1">
        <f t="array" ref="C255:E255">VLOOKUP(B255,'[2]All Op'!$C$2:$F$584,{2,3,4},0)</f>
        <v>Engineering</v>
      </c>
      <c r="D255" s="8" t="str">
        <v>Utility</v>
      </c>
      <c r="E255" s="8" t="str">
        <v>Operator</v>
      </c>
      <c r="F255" s="9" t="s">
        <v>28</v>
      </c>
      <c r="G255" s="10" t="str" cm="1">
        <f t="array" ref="G255:H255">VLOOKUP(B255,'[2]All Op'!$C$2:$H$584,{5,6},0)</f>
        <v xml:space="preserve">Kalpeshkumar Patel </v>
      </c>
      <c r="H255" s="11">
        <v>42968</v>
      </c>
      <c r="I255" s="12" t="s">
        <v>30</v>
      </c>
      <c r="J255" s="12" t="s">
        <v>30</v>
      </c>
      <c r="K255" s="13" t="s">
        <v>30</v>
      </c>
      <c r="L255" s="12" t="s">
        <v>30</v>
      </c>
      <c r="M255" s="12" t="s">
        <v>30</v>
      </c>
      <c r="N255" s="12" t="s">
        <v>30</v>
      </c>
      <c r="O255" s="8" t="s">
        <v>387</v>
      </c>
      <c r="P255" s="14" t="str" cm="1">
        <f t="array" ref="P255:Q255">VLOOKUP(B255,[3]MRI!$B$6:$AM$1116,{36,38},0)</f>
        <v>ITI Fitter</v>
      </c>
      <c r="Q255" s="9" t="str">
        <v>7 Years</v>
      </c>
      <c r="R255" s="8"/>
      <c r="S255" s="9" t="str">
        <f>VLOOKUP(B255,'[2]All Op'!$C$2:$K$584,9,0)</f>
        <v>SRIDHAR SELVARAJ</v>
      </c>
      <c r="T255" s="12" t="s">
        <v>30</v>
      </c>
      <c r="U255" s="15" t="s">
        <v>30</v>
      </c>
      <c r="V255" s="12" t="s">
        <v>30</v>
      </c>
      <c r="W255" s="12" t="s">
        <v>30</v>
      </c>
      <c r="X255" s="16" t="s">
        <v>603</v>
      </c>
    </row>
    <row r="256" spans="1:24" s="17" customFormat="1" ht="22.5" customHeight="1" x14ac:dyDescent="0.25">
      <c r="A256" s="7" t="s">
        <v>24</v>
      </c>
      <c r="B256" s="8">
        <v>180128</v>
      </c>
      <c r="C256" s="8" t="str" cm="1">
        <f t="array" ref="C256:E256">VLOOKUP(B256,'[2]All Op'!$C$2:$F$584,{2,3,4},0)</f>
        <v>Engineering</v>
      </c>
      <c r="D256" s="8" t="str">
        <v>Utility</v>
      </c>
      <c r="E256" s="8" t="str">
        <v>Technician</v>
      </c>
      <c r="F256" s="9" t="s">
        <v>28</v>
      </c>
      <c r="G256" s="10" t="str" cm="1">
        <f t="array" ref="G256:H256">VLOOKUP(B256,'[2]All Op'!$C$2:$H$584,{5,6},0)</f>
        <v>Manishkumar Gami</v>
      </c>
      <c r="H256" s="11">
        <v>43318</v>
      </c>
      <c r="I256" s="12" t="s">
        <v>30</v>
      </c>
      <c r="J256" s="12" t="s">
        <v>30</v>
      </c>
      <c r="K256" s="13" t="s">
        <v>30</v>
      </c>
      <c r="L256" s="12" t="s">
        <v>30</v>
      </c>
      <c r="M256" s="12" t="s">
        <v>30</v>
      </c>
      <c r="N256" s="12" t="s">
        <v>30</v>
      </c>
      <c r="O256" s="8" t="s">
        <v>387</v>
      </c>
      <c r="P256" s="14" t="str" cm="1">
        <f t="array" ref="P256:Q256">VLOOKUP(B256,[3]MRI!$B$6:$AM$1116,{36,38},0)</f>
        <v>SSC+ITI tractor Mechanical</v>
      </c>
      <c r="Q256" s="9" t="str">
        <v>5 Years</v>
      </c>
      <c r="R256" s="8"/>
      <c r="S256" s="9" t="str">
        <f>VLOOKUP(B256,'[2]All Op'!$C$2:$K$584,9,0)</f>
        <v>SRIDHAR SELVARAJ</v>
      </c>
      <c r="T256" s="12" t="s">
        <v>30</v>
      </c>
      <c r="U256" s="15" t="s">
        <v>30</v>
      </c>
      <c r="V256" s="12" t="s">
        <v>30</v>
      </c>
      <c r="W256" s="12" t="s">
        <v>30</v>
      </c>
      <c r="X256" s="16" t="s">
        <v>604</v>
      </c>
    </row>
    <row r="257" spans="1:24" s="17" customFormat="1" ht="22.5" customHeight="1" x14ac:dyDescent="0.25">
      <c r="A257" s="7" t="s">
        <v>24</v>
      </c>
      <c r="B257" s="8">
        <v>230077</v>
      </c>
      <c r="C257" s="8" t="str" cm="1">
        <f t="array" ref="C257:E257">VLOOKUP(B257,'[2]All Op'!$C$2:$F$584,{2,3,4},0)</f>
        <v>Engineering</v>
      </c>
      <c r="D257" s="8" t="str">
        <v>Utility</v>
      </c>
      <c r="E257" s="8" t="str">
        <v>Assistant Operator</v>
      </c>
      <c r="F257" s="9" t="s">
        <v>28</v>
      </c>
      <c r="G257" s="10" t="str" cm="1">
        <f t="array" ref="G257:H257">VLOOKUP(B257,'[2]All Op'!$C$2:$H$584,{5,6},0)</f>
        <v>Koli Patel Maheshbhai Popatbhai</v>
      </c>
      <c r="H257" s="11">
        <v>45224</v>
      </c>
      <c r="I257" s="12" t="s">
        <v>30</v>
      </c>
      <c r="J257" s="12" t="s">
        <v>30</v>
      </c>
      <c r="K257" s="13" t="s">
        <v>30</v>
      </c>
      <c r="L257" s="12" t="s">
        <v>30</v>
      </c>
      <c r="M257" s="12" t="s">
        <v>30</v>
      </c>
      <c r="N257" s="12" t="s">
        <v>30</v>
      </c>
      <c r="O257" s="8" t="s">
        <v>387</v>
      </c>
      <c r="P257" s="14" t="str" cm="1">
        <f t="array" ref="P257:Q257">VLOOKUP(B257,[3]MRI!$B$6:$AM$1116,{36,38},0)</f>
        <v>12 Pass</v>
      </c>
      <c r="Q257" s="9" t="str">
        <v>5 Years</v>
      </c>
      <c r="R257" s="8"/>
      <c r="S257" s="9" t="str">
        <f>VLOOKUP(B257,'[2]All Op'!$C$2:$K$584,9,0)</f>
        <v>SRIDHAR SELVARAJ</v>
      </c>
      <c r="T257" s="12" t="s">
        <v>30</v>
      </c>
      <c r="U257" s="15" t="s">
        <v>30</v>
      </c>
      <c r="V257" s="12" t="s">
        <v>30</v>
      </c>
      <c r="W257" s="12" t="s">
        <v>30</v>
      </c>
      <c r="X257" s="16" t="s">
        <v>603</v>
      </c>
    </row>
    <row r="258" spans="1:24" s="17" customFormat="1" ht="22.5" customHeight="1" x14ac:dyDescent="0.25">
      <c r="A258" s="7" t="s">
        <v>24</v>
      </c>
      <c r="B258" s="8">
        <v>230080</v>
      </c>
      <c r="C258" s="8" t="str" cm="1">
        <f t="array" ref="C258:E258">VLOOKUP(B258,'[2]All Op'!$C$2:$F$584,{2,3,4},0)</f>
        <v>Engineering</v>
      </c>
      <c r="D258" s="8" t="str">
        <v>Utility</v>
      </c>
      <c r="E258" s="8" t="str">
        <v>Senior Operator</v>
      </c>
      <c r="F258" s="9" t="s">
        <v>28</v>
      </c>
      <c r="G258" s="10" t="str" cm="1">
        <f t="array" ref="G258:H258">VLOOKUP(B258,'[2]All Op'!$C$2:$H$584,{5,6},0)</f>
        <v>Sandeep Maurya</v>
      </c>
      <c r="H258" s="11">
        <v>45224</v>
      </c>
      <c r="I258" s="12" t="s">
        <v>30</v>
      </c>
      <c r="J258" s="12" t="s">
        <v>30</v>
      </c>
      <c r="K258" s="13" t="s">
        <v>30</v>
      </c>
      <c r="L258" s="12" t="s">
        <v>30</v>
      </c>
      <c r="M258" s="12" t="s">
        <v>30</v>
      </c>
      <c r="N258" s="12" t="s">
        <v>30</v>
      </c>
      <c r="O258" s="8" t="s">
        <v>387</v>
      </c>
      <c r="P258" s="14" t="str" cm="1">
        <f t="array" ref="P258:Q258">VLOOKUP(B258,[3]MRI!$B$6:$AM$1116,{36,38},0)</f>
        <v>12+ITI</v>
      </c>
      <c r="Q258" s="9" t="str">
        <v>7 Years</v>
      </c>
      <c r="R258" s="8"/>
      <c r="S258" s="9" t="str">
        <f>VLOOKUP(B258,'[2]All Op'!$C$2:$K$584,9,0)</f>
        <v>SRIDHAR SELVARAJ</v>
      </c>
      <c r="T258" s="12" t="s">
        <v>30</v>
      </c>
      <c r="U258" s="15" t="s">
        <v>30</v>
      </c>
      <c r="V258" s="12" t="s">
        <v>30</v>
      </c>
      <c r="W258" s="12" t="s">
        <v>30</v>
      </c>
      <c r="X258" s="16" t="s">
        <v>603</v>
      </c>
    </row>
    <row r="259" spans="1:24" s="17" customFormat="1" ht="22.5" customHeight="1" x14ac:dyDescent="0.25">
      <c r="A259" s="7" t="s">
        <v>583</v>
      </c>
      <c r="B259" s="8" t="s">
        <v>336</v>
      </c>
      <c r="C259" s="8" t="str" cm="1">
        <f t="array" ref="C259:E259">VLOOKUP(B259,'[2]All Op'!$C$2:$F$584,{2,3,4},0)</f>
        <v>Engineering</v>
      </c>
      <c r="D259" s="8" t="str">
        <v>Utility</v>
      </c>
      <c r="E259" s="8" t="str">
        <v>Assistant Operator</v>
      </c>
      <c r="F259" s="9" t="s">
        <v>28</v>
      </c>
      <c r="G259" s="10" t="str" cm="1">
        <f t="array" ref="G259:H259">VLOOKUP(B259,'[2]All Op'!$C$2:$H$584,{5,6},0)</f>
        <v>Kinesh Patel</v>
      </c>
      <c r="H259" s="11">
        <v>44655</v>
      </c>
      <c r="I259" s="12" t="s">
        <v>30</v>
      </c>
      <c r="J259" s="12" t="s">
        <v>30</v>
      </c>
      <c r="K259" s="13" t="s">
        <v>30</v>
      </c>
      <c r="L259" s="12" t="s">
        <v>30</v>
      </c>
      <c r="M259" s="12" t="s">
        <v>30</v>
      </c>
      <c r="N259" s="12" t="s">
        <v>30</v>
      </c>
      <c r="O259" s="8" t="s">
        <v>583</v>
      </c>
      <c r="P259" s="14" t="str" cm="1">
        <f t="array" ref="P259:Q259">VLOOKUP(B259,[3]FTE!$B$976:$AM$1184,{36,38},0)</f>
        <v>ITI (Electrical)</v>
      </c>
      <c r="Q259" s="9" t="str">
        <v>1 Year</v>
      </c>
      <c r="R259" s="8"/>
      <c r="S259" s="9" t="str">
        <f>VLOOKUP(B259,'[2]All Op'!$C$2:$K$584,9,0)</f>
        <v>SRIDHAR SELVARAJ</v>
      </c>
      <c r="T259" s="12" t="s">
        <v>30</v>
      </c>
      <c r="U259" s="15" t="s">
        <v>30</v>
      </c>
      <c r="V259" s="12" t="s">
        <v>30</v>
      </c>
      <c r="W259" s="12" t="s">
        <v>30</v>
      </c>
      <c r="X259" s="16" t="s">
        <v>603</v>
      </c>
    </row>
    <row r="260" spans="1:24" s="17" customFormat="1" ht="22.5" customHeight="1" x14ac:dyDescent="0.25">
      <c r="A260" s="7" t="s">
        <v>583</v>
      </c>
      <c r="B260" s="8" t="s">
        <v>337</v>
      </c>
      <c r="C260" s="8" t="str" cm="1">
        <f t="array" ref="C260:E260">VLOOKUP(B260,'[2]All Op'!$C$2:$F$584,{2,3,4},0)</f>
        <v>Engineering</v>
      </c>
      <c r="D260" s="8" t="str">
        <v>Utility</v>
      </c>
      <c r="E260" s="8" t="str">
        <v>Assistant Technician</v>
      </c>
      <c r="F260" s="9" t="s">
        <v>28</v>
      </c>
      <c r="G260" s="10" t="str" cm="1">
        <f t="array" ref="G260:H260">VLOOKUP(B260,'[2]All Op'!$C$2:$H$584,{5,6},0)</f>
        <v>Mahendrakumar Parmar</v>
      </c>
      <c r="H260" s="11">
        <v>44642</v>
      </c>
      <c r="I260" s="12" t="s">
        <v>30</v>
      </c>
      <c r="J260" s="12" t="s">
        <v>30</v>
      </c>
      <c r="K260" s="13" t="s">
        <v>30</v>
      </c>
      <c r="L260" s="12" t="s">
        <v>30</v>
      </c>
      <c r="M260" s="12" t="s">
        <v>30</v>
      </c>
      <c r="N260" s="12" t="s">
        <v>30</v>
      </c>
      <c r="O260" s="8" t="s">
        <v>583</v>
      </c>
      <c r="P260" s="14" t="str" cm="1">
        <f t="array" ref="P260:Q260">VLOOKUP(B260,[3]FTE!$B$976:$AM$1184,{36,38},0)</f>
        <v>ITI</v>
      </c>
      <c r="Q260" s="9" t="str">
        <v>4 Years</v>
      </c>
      <c r="R260" s="8"/>
      <c r="S260" s="9" t="str">
        <f>VLOOKUP(B260,'[2]All Op'!$C$2:$K$584,9,0)</f>
        <v>SRIDHAR SELVARAJ</v>
      </c>
      <c r="T260" s="12" t="s">
        <v>30</v>
      </c>
      <c r="U260" s="15" t="s">
        <v>30</v>
      </c>
      <c r="V260" s="12" t="s">
        <v>30</v>
      </c>
      <c r="W260" s="12" t="s">
        <v>30</v>
      </c>
      <c r="X260" s="16" t="s">
        <v>604</v>
      </c>
    </row>
    <row r="261" spans="1:24" s="17" customFormat="1" ht="22.5" customHeight="1" x14ac:dyDescent="0.25">
      <c r="A261" s="7" t="s">
        <v>583</v>
      </c>
      <c r="B261" s="8" t="s">
        <v>338</v>
      </c>
      <c r="C261" s="8" t="str" cm="1">
        <f t="array" ref="C261:E261">VLOOKUP(B261,'[2]All Op'!$C$2:$F$584,{2,3,4},0)</f>
        <v>Engineering</v>
      </c>
      <c r="D261" s="8" t="str">
        <v>Utility</v>
      </c>
      <c r="E261" s="8" t="str">
        <v>Assistant operator</v>
      </c>
      <c r="F261" s="9" t="s">
        <v>28</v>
      </c>
      <c r="G261" s="10" t="str" cm="1">
        <f t="array" ref="G261:H261">VLOOKUP(B261,'[2]All Op'!$C$2:$H$584,{5,6},0)</f>
        <v>Pravin Patel</v>
      </c>
      <c r="H261" s="11">
        <v>44291</v>
      </c>
      <c r="I261" s="12" t="s">
        <v>30</v>
      </c>
      <c r="J261" s="12" t="s">
        <v>30</v>
      </c>
      <c r="K261" s="13" t="s">
        <v>30</v>
      </c>
      <c r="L261" s="12" t="s">
        <v>30</v>
      </c>
      <c r="M261" s="12" t="s">
        <v>30</v>
      </c>
      <c r="N261" s="12" t="s">
        <v>30</v>
      </c>
      <c r="O261" s="8" t="s">
        <v>583</v>
      </c>
      <c r="P261" s="14" t="str" cm="1">
        <f t="array" ref="P261:Q261">VLOOKUP(B261,[3]FTE!$B$976:$AM$1184,{36,38},0)</f>
        <v>BCOM</v>
      </c>
      <c r="Q261" s="9">
        <v>1</v>
      </c>
      <c r="R261" s="8"/>
      <c r="S261" s="9" t="str">
        <f>VLOOKUP(B261,'[2]All Op'!$C$2:$K$584,9,0)</f>
        <v>SRIDHAR SELVARAJ</v>
      </c>
      <c r="T261" s="12" t="s">
        <v>30</v>
      </c>
      <c r="U261" s="15" t="s">
        <v>30</v>
      </c>
      <c r="V261" s="12" t="s">
        <v>30</v>
      </c>
      <c r="W261" s="12" t="s">
        <v>30</v>
      </c>
      <c r="X261" s="16" t="s">
        <v>603</v>
      </c>
    </row>
    <row r="262" spans="1:24" s="17" customFormat="1" ht="22.5" customHeight="1" x14ac:dyDescent="0.25">
      <c r="A262" s="7" t="s">
        <v>583</v>
      </c>
      <c r="B262" s="8" t="s">
        <v>339</v>
      </c>
      <c r="C262" s="8" t="str" cm="1">
        <f t="array" ref="C262:E262">VLOOKUP(B262,'[2]All Op'!$C$2:$F$584,{2,3,4},0)</f>
        <v>Engineering</v>
      </c>
      <c r="D262" s="8" t="str">
        <v>Utility</v>
      </c>
      <c r="E262" s="8" t="str">
        <v>Assistant Operator</v>
      </c>
      <c r="F262" s="9" t="s">
        <v>28</v>
      </c>
      <c r="G262" s="10" t="str" cm="1">
        <f t="array" ref="G262:H262">VLOOKUP(B262,'[2]All Op'!$C$2:$H$584,{5,6},0)</f>
        <v>Patel Manishkumar Amrutlal</v>
      </c>
      <c r="H262" s="11">
        <v>45096</v>
      </c>
      <c r="I262" s="12" t="s">
        <v>30</v>
      </c>
      <c r="J262" s="12" t="s">
        <v>30</v>
      </c>
      <c r="K262" s="13" t="s">
        <v>30</v>
      </c>
      <c r="L262" s="12" t="s">
        <v>30</v>
      </c>
      <c r="M262" s="12" t="s">
        <v>30</v>
      </c>
      <c r="N262" s="12" t="s">
        <v>30</v>
      </c>
      <c r="O262" s="8" t="s">
        <v>583</v>
      </c>
      <c r="P262" s="14" t="str" cm="1">
        <f t="array" ref="P262:Q262">VLOOKUP(B262,[3]FTE!$B$976:$AM$1184,{36,38},0)</f>
        <v>ITI / First Class Boiler Attendan</v>
      </c>
      <c r="Q262" s="9" t="str">
        <v>15 Years</v>
      </c>
      <c r="R262" s="8"/>
      <c r="S262" s="9" t="str">
        <f>VLOOKUP(B262,'[2]All Op'!$C$2:$K$584,9,0)</f>
        <v>SRIDHAR SELVARAJ</v>
      </c>
      <c r="T262" s="12" t="s">
        <v>30</v>
      </c>
      <c r="U262" s="15" t="s">
        <v>30</v>
      </c>
      <c r="V262" s="12" t="s">
        <v>30</v>
      </c>
      <c r="W262" s="12" t="s">
        <v>30</v>
      </c>
      <c r="X262" s="16" t="s">
        <v>603</v>
      </c>
    </row>
    <row r="263" spans="1:24" s="17" customFormat="1" ht="22.5" customHeight="1" x14ac:dyDescent="0.25">
      <c r="A263" s="7" t="s">
        <v>583</v>
      </c>
      <c r="B263" s="8" t="s">
        <v>340</v>
      </c>
      <c r="C263" s="8" t="str" cm="1">
        <f t="array" ref="C263:E263">VLOOKUP(B263,'[2]All Op'!$C$2:$F$584,{2,3,4},0)</f>
        <v>Engineering</v>
      </c>
      <c r="D263" s="8" t="str">
        <v>Utility</v>
      </c>
      <c r="E263" s="8" t="str">
        <v>Technician</v>
      </c>
      <c r="F263" s="9" t="s">
        <v>28</v>
      </c>
      <c r="G263" s="10" t="str" cm="1">
        <f t="array" ref="G263:H263">VLOOKUP(B263,'[2]All Op'!$C$2:$H$584,{5,6},0)</f>
        <v>Harindra Yadav</v>
      </c>
      <c r="H263" s="11">
        <v>45236</v>
      </c>
      <c r="I263" s="12" t="s">
        <v>30</v>
      </c>
      <c r="J263" s="12" t="s">
        <v>30</v>
      </c>
      <c r="K263" s="13" t="s">
        <v>30</v>
      </c>
      <c r="L263" s="12" t="s">
        <v>30</v>
      </c>
      <c r="M263" s="12" t="s">
        <v>30</v>
      </c>
      <c r="N263" s="12" t="s">
        <v>30</v>
      </c>
      <c r="O263" s="8" t="s">
        <v>583</v>
      </c>
      <c r="P263" s="14" t="str" cm="1">
        <f t="array" ref="P263:Q263">VLOOKUP(B263,[3]FTE!$B$976:$AM$1184,{36,38},0)</f>
        <v xml:space="preserve"> Diploma</v>
      </c>
      <c r="Q263" s="9" t="str">
        <v>6 Year</v>
      </c>
      <c r="R263" s="8"/>
      <c r="S263" s="9" t="str">
        <f>VLOOKUP(B263,'[2]All Op'!$C$2:$K$584,9,0)</f>
        <v>SRIDHAR SELVARAJ</v>
      </c>
      <c r="T263" s="12" t="s">
        <v>30</v>
      </c>
      <c r="U263" s="15" t="s">
        <v>30</v>
      </c>
      <c r="V263" s="12" t="s">
        <v>30</v>
      </c>
      <c r="W263" s="12" t="s">
        <v>30</v>
      </c>
      <c r="X263" s="16" t="s">
        <v>604</v>
      </c>
    </row>
    <row r="264" spans="1:24" s="17" customFormat="1" ht="22.5" customHeight="1" x14ac:dyDescent="0.25">
      <c r="A264" s="7" t="s">
        <v>583</v>
      </c>
      <c r="B264" s="8" t="s">
        <v>341</v>
      </c>
      <c r="C264" s="8" t="str" cm="1">
        <f t="array" ref="C264:E264">VLOOKUP(B264,'[2]All Op'!$C$2:$F$584,{2,3,4},0)</f>
        <v>Engineering</v>
      </c>
      <c r="D264" s="8" t="str">
        <v>Utility</v>
      </c>
      <c r="E264" s="8" t="str">
        <v>Junior Operator</v>
      </c>
      <c r="F264" s="9" t="s">
        <v>28</v>
      </c>
      <c r="G264" s="10" t="str" cm="1">
        <f t="array" ref="G264:H264">VLOOKUP(B264,'[2]All Op'!$C$2:$H$584,{5,6},0)</f>
        <v>Ram Bhavan</v>
      </c>
      <c r="H264" s="11">
        <v>45236</v>
      </c>
      <c r="I264" s="12" t="s">
        <v>30</v>
      </c>
      <c r="J264" s="12" t="s">
        <v>30</v>
      </c>
      <c r="K264" s="13" t="s">
        <v>30</v>
      </c>
      <c r="L264" s="12" t="s">
        <v>30</v>
      </c>
      <c r="M264" s="12" t="s">
        <v>30</v>
      </c>
      <c r="N264" s="12" t="s">
        <v>30</v>
      </c>
      <c r="O264" s="8" t="s">
        <v>583</v>
      </c>
      <c r="P264" s="14" t="str" cm="1">
        <f t="array" ref="P264:Q264">VLOOKUP(B264,[3]FTE!$B$976:$AM$1184,{36,38},0)</f>
        <v>ITI  &amp; BA</v>
      </c>
      <c r="Q264" s="9" t="str">
        <v>6 Year</v>
      </c>
      <c r="R264" s="8"/>
      <c r="S264" s="9" t="str">
        <f>VLOOKUP(B264,'[2]All Op'!$C$2:$K$584,9,0)</f>
        <v>SRIDHAR SELVARAJ</v>
      </c>
      <c r="T264" s="12" t="s">
        <v>30</v>
      </c>
      <c r="U264" s="15" t="s">
        <v>30</v>
      </c>
      <c r="V264" s="12" t="s">
        <v>30</v>
      </c>
      <c r="W264" s="12" t="s">
        <v>30</v>
      </c>
      <c r="X264" s="16" t="s">
        <v>603</v>
      </c>
    </row>
    <row r="265" spans="1:24" s="17" customFormat="1" ht="22.5" customHeight="1" x14ac:dyDescent="0.25">
      <c r="A265" s="7" t="s">
        <v>584</v>
      </c>
      <c r="B265" s="8" t="s">
        <v>342</v>
      </c>
      <c r="C265" s="8" t="str" cm="1">
        <f t="array" ref="C265:E265">VLOOKUP(B265,'[2]All Op'!$C$2:$F$584,{2,3,4},0)</f>
        <v>Engineering</v>
      </c>
      <c r="D265" s="8" t="str">
        <v>Utility</v>
      </c>
      <c r="E265" s="8" t="str">
        <v>Assistant Operator</v>
      </c>
      <c r="F265" s="9" t="s">
        <v>28</v>
      </c>
      <c r="G265" s="10" t="str" cm="1">
        <f t="array" ref="G265:H265">VLOOKUP(B265,'[2]All Op'!$C$2:$H$584,{5,6},0)</f>
        <v>Chandan Ishvarbhai</v>
      </c>
      <c r="H265" s="11">
        <v>44795</v>
      </c>
      <c r="I265" s="12" t="s">
        <v>30</v>
      </c>
      <c r="J265" s="12" t="s">
        <v>30</v>
      </c>
      <c r="K265" s="13" t="s">
        <v>30</v>
      </c>
      <c r="L265" s="12" t="s">
        <v>30</v>
      </c>
      <c r="M265" s="12" t="s">
        <v>30</v>
      </c>
      <c r="N265" s="12" t="s">
        <v>30</v>
      </c>
      <c r="O265" s="8" t="s">
        <v>37</v>
      </c>
      <c r="P265" s="14" t="str" cm="1">
        <f t="array" ref="P265:Q265">VLOOKUP(B265,'[4]Combined master data'!$B$2:$AA$2510,{24,26},0)</f>
        <v>ITI / First Class Boiler Operator</v>
      </c>
      <c r="Q265" s="9" t="str">
        <v>7 Year</v>
      </c>
      <c r="R265" s="8"/>
      <c r="S265" s="9" t="str">
        <f>VLOOKUP(B265,'[2]All Op'!$C$2:$K$584,9,0)</f>
        <v>SRIDHAR SELVARAJ</v>
      </c>
      <c r="T265" s="12" t="s">
        <v>30</v>
      </c>
      <c r="U265" s="15" t="s">
        <v>30</v>
      </c>
      <c r="V265" s="12" t="s">
        <v>30</v>
      </c>
      <c r="W265" s="12" t="s">
        <v>30</v>
      </c>
      <c r="X265" s="16" t="s">
        <v>603</v>
      </c>
    </row>
    <row r="266" spans="1:24" s="17" customFormat="1" ht="22.5" customHeight="1" x14ac:dyDescent="0.25">
      <c r="A266" s="7" t="s">
        <v>584</v>
      </c>
      <c r="B266" s="8" t="s">
        <v>343</v>
      </c>
      <c r="C266" s="8" t="str" cm="1">
        <f t="array" ref="C266:E266">VLOOKUP(B266,'[2]All Op'!$C$2:$F$584,{2,3,4},0)</f>
        <v>Engineering</v>
      </c>
      <c r="D266" s="8" t="str">
        <v>Utility</v>
      </c>
      <c r="E266" s="8" t="str">
        <v>CW Operator</v>
      </c>
      <c r="F266" s="9" t="s">
        <v>28</v>
      </c>
      <c r="G266" s="10" t="str" cm="1">
        <f t="array" ref="G266:H266">VLOOKUP(B266,'[2]All Op'!$C$2:$H$584,{5,6},0)</f>
        <v>Koli Patel Ashvinbhai</v>
      </c>
      <c r="H266" s="11">
        <v>45131</v>
      </c>
      <c r="I266" s="12" t="s">
        <v>30</v>
      </c>
      <c r="J266" s="12" t="s">
        <v>30</v>
      </c>
      <c r="K266" s="13" t="s">
        <v>30</v>
      </c>
      <c r="L266" s="12" t="s">
        <v>30</v>
      </c>
      <c r="M266" s="12" t="s">
        <v>30</v>
      </c>
      <c r="N266" s="12" t="s">
        <v>30</v>
      </c>
      <c r="O266" s="8" t="s">
        <v>37</v>
      </c>
      <c r="P266" s="14" t="str" cm="1">
        <f t="array" ref="P266:Q266">VLOOKUP(B266,'[4]Combined master data'!$B$2:$AA$2510,{24,26},0)</f>
        <v>12th Pass</v>
      </c>
      <c r="Q266" s="9" t="str">
        <v>-</v>
      </c>
      <c r="R266" s="8"/>
      <c r="S266" s="9" t="str">
        <f>VLOOKUP(B266,'[2]All Op'!$C$2:$K$584,9,0)</f>
        <v>SRIDHAR SELVARAJ</v>
      </c>
      <c r="T266" s="12" t="s">
        <v>30</v>
      </c>
      <c r="U266" s="15" t="s">
        <v>30</v>
      </c>
      <c r="V266" s="12" t="s">
        <v>30</v>
      </c>
      <c r="W266" s="12" t="s">
        <v>30</v>
      </c>
      <c r="X266" s="16" t="s">
        <v>603</v>
      </c>
    </row>
    <row r="267" spans="1:24" s="17" customFormat="1" ht="22.5" customHeight="1" x14ac:dyDescent="0.25">
      <c r="A267" s="7" t="s">
        <v>584</v>
      </c>
      <c r="B267" s="8" t="s">
        <v>324</v>
      </c>
      <c r="C267" s="8" t="str" cm="1">
        <f t="array" ref="C267:E267">VLOOKUP(B267,'[2]All Op'!$C$2:$F$584,{2,3,4},0)</f>
        <v>Finance</v>
      </c>
      <c r="D267" s="8" t="str">
        <v>Export-Import &amp; Banking</v>
      </c>
      <c r="E267" s="8" t="str">
        <v>Officeboy</v>
      </c>
      <c r="F267" s="9" t="s">
        <v>28</v>
      </c>
      <c r="G267" s="10" t="str" cm="1">
        <f t="array" ref="G267:H267">VLOOKUP(B267,'[2]All Op'!$C$2:$H$584,{5,6},0)</f>
        <v>Solanki Siddharaj Natubhai</v>
      </c>
      <c r="H267" s="11">
        <v>44565</v>
      </c>
      <c r="I267" s="12" t="s">
        <v>30</v>
      </c>
      <c r="J267" s="12" t="s">
        <v>30</v>
      </c>
      <c r="K267" s="13" t="s">
        <v>30</v>
      </c>
      <c r="L267" s="12" t="s">
        <v>30</v>
      </c>
      <c r="M267" s="12" t="s">
        <v>30</v>
      </c>
      <c r="N267" s="12" t="s">
        <v>30</v>
      </c>
      <c r="O267" s="8" t="s">
        <v>37</v>
      </c>
      <c r="P267" s="14" t="str" cm="1">
        <f t="array" ref="P267:Q267">VLOOKUP(B267,'[4]Combined master data'!$B$2:$AA$2510,{24,26},0)</f>
        <v>12 Pass</v>
      </c>
      <c r="Q267" s="9" t="str">
        <v>3 Year</v>
      </c>
      <c r="R267" s="8"/>
      <c r="S267" s="9" t="str">
        <f>VLOOKUP(B267,'[2]All Op'!$C$2:$K$584,9,0)</f>
        <v>CHANG, YA-CHING</v>
      </c>
      <c r="T267" s="12" t="s">
        <v>30</v>
      </c>
      <c r="U267" s="15" t="s">
        <v>30</v>
      </c>
      <c r="V267" s="12" t="s">
        <v>30</v>
      </c>
      <c r="W267" s="12" t="s">
        <v>30</v>
      </c>
      <c r="X267" s="16" t="s">
        <v>626</v>
      </c>
    </row>
    <row r="268" spans="1:24" s="17" customFormat="1" ht="22.5" customHeight="1" x14ac:dyDescent="0.25">
      <c r="A268" s="7" t="s">
        <v>584</v>
      </c>
      <c r="B268" s="8" t="s">
        <v>393</v>
      </c>
      <c r="C268" s="8" t="str" cm="1">
        <f t="array" ref="C268:E268">VLOOKUP(B268,'[2]All Op'!$C$2:$F$584,{2,3,4},0)</f>
        <v>Marketing</v>
      </c>
      <c r="D268" s="8" t="str">
        <v>Channel Management</v>
      </c>
      <c r="E268" s="8" t="str">
        <v>Loading &amp; Unloading Operator</v>
      </c>
      <c r="F268" s="9" t="s">
        <v>28</v>
      </c>
      <c r="G268" s="10" t="str" cm="1">
        <f t="array" ref="G268:H268">VLOOKUP(B268,'[2]All Op'!$C$2:$H$584,{5,6},0)</f>
        <v>Makvana Devabhai</v>
      </c>
      <c r="H268" s="11">
        <v>44830</v>
      </c>
      <c r="I268" s="12" t="s">
        <v>30</v>
      </c>
      <c r="J268" s="12" t="s">
        <v>30</v>
      </c>
      <c r="K268" s="13" t="s">
        <v>30</v>
      </c>
      <c r="L268" s="12" t="s">
        <v>30</v>
      </c>
      <c r="M268" s="12" t="s">
        <v>30</v>
      </c>
      <c r="N268" s="12" t="s">
        <v>30</v>
      </c>
      <c r="O268" s="8" t="s">
        <v>37</v>
      </c>
      <c r="P268" s="14" t="str" cm="1">
        <f t="array" ref="P268:Q268">VLOOKUP(B268,'[4]Combined master data'!$B$2:$AA$2510,{24,26},0)</f>
        <v>ITI</v>
      </c>
      <c r="Q268" s="9" t="str">
        <v>3 Year</v>
      </c>
      <c r="R268" s="8"/>
      <c r="S268" s="9" t="str">
        <f>VLOOKUP(B268,'[2]All Op'!$C$2:$K$584,9,0)</f>
        <v>YEN,SHU-CHIU</v>
      </c>
      <c r="T268" s="12" t="s">
        <v>30</v>
      </c>
      <c r="U268" s="15" t="s">
        <v>30</v>
      </c>
      <c r="V268" s="12" t="s">
        <v>30</v>
      </c>
      <c r="W268" s="12" t="s">
        <v>30</v>
      </c>
      <c r="X268" s="24" t="s">
        <v>626</v>
      </c>
    </row>
    <row r="269" spans="1:24" s="17" customFormat="1" ht="22.5" customHeight="1" x14ac:dyDescent="0.25">
      <c r="A269" s="7" t="s">
        <v>583</v>
      </c>
      <c r="B269" s="8" t="s">
        <v>394</v>
      </c>
      <c r="C269" s="8" t="str" cm="1">
        <f t="array" ref="C269:E269">VLOOKUP(B269,'[2]All Op'!$C$2:$F$584,{2,3,4},0)</f>
        <v>Planning</v>
      </c>
      <c r="D269" s="8" t="str">
        <v>Product Management</v>
      </c>
      <c r="E269" s="8" t="str">
        <v>Helper</v>
      </c>
      <c r="F269" s="9" t="s">
        <v>28</v>
      </c>
      <c r="G269" s="10" t="str" cm="1">
        <f t="array" ref="G269:H269">VLOOKUP(B269,'[2]All Op'!$C$2:$H$584,{5,6},0)</f>
        <v>Rakeshbhai Senva</v>
      </c>
      <c r="H269" s="11">
        <v>44431</v>
      </c>
      <c r="I269" s="12" t="s">
        <v>30</v>
      </c>
      <c r="J269" s="12" t="s">
        <v>30</v>
      </c>
      <c r="K269" s="13" t="s">
        <v>30</v>
      </c>
      <c r="L269" s="12" t="s">
        <v>30</v>
      </c>
      <c r="M269" s="12" t="s">
        <v>30</v>
      </c>
      <c r="N269" s="12" t="s">
        <v>30</v>
      </c>
      <c r="O269" s="8" t="s">
        <v>37</v>
      </c>
      <c r="P269" s="14" t="str" cm="1">
        <f t="array" ref="P269:Q269">VLOOKUP(B269,[3]FTE!$B$976:$AM$1184,{36,38},0)</f>
        <v>5th Pass</v>
      </c>
      <c r="Q269" s="9" t="str">
        <v>3.8 Year</v>
      </c>
      <c r="R269" s="8"/>
      <c r="S269" s="9" t="str">
        <f>VLOOKUP(B269,'[2]All Op'!$C$2:$K$584,9,0)</f>
        <v>LI, YU-JUI</v>
      </c>
      <c r="T269" s="12" t="s">
        <v>30</v>
      </c>
      <c r="U269" s="15" t="s">
        <v>30</v>
      </c>
      <c r="V269" s="12" t="s">
        <v>30</v>
      </c>
      <c r="W269" s="12" t="s">
        <v>30</v>
      </c>
      <c r="X269" s="16" t="s">
        <v>615</v>
      </c>
    </row>
    <row r="270" spans="1:24" s="17" customFormat="1" ht="22.5" customHeight="1" x14ac:dyDescent="0.25">
      <c r="A270" s="7" t="s">
        <v>583</v>
      </c>
      <c r="B270" s="8" t="s">
        <v>395</v>
      </c>
      <c r="C270" s="8" t="str" cm="1">
        <f t="array" ref="C270:E270">VLOOKUP(B270,'[2]All Op'!$C$2:$F$584,{2,3,4},0)</f>
        <v>Planning</v>
      </c>
      <c r="D270" s="8" t="str">
        <v>Product Management</v>
      </c>
      <c r="E270" s="8" t="str">
        <v>Helper</v>
      </c>
      <c r="F270" s="9" t="s">
        <v>28</v>
      </c>
      <c r="G270" s="10" t="str" cm="1">
        <f t="array" ref="G270:H270">VLOOKUP(B270,'[2]All Op'!$C$2:$H$584,{5,6},0)</f>
        <v>Ranjitbhai Senva</v>
      </c>
      <c r="H270" s="11">
        <v>44431</v>
      </c>
      <c r="I270" s="12" t="s">
        <v>30</v>
      </c>
      <c r="J270" s="12" t="s">
        <v>30</v>
      </c>
      <c r="K270" s="13" t="s">
        <v>30</v>
      </c>
      <c r="L270" s="12" t="s">
        <v>30</v>
      </c>
      <c r="M270" s="12" t="s">
        <v>30</v>
      </c>
      <c r="N270" s="12" t="s">
        <v>30</v>
      </c>
      <c r="O270" s="8" t="s">
        <v>37</v>
      </c>
      <c r="P270" s="14" t="str" cm="1">
        <f t="array" ref="P270:Q270">VLOOKUP(B270,[3]FTE!$B$976:$AM$1184,{36,38},0)</f>
        <v>9th Pass</v>
      </c>
      <c r="Q270" s="9" t="str">
        <v>4 Year</v>
      </c>
      <c r="R270" s="8"/>
      <c r="S270" s="9" t="str">
        <f>VLOOKUP(B270,'[2]All Op'!$C$2:$K$584,9,0)</f>
        <v>LI, YU-JUI</v>
      </c>
      <c r="T270" s="12" t="s">
        <v>30</v>
      </c>
      <c r="U270" s="15" t="s">
        <v>30</v>
      </c>
      <c r="V270" s="12" t="s">
        <v>30</v>
      </c>
      <c r="W270" s="12" t="s">
        <v>30</v>
      </c>
      <c r="X270" s="16" t="s">
        <v>615</v>
      </c>
    </row>
    <row r="271" spans="1:24" s="17" customFormat="1" ht="22.5" customHeight="1" x14ac:dyDescent="0.25">
      <c r="A271" s="7" t="s">
        <v>583</v>
      </c>
      <c r="B271" s="8" t="s">
        <v>396</v>
      </c>
      <c r="C271" s="8" t="str" cm="1">
        <f t="array" ref="C271:E271">VLOOKUP(B271,'[2]All Op'!$C$2:$F$584,{2,3,4},0)</f>
        <v>Planning</v>
      </c>
      <c r="D271" s="8" t="str">
        <v>Product Management</v>
      </c>
      <c r="E271" s="8" t="str">
        <v>Helper</v>
      </c>
      <c r="F271" s="9" t="s">
        <v>28</v>
      </c>
      <c r="G271" s="10" t="str" cm="1">
        <f t="array" ref="G271:H271">VLOOKUP(B271,'[2]All Op'!$C$2:$H$584,{5,6},0)</f>
        <v>Fangadiya Vinodbhai Chhotabhai</v>
      </c>
      <c r="H271" s="11">
        <v>45250</v>
      </c>
      <c r="I271" s="12" t="s">
        <v>30</v>
      </c>
      <c r="J271" s="12" t="s">
        <v>30</v>
      </c>
      <c r="K271" s="13" t="s">
        <v>30</v>
      </c>
      <c r="L271" s="12" t="s">
        <v>30</v>
      </c>
      <c r="M271" s="12" t="s">
        <v>30</v>
      </c>
      <c r="N271" s="12" t="s">
        <v>30</v>
      </c>
      <c r="O271" s="8" t="s">
        <v>37</v>
      </c>
      <c r="P271" s="14" t="str" cm="1">
        <f t="array" ref="P271:Q271">VLOOKUP(B271,[3]FTE!$B$976:$AM$1184,{36,38},0)</f>
        <v>SSC</v>
      </c>
      <c r="Q271" s="9" t="str">
        <v>7 Years</v>
      </c>
      <c r="R271" s="8"/>
      <c r="S271" s="9" t="str">
        <f>VLOOKUP(B271,'[2]All Op'!$C$2:$K$584,9,0)</f>
        <v>LI, YU-JUI</v>
      </c>
      <c r="T271" s="12" t="s">
        <v>30</v>
      </c>
      <c r="U271" s="15" t="s">
        <v>30</v>
      </c>
      <c r="V271" s="12" t="s">
        <v>30</v>
      </c>
      <c r="W271" s="12" t="s">
        <v>30</v>
      </c>
      <c r="X271" s="16" t="s">
        <v>615</v>
      </c>
    </row>
    <row r="272" spans="1:24" s="17" customFormat="1" ht="22.5" customHeight="1" x14ac:dyDescent="0.25">
      <c r="A272" s="7" t="s">
        <v>583</v>
      </c>
      <c r="B272" s="8" t="s">
        <v>397</v>
      </c>
      <c r="C272" s="8" t="str" cm="1">
        <f t="array" ref="C272:E272">VLOOKUP(B272,'[2]All Op'!$C$2:$F$584,{2,3,4},0)</f>
        <v>Planning</v>
      </c>
      <c r="D272" s="8" t="str">
        <v>Product Management</v>
      </c>
      <c r="E272" s="8" t="str">
        <v>Helper</v>
      </c>
      <c r="F272" s="9" t="s">
        <v>28</v>
      </c>
      <c r="G272" s="10" t="str" cm="1">
        <f t="array" ref="G272:H272">VLOOKUP(B272,'[2]All Op'!$C$2:$H$584,{5,6},0)</f>
        <v>Koli Patel Vasantbhai Bachubhai</v>
      </c>
      <c r="H272" s="11">
        <v>45250</v>
      </c>
      <c r="I272" s="12" t="s">
        <v>30</v>
      </c>
      <c r="J272" s="12" t="s">
        <v>30</v>
      </c>
      <c r="K272" s="13" t="s">
        <v>30</v>
      </c>
      <c r="L272" s="12" t="s">
        <v>30</v>
      </c>
      <c r="M272" s="12" t="s">
        <v>30</v>
      </c>
      <c r="N272" s="12" t="s">
        <v>30</v>
      </c>
      <c r="O272" s="8" t="s">
        <v>37</v>
      </c>
      <c r="P272" s="14" t="str" cm="1">
        <f t="array" ref="P272:Q272">VLOOKUP(B272,[3]FTE!$B$976:$AM$1184,{36,38},0)</f>
        <v>SSC</v>
      </c>
      <c r="Q272" s="9" t="str">
        <v>7 Years</v>
      </c>
      <c r="R272" s="8"/>
      <c r="S272" s="9" t="str">
        <f>VLOOKUP(B272,'[2]All Op'!$C$2:$K$584,9,0)</f>
        <v>LI, YU-JUI</v>
      </c>
      <c r="T272" s="12" t="s">
        <v>30</v>
      </c>
      <c r="U272" s="15" t="s">
        <v>30</v>
      </c>
      <c r="V272" s="12" t="s">
        <v>30</v>
      </c>
      <c r="W272" s="12" t="s">
        <v>30</v>
      </c>
      <c r="X272" s="16" t="s">
        <v>615</v>
      </c>
    </row>
    <row r="273" spans="1:24" s="17" customFormat="1" ht="22.5" customHeight="1" x14ac:dyDescent="0.25">
      <c r="A273" s="7" t="s">
        <v>584</v>
      </c>
      <c r="B273" s="8" t="s">
        <v>398</v>
      </c>
      <c r="C273" s="8" t="str" cm="1">
        <f t="array" ref="C273:E273">VLOOKUP(B273,'[2]All Op'!$C$2:$F$584,{2,3,4},0)</f>
        <v>Planning</v>
      </c>
      <c r="D273" s="8" t="str">
        <v>Product Management</v>
      </c>
      <c r="E273" s="8" t="str">
        <v>Packaging</v>
      </c>
      <c r="F273" s="9" t="s">
        <v>28</v>
      </c>
      <c r="G273" s="10" t="str" cm="1">
        <f t="array" ref="G273:H273">VLOOKUP(B273,'[2]All Op'!$C$2:$H$584,{5,6},0)</f>
        <v>Rakeshbhai Hemabhai Jamod</v>
      </c>
      <c r="H273" s="11">
        <v>43451</v>
      </c>
      <c r="I273" s="12" t="s">
        <v>30</v>
      </c>
      <c r="J273" s="12" t="s">
        <v>30</v>
      </c>
      <c r="K273" s="13" t="s">
        <v>30</v>
      </c>
      <c r="L273" s="12" t="s">
        <v>30</v>
      </c>
      <c r="M273" s="12" t="s">
        <v>30</v>
      </c>
      <c r="N273" s="12" t="s">
        <v>30</v>
      </c>
      <c r="O273" s="8" t="s">
        <v>37</v>
      </c>
      <c r="P273" s="14" t="str" cm="1">
        <f t="array" ref="P273:Q273">VLOOKUP(B273,'[4]Combined master data'!$B$2:$AA$2510,{24,26},0)</f>
        <v>SSC</v>
      </c>
      <c r="Q273" s="9" t="str">
        <v>Fresher</v>
      </c>
      <c r="R273" s="8"/>
      <c r="S273" s="9" t="str">
        <f>VLOOKUP(B273,'[2]All Op'!$C$2:$K$584,9,0)</f>
        <v>LI, YU-JUI</v>
      </c>
      <c r="T273" s="12" t="s">
        <v>30</v>
      </c>
      <c r="U273" s="15" t="s">
        <v>30</v>
      </c>
      <c r="V273" s="12" t="s">
        <v>30</v>
      </c>
      <c r="W273" s="12" t="s">
        <v>30</v>
      </c>
      <c r="X273" s="16" t="s">
        <v>615</v>
      </c>
    </row>
    <row r="274" spans="1:24" s="17" customFormat="1" ht="22.5" customHeight="1" x14ac:dyDescent="0.25">
      <c r="A274" s="7" t="s">
        <v>584</v>
      </c>
      <c r="B274" s="8" t="s">
        <v>399</v>
      </c>
      <c r="C274" s="8" t="str" cm="1">
        <f t="array" ref="C274:E274">VLOOKUP(B274,'[2]All Op'!$C$2:$F$584,{2,3,4},0)</f>
        <v>Planning</v>
      </c>
      <c r="D274" s="8" t="str">
        <v>Product Management</v>
      </c>
      <c r="E274" s="8" t="str">
        <v>Packaging</v>
      </c>
      <c r="F274" s="9" t="s">
        <v>28</v>
      </c>
      <c r="G274" s="10" t="str" cm="1">
        <f t="array" ref="G274:H274">VLOOKUP(B274,'[2]All Op'!$C$2:$H$584,{5,6},0)</f>
        <v>Makwana Bhailal Bhurabhai</v>
      </c>
      <c r="H274" s="11">
        <v>43542</v>
      </c>
      <c r="I274" s="12" t="s">
        <v>30</v>
      </c>
      <c r="J274" s="12" t="s">
        <v>30</v>
      </c>
      <c r="K274" s="13" t="s">
        <v>30</v>
      </c>
      <c r="L274" s="12" t="s">
        <v>30</v>
      </c>
      <c r="M274" s="12" t="s">
        <v>30</v>
      </c>
      <c r="N274" s="12" t="s">
        <v>30</v>
      </c>
      <c r="O274" s="8" t="s">
        <v>37</v>
      </c>
      <c r="P274" s="14" t="str" cm="1">
        <f t="array" ref="P274:Q274">VLOOKUP(B274,'[4]Combined master data'!$B$2:$AA$2510,{24,26},0)</f>
        <v>08th</v>
      </c>
      <c r="Q274" s="9" t="str">
        <v>06 Month</v>
      </c>
      <c r="R274" s="8"/>
      <c r="S274" s="9" t="str">
        <f>VLOOKUP(B274,'[2]All Op'!$C$2:$K$584,9,0)</f>
        <v>LI, YU-JUI</v>
      </c>
      <c r="T274" s="12" t="s">
        <v>30</v>
      </c>
      <c r="U274" s="15" t="s">
        <v>30</v>
      </c>
      <c r="V274" s="12" t="s">
        <v>30</v>
      </c>
      <c r="W274" s="12" t="s">
        <v>30</v>
      </c>
      <c r="X274" s="16" t="s">
        <v>615</v>
      </c>
    </row>
    <row r="275" spans="1:24" s="17" customFormat="1" ht="22.5" customHeight="1" x14ac:dyDescent="0.25">
      <c r="A275" s="7" t="s">
        <v>584</v>
      </c>
      <c r="B275" s="8" t="s">
        <v>400</v>
      </c>
      <c r="C275" s="8" t="str" cm="1">
        <f t="array" ref="C275:E275">VLOOKUP(B275,'[2]All Op'!$C$2:$F$584,{2,3,4},0)</f>
        <v>Planning</v>
      </c>
      <c r="D275" s="8" t="str">
        <v>Product Management</v>
      </c>
      <c r="E275" s="8" t="str">
        <v>Packaging</v>
      </c>
      <c r="F275" s="9" t="s">
        <v>28</v>
      </c>
      <c r="G275" s="10" t="str" cm="1">
        <f t="array" ref="G275:H275">VLOOKUP(B275,'[2]All Op'!$C$2:$H$584,{5,6},0)</f>
        <v>Kiranbhai Rashikbhai Jamod</v>
      </c>
      <c r="H275" s="11">
        <v>43647</v>
      </c>
      <c r="I275" s="12" t="s">
        <v>30</v>
      </c>
      <c r="J275" s="12" t="s">
        <v>30</v>
      </c>
      <c r="K275" s="13" t="s">
        <v>30</v>
      </c>
      <c r="L275" s="12" t="s">
        <v>30</v>
      </c>
      <c r="M275" s="12" t="s">
        <v>30</v>
      </c>
      <c r="N275" s="12" t="s">
        <v>30</v>
      </c>
      <c r="O275" s="8" t="s">
        <v>37</v>
      </c>
      <c r="P275" s="14" t="str" cm="1">
        <f t="array" ref="P275:Q275">VLOOKUP(B275,'[4]Combined master data'!$B$2:$AA$2510,{24,26},0)</f>
        <v>SSC</v>
      </c>
      <c r="Q275" s="9" t="str">
        <v>-</v>
      </c>
      <c r="R275" s="8"/>
      <c r="S275" s="9" t="str">
        <f>VLOOKUP(B275,'[2]All Op'!$C$2:$K$584,9,0)</f>
        <v>LI, YU-JUI</v>
      </c>
      <c r="T275" s="12" t="s">
        <v>30</v>
      </c>
      <c r="U275" s="15" t="s">
        <v>30</v>
      </c>
      <c r="V275" s="12" t="s">
        <v>30</v>
      </c>
      <c r="W275" s="12" t="s">
        <v>30</v>
      </c>
      <c r="X275" s="16" t="s">
        <v>615</v>
      </c>
    </row>
    <row r="276" spans="1:24" s="17" customFormat="1" ht="22.5" customHeight="1" x14ac:dyDescent="0.25">
      <c r="A276" s="7" t="s">
        <v>584</v>
      </c>
      <c r="B276" s="8" t="s">
        <v>401</v>
      </c>
      <c r="C276" s="8" t="str" cm="1">
        <f t="array" ref="C276:E276">VLOOKUP(B276,'[2]All Op'!$C$2:$F$584,{2,3,4},0)</f>
        <v>Planning</v>
      </c>
      <c r="D276" s="8" t="str">
        <v>Product Management</v>
      </c>
      <c r="E276" s="8" t="str">
        <v>Forklift Driver</v>
      </c>
      <c r="F276" s="9" t="s">
        <v>28</v>
      </c>
      <c r="G276" s="10" t="str" cm="1">
        <f t="array" ref="G276:H276">VLOOKUP(B276,'[2]All Op'!$C$2:$H$584,{5,6},0)</f>
        <v>Patel Shaileshbhai Bharatbhai</v>
      </c>
      <c r="H276" s="11">
        <v>44522</v>
      </c>
      <c r="I276" s="12" t="s">
        <v>30</v>
      </c>
      <c r="J276" s="12" t="s">
        <v>30</v>
      </c>
      <c r="K276" s="13" t="s">
        <v>30</v>
      </c>
      <c r="L276" s="12" t="s">
        <v>30</v>
      </c>
      <c r="M276" s="12" t="s">
        <v>30</v>
      </c>
      <c r="N276" s="12" t="s">
        <v>30</v>
      </c>
      <c r="O276" s="8" t="s">
        <v>37</v>
      </c>
      <c r="P276" s="14" t="str" cm="1">
        <f t="array" ref="P276:Q276">VLOOKUP(B276,'[4]Combined master data'!$B$2:$AA$2510,{24,26},0)</f>
        <v>SSC</v>
      </c>
      <c r="Q276" s="9" t="str">
        <v>03 Year</v>
      </c>
      <c r="R276" s="8"/>
      <c r="S276" s="9" t="str">
        <f>VLOOKUP(B276,'[2]All Op'!$C$2:$K$584,9,0)</f>
        <v>LI, YU-JUI</v>
      </c>
      <c r="T276" s="12" t="s">
        <v>30</v>
      </c>
      <c r="U276" s="15" t="s">
        <v>30</v>
      </c>
      <c r="V276" s="12" t="s">
        <v>30</v>
      </c>
      <c r="W276" s="12" t="s">
        <v>30</v>
      </c>
      <c r="X276" s="16" t="s">
        <v>615</v>
      </c>
    </row>
    <row r="277" spans="1:24" s="17" customFormat="1" ht="22.5" customHeight="1" x14ac:dyDescent="0.25">
      <c r="A277" s="7" t="s">
        <v>584</v>
      </c>
      <c r="B277" s="8" t="s">
        <v>402</v>
      </c>
      <c r="C277" s="8" t="str" cm="1">
        <f t="array" ref="C277:E277">VLOOKUP(B277,'[2]All Op'!$C$2:$F$584,{2,3,4},0)</f>
        <v>Planning</v>
      </c>
      <c r="D277" s="8" t="str">
        <v>Product Management</v>
      </c>
      <c r="E277" s="8" t="str">
        <v>Forklift Driver</v>
      </c>
      <c r="F277" s="9" t="s">
        <v>28</v>
      </c>
      <c r="G277" s="10" t="str" cm="1">
        <f t="array" ref="G277:H277">VLOOKUP(B277,'[2]All Op'!$C$2:$H$584,{5,6},0)</f>
        <v>Senva Dashrath Govindbhai</v>
      </c>
      <c r="H277" s="11">
        <v>44361</v>
      </c>
      <c r="I277" s="12" t="s">
        <v>30</v>
      </c>
      <c r="J277" s="12" t="s">
        <v>30</v>
      </c>
      <c r="K277" s="13" t="s">
        <v>30</v>
      </c>
      <c r="L277" s="12" t="s">
        <v>30</v>
      </c>
      <c r="M277" s="12" t="s">
        <v>30</v>
      </c>
      <c r="N277" s="12" t="s">
        <v>30</v>
      </c>
      <c r="O277" s="8" t="s">
        <v>37</v>
      </c>
      <c r="P277" s="14" t="str" cm="1">
        <f t="array" ref="P277:Q277">VLOOKUP(B277,'[4]Combined master data'!$B$2:$AA$2510,{24,26},0)</f>
        <v>09 Pass</v>
      </c>
      <c r="Q277" s="9" t="str">
        <v>05 Year</v>
      </c>
      <c r="R277" s="8"/>
      <c r="S277" s="9" t="str">
        <f>VLOOKUP(B277,'[2]All Op'!$C$2:$K$584,9,0)</f>
        <v>LI, YU-JUI</v>
      </c>
      <c r="T277" s="12" t="s">
        <v>30</v>
      </c>
      <c r="U277" s="15" t="s">
        <v>30</v>
      </c>
      <c r="V277" s="12" t="s">
        <v>30</v>
      </c>
      <c r="W277" s="12" t="s">
        <v>30</v>
      </c>
      <c r="X277" s="16" t="s">
        <v>615</v>
      </c>
    </row>
    <row r="278" spans="1:24" s="17" customFormat="1" ht="22.5" customHeight="1" x14ac:dyDescent="0.25">
      <c r="A278" s="7" t="s">
        <v>584</v>
      </c>
      <c r="B278" s="8" t="s">
        <v>348</v>
      </c>
      <c r="C278" s="8" t="str" cm="1">
        <f t="array" ref="C278:E278">VLOOKUP(B278,'[2]All Op'!$C$2:$F$584,{2,3,4},0)</f>
        <v>Planning</v>
      </c>
      <c r="D278" s="8" t="str">
        <v>Product Management</v>
      </c>
      <c r="E278" s="8" t="str">
        <v>Forklift Driver</v>
      </c>
      <c r="F278" s="9" t="s">
        <v>28</v>
      </c>
      <c r="G278" s="10" t="str" cm="1">
        <f t="array" ref="G278:H278">VLOOKUP(B278,'[2]All Op'!$C$2:$H$584,{5,6},0)</f>
        <v>Jethabhai Nagarbhai Senva</v>
      </c>
      <c r="H278" s="11">
        <v>44109</v>
      </c>
      <c r="I278" s="12" t="s">
        <v>30</v>
      </c>
      <c r="J278" s="12" t="s">
        <v>30</v>
      </c>
      <c r="K278" s="13" t="s">
        <v>30</v>
      </c>
      <c r="L278" s="12" t="s">
        <v>30</v>
      </c>
      <c r="M278" s="12" t="s">
        <v>30</v>
      </c>
      <c r="N278" s="12" t="s">
        <v>30</v>
      </c>
      <c r="O278" s="8" t="s">
        <v>37</v>
      </c>
      <c r="P278" s="14" t="str" cm="1">
        <f t="array" ref="P278:Q278">VLOOKUP(B278,'[4]Combined master data'!$B$2:$AA$2510,{24,26},0)</f>
        <v>9th</v>
      </c>
      <c r="Q278" s="9" t="str">
        <v>8.5 Year</v>
      </c>
      <c r="R278" s="8"/>
      <c r="S278" s="9" t="str">
        <f>VLOOKUP(B278,'[2]All Op'!$C$2:$K$584,9,0)</f>
        <v>LI, YU-JUI</v>
      </c>
      <c r="T278" s="12" t="s">
        <v>30</v>
      </c>
      <c r="U278" s="15" t="s">
        <v>30</v>
      </c>
      <c r="V278" s="12" t="s">
        <v>30</v>
      </c>
      <c r="W278" s="12" t="s">
        <v>30</v>
      </c>
      <c r="X278" s="16" t="s">
        <v>615</v>
      </c>
    </row>
    <row r="279" spans="1:24" s="17" customFormat="1" ht="22.5" customHeight="1" x14ac:dyDescent="0.25">
      <c r="A279" s="7" t="s">
        <v>584</v>
      </c>
      <c r="B279" s="8" t="s">
        <v>403</v>
      </c>
      <c r="C279" s="8" t="str" cm="1">
        <f t="array" ref="C279:E279">VLOOKUP(B279,'[2]All Op'!$C$2:$F$584,{2,3,4},0)</f>
        <v>Planning</v>
      </c>
      <c r="D279" s="8" t="str">
        <v>Product Management</v>
      </c>
      <c r="E279" s="8" t="str">
        <v>Forklift Driver</v>
      </c>
      <c r="F279" s="9" t="s">
        <v>28</v>
      </c>
      <c r="G279" s="10" t="str" cm="1">
        <f t="array" ref="G279:H279">VLOOKUP(B279,'[2]All Op'!$C$2:$H$584,{5,6},0)</f>
        <v>Jasubhai Nagarbhai Senva</v>
      </c>
      <c r="H279" s="11">
        <v>44179</v>
      </c>
      <c r="I279" s="12" t="s">
        <v>30</v>
      </c>
      <c r="J279" s="12" t="s">
        <v>30</v>
      </c>
      <c r="K279" s="13" t="s">
        <v>30</v>
      </c>
      <c r="L279" s="12" t="s">
        <v>30</v>
      </c>
      <c r="M279" s="12" t="s">
        <v>30</v>
      </c>
      <c r="N279" s="12" t="s">
        <v>30</v>
      </c>
      <c r="O279" s="8" t="s">
        <v>37</v>
      </c>
      <c r="P279" s="14" t="str" cm="1">
        <f t="array" ref="P279:Q279">VLOOKUP(B279,'[4]Combined master data'!$B$2:$AA$2510,{24,26},0)</f>
        <v>SSC</v>
      </c>
      <c r="Q279" s="9" t="str">
        <v>5 Year</v>
      </c>
      <c r="R279" s="8"/>
      <c r="S279" s="9" t="str">
        <f>VLOOKUP(B279,'[2]All Op'!$C$2:$K$584,9,0)</f>
        <v>LI, YU-JUI</v>
      </c>
      <c r="T279" s="12" t="s">
        <v>30</v>
      </c>
      <c r="U279" s="15" t="s">
        <v>30</v>
      </c>
      <c r="V279" s="12" t="s">
        <v>30</v>
      </c>
      <c r="W279" s="12" t="s">
        <v>30</v>
      </c>
      <c r="X279" s="16" t="s">
        <v>615</v>
      </c>
    </row>
    <row r="280" spans="1:24" s="17" customFormat="1" ht="22.5" customHeight="1" x14ac:dyDescent="0.25">
      <c r="A280" s="7" t="s">
        <v>584</v>
      </c>
      <c r="B280" s="8" t="s">
        <v>404</v>
      </c>
      <c r="C280" s="8" t="str" cm="1">
        <f t="array" ref="C280:E280">VLOOKUP(B280,'[2]All Op'!$C$2:$F$584,{2,3,4},0)</f>
        <v>Planning</v>
      </c>
      <c r="D280" s="8" t="str">
        <v>Product Management</v>
      </c>
      <c r="E280" s="8" t="str">
        <v>Packaging</v>
      </c>
      <c r="F280" s="9" t="s">
        <v>28</v>
      </c>
      <c r="G280" s="10" t="str" cm="1">
        <f t="array" ref="G280:H280">VLOOKUP(B280,'[2]All Op'!$C$2:$H$584,{5,6},0)</f>
        <v>Parmar Vinu Amrit</v>
      </c>
      <c r="H280" s="11">
        <v>43109</v>
      </c>
      <c r="I280" s="12" t="s">
        <v>30</v>
      </c>
      <c r="J280" s="12" t="s">
        <v>30</v>
      </c>
      <c r="K280" s="13" t="s">
        <v>30</v>
      </c>
      <c r="L280" s="12" t="s">
        <v>30</v>
      </c>
      <c r="M280" s="12" t="s">
        <v>30</v>
      </c>
      <c r="N280" s="12" t="s">
        <v>30</v>
      </c>
      <c r="O280" s="8" t="s">
        <v>37</v>
      </c>
      <c r="P280" s="14" t="str" cm="1">
        <f t="array" ref="P280:Q280">VLOOKUP(B280,'[4]Combined master data'!$B$2:$AA$2510,{24,26},0)</f>
        <v>SSC</v>
      </c>
      <c r="Q280" s="9" t="str">
        <v>1 Year</v>
      </c>
      <c r="R280" s="8"/>
      <c r="S280" s="9" t="str">
        <f>VLOOKUP(B280,'[2]All Op'!$C$2:$K$584,9,0)</f>
        <v>LI, YU-JUI</v>
      </c>
      <c r="T280" s="12" t="s">
        <v>30</v>
      </c>
      <c r="U280" s="15" t="s">
        <v>30</v>
      </c>
      <c r="V280" s="12" t="s">
        <v>30</v>
      </c>
      <c r="W280" s="12" t="s">
        <v>30</v>
      </c>
      <c r="X280" s="16" t="s">
        <v>615</v>
      </c>
    </row>
    <row r="281" spans="1:24" s="17" customFormat="1" ht="22.5" customHeight="1" x14ac:dyDescent="0.25">
      <c r="A281" s="7" t="s">
        <v>584</v>
      </c>
      <c r="B281" s="8" t="s">
        <v>405</v>
      </c>
      <c r="C281" s="8" t="str" cm="1">
        <f t="array" ref="C281:E281">VLOOKUP(B281,'[2]All Op'!$C$2:$F$584,{2,3,4},0)</f>
        <v>Planning</v>
      </c>
      <c r="D281" s="8" t="str">
        <v>Product Management</v>
      </c>
      <c r="E281" s="8" t="str">
        <v>Packaging</v>
      </c>
      <c r="F281" s="9" t="s">
        <v>28</v>
      </c>
      <c r="G281" s="10" t="str" cm="1">
        <f t="array" ref="G281:H281">VLOOKUP(B281,'[2]All Op'!$C$2:$H$584,{5,6},0)</f>
        <v>Parmar Kamlesh Jivanbhai</v>
      </c>
      <c r="H281" s="11">
        <v>43109</v>
      </c>
      <c r="I281" s="12" t="s">
        <v>30</v>
      </c>
      <c r="J281" s="12" t="s">
        <v>30</v>
      </c>
      <c r="K281" s="13" t="s">
        <v>30</v>
      </c>
      <c r="L281" s="12" t="s">
        <v>30</v>
      </c>
      <c r="M281" s="12" t="s">
        <v>30</v>
      </c>
      <c r="N281" s="12" t="s">
        <v>30</v>
      </c>
      <c r="O281" s="8" t="s">
        <v>37</v>
      </c>
      <c r="P281" s="14" t="str" cm="1">
        <f t="array" ref="P281:Q281">VLOOKUP(B281,'[4]Combined master data'!$B$2:$AA$2510,{24,26},0)</f>
        <v>SSC</v>
      </c>
      <c r="Q281" s="9" t="str">
        <v>1 Year</v>
      </c>
      <c r="R281" s="8"/>
      <c r="S281" s="9" t="str">
        <f>VLOOKUP(B281,'[2]All Op'!$C$2:$K$584,9,0)</f>
        <v>LI, YU-JUI</v>
      </c>
      <c r="T281" s="12" t="s">
        <v>30</v>
      </c>
      <c r="U281" s="15" t="s">
        <v>30</v>
      </c>
      <c r="V281" s="12" t="s">
        <v>30</v>
      </c>
      <c r="W281" s="12" t="s">
        <v>30</v>
      </c>
      <c r="X281" s="16" t="s">
        <v>615</v>
      </c>
    </row>
    <row r="282" spans="1:24" s="17" customFormat="1" ht="22.5" customHeight="1" x14ac:dyDescent="0.25">
      <c r="A282" s="7" t="s">
        <v>584</v>
      </c>
      <c r="B282" s="8" t="s">
        <v>406</v>
      </c>
      <c r="C282" s="8" t="str" cm="1">
        <f t="array" ref="C282:E282">VLOOKUP(B282,'[2]All Op'!$C$2:$F$584,{2,3,4},0)</f>
        <v>Planning</v>
      </c>
      <c r="D282" s="8" t="str">
        <v>Product Management</v>
      </c>
      <c r="E282" s="8" t="str">
        <v>Packaging</v>
      </c>
      <c r="F282" s="9" t="s">
        <v>28</v>
      </c>
      <c r="G282" s="10" t="str" cm="1">
        <f t="array" ref="G282:H282">VLOOKUP(B282,'[2]All Op'!$C$2:$H$584,{5,6},0)</f>
        <v>Ramji Parmar</v>
      </c>
      <c r="H282" s="11">
        <v>43234</v>
      </c>
      <c r="I282" s="12" t="s">
        <v>30</v>
      </c>
      <c r="J282" s="12" t="s">
        <v>30</v>
      </c>
      <c r="K282" s="13" t="s">
        <v>30</v>
      </c>
      <c r="L282" s="12" t="s">
        <v>30</v>
      </c>
      <c r="M282" s="12" t="s">
        <v>30</v>
      </c>
      <c r="N282" s="12" t="s">
        <v>30</v>
      </c>
      <c r="O282" s="8" t="s">
        <v>37</v>
      </c>
      <c r="P282" s="14" t="str" cm="1">
        <f t="array" ref="P282:Q282">VLOOKUP(B282,'[4]Combined master data'!$B$2:$AA$2510,{24,26},0)</f>
        <v>HSC</v>
      </c>
      <c r="Q282" s="9" t="str">
        <v>2 Year</v>
      </c>
      <c r="R282" s="8"/>
      <c r="S282" s="9" t="str">
        <f>VLOOKUP(B282,'[2]All Op'!$C$2:$K$584,9,0)</f>
        <v>LI, YU-JUI</v>
      </c>
      <c r="T282" s="12" t="s">
        <v>30</v>
      </c>
      <c r="U282" s="15" t="s">
        <v>30</v>
      </c>
      <c r="V282" s="12" t="s">
        <v>30</v>
      </c>
      <c r="W282" s="12" t="s">
        <v>30</v>
      </c>
      <c r="X282" s="16" t="s">
        <v>615</v>
      </c>
    </row>
    <row r="283" spans="1:24" s="17" customFormat="1" ht="22.5" customHeight="1" x14ac:dyDescent="0.25">
      <c r="A283" s="7" t="s">
        <v>584</v>
      </c>
      <c r="B283" s="8" t="s">
        <v>407</v>
      </c>
      <c r="C283" s="8" t="str" cm="1">
        <f t="array" ref="C283:E283">VLOOKUP(B283,'[2]All Op'!$C$2:$F$584,{2,3,4},0)</f>
        <v>Planning</v>
      </c>
      <c r="D283" s="8" t="str">
        <v>Product Management</v>
      </c>
      <c r="E283" s="8" t="str">
        <v>Packaging</v>
      </c>
      <c r="F283" s="9" t="s">
        <v>28</v>
      </c>
      <c r="G283" s="10" t="str" cm="1">
        <f t="array" ref="G283:H283">VLOOKUP(B283,'[2]All Op'!$C$2:$H$584,{5,6},0)</f>
        <v>Makwana Navghanbhai Sundabhai</v>
      </c>
      <c r="H283" s="11">
        <v>43542</v>
      </c>
      <c r="I283" s="12" t="s">
        <v>30</v>
      </c>
      <c r="J283" s="12" t="s">
        <v>30</v>
      </c>
      <c r="K283" s="13" t="s">
        <v>30</v>
      </c>
      <c r="L283" s="12" t="s">
        <v>30</v>
      </c>
      <c r="M283" s="12" t="s">
        <v>30</v>
      </c>
      <c r="N283" s="12" t="s">
        <v>30</v>
      </c>
      <c r="O283" s="8" t="s">
        <v>37</v>
      </c>
      <c r="P283" s="14" t="str" cm="1">
        <f t="array" ref="P283:Q283">VLOOKUP(B283,'[4]Combined master data'!$B$2:$AA$2510,{24,26},0)</f>
        <v>SSC</v>
      </c>
      <c r="Q283" s="9" t="str">
        <v>6 Month</v>
      </c>
      <c r="R283" s="8"/>
      <c r="S283" s="9" t="str">
        <f>VLOOKUP(B283,'[2]All Op'!$C$2:$K$584,9,0)</f>
        <v>LI, YU-JUI</v>
      </c>
      <c r="T283" s="12" t="s">
        <v>30</v>
      </c>
      <c r="U283" s="15" t="s">
        <v>30</v>
      </c>
      <c r="V283" s="12" t="s">
        <v>30</v>
      </c>
      <c r="W283" s="12" t="s">
        <v>30</v>
      </c>
      <c r="X283" s="16" t="s">
        <v>615</v>
      </c>
    </row>
    <row r="284" spans="1:24" s="17" customFormat="1" ht="22.5" customHeight="1" x14ac:dyDescent="0.25">
      <c r="A284" s="7" t="s">
        <v>584</v>
      </c>
      <c r="B284" s="8" t="s">
        <v>408</v>
      </c>
      <c r="C284" s="8" t="str" cm="1">
        <f t="array" ref="C284:E284">VLOOKUP(B284,'[2]All Op'!$C$2:$F$584,{2,3,4},0)</f>
        <v>Planning</v>
      </c>
      <c r="D284" s="8" t="str">
        <v>Product Management</v>
      </c>
      <c r="E284" s="8" t="str">
        <v>Packaging</v>
      </c>
      <c r="F284" s="9" t="s">
        <v>28</v>
      </c>
      <c r="G284" s="10" t="str" cm="1">
        <f t="array" ref="G284:H284">VLOOKUP(B284,'[2]All Op'!$C$2:$H$584,{5,6},0)</f>
        <v>Nareshkumar Govindbhai Gohil</v>
      </c>
      <c r="H284" s="11">
        <v>43731</v>
      </c>
      <c r="I284" s="12" t="s">
        <v>30</v>
      </c>
      <c r="J284" s="12" t="s">
        <v>30</v>
      </c>
      <c r="K284" s="13" t="s">
        <v>30</v>
      </c>
      <c r="L284" s="12" t="s">
        <v>30</v>
      </c>
      <c r="M284" s="12" t="s">
        <v>30</v>
      </c>
      <c r="N284" s="12" t="s">
        <v>30</v>
      </c>
      <c r="O284" s="8" t="s">
        <v>37</v>
      </c>
      <c r="P284" s="14" t="str" cm="1">
        <f t="array" ref="P284:Q284">VLOOKUP(B284,'[4]Combined master data'!$B$2:$AA$2510,{24,26},0)</f>
        <v>HSC</v>
      </c>
      <c r="Q284" s="9" t="str">
        <v>-</v>
      </c>
      <c r="R284" s="8"/>
      <c r="S284" s="9" t="str">
        <f>VLOOKUP(B284,'[2]All Op'!$C$2:$K$584,9,0)</f>
        <v>LI, YU-JUI</v>
      </c>
      <c r="T284" s="12" t="s">
        <v>30</v>
      </c>
      <c r="U284" s="15" t="s">
        <v>30</v>
      </c>
      <c r="V284" s="12" t="s">
        <v>30</v>
      </c>
      <c r="W284" s="12" t="s">
        <v>30</v>
      </c>
      <c r="X284" s="16" t="s">
        <v>615</v>
      </c>
    </row>
    <row r="285" spans="1:24" s="17" customFormat="1" ht="22.5" customHeight="1" x14ac:dyDescent="0.25">
      <c r="A285" s="7" t="s">
        <v>584</v>
      </c>
      <c r="B285" s="8" t="s">
        <v>409</v>
      </c>
      <c r="C285" s="8" t="str" cm="1">
        <f t="array" ref="C285:E285">VLOOKUP(B285,'[2]All Op'!$C$2:$F$584,{2,3,4},0)</f>
        <v>Planning</v>
      </c>
      <c r="D285" s="8" t="str">
        <v>Product Management</v>
      </c>
      <c r="E285" s="8" t="str">
        <v>Packaging</v>
      </c>
      <c r="F285" s="9" t="s">
        <v>28</v>
      </c>
      <c r="G285" s="10" t="str" cm="1">
        <f t="array" ref="G285:H285">VLOOKUP(B285,'[2]All Op'!$C$2:$H$584,{5,6},0)</f>
        <v>Meniya Kanubhai Natubhai</v>
      </c>
      <c r="H285" s="11">
        <v>43731</v>
      </c>
      <c r="I285" s="12" t="s">
        <v>30</v>
      </c>
      <c r="J285" s="12" t="s">
        <v>30</v>
      </c>
      <c r="K285" s="13" t="s">
        <v>30</v>
      </c>
      <c r="L285" s="12" t="s">
        <v>30</v>
      </c>
      <c r="M285" s="12" t="s">
        <v>30</v>
      </c>
      <c r="N285" s="12" t="s">
        <v>30</v>
      </c>
      <c r="O285" s="8" t="s">
        <v>37</v>
      </c>
      <c r="P285" s="14" t="str" cm="1">
        <f t="array" ref="P285:Q285">VLOOKUP(B285,'[4]Combined master data'!$B$2:$AA$2510,{24,26},0)</f>
        <v>SSC</v>
      </c>
      <c r="Q285" s="9" t="str">
        <v>-</v>
      </c>
      <c r="R285" s="8"/>
      <c r="S285" s="9" t="str">
        <f>VLOOKUP(B285,'[2]All Op'!$C$2:$K$584,9,0)</f>
        <v>LI, YU-JUI</v>
      </c>
      <c r="T285" s="12" t="s">
        <v>30</v>
      </c>
      <c r="U285" s="15" t="s">
        <v>30</v>
      </c>
      <c r="V285" s="12" t="s">
        <v>30</v>
      </c>
      <c r="W285" s="12" t="s">
        <v>30</v>
      </c>
      <c r="X285" s="16" t="s">
        <v>615</v>
      </c>
    </row>
    <row r="286" spans="1:24" s="17" customFormat="1" ht="22.5" customHeight="1" x14ac:dyDescent="0.25">
      <c r="A286" s="7" t="s">
        <v>584</v>
      </c>
      <c r="B286" s="8" t="s">
        <v>410</v>
      </c>
      <c r="C286" s="8" t="str" cm="1">
        <f t="array" ref="C286:E286">VLOOKUP(B286,'[2]All Op'!$C$2:$F$584,{2,3,4},0)</f>
        <v>Planning</v>
      </c>
      <c r="D286" s="8" t="str">
        <v>Product Management</v>
      </c>
      <c r="E286" s="8" t="str">
        <v>Forklift Driver</v>
      </c>
      <c r="F286" s="9" t="s">
        <v>28</v>
      </c>
      <c r="G286" s="10" t="str" cm="1">
        <f t="array" ref="G286:H286">VLOOKUP(B286,'[2]All Op'!$C$2:$H$584,{5,6},0)</f>
        <v>Senva Bharatbhai Narsibhai</v>
      </c>
      <c r="H286" s="11">
        <v>43885</v>
      </c>
      <c r="I286" s="12" t="s">
        <v>30</v>
      </c>
      <c r="J286" s="12" t="s">
        <v>30</v>
      </c>
      <c r="K286" s="13" t="s">
        <v>30</v>
      </c>
      <c r="L286" s="12" t="s">
        <v>30</v>
      </c>
      <c r="M286" s="12" t="s">
        <v>30</v>
      </c>
      <c r="N286" s="12" t="s">
        <v>30</v>
      </c>
      <c r="O286" s="8" t="s">
        <v>37</v>
      </c>
      <c r="P286" s="14" t="str" cm="1">
        <f t="array" ref="P286:Q286">VLOOKUP(B286,'[4]Combined master data'!$B$2:$AA$2510,{24,26},0)</f>
        <v>07th</v>
      </c>
      <c r="Q286" s="9" t="str">
        <v>01 Year</v>
      </c>
      <c r="R286" s="8"/>
      <c r="S286" s="9" t="str">
        <f>VLOOKUP(B286,'[2]All Op'!$C$2:$K$584,9,0)</f>
        <v>LI, YU-JUI</v>
      </c>
      <c r="T286" s="12" t="s">
        <v>30</v>
      </c>
      <c r="U286" s="15" t="s">
        <v>30</v>
      </c>
      <c r="V286" s="12" t="s">
        <v>30</v>
      </c>
      <c r="W286" s="12" t="s">
        <v>30</v>
      </c>
      <c r="X286" s="16" t="s">
        <v>615</v>
      </c>
    </row>
    <row r="287" spans="1:24" s="17" customFormat="1" ht="22.5" customHeight="1" x14ac:dyDescent="0.25">
      <c r="A287" s="7" t="s">
        <v>584</v>
      </c>
      <c r="B287" s="8" t="s">
        <v>411</v>
      </c>
      <c r="C287" s="8" t="str" cm="1">
        <f t="array" ref="C287:E287">VLOOKUP(B287,'[2]All Op'!$C$2:$F$584,{2,3,4},0)</f>
        <v>Planning</v>
      </c>
      <c r="D287" s="8" t="str">
        <v>Product Management</v>
      </c>
      <c r="E287" s="8" t="str">
        <v>CW Operator</v>
      </c>
      <c r="F287" s="9" t="s">
        <v>28</v>
      </c>
      <c r="G287" s="10" t="str" cm="1">
        <f t="array" ref="G287:H287">VLOOKUP(B287,'[2]All Op'!$C$2:$H$584,{5,6},0)</f>
        <v>Zapadiya Mahesh B</v>
      </c>
      <c r="H287" s="11">
        <v>44726</v>
      </c>
      <c r="I287" s="12" t="s">
        <v>30</v>
      </c>
      <c r="J287" s="12" t="s">
        <v>30</v>
      </c>
      <c r="K287" s="13" t="s">
        <v>30</v>
      </c>
      <c r="L287" s="12" t="s">
        <v>30</v>
      </c>
      <c r="M287" s="12" t="s">
        <v>30</v>
      </c>
      <c r="N287" s="12" t="s">
        <v>30</v>
      </c>
      <c r="O287" s="8" t="s">
        <v>37</v>
      </c>
      <c r="P287" s="14" t="str" cm="1">
        <f t="array" ref="P287:Q287">VLOOKUP(B287,'[4]Combined master data'!$B$2:$AA$2510,{24,26},0)</f>
        <v>ITI</v>
      </c>
      <c r="Q287" s="9" t="str">
        <v>Fresher</v>
      </c>
      <c r="R287" s="8"/>
      <c r="S287" s="9" t="str">
        <f>VLOOKUP(B287,'[2]All Op'!$C$2:$K$584,9,0)</f>
        <v>LI, YU-JUI</v>
      </c>
      <c r="T287" s="12" t="s">
        <v>30</v>
      </c>
      <c r="U287" s="15" t="s">
        <v>30</v>
      </c>
      <c r="V287" s="12" t="s">
        <v>30</v>
      </c>
      <c r="W287" s="12" t="s">
        <v>30</v>
      </c>
      <c r="X287" s="16" t="s">
        <v>615</v>
      </c>
    </row>
    <row r="288" spans="1:24" s="17" customFormat="1" ht="22.5" customHeight="1" x14ac:dyDescent="0.25">
      <c r="A288" s="7" t="s">
        <v>584</v>
      </c>
      <c r="B288" s="8" t="s">
        <v>412</v>
      </c>
      <c r="C288" s="8" t="str" cm="1">
        <f t="array" ref="C288:E288">VLOOKUP(B288,'[2]All Op'!$C$2:$F$584,{2,3,4},0)</f>
        <v>Planning</v>
      </c>
      <c r="D288" s="8" t="str">
        <v>Product Management</v>
      </c>
      <c r="E288" s="8" t="str">
        <v>Packaging</v>
      </c>
      <c r="F288" s="9" t="s">
        <v>28</v>
      </c>
      <c r="G288" s="10" t="str" cm="1">
        <f t="array" ref="G288:H288">VLOOKUP(B288,'[2]All Op'!$C$2:$H$584,{5,6},0)</f>
        <v xml:space="preserve">Makwana Chhotubhai Raghubhai </v>
      </c>
      <c r="H288" s="11">
        <v>43332</v>
      </c>
      <c r="I288" s="12" t="s">
        <v>30</v>
      </c>
      <c r="J288" s="12" t="s">
        <v>30</v>
      </c>
      <c r="K288" s="13" t="s">
        <v>30</v>
      </c>
      <c r="L288" s="12" t="s">
        <v>30</v>
      </c>
      <c r="M288" s="12" t="s">
        <v>30</v>
      </c>
      <c r="N288" s="12" t="s">
        <v>30</v>
      </c>
      <c r="O288" s="8" t="s">
        <v>37</v>
      </c>
      <c r="P288" s="14" t="str" cm="1">
        <f t="array" ref="P288:Q288">VLOOKUP(B288,'[4]Combined master data'!$B$2:$AA$2510,{24,26},0)</f>
        <v>09th</v>
      </c>
      <c r="Q288" s="9" t="str">
        <v>Fresher</v>
      </c>
      <c r="R288" s="8"/>
      <c r="S288" s="9" t="str">
        <f>VLOOKUP(B288,'[2]All Op'!$C$2:$K$584,9,0)</f>
        <v>LI, YU-JUI</v>
      </c>
      <c r="T288" s="12" t="s">
        <v>30</v>
      </c>
      <c r="U288" s="15" t="s">
        <v>30</v>
      </c>
      <c r="V288" s="12" t="s">
        <v>30</v>
      </c>
      <c r="W288" s="12" t="s">
        <v>30</v>
      </c>
      <c r="X288" s="16" t="s">
        <v>615</v>
      </c>
    </row>
    <row r="289" spans="1:24" s="17" customFormat="1" ht="22.5" customHeight="1" x14ac:dyDescent="0.25">
      <c r="A289" s="7" t="s">
        <v>584</v>
      </c>
      <c r="B289" s="8" t="s">
        <v>413</v>
      </c>
      <c r="C289" s="8" t="str" cm="1">
        <f t="array" ref="C289:E289">VLOOKUP(B289,'[2]All Op'!$C$2:$F$584,{2,3,4},0)</f>
        <v>Planning</v>
      </c>
      <c r="D289" s="8" t="str">
        <v>Product Management</v>
      </c>
      <c r="E289" s="8" t="str">
        <v>Packaging</v>
      </c>
      <c r="F289" s="9" t="s">
        <v>28</v>
      </c>
      <c r="G289" s="10" t="str" cm="1">
        <f t="array" ref="G289:H289">VLOOKUP(B289,'[2]All Op'!$C$2:$H$584,{5,6},0)</f>
        <v>Arvind Prabhubhai Jamod</v>
      </c>
      <c r="H289" s="11">
        <v>44543</v>
      </c>
      <c r="I289" s="12" t="s">
        <v>30</v>
      </c>
      <c r="J289" s="12" t="s">
        <v>30</v>
      </c>
      <c r="K289" s="13" t="s">
        <v>30</v>
      </c>
      <c r="L289" s="12" t="s">
        <v>30</v>
      </c>
      <c r="M289" s="12" t="s">
        <v>30</v>
      </c>
      <c r="N289" s="12" t="s">
        <v>30</v>
      </c>
      <c r="O289" s="8" t="s">
        <v>37</v>
      </c>
      <c r="P289" s="14" t="str" cm="1">
        <f t="array" ref="P289:Q289">VLOOKUP(B289,'[4]Combined master data'!$B$2:$AA$2510,{24,26},0)</f>
        <v>HSC</v>
      </c>
      <c r="Q289" s="9" t="str">
        <v>Fresher</v>
      </c>
      <c r="R289" s="8"/>
      <c r="S289" s="9" t="str">
        <f>VLOOKUP(B289,'[2]All Op'!$C$2:$K$584,9,0)</f>
        <v>LI, YU-JUI</v>
      </c>
      <c r="T289" s="12" t="s">
        <v>30</v>
      </c>
      <c r="U289" s="15" t="s">
        <v>30</v>
      </c>
      <c r="V289" s="12" t="s">
        <v>30</v>
      </c>
      <c r="W289" s="12" t="s">
        <v>30</v>
      </c>
      <c r="X289" s="16" t="s">
        <v>615</v>
      </c>
    </row>
    <row r="290" spans="1:24" s="17" customFormat="1" ht="22.5" customHeight="1" x14ac:dyDescent="0.25">
      <c r="A290" s="7" t="s">
        <v>584</v>
      </c>
      <c r="B290" s="8" t="s">
        <v>414</v>
      </c>
      <c r="C290" s="8" t="str" cm="1">
        <f t="array" ref="C290:E290">VLOOKUP(B290,'[2]All Op'!$C$2:$F$584,{2,3,4},0)</f>
        <v>Planning</v>
      </c>
      <c r="D290" s="8" t="str">
        <v>Product Management</v>
      </c>
      <c r="E290" s="8" t="str">
        <v>Packaging</v>
      </c>
      <c r="F290" s="9" t="s">
        <v>28</v>
      </c>
      <c r="G290" s="10" t="str" cm="1">
        <f t="array" ref="G290:H290">VLOOKUP(B290,'[2]All Op'!$C$2:$H$584,{5,6},0)</f>
        <v>Jamod Dineshbhai Kanubhai</v>
      </c>
      <c r="H290" s="11">
        <v>44543</v>
      </c>
      <c r="I290" s="12" t="s">
        <v>30</v>
      </c>
      <c r="J290" s="12" t="s">
        <v>30</v>
      </c>
      <c r="K290" s="13" t="s">
        <v>30</v>
      </c>
      <c r="L290" s="12" t="s">
        <v>30</v>
      </c>
      <c r="M290" s="12" t="s">
        <v>30</v>
      </c>
      <c r="N290" s="12" t="s">
        <v>30</v>
      </c>
      <c r="O290" s="8" t="s">
        <v>37</v>
      </c>
      <c r="P290" s="14" t="str" cm="1">
        <f t="array" ref="P290:Q290">VLOOKUP(B290,'[4]Combined master data'!$B$2:$AA$2510,{24,26},0)</f>
        <v>HSC</v>
      </c>
      <c r="Q290" s="9" t="str">
        <v>Fresher</v>
      </c>
      <c r="R290" s="8"/>
      <c r="S290" s="9" t="str">
        <f>VLOOKUP(B290,'[2]All Op'!$C$2:$K$584,9,0)</f>
        <v>LI, YU-JUI</v>
      </c>
      <c r="T290" s="12" t="s">
        <v>30</v>
      </c>
      <c r="U290" s="15" t="s">
        <v>30</v>
      </c>
      <c r="V290" s="12" t="s">
        <v>30</v>
      </c>
      <c r="W290" s="12" t="s">
        <v>30</v>
      </c>
      <c r="X290" s="16" t="s">
        <v>615</v>
      </c>
    </row>
    <row r="291" spans="1:24" s="17" customFormat="1" ht="22.5" customHeight="1" x14ac:dyDescent="0.25">
      <c r="A291" s="7" t="s">
        <v>584</v>
      </c>
      <c r="B291" s="8" t="s">
        <v>415</v>
      </c>
      <c r="C291" s="8" t="str" cm="1">
        <f t="array" ref="C291:E291">VLOOKUP(B291,'[2]All Op'!$C$2:$F$584,{2,3,4},0)</f>
        <v>Planning</v>
      </c>
      <c r="D291" s="8" t="str">
        <v>Product Management</v>
      </c>
      <c r="E291" s="8" t="str">
        <v>Forklift Driver</v>
      </c>
      <c r="F291" s="9" t="s">
        <v>28</v>
      </c>
      <c r="G291" s="10" t="str" cm="1">
        <f t="array" ref="G291:H291">VLOOKUP(B291,'[2]All Op'!$C$2:$H$584,{5,6},0)</f>
        <v>Patel Shravanbhai Kalubhai</v>
      </c>
      <c r="H291" s="11">
        <v>44543</v>
      </c>
      <c r="I291" s="12" t="s">
        <v>30</v>
      </c>
      <c r="J291" s="12" t="s">
        <v>30</v>
      </c>
      <c r="K291" s="13" t="s">
        <v>30</v>
      </c>
      <c r="L291" s="12" t="s">
        <v>30</v>
      </c>
      <c r="M291" s="12" t="s">
        <v>30</v>
      </c>
      <c r="N291" s="12" t="s">
        <v>30</v>
      </c>
      <c r="O291" s="8" t="s">
        <v>37</v>
      </c>
      <c r="P291" s="14" t="str" cm="1">
        <f t="array" ref="P291:Q291">VLOOKUP(B291,'[4]Combined master data'!$B$2:$AA$2510,{24,26},0)</f>
        <v>08th</v>
      </c>
      <c r="Q291" s="9" t="str">
        <v>Fresher</v>
      </c>
      <c r="R291" s="8"/>
      <c r="S291" s="9" t="str">
        <f>VLOOKUP(B291,'[2]All Op'!$C$2:$K$584,9,0)</f>
        <v>LI, YU-JUI</v>
      </c>
      <c r="T291" s="12" t="s">
        <v>30</v>
      </c>
      <c r="U291" s="15" t="s">
        <v>30</v>
      </c>
      <c r="V291" s="12" t="s">
        <v>30</v>
      </c>
      <c r="W291" s="12" t="s">
        <v>30</v>
      </c>
      <c r="X291" s="16" t="s">
        <v>615</v>
      </c>
    </row>
    <row r="292" spans="1:24" s="17" customFormat="1" ht="22.5" customHeight="1" x14ac:dyDescent="0.25">
      <c r="A292" s="7" t="s">
        <v>584</v>
      </c>
      <c r="B292" s="8" t="s">
        <v>416</v>
      </c>
      <c r="C292" s="8" t="str" cm="1">
        <f t="array" ref="C292:E292">VLOOKUP(B292,'[2]All Op'!$C$2:$F$584,{2,3,4},0)</f>
        <v>Planning</v>
      </c>
      <c r="D292" s="8" t="str">
        <v>Product Management</v>
      </c>
      <c r="E292" s="8" t="str">
        <v>Packaging</v>
      </c>
      <c r="F292" s="9" t="s">
        <v>28</v>
      </c>
      <c r="G292" s="10" t="str" cm="1">
        <f t="array" ref="G292:H292">VLOOKUP(B292,'[2]All Op'!$C$2:$H$584,{5,6},0)</f>
        <v>Patel  Naresh Ranabhai</v>
      </c>
      <c r="H292" s="11">
        <v>44543</v>
      </c>
      <c r="I292" s="12" t="s">
        <v>30</v>
      </c>
      <c r="J292" s="12" t="s">
        <v>30</v>
      </c>
      <c r="K292" s="13" t="s">
        <v>30</v>
      </c>
      <c r="L292" s="12" t="s">
        <v>30</v>
      </c>
      <c r="M292" s="12" t="s">
        <v>30</v>
      </c>
      <c r="N292" s="12" t="s">
        <v>30</v>
      </c>
      <c r="O292" s="8" t="s">
        <v>37</v>
      </c>
      <c r="P292" s="14" t="str" cm="1">
        <f t="array" ref="P292:Q292">VLOOKUP(B292,'[4]Combined master data'!$B$2:$AA$2510,{24,26},0)</f>
        <v>SSC</v>
      </c>
      <c r="Q292" s="9" t="str">
        <v>Fresher</v>
      </c>
      <c r="R292" s="8"/>
      <c r="S292" s="9" t="str">
        <f>VLOOKUP(B292,'[2]All Op'!$C$2:$K$584,9,0)</f>
        <v>LI, YU-JUI</v>
      </c>
      <c r="T292" s="12" t="s">
        <v>30</v>
      </c>
      <c r="U292" s="15" t="s">
        <v>30</v>
      </c>
      <c r="V292" s="12" t="s">
        <v>30</v>
      </c>
      <c r="W292" s="12" t="s">
        <v>30</v>
      </c>
      <c r="X292" s="16" t="s">
        <v>615</v>
      </c>
    </row>
    <row r="293" spans="1:24" s="17" customFormat="1" ht="22.5" customHeight="1" x14ac:dyDescent="0.25">
      <c r="A293" s="7" t="s">
        <v>584</v>
      </c>
      <c r="B293" s="8" t="s">
        <v>417</v>
      </c>
      <c r="C293" s="8" t="str" cm="1">
        <f t="array" ref="C293:E293">VLOOKUP(B293,'[2]All Op'!$C$2:$F$584,{2,3,4},0)</f>
        <v>Planning</v>
      </c>
      <c r="D293" s="8" t="str">
        <v>Product Management</v>
      </c>
      <c r="E293" s="8" t="str">
        <v>CW Operator</v>
      </c>
      <c r="F293" s="9" t="s">
        <v>28</v>
      </c>
      <c r="G293" s="10" t="str" cm="1">
        <f t="array" ref="G293:H293">VLOOKUP(B293,'[2]All Op'!$C$2:$H$584,{5,6},0)</f>
        <v>Chiragkumar Raval</v>
      </c>
      <c r="H293" s="11">
        <v>44727</v>
      </c>
      <c r="I293" s="12" t="s">
        <v>30</v>
      </c>
      <c r="J293" s="12" t="s">
        <v>30</v>
      </c>
      <c r="K293" s="13" t="s">
        <v>30</v>
      </c>
      <c r="L293" s="12" t="s">
        <v>30</v>
      </c>
      <c r="M293" s="12" t="s">
        <v>30</v>
      </c>
      <c r="N293" s="12" t="s">
        <v>30</v>
      </c>
      <c r="O293" s="8" t="s">
        <v>37</v>
      </c>
      <c r="P293" s="14" t="str" cm="1">
        <f t="array" ref="P293:Q293">VLOOKUP(B293,'[4]Combined master data'!$B$2:$AA$2510,{24,26},0)</f>
        <v>ITI</v>
      </c>
      <c r="Q293" s="9" t="str">
        <v>-</v>
      </c>
      <c r="R293" s="8"/>
      <c r="S293" s="9" t="str">
        <f>VLOOKUP(B293,'[2]All Op'!$C$2:$K$584,9,0)</f>
        <v>LI, YU-JUI</v>
      </c>
      <c r="T293" s="12" t="s">
        <v>30</v>
      </c>
      <c r="U293" s="15" t="s">
        <v>30</v>
      </c>
      <c r="V293" s="12" t="s">
        <v>30</v>
      </c>
      <c r="W293" s="12" t="s">
        <v>30</v>
      </c>
      <c r="X293" s="16" t="s">
        <v>615</v>
      </c>
    </row>
    <row r="294" spans="1:24" s="17" customFormat="1" ht="22.5" customHeight="1" x14ac:dyDescent="0.25">
      <c r="A294" s="7" t="s">
        <v>584</v>
      </c>
      <c r="B294" s="8" t="s">
        <v>418</v>
      </c>
      <c r="C294" s="8" t="str" cm="1">
        <f t="array" ref="C294:E294">VLOOKUP(B294,'[2]All Op'!$C$2:$F$584,{2,3,4},0)</f>
        <v>Planning</v>
      </c>
      <c r="D294" s="8" t="str">
        <v>Product Management</v>
      </c>
      <c r="E294" s="8" t="str">
        <v>CW Operator</v>
      </c>
      <c r="F294" s="9" t="s">
        <v>28</v>
      </c>
      <c r="G294" s="10" t="str" cm="1">
        <f t="array" ref="G294:H294">VLOOKUP(B294,'[2]All Op'!$C$2:$H$584,{5,6},0)</f>
        <v>Dilipkumar Raval</v>
      </c>
      <c r="H294" s="11">
        <v>44727</v>
      </c>
      <c r="I294" s="12" t="s">
        <v>30</v>
      </c>
      <c r="J294" s="12" t="s">
        <v>30</v>
      </c>
      <c r="K294" s="13" t="s">
        <v>30</v>
      </c>
      <c r="L294" s="12" t="s">
        <v>30</v>
      </c>
      <c r="M294" s="12" t="s">
        <v>30</v>
      </c>
      <c r="N294" s="12" t="s">
        <v>30</v>
      </c>
      <c r="O294" s="8" t="s">
        <v>37</v>
      </c>
      <c r="P294" s="14" t="str" cm="1">
        <f t="array" ref="P294:Q294">VLOOKUP(B294,'[4]Combined master data'!$B$2:$AA$2510,{24,26},0)</f>
        <v>ITI</v>
      </c>
      <c r="Q294" s="9" t="str">
        <v>-</v>
      </c>
      <c r="R294" s="8"/>
      <c r="S294" s="9" t="str">
        <f>VLOOKUP(B294,'[2]All Op'!$C$2:$K$584,9,0)</f>
        <v>LI, YU-JUI</v>
      </c>
      <c r="T294" s="12" t="s">
        <v>30</v>
      </c>
      <c r="U294" s="15" t="s">
        <v>30</v>
      </c>
      <c r="V294" s="12" t="s">
        <v>30</v>
      </c>
      <c r="W294" s="12" t="s">
        <v>30</v>
      </c>
      <c r="X294" s="16" t="s">
        <v>615</v>
      </c>
    </row>
    <row r="295" spans="1:24" s="17" customFormat="1" ht="22.5" customHeight="1" x14ac:dyDescent="0.25">
      <c r="A295" s="7" t="s">
        <v>584</v>
      </c>
      <c r="B295" s="8" t="s">
        <v>419</v>
      </c>
      <c r="C295" s="8" t="str" cm="1">
        <f t="array" ref="C295:E295">VLOOKUP(B295,'[2]All Op'!$C$2:$F$584,{2,3,4},0)</f>
        <v>Planning</v>
      </c>
      <c r="D295" s="8" t="str">
        <v>Product Management</v>
      </c>
      <c r="E295" s="8" t="str">
        <v>CW Operator</v>
      </c>
      <c r="F295" s="9" t="s">
        <v>28</v>
      </c>
      <c r="G295" s="10" t="str" cm="1">
        <f t="array" ref="G295:H295">VLOOKUP(B295,'[2]All Op'!$C$2:$H$584,{5,6},0)</f>
        <v>Indrabhan Chaudhary</v>
      </c>
      <c r="H295" s="11">
        <v>44830</v>
      </c>
      <c r="I295" s="12" t="s">
        <v>30</v>
      </c>
      <c r="J295" s="12" t="s">
        <v>30</v>
      </c>
      <c r="K295" s="13" t="s">
        <v>30</v>
      </c>
      <c r="L295" s="12" t="s">
        <v>30</v>
      </c>
      <c r="M295" s="12" t="s">
        <v>30</v>
      </c>
      <c r="N295" s="12" t="s">
        <v>30</v>
      </c>
      <c r="O295" s="8" t="s">
        <v>37</v>
      </c>
      <c r="P295" s="14" t="str" cm="1">
        <f t="array" ref="P295:Q295">VLOOKUP(B295,'[4]Combined master data'!$B$2:$AA$2510,{24,26},0)</f>
        <v>ITI</v>
      </c>
      <c r="Q295" s="9">
        <v>0</v>
      </c>
      <c r="R295" s="8"/>
      <c r="S295" s="9" t="str">
        <f>VLOOKUP(B295,'[2]All Op'!$C$2:$K$584,9,0)</f>
        <v>LI, YU-JUI</v>
      </c>
      <c r="T295" s="12" t="s">
        <v>30</v>
      </c>
      <c r="U295" s="15" t="s">
        <v>30</v>
      </c>
      <c r="V295" s="12" t="s">
        <v>30</v>
      </c>
      <c r="W295" s="12" t="s">
        <v>30</v>
      </c>
      <c r="X295" s="16" t="s">
        <v>615</v>
      </c>
    </row>
    <row r="296" spans="1:24" s="17" customFormat="1" ht="22.5" customHeight="1" x14ac:dyDescent="0.25">
      <c r="A296" s="7" t="s">
        <v>584</v>
      </c>
      <c r="B296" s="8" t="s">
        <v>420</v>
      </c>
      <c r="C296" s="8" t="str" cm="1">
        <f t="array" ref="C296:E296">VLOOKUP(B296,'[2]All Op'!$C$2:$F$584,{2,3,4},0)</f>
        <v>Planning</v>
      </c>
      <c r="D296" s="8" t="str">
        <v>Product Management</v>
      </c>
      <c r="E296" s="8" t="str">
        <v>CW Operator</v>
      </c>
      <c r="F296" s="9" t="s">
        <v>28</v>
      </c>
      <c r="G296" s="10" t="str" cm="1">
        <f t="array" ref="G296:H296">VLOOKUP(B296,'[2]All Op'!$C$2:$H$584,{5,6},0)</f>
        <v>Jagmohan Kumar</v>
      </c>
      <c r="H296" s="11">
        <v>44886</v>
      </c>
      <c r="I296" s="12" t="s">
        <v>30</v>
      </c>
      <c r="J296" s="12" t="s">
        <v>30</v>
      </c>
      <c r="K296" s="13" t="s">
        <v>30</v>
      </c>
      <c r="L296" s="12" t="s">
        <v>30</v>
      </c>
      <c r="M296" s="12" t="s">
        <v>30</v>
      </c>
      <c r="N296" s="12" t="s">
        <v>30</v>
      </c>
      <c r="O296" s="8" t="s">
        <v>37</v>
      </c>
      <c r="P296" s="14" t="str" cm="1">
        <f t="array" ref="P296:Q296">VLOOKUP(B296,'[4]Combined master data'!$B$2:$AA$2510,{24,26},0)</f>
        <v>ITI</v>
      </c>
      <c r="Q296" s="9" t="str">
        <v>-</v>
      </c>
      <c r="R296" s="8"/>
      <c r="S296" s="9" t="str">
        <f>VLOOKUP(B296,'[2]All Op'!$C$2:$K$584,9,0)</f>
        <v>LI, YU-JUI</v>
      </c>
      <c r="T296" s="12" t="s">
        <v>30</v>
      </c>
      <c r="U296" s="15" t="s">
        <v>30</v>
      </c>
      <c r="V296" s="12" t="s">
        <v>30</v>
      </c>
      <c r="W296" s="12" t="s">
        <v>30</v>
      </c>
      <c r="X296" s="16" t="s">
        <v>615</v>
      </c>
    </row>
    <row r="297" spans="1:24" s="17" customFormat="1" ht="22.5" customHeight="1" x14ac:dyDescent="0.25">
      <c r="A297" s="7" t="s">
        <v>584</v>
      </c>
      <c r="B297" s="8" t="s">
        <v>421</v>
      </c>
      <c r="C297" s="8" t="str" cm="1">
        <f t="array" ref="C297:E297">VLOOKUP(B297,'[2]All Op'!$C$2:$F$584,{2,3,4},0)</f>
        <v>Planning</v>
      </c>
      <c r="D297" s="8" t="str">
        <v>Product Management</v>
      </c>
      <c r="E297" s="8" t="str">
        <v>CW Operator</v>
      </c>
      <c r="F297" s="9" t="s">
        <v>28</v>
      </c>
      <c r="G297" s="10" t="str" cm="1">
        <f t="array" ref="G297:H297">VLOOKUP(B297,'[2]All Op'!$C$2:$H$584,{5,6},0)</f>
        <v>Mantush Kumar</v>
      </c>
      <c r="H297" s="11">
        <v>44886</v>
      </c>
      <c r="I297" s="12" t="s">
        <v>30</v>
      </c>
      <c r="J297" s="12" t="s">
        <v>30</v>
      </c>
      <c r="K297" s="13" t="s">
        <v>30</v>
      </c>
      <c r="L297" s="12" t="s">
        <v>30</v>
      </c>
      <c r="M297" s="12" t="s">
        <v>30</v>
      </c>
      <c r="N297" s="12" t="s">
        <v>30</v>
      </c>
      <c r="O297" s="8" t="s">
        <v>37</v>
      </c>
      <c r="P297" s="14" t="str" cm="1">
        <f t="array" ref="P297:Q297">VLOOKUP(B297,'[4]Combined master data'!$B$2:$AA$2510,{24,26},0)</f>
        <v>ITI</v>
      </c>
      <c r="Q297" s="9" t="str">
        <v>-</v>
      </c>
      <c r="R297" s="8"/>
      <c r="S297" s="9" t="str">
        <f>VLOOKUP(B297,'[2]All Op'!$C$2:$K$584,9,0)</f>
        <v>LI, YU-JUI</v>
      </c>
      <c r="T297" s="12" t="s">
        <v>30</v>
      </c>
      <c r="U297" s="15" t="s">
        <v>30</v>
      </c>
      <c r="V297" s="12" t="s">
        <v>30</v>
      </c>
      <c r="W297" s="12" t="s">
        <v>30</v>
      </c>
      <c r="X297" s="16" t="s">
        <v>615</v>
      </c>
    </row>
    <row r="298" spans="1:24" s="17" customFormat="1" ht="22.5" customHeight="1" x14ac:dyDescent="0.25">
      <c r="A298" s="7" t="s">
        <v>584</v>
      </c>
      <c r="B298" s="8" t="s">
        <v>422</v>
      </c>
      <c r="C298" s="8" t="str" cm="1">
        <f t="array" ref="C298:E298">VLOOKUP(B298,'[2]All Op'!$C$2:$F$584,{2,3,4},0)</f>
        <v>Planning</v>
      </c>
      <c r="D298" s="8" t="str">
        <v>Product Management</v>
      </c>
      <c r="E298" s="8" t="str">
        <v>CW Operator</v>
      </c>
      <c r="F298" s="9" t="s">
        <v>28</v>
      </c>
      <c r="G298" s="10" t="str" cm="1">
        <f t="array" ref="G298:H298">VLOOKUP(B298,'[2]All Op'!$C$2:$H$584,{5,6},0)</f>
        <v>Prabhu Yadav</v>
      </c>
      <c r="H298" s="11">
        <v>44928</v>
      </c>
      <c r="I298" s="12" t="s">
        <v>30</v>
      </c>
      <c r="J298" s="12" t="s">
        <v>30</v>
      </c>
      <c r="K298" s="13" t="s">
        <v>30</v>
      </c>
      <c r="L298" s="12" t="s">
        <v>30</v>
      </c>
      <c r="M298" s="12" t="s">
        <v>30</v>
      </c>
      <c r="N298" s="12" t="s">
        <v>30</v>
      </c>
      <c r="O298" s="8" t="s">
        <v>37</v>
      </c>
      <c r="P298" s="14" t="str" cm="1">
        <f t="array" ref="P298:Q298">VLOOKUP(B298,'[4]Combined master data'!$B$2:$AA$2510,{24,26},0)</f>
        <v>ITI</v>
      </c>
      <c r="Q298" s="9">
        <v>0</v>
      </c>
      <c r="R298" s="8"/>
      <c r="S298" s="9" t="str">
        <f>VLOOKUP(B298,'[2]All Op'!$C$2:$K$584,9,0)</f>
        <v>LI, YU-JUI</v>
      </c>
      <c r="T298" s="12" t="s">
        <v>30</v>
      </c>
      <c r="U298" s="15" t="s">
        <v>30</v>
      </c>
      <c r="V298" s="12" t="s">
        <v>30</v>
      </c>
      <c r="W298" s="12" t="s">
        <v>30</v>
      </c>
      <c r="X298" s="16" t="s">
        <v>615</v>
      </c>
    </row>
    <row r="299" spans="1:24" s="17" customFormat="1" ht="22.5" customHeight="1" x14ac:dyDescent="0.25">
      <c r="A299" s="7" t="s">
        <v>584</v>
      </c>
      <c r="B299" s="8" t="s">
        <v>423</v>
      </c>
      <c r="C299" s="8" t="str" cm="1">
        <f t="array" ref="C299:E299">VLOOKUP(B299,'[2]All Op'!$C$2:$F$584,{2,3,4},0)</f>
        <v>Planning</v>
      </c>
      <c r="D299" s="8" t="str">
        <v>Product Management</v>
      </c>
      <c r="E299" s="8" t="str">
        <v>CW Operator</v>
      </c>
      <c r="F299" s="9" t="s">
        <v>28</v>
      </c>
      <c r="G299" s="10" t="str" cm="1">
        <f t="array" ref="G299:H299">VLOOKUP(B299,'[2]All Op'!$C$2:$H$584,{5,6},0)</f>
        <v>Dinesh Kumar</v>
      </c>
      <c r="H299" s="11">
        <v>44928</v>
      </c>
      <c r="I299" s="12" t="s">
        <v>30</v>
      </c>
      <c r="J299" s="12" t="s">
        <v>30</v>
      </c>
      <c r="K299" s="13" t="s">
        <v>30</v>
      </c>
      <c r="L299" s="12" t="s">
        <v>30</v>
      </c>
      <c r="M299" s="12" t="s">
        <v>30</v>
      </c>
      <c r="N299" s="12" t="s">
        <v>30</v>
      </c>
      <c r="O299" s="8" t="s">
        <v>37</v>
      </c>
      <c r="P299" s="14" t="str" cm="1">
        <f t="array" ref="P299:Q299">VLOOKUP(B299,'[4]Combined master data'!$B$2:$AA$2510,{24,26},0)</f>
        <v>ITI</v>
      </c>
      <c r="Q299" s="9" t="str">
        <v>-</v>
      </c>
      <c r="R299" s="8"/>
      <c r="S299" s="9" t="str">
        <f>VLOOKUP(B299,'[2]All Op'!$C$2:$K$584,9,0)</f>
        <v>LI, YU-JUI</v>
      </c>
      <c r="T299" s="12" t="s">
        <v>30</v>
      </c>
      <c r="U299" s="15" t="s">
        <v>30</v>
      </c>
      <c r="V299" s="12" t="s">
        <v>30</v>
      </c>
      <c r="W299" s="12" t="s">
        <v>30</v>
      </c>
      <c r="X299" s="16" t="s">
        <v>615</v>
      </c>
    </row>
    <row r="300" spans="1:24" s="17" customFormat="1" ht="22.5" customHeight="1" x14ac:dyDescent="0.25">
      <c r="A300" s="7" t="s">
        <v>584</v>
      </c>
      <c r="B300" s="8" t="s">
        <v>424</v>
      </c>
      <c r="C300" s="8" t="str" cm="1">
        <f t="array" ref="C300:E300">VLOOKUP(B300,'[2]All Op'!$C$2:$F$584,{2,3,4},0)</f>
        <v>Planning</v>
      </c>
      <c r="D300" s="8" t="str">
        <v>Product Management</v>
      </c>
      <c r="E300" s="8" t="str">
        <v>CW Operator</v>
      </c>
      <c r="F300" s="9" t="s">
        <v>28</v>
      </c>
      <c r="G300" s="10" t="str" cm="1">
        <f t="array" ref="G300:H300">VLOOKUP(B300,'[2]All Op'!$C$2:$H$584,{5,6},0)</f>
        <v>Solanki Karansinh</v>
      </c>
      <c r="H300" s="11">
        <v>45012</v>
      </c>
      <c r="I300" s="12" t="s">
        <v>30</v>
      </c>
      <c r="J300" s="12" t="s">
        <v>30</v>
      </c>
      <c r="K300" s="13" t="s">
        <v>30</v>
      </c>
      <c r="L300" s="12" t="s">
        <v>30</v>
      </c>
      <c r="M300" s="12" t="s">
        <v>30</v>
      </c>
      <c r="N300" s="12" t="s">
        <v>30</v>
      </c>
      <c r="O300" s="8" t="s">
        <v>37</v>
      </c>
      <c r="P300" s="14" t="str" cm="1">
        <f t="array" ref="P300:Q300">VLOOKUP(B300,'[4]Combined master data'!$B$2:$AA$2510,{24,26},0)</f>
        <v>ITI</v>
      </c>
      <c r="Q300" s="9" t="str">
        <v>2 year</v>
      </c>
      <c r="R300" s="8"/>
      <c r="S300" s="9" t="str">
        <f>VLOOKUP(B300,'[2]All Op'!$C$2:$K$584,9,0)</f>
        <v>LI, YU-JUI</v>
      </c>
      <c r="T300" s="12" t="s">
        <v>30</v>
      </c>
      <c r="U300" s="15" t="s">
        <v>30</v>
      </c>
      <c r="V300" s="12" t="s">
        <v>30</v>
      </c>
      <c r="W300" s="12" t="s">
        <v>30</v>
      </c>
      <c r="X300" s="16" t="s">
        <v>615</v>
      </c>
    </row>
    <row r="301" spans="1:24" s="17" customFormat="1" ht="22.5" customHeight="1" x14ac:dyDescent="0.25">
      <c r="A301" s="7" t="s">
        <v>584</v>
      </c>
      <c r="B301" s="8" t="s">
        <v>425</v>
      </c>
      <c r="C301" s="8" t="str" cm="1">
        <f t="array" ref="C301:E301">VLOOKUP(B301,'[2]All Op'!$C$2:$F$584,{2,3,4},0)</f>
        <v>Planning</v>
      </c>
      <c r="D301" s="8" t="str">
        <v>Product Management</v>
      </c>
      <c r="E301" s="8" t="str">
        <v>CW Operator</v>
      </c>
      <c r="F301" s="9" t="s">
        <v>28</v>
      </c>
      <c r="G301" s="10" t="str" cm="1">
        <f t="array" ref="G301:H301">VLOOKUP(B301,'[2]All Op'!$C$2:$H$584,{5,6},0)</f>
        <v>Solanki Rajesh Manubhai</v>
      </c>
      <c r="H301" s="11">
        <v>45012</v>
      </c>
      <c r="I301" s="12" t="s">
        <v>30</v>
      </c>
      <c r="J301" s="12" t="s">
        <v>30</v>
      </c>
      <c r="K301" s="13" t="s">
        <v>30</v>
      </c>
      <c r="L301" s="12" t="s">
        <v>30</v>
      </c>
      <c r="M301" s="12" t="s">
        <v>30</v>
      </c>
      <c r="N301" s="12" t="s">
        <v>30</v>
      </c>
      <c r="O301" s="8" t="s">
        <v>37</v>
      </c>
      <c r="P301" s="14" t="str" cm="1">
        <f t="array" ref="P301:Q301">VLOOKUP(B301,'[4]Combined master data'!$B$2:$AA$2510,{24,26},0)</f>
        <v>ITI</v>
      </c>
      <c r="Q301" s="9" t="str">
        <v>3 Year</v>
      </c>
      <c r="R301" s="8"/>
      <c r="S301" s="9" t="str">
        <f>VLOOKUP(B301,'[2]All Op'!$C$2:$K$584,9,0)</f>
        <v>LI, YU-JUI</v>
      </c>
      <c r="T301" s="12" t="s">
        <v>30</v>
      </c>
      <c r="U301" s="15" t="s">
        <v>30</v>
      </c>
      <c r="V301" s="12" t="s">
        <v>30</v>
      </c>
      <c r="W301" s="12" t="s">
        <v>30</v>
      </c>
      <c r="X301" s="16" t="s">
        <v>615</v>
      </c>
    </row>
    <row r="302" spans="1:24" s="17" customFormat="1" ht="22.5" customHeight="1" x14ac:dyDescent="0.25">
      <c r="A302" s="7" t="s">
        <v>584</v>
      </c>
      <c r="B302" s="8" t="s">
        <v>426</v>
      </c>
      <c r="C302" s="8" t="str" cm="1">
        <f t="array" ref="C302:E302">VLOOKUP(B302,'[2]All Op'!$C$2:$F$584,{2,3,4},0)</f>
        <v>Planning</v>
      </c>
      <c r="D302" s="8" t="str">
        <v>Product Management</v>
      </c>
      <c r="E302" s="8" t="str">
        <v>CW Operator</v>
      </c>
      <c r="F302" s="9" t="s">
        <v>28</v>
      </c>
      <c r="G302" s="10" t="str" cm="1">
        <f t="array" ref="G302:H302">VLOOKUP(B302,'[2]All Op'!$C$2:$H$584,{5,6},0)</f>
        <v>Tarar Vipul Kumar Ramabhai</v>
      </c>
      <c r="H302" s="11">
        <v>45054</v>
      </c>
      <c r="I302" s="12" t="s">
        <v>30</v>
      </c>
      <c r="J302" s="12" t="s">
        <v>30</v>
      </c>
      <c r="K302" s="13" t="s">
        <v>30</v>
      </c>
      <c r="L302" s="12" t="s">
        <v>30</v>
      </c>
      <c r="M302" s="12" t="s">
        <v>30</v>
      </c>
      <c r="N302" s="12" t="s">
        <v>30</v>
      </c>
      <c r="O302" s="8" t="s">
        <v>37</v>
      </c>
      <c r="P302" s="14" t="str" cm="1">
        <f t="array" ref="P302:Q302">VLOOKUP(B302,'[4]Combined master data'!$B$2:$AA$2510,{24,26},0)</f>
        <v>ITI</v>
      </c>
      <c r="Q302" s="9" t="str">
        <v>-</v>
      </c>
      <c r="R302" s="8"/>
      <c r="S302" s="9" t="str">
        <f>VLOOKUP(B302,'[2]All Op'!$C$2:$K$584,9,0)</f>
        <v>LI, YU-JUI</v>
      </c>
      <c r="T302" s="12" t="s">
        <v>30</v>
      </c>
      <c r="U302" s="15" t="s">
        <v>30</v>
      </c>
      <c r="V302" s="12" t="s">
        <v>30</v>
      </c>
      <c r="W302" s="12" t="s">
        <v>30</v>
      </c>
      <c r="X302" s="16" t="s">
        <v>615</v>
      </c>
    </row>
    <row r="303" spans="1:24" s="17" customFormat="1" ht="22.5" customHeight="1" x14ac:dyDescent="0.25">
      <c r="A303" s="7" t="s">
        <v>584</v>
      </c>
      <c r="B303" s="8" t="s">
        <v>427</v>
      </c>
      <c r="C303" s="8" t="str" cm="1">
        <f t="array" ref="C303:E303">VLOOKUP(B303,'[2]All Op'!$C$2:$F$584,{2,3,4},0)</f>
        <v>Planning</v>
      </c>
      <c r="D303" s="8" t="str">
        <v>Product Management</v>
      </c>
      <c r="E303" s="8" t="str">
        <v>CW Operator</v>
      </c>
      <c r="F303" s="9" t="s">
        <v>28</v>
      </c>
      <c r="G303" s="10" t="str" cm="1">
        <f t="array" ref="G303:H303">VLOOKUP(B303,'[2]All Op'!$C$2:$H$584,{5,6},0)</f>
        <v>Parmar Himanshubhai Sureshbhai</v>
      </c>
      <c r="H303" s="11">
        <v>45054</v>
      </c>
      <c r="I303" s="12" t="s">
        <v>30</v>
      </c>
      <c r="J303" s="12" t="s">
        <v>30</v>
      </c>
      <c r="K303" s="13" t="s">
        <v>30</v>
      </c>
      <c r="L303" s="12" t="s">
        <v>30</v>
      </c>
      <c r="M303" s="12" t="s">
        <v>30</v>
      </c>
      <c r="N303" s="12" t="s">
        <v>30</v>
      </c>
      <c r="O303" s="8" t="s">
        <v>37</v>
      </c>
      <c r="P303" s="14" t="str" cm="1">
        <f t="array" ref="P303:Q303">VLOOKUP(B303,'[4]Combined master data'!$B$2:$AA$2510,{24,26},0)</f>
        <v>ITI</v>
      </c>
      <c r="Q303" s="9" t="str">
        <v>-</v>
      </c>
      <c r="R303" s="8"/>
      <c r="S303" s="9" t="str">
        <f>VLOOKUP(B303,'[2]All Op'!$C$2:$K$584,9,0)</f>
        <v>LI, YU-JUI</v>
      </c>
      <c r="T303" s="12" t="s">
        <v>30</v>
      </c>
      <c r="U303" s="15" t="s">
        <v>30</v>
      </c>
      <c r="V303" s="12" t="s">
        <v>30</v>
      </c>
      <c r="W303" s="12" t="s">
        <v>30</v>
      </c>
      <c r="X303" s="16" t="s">
        <v>615</v>
      </c>
    </row>
    <row r="304" spans="1:24" s="17" customFormat="1" ht="22.5" customHeight="1" x14ac:dyDescent="0.25">
      <c r="A304" s="7" t="s">
        <v>584</v>
      </c>
      <c r="B304" s="8" t="s">
        <v>428</v>
      </c>
      <c r="C304" s="8" t="str" cm="1">
        <f t="array" ref="C304:E304">VLOOKUP(B304,'[2]All Op'!$C$2:$F$584,{2,3,4},0)</f>
        <v>Planning</v>
      </c>
      <c r="D304" s="8" t="str">
        <v>Product Management</v>
      </c>
      <c r="E304" s="8" t="str">
        <v>CW Operator</v>
      </c>
      <c r="F304" s="9" t="s">
        <v>28</v>
      </c>
      <c r="G304" s="10" t="str" cm="1">
        <f t="array" ref="G304:H304">VLOOKUP(B304,'[2]All Op'!$C$2:$H$584,{5,6},0)</f>
        <v>Sosa Vivek</v>
      </c>
      <c r="H304" s="11">
        <v>45077</v>
      </c>
      <c r="I304" s="12" t="s">
        <v>30</v>
      </c>
      <c r="J304" s="12" t="s">
        <v>30</v>
      </c>
      <c r="K304" s="13" t="s">
        <v>30</v>
      </c>
      <c r="L304" s="12" t="s">
        <v>30</v>
      </c>
      <c r="M304" s="12" t="s">
        <v>30</v>
      </c>
      <c r="N304" s="12" t="s">
        <v>30</v>
      </c>
      <c r="O304" s="8" t="s">
        <v>37</v>
      </c>
      <c r="P304" s="14" t="str" cm="1">
        <f t="array" ref="P304:Q304">VLOOKUP(B304,'[4]Combined master data'!$B$2:$AA$2510,{24,26},0)</f>
        <v>10th</v>
      </c>
      <c r="Q304" s="9" t="str">
        <v>-</v>
      </c>
      <c r="R304" s="8"/>
      <c r="S304" s="9" t="str">
        <f>VLOOKUP(B304,'[2]All Op'!$C$2:$K$584,9,0)</f>
        <v>LI, YU-JUI</v>
      </c>
      <c r="T304" s="12" t="s">
        <v>30</v>
      </c>
      <c r="U304" s="15" t="s">
        <v>30</v>
      </c>
      <c r="V304" s="12" t="s">
        <v>30</v>
      </c>
      <c r="W304" s="12" t="s">
        <v>30</v>
      </c>
      <c r="X304" s="16" t="s">
        <v>615</v>
      </c>
    </row>
    <row r="305" spans="1:24" s="17" customFormat="1" ht="22.5" customHeight="1" x14ac:dyDescent="0.25">
      <c r="A305" s="7" t="s">
        <v>584</v>
      </c>
      <c r="B305" s="8" t="s">
        <v>429</v>
      </c>
      <c r="C305" s="8" t="str" cm="1">
        <f t="array" ref="C305:E305">VLOOKUP(B305,'[2]All Op'!$C$2:$F$584,{2,3,4},0)</f>
        <v>Planning</v>
      </c>
      <c r="D305" s="8" t="str">
        <v>Product Management</v>
      </c>
      <c r="E305" s="8" t="str">
        <v>CW Operator</v>
      </c>
      <c r="F305" s="9" t="s">
        <v>28</v>
      </c>
      <c r="G305" s="10" t="str" cm="1">
        <f t="array" ref="G305:H305">VLOOKUP(B305,'[2]All Op'!$C$2:$H$584,{5,6},0)</f>
        <v>Jamod Vishnubhai</v>
      </c>
      <c r="H305" s="11">
        <v>45078</v>
      </c>
      <c r="I305" s="12" t="s">
        <v>30</v>
      </c>
      <c r="J305" s="12" t="s">
        <v>30</v>
      </c>
      <c r="K305" s="13" t="s">
        <v>30</v>
      </c>
      <c r="L305" s="12" t="s">
        <v>30</v>
      </c>
      <c r="M305" s="12" t="s">
        <v>30</v>
      </c>
      <c r="N305" s="12" t="s">
        <v>30</v>
      </c>
      <c r="O305" s="8" t="s">
        <v>37</v>
      </c>
      <c r="P305" s="14" t="str" cm="1">
        <f t="array" ref="P305:Q305">VLOOKUP(B305,'[4]Combined master data'!$B$2:$AA$2510,{24,26},0)</f>
        <v>10 Th</v>
      </c>
      <c r="Q305" s="9" t="str">
        <v>-</v>
      </c>
      <c r="R305" s="8"/>
      <c r="S305" s="9" t="str">
        <f>VLOOKUP(B305,'[2]All Op'!$C$2:$K$584,9,0)</f>
        <v>LI, YU-JUI</v>
      </c>
      <c r="T305" s="12" t="s">
        <v>30</v>
      </c>
      <c r="U305" s="15" t="s">
        <v>30</v>
      </c>
      <c r="V305" s="12" t="s">
        <v>30</v>
      </c>
      <c r="W305" s="12" t="s">
        <v>30</v>
      </c>
      <c r="X305" s="16" t="s">
        <v>615</v>
      </c>
    </row>
    <row r="306" spans="1:24" s="17" customFormat="1" ht="22.5" customHeight="1" x14ac:dyDescent="0.25">
      <c r="A306" s="7" t="s">
        <v>584</v>
      </c>
      <c r="B306" s="8" t="s">
        <v>430</v>
      </c>
      <c r="C306" s="8" t="str" cm="1">
        <f t="array" ref="C306:E306">VLOOKUP(B306,'[2]All Op'!$C$2:$F$584,{2,3,4},0)</f>
        <v>Planning</v>
      </c>
      <c r="D306" s="8" t="str">
        <v>Product Management</v>
      </c>
      <c r="E306" s="8" t="str">
        <v>CW Operator</v>
      </c>
      <c r="F306" s="9" t="s">
        <v>28</v>
      </c>
      <c r="G306" s="10" t="str" cm="1">
        <f t="array" ref="G306:H306">VLOOKUP(B306,'[2]All Op'!$C$2:$H$584,{5,6},0)</f>
        <v>Om Prakesh</v>
      </c>
      <c r="H306" s="11">
        <v>45078</v>
      </c>
      <c r="I306" s="12" t="s">
        <v>30</v>
      </c>
      <c r="J306" s="12" t="s">
        <v>30</v>
      </c>
      <c r="K306" s="13" t="s">
        <v>30</v>
      </c>
      <c r="L306" s="12" t="s">
        <v>30</v>
      </c>
      <c r="M306" s="12" t="s">
        <v>30</v>
      </c>
      <c r="N306" s="12" t="s">
        <v>30</v>
      </c>
      <c r="O306" s="8" t="s">
        <v>37</v>
      </c>
      <c r="P306" s="14" t="str" cm="1">
        <f t="array" ref="P306:Q306">VLOOKUP(B306,'[4]Combined master data'!$B$2:$AA$2510,{24,26},0)</f>
        <v xml:space="preserve">12th </v>
      </c>
      <c r="Q306" s="9" t="str">
        <v>-</v>
      </c>
      <c r="R306" s="8"/>
      <c r="S306" s="9" t="str">
        <f>VLOOKUP(B306,'[2]All Op'!$C$2:$K$584,9,0)</f>
        <v>LI, YU-JUI</v>
      </c>
      <c r="T306" s="12" t="s">
        <v>30</v>
      </c>
      <c r="U306" s="15" t="s">
        <v>30</v>
      </c>
      <c r="V306" s="12" t="s">
        <v>30</v>
      </c>
      <c r="W306" s="12" t="s">
        <v>30</v>
      </c>
      <c r="X306" s="16" t="s">
        <v>615</v>
      </c>
    </row>
    <row r="307" spans="1:24" s="17" customFormat="1" ht="22.5" customHeight="1" x14ac:dyDescent="0.25">
      <c r="A307" s="7" t="s">
        <v>584</v>
      </c>
      <c r="B307" s="8" t="s">
        <v>431</v>
      </c>
      <c r="C307" s="8" t="str" cm="1">
        <f t="array" ref="C307:E307">VLOOKUP(B307,'[2]All Op'!$C$2:$F$584,{2,3,4},0)</f>
        <v>Planning</v>
      </c>
      <c r="D307" s="8" t="str">
        <v>Product Management</v>
      </c>
      <c r="E307" s="8" t="str">
        <v>CW Operator</v>
      </c>
      <c r="F307" s="9" t="s">
        <v>28</v>
      </c>
      <c r="G307" s="10" t="str" cm="1">
        <f t="array" ref="G307:H307">VLOOKUP(B307,'[2]All Op'!$C$2:$H$584,{5,6},0)</f>
        <v>Vantiya Vishnubhai</v>
      </c>
      <c r="H307" s="11">
        <v>45082</v>
      </c>
      <c r="I307" s="12" t="s">
        <v>30</v>
      </c>
      <c r="J307" s="12" t="s">
        <v>30</v>
      </c>
      <c r="K307" s="13" t="s">
        <v>30</v>
      </c>
      <c r="L307" s="12" t="s">
        <v>30</v>
      </c>
      <c r="M307" s="12" t="s">
        <v>30</v>
      </c>
      <c r="N307" s="12" t="s">
        <v>30</v>
      </c>
      <c r="O307" s="8" t="s">
        <v>37</v>
      </c>
      <c r="P307" s="14" t="str" cm="1">
        <f t="array" ref="P307:Q307">VLOOKUP(B307,'[4]Combined master data'!$B$2:$AA$2510,{24,26},0)</f>
        <v>10th</v>
      </c>
      <c r="Q307" s="9" t="str">
        <v>-</v>
      </c>
      <c r="R307" s="8"/>
      <c r="S307" s="9" t="str">
        <f>VLOOKUP(B307,'[2]All Op'!$C$2:$K$584,9,0)</f>
        <v>LI, YU-JUI</v>
      </c>
      <c r="T307" s="12" t="s">
        <v>30</v>
      </c>
      <c r="U307" s="15" t="s">
        <v>30</v>
      </c>
      <c r="V307" s="12" t="s">
        <v>30</v>
      </c>
      <c r="W307" s="12" t="s">
        <v>30</v>
      </c>
      <c r="X307" s="16" t="s">
        <v>615</v>
      </c>
    </row>
    <row r="308" spans="1:24" s="17" customFormat="1" ht="22.5" customHeight="1" x14ac:dyDescent="0.25">
      <c r="A308" s="7" t="s">
        <v>584</v>
      </c>
      <c r="B308" s="8" t="s">
        <v>432</v>
      </c>
      <c r="C308" s="8" t="str" cm="1">
        <f t="array" ref="C308:E308">VLOOKUP(B308,'[2]All Op'!$C$2:$F$584,{2,3,4},0)</f>
        <v>Planning</v>
      </c>
      <c r="D308" s="8" t="str">
        <v>Product Management</v>
      </c>
      <c r="E308" s="8" t="str">
        <v>CW Operator</v>
      </c>
      <c r="F308" s="9" t="s">
        <v>28</v>
      </c>
      <c r="G308" s="10" t="str" cm="1">
        <f t="array" ref="G308:H308">VLOOKUP(B308,'[2]All Op'!$C$2:$H$584,{5,6},0)</f>
        <v>Vantiya  Rahul</v>
      </c>
      <c r="H308" s="11">
        <v>45082</v>
      </c>
      <c r="I308" s="12" t="s">
        <v>30</v>
      </c>
      <c r="J308" s="12" t="s">
        <v>30</v>
      </c>
      <c r="K308" s="13" t="s">
        <v>30</v>
      </c>
      <c r="L308" s="12" t="s">
        <v>30</v>
      </c>
      <c r="M308" s="12" t="s">
        <v>30</v>
      </c>
      <c r="N308" s="12" t="s">
        <v>30</v>
      </c>
      <c r="O308" s="8" t="s">
        <v>37</v>
      </c>
      <c r="P308" s="14" t="str" cm="1">
        <f t="array" ref="P308:Q308">VLOOKUP(B308,'[4]Combined master data'!$B$2:$AA$2510,{24,26},0)</f>
        <v>10th</v>
      </c>
      <c r="Q308" s="9" t="str">
        <v>-</v>
      </c>
      <c r="R308" s="8"/>
      <c r="S308" s="9" t="str">
        <f>VLOOKUP(B308,'[2]All Op'!$C$2:$K$584,9,0)</f>
        <v>LI, YU-JUI</v>
      </c>
      <c r="T308" s="12" t="s">
        <v>30</v>
      </c>
      <c r="U308" s="15" t="s">
        <v>30</v>
      </c>
      <c r="V308" s="12" t="s">
        <v>30</v>
      </c>
      <c r="W308" s="12" t="s">
        <v>30</v>
      </c>
      <c r="X308" s="16" t="s">
        <v>615</v>
      </c>
    </row>
    <row r="309" spans="1:24" s="17" customFormat="1" ht="22.5" customHeight="1" x14ac:dyDescent="0.25">
      <c r="A309" s="7" t="s">
        <v>584</v>
      </c>
      <c r="B309" s="8" t="s">
        <v>433</v>
      </c>
      <c r="C309" s="8" t="str" cm="1">
        <f t="array" ref="C309:E309">VLOOKUP(B309,'[2]All Op'!$C$2:$F$584,{2,3,4},0)</f>
        <v>Planning</v>
      </c>
      <c r="D309" s="8" t="str">
        <v>Product Management</v>
      </c>
      <c r="E309" s="8" t="str">
        <v>CW Operator</v>
      </c>
      <c r="F309" s="9" t="s">
        <v>28</v>
      </c>
      <c r="G309" s="10" t="str" cm="1">
        <f t="array" ref="G309:H309">VLOOKUP(B309,'[2]All Op'!$C$2:$H$584,{5,6},0)</f>
        <v xml:space="preserve"> Kop   Shravanbhai</v>
      </c>
      <c r="H309" s="11">
        <v>45085</v>
      </c>
      <c r="I309" s="12" t="s">
        <v>30</v>
      </c>
      <c r="J309" s="12" t="s">
        <v>30</v>
      </c>
      <c r="K309" s="13" t="s">
        <v>30</v>
      </c>
      <c r="L309" s="12" t="s">
        <v>30</v>
      </c>
      <c r="M309" s="12" t="s">
        <v>30</v>
      </c>
      <c r="N309" s="12" t="s">
        <v>30</v>
      </c>
      <c r="O309" s="8" t="s">
        <v>37</v>
      </c>
      <c r="P309" s="14" t="str" cm="1">
        <f t="array" ref="P309:Q309">VLOOKUP(B309,'[4]Combined master data'!$B$2:$AA$2510,{24,26},0)</f>
        <v>12th</v>
      </c>
      <c r="Q309" s="9" t="str">
        <v>-</v>
      </c>
      <c r="R309" s="8"/>
      <c r="S309" s="9" t="str">
        <f>VLOOKUP(B309,'[2]All Op'!$C$2:$K$584,9,0)</f>
        <v>LI, YU-JUI</v>
      </c>
      <c r="T309" s="12" t="s">
        <v>30</v>
      </c>
      <c r="U309" s="15" t="s">
        <v>30</v>
      </c>
      <c r="V309" s="12" t="s">
        <v>30</v>
      </c>
      <c r="W309" s="12" t="s">
        <v>30</v>
      </c>
      <c r="X309" s="16" t="s">
        <v>615</v>
      </c>
    </row>
    <row r="310" spans="1:24" s="17" customFormat="1" ht="22.5" customHeight="1" x14ac:dyDescent="0.25">
      <c r="A310" s="7" t="s">
        <v>584</v>
      </c>
      <c r="B310" s="8" t="s">
        <v>434</v>
      </c>
      <c r="C310" s="8" t="str" cm="1">
        <f t="array" ref="C310:E310">VLOOKUP(B310,'[2]All Op'!$C$2:$F$584,{2,3,4},0)</f>
        <v>Planning</v>
      </c>
      <c r="D310" s="8" t="str">
        <v>Product Management</v>
      </c>
      <c r="E310" s="8" t="str">
        <v>CW Operator</v>
      </c>
      <c r="F310" s="9" t="s">
        <v>28</v>
      </c>
      <c r="G310" s="10" t="str" cm="1">
        <f t="array" ref="G310:H310">VLOOKUP(B310,'[2]All Op'!$C$2:$H$584,{5,6},0)</f>
        <v>Zapadiya Milanbhai</v>
      </c>
      <c r="H310" s="11">
        <v>45085</v>
      </c>
      <c r="I310" s="12" t="s">
        <v>30</v>
      </c>
      <c r="J310" s="12" t="s">
        <v>30</v>
      </c>
      <c r="K310" s="13" t="s">
        <v>30</v>
      </c>
      <c r="L310" s="12" t="s">
        <v>30</v>
      </c>
      <c r="M310" s="12" t="s">
        <v>30</v>
      </c>
      <c r="N310" s="12" t="s">
        <v>30</v>
      </c>
      <c r="O310" s="8" t="s">
        <v>37</v>
      </c>
      <c r="P310" s="14" t="str" cm="1">
        <f t="array" ref="P310:Q310">VLOOKUP(B310,'[4]Combined master data'!$B$2:$AA$2510,{24,26},0)</f>
        <v>10th</v>
      </c>
      <c r="Q310" s="9" t="str">
        <v>-</v>
      </c>
      <c r="R310" s="8"/>
      <c r="S310" s="9" t="str">
        <f>VLOOKUP(B310,'[2]All Op'!$C$2:$K$584,9,0)</f>
        <v>LI, YU-JUI</v>
      </c>
      <c r="T310" s="12" t="s">
        <v>30</v>
      </c>
      <c r="U310" s="15" t="s">
        <v>30</v>
      </c>
      <c r="V310" s="12" t="s">
        <v>30</v>
      </c>
      <c r="W310" s="12" t="s">
        <v>30</v>
      </c>
      <c r="X310" s="16" t="s">
        <v>615</v>
      </c>
    </row>
    <row r="311" spans="1:24" s="17" customFormat="1" ht="22.5" customHeight="1" x14ac:dyDescent="0.25">
      <c r="A311" s="7" t="s">
        <v>584</v>
      </c>
      <c r="B311" s="8" t="s">
        <v>435</v>
      </c>
      <c r="C311" s="8" t="str" cm="1">
        <f t="array" ref="C311:E311">VLOOKUP(B311,'[2]All Op'!$C$2:$F$584,{2,3,4},0)</f>
        <v>Planning</v>
      </c>
      <c r="D311" s="8" t="str">
        <v>Product Management</v>
      </c>
      <c r="E311" s="8" t="str">
        <v>CW Operator</v>
      </c>
      <c r="F311" s="9" t="s">
        <v>28</v>
      </c>
      <c r="G311" s="10" t="str" cm="1">
        <f t="array" ref="G311:H311">VLOOKUP(B311,'[2]All Op'!$C$2:$H$584,{5,6},0)</f>
        <v>Parmar Nupesh</v>
      </c>
      <c r="H311" s="11">
        <v>45089</v>
      </c>
      <c r="I311" s="12" t="s">
        <v>30</v>
      </c>
      <c r="J311" s="12" t="s">
        <v>30</v>
      </c>
      <c r="K311" s="13" t="s">
        <v>30</v>
      </c>
      <c r="L311" s="12" t="s">
        <v>30</v>
      </c>
      <c r="M311" s="12" t="s">
        <v>30</v>
      </c>
      <c r="N311" s="12" t="s">
        <v>30</v>
      </c>
      <c r="O311" s="8" t="s">
        <v>37</v>
      </c>
      <c r="P311" s="14" t="str" cm="1">
        <f t="array" ref="P311:Q311">VLOOKUP(B311,'[4]Combined master data'!$B$2:$AA$2510,{24,26},0)</f>
        <v>ITI</v>
      </c>
      <c r="Q311" s="9" t="str">
        <v>-</v>
      </c>
      <c r="R311" s="8"/>
      <c r="S311" s="9" t="str">
        <f>VLOOKUP(B311,'[2]All Op'!$C$2:$K$584,9,0)</f>
        <v>LI, YU-JUI</v>
      </c>
      <c r="T311" s="12" t="s">
        <v>30</v>
      </c>
      <c r="U311" s="15" t="s">
        <v>30</v>
      </c>
      <c r="V311" s="12" t="s">
        <v>30</v>
      </c>
      <c r="W311" s="12" t="s">
        <v>30</v>
      </c>
      <c r="X311" s="16" t="s">
        <v>615</v>
      </c>
    </row>
    <row r="312" spans="1:24" s="17" customFormat="1" ht="22.5" customHeight="1" x14ac:dyDescent="0.25">
      <c r="A312" s="7" t="s">
        <v>584</v>
      </c>
      <c r="B312" s="8" t="s">
        <v>436</v>
      </c>
      <c r="C312" s="8" t="str" cm="1">
        <f t="array" ref="C312:E312">VLOOKUP(B312,'[2]All Op'!$C$2:$F$584,{2,3,4},0)</f>
        <v>Planning</v>
      </c>
      <c r="D312" s="8" t="str">
        <v>Product Management</v>
      </c>
      <c r="E312" s="8" t="str">
        <v>CW Operator</v>
      </c>
      <c r="F312" s="9" t="s">
        <v>28</v>
      </c>
      <c r="G312" s="10" t="str" cm="1">
        <f t="array" ref="G312:H312">VLOOKUP(B312,'[2]All Op'!$C$2:$H$584,{5,6},0)</f>
        <v>Thakor Gopal</v>
      </c>
      <c r="H312" s="11">
        <v>45089</v>
      </c>
      <c r="I312" s="12" t="s">
        <v>30</v>
      </c>
      <c r="J312" s="12" t="s">
        <v>30</v>
      </c>
      <c r="K312" s="13" t="s">
        <v>30</v>
      </c>
      <c r="L312" s="12" t="s">
        <v>30</v>
      </c>
      <c r="M312" s="12" t="s">
        <v>30</v>
      </c>
      <c r="N312" s="12" t="s">
        <v>30</v>
      </c>
      <c r="O312" s="8" t="s">
        <v>37</v>
      </c>
      <c r="P312" s="14" t="str" cm="1">
        <f t="array" ref="P312:Q312">VLOOKUP(B312,'[4]Combined master data'!$B$2:$AA$2510,{24,26},0)</f>
        <v>12th</v>
      </c>
      <c r="Q312" s="9" t="str">
        <v>-</v>
      </c>
      <c r="R312" s="8"/>
      <c r="S312" s="9" t="str">
        <f>VLOOKUP(B312,'[2]All Op'!$C$2:$K$584,9,0)</f>
        <v>LI, YU-JUI</v>
      </c>
      <c r="T312" s="12" t="s">
        <v>30</v>
      </c>
      <c r="U312" s="15" t="s">
        <v>30</v>
      </c>
      <c r="V312" s="12" t="s">
        <v>30</v>
      </c>
      <c r="W312" s="12" t="s">
        <v>30</v>
      </c>
      <c r="X312" s="16" t="s">
        <v>615</v>
      </c>
    </row>
    <row r="313" spans="1:24" s="17" customFormat="1" ht="22.5" customHeight="1" x14ac:dyDescent="0.25">
      <c r="A313" s="7" t="s">
        <v>584</v>
      </c>
      <c r="B313" s="8" t="s">
        <v>437</v>
      </c>
      <c r="C313" s="8" t="str" cm="1">
        <f t="array" ref="C313:E313">VLOOKUP(B313,'[2]All Op'!$C$2:$F$584,{2,3,4},0)</f>
        <v>Planning</v>
      </c>
      <c r="D313" s="8" t="str">
        <v>Product Management</v>
      </c>
      <c r="E313" s="8" t="str">
        <v>CW Operator</v>
      </c>
      <c r="F313" s="9" t="s">
        <v>28</v>
      </c>
      <c r="G313" s="10" t="str" cm="1">
        <f t="array" ref="G313:H313">VLOOKUP(B313,'[2]All Op'!$C$2:$H$584,{5,6},0)</f>
        <v>Rohit Vanjara</v>
      </c>
      <c r="H313" s="11">
        <v>45089</v>
      </c>
      <c r="I313" s="12" t="s">
        <v>30</v>
      </c>
      <c r="J313" s="12" t="s">
        <v>30</v>
      </c>
      <c r="K313" s="13" t="s">
        <v>30</v>
      </c>
      <c r="L313" s="12" t="s">
        <v>30</v>
      </c>
      <c r="M313" s="12" t="s">
        <v>30</v>
      </c>
      <c r="N313" s="12" t="s">
        <v>30</v>
      </c>
      <c r="O313" s="8" t="s">
        <v>37</v>
      </c>
      <c r="P313" s="14" t="str" cm="1">
        <f t="array" ref="P313:Q313">VLOOKUP(B313,'[4]Combined master data'!$B$2:$AA$2510,{24,26},0)</f>
        <v>12th</v>
      </c>
      <c r="Q313" s="9" t="str">
        <v>-</v>
      </c>
      <c r="R313" s="8"/>
      <c r="S313" s="9" t="str">
        <f>VLOOKUP(B313,'[2]All Op'!$C$2:$K$584,9,0)</f>
        <v>LI, YU-JUI</v>
      </c>
      <c r="T313" s="12" t="s">
        <v>30</v>
      </c>
      <c r="U313" s="15" t="s">
        <v>30</v>
      </c>
      <c r="V313" s="12" t="s">
        <v>30</v>
      </c>
      <c r="W313" s="12" t="s">
        <v>30</v>
      </c>
      <c r="X313" s="16" t="s">
        <v>615</v>
      </c>
    </row>
    <row r="314" spans="1:24" s="17" customFormat="1" ht="22.5" customHeight="1" x14ac:dyDescent="0.25">
      <c r="A314" s="7" t="s">
        <v>584</v>
      </c>
      <c r="B314" s="8" t="s">
        <v>438</v>
      </c>
      <c r="C314" s="8" t="str" cm="1">
        <f t="array" ref="C314:E314">VLOOKUP(B314,'[2]All Op'!$C$2:$F$584,{2,3,4},0)</f>
        <v>Planning</v>
      </c>
      <c r="D314" s="8" t="str">
        <v>Product Management</v>
      </c>
      <c r="E314" s="8" t="str">
        <v>CW Operator</v>
      </c>
      <c r="F314" s="9" t="s">
        <v>28</v>
      </c>
      <c r="G314" s="10" t="str" cm="1">
        <f t="array" ref="G314:H314">VLOOKUP(B314,'[2]All Op'!$C$2:$H$584,{5,6},0)</f>
        <v>Patel Rajitbhai</v>
      </c>
      <c r="H314" s="11">
        <v>45089</v>
      </c>
      <c r="I314" s="12" t="s">
        <v>30</v>
      </c>
      <c r="J314" s="12" t="s">
        <v>30</v>
      </c>
      <c r="K314" s="13" t="s">
        <v>30</v>
      </c>
      <c r="L314" s="12" t="s">
        <v>30</v>
      </c>
      <c r="M314" s="12" t="s">
        <v>30</v>
      </c>
      <c r="N314" s="12" t="s">
        <v>30</v>
      </c>
      <c r="O314" s="8" t="s">
        <v>37</v>
      </c>
      <c r="P314" s="14" t="str" cm="1">
        <f t="array" ref="P314:Q314">VLOOKUP(B314,'[4]Combined master data'!$B$2:$AA$2510,{24,26},0)</f>
        <v>10th</v>
      </c>
      <c r="Q314" s="9" t="str">
        <v>-</v>
      </c>
      <c r="R314" s="8"/>
      <c r="S314" s="9" t="str">
        <f>VLOOKUP(B314,'[2]All Op'!$C$2:$K$584,9,0)</f>
        <v>LI, YU-JUI</v>
      </c>
      <c r="T314" s="12" t="s">
        <v>30</v>
      </c>
      <c r="U314" s="15" t="s">
        <v>30</v>
      </c>
      <c r="V314" s="12" t="s">
        <v>30</v>
      </c>
      <c r="W314" s="12" t="s">
        <v>30</v>
      </c>
      <c r="X314" s="16" t="s">
        <v>615</v>
      </c>
    </row>
    <row r="315" spans="1:24" s="17" customFormat="1" ht="22.5" customHeight="1" x14ac:dyDescent="0.25">
      <c r="A315" s="7" t="s">
        <v>584</v>
      </c>
      <c r="B315" s="8" t="s">
        <v>439</v>
      </c>
      <c r="C315" s="8" t="str" cm="1">
        <f t="array" ref="C315:E315">VLOOKUP(B315,'[2]All Op'!$C$2:$F$584,{2,3,4},0)</f>
        <v>Planning</v>
      </c>
      <c r="D315" s="8" t="str">
        <v>Product Management</v>
      </c>
      <c r="E315" s="8" t="str">
        <v>CW Operator</v>
      </c>
      <c r="F315" s="9" t="s">
        <v>28</v>
      </c>
      <c r="G315" s="10" t="str" cm="1">
        <f t="array" ref="G315:H315">VLOOKUP(B315,'[2]All Op'!$C$2:$H$584,{5,6},0)</f>
        <v>Yograj Khasiya</v>
      </c>
      <c r="H315" s="11">
        <v>45096</v>
      </c>
      <c r="I315" s="12" t="s">
        <v>30</v>
      </c>
      <c r="J315" s="12" t="s">
        <v>30</v>
      </c>
      <c r="K315" s="13" t="s">
        <v>30</v>
      </c>
      <c r="L315" s="12" t="s">
        <v>30</v>
      </c>
      <c r="M315" s="12" t="s">
        <v>30</v>
      </c>
      <c r="N315" s="12" t="s">
        <v>30</v>
      </c>
      <c r="O315" s="8" t="s">
        <v>37</v>
      </c>
      <c r="P315" s="14" t="str" cm="1">
        <f t="array" ref="P315:Q315">VLOOKUP(B315,'[4]Combined master data'!$B$2:$AA$2510,{24,26},0)</f>
        <v>12th</v>
      </c>
      <c r="Q315" s="9" t="str">
        <v>-</v>
      </c>
      <c r="R315" s="8"/>
      <c r="S315" s="9" t="str">
        <f>VLOOKUP(B315,'[2]All Op'!$C$2:$K$584,9,0)</f>
        <v>LI, YU-JUI</v>
      </c>
      <c r="T315" s="12" t="s">
        <v>30</v>
      </c>
      <c r="U315" s="15" t="s">
        <v>30</v>
      </c>
      <c r="V315" s="12" t="s">
        <v>30</v>
      </c>
      <c r="W315" s="12" t="s">
        <v>30</v>
      </c>
      <c r="X315" s="16" t="s">
        <v>615</v>
      </c>
    </row>
    <row r="316" spans="1:24" s="17" customFormat="1" ht="22.5" customHeight="1" x14ac:dyDescent="0.25">
      <c r="A316" s="7" t="s">
        <v>584</v>
      </c>
      <c r="B316" s="8" t="s">
        <v>440</v>
      </c>
      <c r="C316" s="8" t="str" cm="1">
        <f t="array" ref="C316:E316">VLOOKUP(B316,'[2]All Op'!$C$2:$F$584,{2,3,4},0)</f>
        <v>Planning</v>
      </c>
      <c r="D316" s="8" t="str">
        <v>Product Management</v>
      </c>
      <c r="E316" s="8" t="str">
        <v>CW Operator</v>
      </c>
      <c r="F316" s="9" t="s">
        <v>28</v>
      </c>
      <c r="G316" s="10" t="str" cm="1">
        <f t="array" ref="G316:H316">VLOOKUP(B316,'[2]All Op'!$C$2:$H$584,{5,6},0)</f>
        <v>Umeshkumar Chauhan</v>
      </c>
      <c r="H316" s="11">
        <v>45103</v>
      </c>
      <c r="I316" s="12" t="s">
        <v>30</v>
      </c>
      <c r="J316" s="12" t="s">
        <v>30</v>
      </c>
      <c r="K316" s="13" t="s">
        <v>30</v>
      </c>
      <c r="L316" s="12" t="s">
        <v>30</v>
      </c>
      <c r="M316" s="12" t="s">
        <v>30</v>
      </c>
      <c r="N316" s="12" t="s">
        <v>30</v>
      </c>
      <c r="O316" s="8" t="s">
        <v>37</v>
      </c>
      <c r="P316" s="14" t="str" cm="1">
        <f t="array" ref="P316:Q316">VLOOKUP(B316,'[4]Combined master data'!$B$2:$AA$2510,{24,26},0)</f>
        <v>ITI</v>
      </c>
      <c r="Q316" s="9" t="str">
        <v>-</v>
      </c>
      <c r="R316" s="8"/>
      <c r="S316" s="9" t="str">
        <f>VLOOKUP(B316,'[2]All Op'!$C$2:$K$584,9,0)</f>
        <v>LI, YU-JUI</v>
      </c>
      <c r="T316" s="12" t="s">
        <v>30</v>
      </c>
      <c r="U316" s="15" t="s">
        <v>30</v>
      </c>
      <c r="V316" s="12" t="s">
        <v>30</v>
      </c>
      <c r="W316" s="12" t="s">
        <v>30</v>
      </c>
      <c r="X316" s="16" t="s">
        <v>615</v>
      </c>
    </row>
    <row r="317" spans="1:24" s="17" customFormat="1" ht="22.5" customHeight="1" x14ac:dyDescent="0.25">
      <c r="A317" s="7" t="s">
        <v>584</v>
      </c>
      <c r="B317" s="8" t="s">
        <v>441</v>
      </c>
      <c r="C317" s="8" t="str" cm="1">
        <f t="array" ref="C317:E317">VLOOKUP(B317,'[2]All Op'!$C$2:$F$584,{2,3,4},0)</f>
        <v>Planning</v>
      </c>
      <c r="D317" s="8" t="str">
        <v>Product Management</v>
      </c>
      <c r="E317" s="8" t="str">
        <v>CW Operator</v>
      </c>
      <c r="F317" s="9" t="s">
        <v>28</v>
      </c>
      <c r="G317" s="10" t="str" cm="1">
        <f t="array" ref="G317:H317">VLOOKUP(B317,'[2]All Op'!$C$2:$H$584,{5,6},0)</f>
        <v xml:space="preserve">Pradeep Shakya </v>
      </c>
      <c r="H317" s="11">
        <v>45103</v>
      </c>
      <c r="I317" s="12" t="s">
        <v>30</v>
      </c>
      <c r="J317" s="12" t="s">
        <v>30</v>
      </c>
      <c r="K317" s="13" t="s">
        <v>30</v>
      </c>
      <c r="L317" s="12" t="s">
        <v>30</v>
      </c>
      <c r="M317" s="12" t="s">
        <v>30</v>
      </c>
      <c r="N317" s="12" t="s">
        <v>30</v>
      </c>
      <c r="O317" s="8" t="s">
        <v>37</v>
      </c>
      <c r="P317" s="14" t="str" cm="1">
        <f t="array" ref="P317:Q317">VLOOKUP(B317,'[4]Combined master data'!$B$2:$AA$2510,{24,26},0)</f>
        <v>ITI</v>
      </c>
      <c r="Q317" s="9" t="str">
        <v>-</v>
      </c>
      <c r="R317" s="8"/>
      <c r="S317" s="9" t="str">
        <f>VLOOKUP(B317,'[2]All Op'!$C$2:$K$584,9,0)</f>
        <v>LI, YU-JUI</v>
      </c>
      <c r="T317" s="12" t="s">
        <v>30</v>
      </c>
      <c r="U317" s="15" t="s">
        <v>30</v>
      </c>
      <c r="V317" s="12" t="s">
        <v>30</v>
      </c>
      <c r="W317" s="12" t="s">
        <v>30</v>
      </c>
      <c r="X317" s="16" t="s">
        <v>615</v>
      </c>
    </row>
    <row r="318" spans="1:24" s="17" customFormat="1" ht="22.5" customHeight="1" x14ac:dyDescent="0.25">
      <c r="A318" s="7" t="s">
        <v>584</v>
      </c>
      <c r="B318" s="8" t="s">
        <v>442</v>
      </c>
      <c r="C318" s="8" t="str" cm="1">
        <f t="array" ref="C318:E318">VLOOKUP(B318,'[2]All Op'!$C$2:$F$584,{2,3,4},0)</f>
        <v>Planning</v>
      </c>
      <c r="D318" s="8" t="str">
        <v>Product Management</v>
      </c>
      <c r="E318" s="8" t="str">
        <v>CW Operator</v>
      </c>
      <c r="F318" s="9" t="s">
        <v>28</v>
      </c>
      <c r="G318" s="10" t="str" cm="1">
        <f t="array" ref="G318:H318">VLOOKUP(B318,'[2]All Op'!$C$2:$H$584,{5,6},0)</f>
        <v xml:space="preserve">Narendra Pandor </v>
      </c>
      <c r="H318" s="11">
        <v>45103</v>
      </c>
      <c r="I318" s="12" t="s">
        <v>30</v>
      </c>
      <c r="J318" s="12" t="s">
        <v>30</v>
      </c>
      <c r="K318" s="13" t="s">
        <v>30</v>
      </c>
      <c r="L318" s="12" t="s">
        <v>30</v>
      </c>
      <c r="M318" s="12" t="s">
        <v>30</v>
      </c>
      <c r="N318" s="12" t="s">
        <v>30</v>
      </c>
      <c r="O318" s="8" t="s">
        <v>37</v>
      </c>
      <c r="P318" s="14" t="str" cm="1">
        <f t="array" ref="P318:Q318">VLOOKUP(B318,'[4]Combined master data'!$B$2:$AA$2510,{24,26},0)</f>
        <v>12th</v>
      </c>
      <c r="Q318" s="9" t="str">
        <v>-</v>
      </c>
      <c r="R318" s="8"/>
      <c r="S318" s="9" t="str">
        <f>VLOOKUP(B318,'[2]All Op'!$C$2:$K$584,9,0)</f>
        <v>LI, YU-JUI</v>
      </c>
      <c r="T318" s="12" t="s">
        <v>30</v>
      </c>
      <c r="U318" s="15" t="s">
        <v>30</v>
      </c>
      <c r="V318" s="12" t="s">
        <v>30</v>
      </c>
      <c r="W318" s="12" t="s">
        <v>30</v>
      </c>
      <c r="X318" s="16" t="s">
        <v>615</v>
      </c>
    </row>
    <row r="319" spans="1:24" s="17" customFormat="1" ht="22.5" customHeight="1" x14ac:dyDescent="0.25">
      <c r="A319" s="7" t="s">
        <v>584</v>
      </c>
      <c r="B319" s="8" t="s">
        <v>443</v>
      </c>
      <c r="C319" s="8" t="str" cm="1">
        <f t="array" ref="C319:E319">VLOOKUP(B319,'[2]All Op'!$C$2:$F$584,{2,3,4},0)</f>
        <v>Planning</v>
      </c>
      <c r="D319" s="8" t="str">
        <v>Product Management</v>
      </c>
      <c r="E319" s="8" t="str">
        <v>CW Operator</v>
      </c>
      <c r="F319" s="9" t="s">
        <v>28</v>
      </c>
      <c r="G319" s="10" t="str" cm="1">
        <f t="array" ref="G319:H319">VLOOKUP(B319,'[2]All Op'!$C$2:$H$584,{5,6},0)</f>
        <v xml:space="preserve">Rathod Vijaykumar </v>
      </c>
      <c r="H319" s="11">
        <v>45106</v>
      </c>
      <c r="I319" s="12" t="s">
        <v>30</v>
      </c>
      <c r="J319" s="12" t="s">
        <v>30</v>
      </c>
      <c r="K319" s="13" t="s">
        <v>30</v>
      </c>
      <c r="L319" s="12" t="s">
        <v>30</v>
      </c>
      <c r="M319" s="12" t="s">
        <v>30</v>
      </c>
      <c r="N319" s="12" t="s">
        <v>30</v>
      </c>
      <c r="O319" s="8" t="s">
        <v>37</v>
      </c>
      <c r="P319" s="14" t="str" cm="1">
        <f t="array" ref="P319:Q319">VLOOKUP(B319,'[4]Combined master data'!$B$2:$AA$2510,{24,26},0)</f>
        <v>9 Pass</v>
      </c>
      <c r="Q319" s="9" t="str">
        <v>-</v>
      </c>
      <c r="R319" s="8"/>
      <c r="S319" s="9" t="str">
        <f>VLOOKUP(B319,'[2]All Op'!$C$2:$K$584,9,0)</f>
        <v>LI, YU-JUI</v>
      </c>
      <c r="T319" s="12" t="s">
        <v>30</v>
      </c>
      <c r="U319" s="15" t="s">
        <v>30</v>
      </c>
      <c r="V319" s="12" t="s">
        <v>30</v>
      </c>
      <c r="W319" s="12" t="s">
        <v>30</v>
      </c>
      <c r="X319" s="16" t="s">
        <v>615</v>
      </c>
    </row>
    <row r="320" spans="1:24" s="17" customFormat="1" ht="22.5" customHeight="1" x14ac:dyDescent="0.25">
      <c r="A320" s="7" t="s">
        <v>584</v>
      </c>
      <c r="B320" s="8" t="s">
        <v>444</v>
      </c>
      <c r="C320" s="8" t="str" cm="1">
        <f t="array" ref="C320:E320">VLOOKUP(B320,'[2]All Op'!$C$2:$F$584,{2,3,4},0)</f>
        <v>Planning</v>
      </c>
      <c r="D320" s="8" t="str">
        <v>Product Management</v>
      </c>
      <c r="E320" s="8" t="str">
        <v>CW Operator</v>
      </c>
      <c r="F320" s="9" t="s">
        <v>28</v>
      </c>
      <c r="G320" s="10" t="str" cm="1">
        <f t="array" ref="G320:H320">VLOOKUP(B320,'[2]All Op'!$C$2:$H$584,{5,6},0)</f>
        <v xml:space="preserve">Damor Maheshbhai </v>
      </c>
      <c r="H320" s="11">
        <v>45106</v>
      </c>
      <c r="I320" s="12" t="s">
        <v>30</v>
      </c>
      <c r="J320" s="12" t="s">
        <v>30</v>
      </c>
      <c r="K320" s="13" t="s">
        <v>30</v>
      </c>
      <c r="L320" s="12" t="s">
        <v>30</v>
      </c>
      <c r="M320" s="12" t="s">
        <v>30</v>
      </c>
      <c r="N320" s="12" t="s">
        <v>30</v>
      </c>
      <c r="O320" s="8" t="s">
        <v>37</v>
      </c>
      <c r="P320" s="14" t="str" cm="1">
        <f t="array" ref="P320:Q320">VLOOKUP(B320,'[4]Combined master data'!$B$2:$AA$2510,{24,26},0)</f>
        <v>9 Pass</v>
      </c>
      <c r="Q320" s="9" t="str">
        <v>-</v>
      </c>
      <c r="R320" s="8"/>
      <c r="S320" s="9" t="str">
        <f>VLOOKUP(B320,'[2]All Op'!$C$2:$K$584,9,0)</f>
        <v>LI, YU-JUI</v>
      </c>
      <c r="T320" s="12" t="s">
        <v>30</v>
      </c>
      <c r="U320" s="15" t="s">
        <v>30</v>
      </c>
      <c r="V320" s="12" t="s">
        <v>30</v>
      </c>
      <c r="W320" s="12" t="s">
        <v>30</v>
      </c>
      <c r="X320" s="16" t="s">
        <v>615</v>
      </c>
    </row>
    <row r="321" spans="1:24" s="17" customFormat="1" ht="22.5" customHeight="1" x14ac:dyDescent="0.25">
      <c r="A321" s="7" t="s">
        <v>584</v>
      </c>
      <c r="B321" s="8" t="s">
        <v>445</v>
      </c>
      <c r="C321" s="8" t="str" cm="1">
        <f t="array" ref="C321:E321">VLOOKUP(B321,'[2]All Op'!$C$2:$F$584,{2,3,4},0)</f>
        <v>Planning</v>
      </c>
      <c r="D321" s="8" t="str">
        <v>Product Management</v>
      </c>
      <c r="E321" s="8" t="str">
        <v>CW Operator</v>
      </c>
      <c r="F321" s="9" t="s">
        <v>28</v>
      </c>
      <c r="G321" s="10" t="str" cm="1">
        <f t="array" ref="G321:H321">VLOOKUP(B321,'[2]All Op'!$C$2:$H$584,{5,6},0)</f>
        <v xml:space="preserve">Sujit Kumar </v>
      </c>
      <c r="H321" s="11">
        <v>45106</v>
      </c>
      <c r="I321" s="12" t="s">
        <v>30</v>
      </c>
      <c r="J321" s="12" t="s">
        <v>30</v>
      </c>
      <c r="K321" s="13" t="s">
        <v>30</v>
      </c>
      <c r="L321" s="12" t="s">
        <v>30</v>
      </c>
      <c r="M321" s="12" t="s">
        <v>30</v>
      </c>
      <c r="N321" s="12" t="s">
        <v>30</v>
      </c>
      <c r="O321" s="8" t="s">
        <v>37</v>
      </c>
      <c r="P321" s="14" t="str" cm="1">
        <f t="array" ref="P321:Q321">VLOOKUP(B321,'[4]Combined master data'!$B$2:$AA$2510,{24,26},0)</f>
        <v xml:space="preserve">12 th </v>
      </c>
      <c r="Q321" s="9" t="str">
        <v>-</v>
      </c>
      <c r="R321" s="8"/>
      <c r="S321" s="9" t="str">
        <f>VLOOKUP(B321,'[2]All Op'!$C$2:$K$584,9,0)</f>
        <v>LI, YU-JUI</v>
      </c>
      <c r="T321" s="12" t="s">
        <v>30</v>
      </c>
      <c r="U321" s="15" t="s">
        <v>30</v>
      </c>
      <c r="V321" s="12" t="s">
        <v>30</v>
      </c>
      <c r="W321" s="12" t="s">
        <v>30</v>
      </c>
      <c r="X321" s="16" t="s">
        <v>615</v>
      </c>
    </row>
    <row r="322" spans="1:24" s="17" customFormat="1" ht="22.5" customHeight="1" x14ac:dyDescent="0.25">
      <c r="A322" s="7" t="s">
        <v>584</v>
      </c>
      <c r="B322" s="8" t="s">
        <v>446</v>
      </c>
      <c r="C322" s="8" t="str" cm="1">
        <f t="array" ref="C322:E322">VLOOKUP(B322,'[2]All Op'!$C$2:$F$584,{2,3,4},0)</f>
        <v>Planning</v>
      </c>
      <c r="D322" s="8" t="str">
        <v>Product Management</v>
      </c>
      <c r="E322" s="8" t="str">
        <v>CW Operator</v>
      </c>
      <c r="F322" s="9" t="s">
        <v>28</v>
      </c>
      <c r="G322" s="10" t="str" cm="1">
        <f t="array" ref="G322:H322">VLOOKUP(B322,'[2]All Op'!$C$2:$H$584,{5,6},0)</f>
        <v xml:space="preserve">Rathod Divyarajsinh </v>
      </c>
      <c r="H322" s="11">
        <v>45106</v>
      </c>
      <c r="I322" s="12" t="s">
        <v>30</v>
      </c>
      <c r="J322" s="12" t="s">
        <v>30</v>
      </c>
      <c r="K322" s="13" t="s">
        <v>30</v>
      </c>
      <c r="L322" s="12" t="s">
        <v>30</v>
      </c>
      <c r="M322" s="12" t="s">
        <v>30</v>
      </c>
      <c r="N322" s="12" t="s">
        <v>30</v>
      </c>
      <c r="O322" s="8" t="s">
        <v>37</v>
      </c>
      <c r="P322" s="14" t="str" cm="1">
        <f t="array" ref="P322:Q322">VLOOKUP(B322,'[4]Combined master data'!$B$2:$AA$2510,{24,26},0)</f>
        <v>10th</v>
      </c>
      <c r="Q322" s="9" t="str">
        <v>-</v>
      </c>
      <c r="R322" s="8"/>
      <c r="S322" s="9" t="str">
        <f>VLOOKUP(B322,'[2]All Op'!$C$2:$K$584,9,0)</f>
        <v>LI, YU-JUI</v>
      </c>
      <c r="T322" s="12" t="s">
        <v>30</v>
      </c>
      <c r="U322" s="15" t="s">
        <v>30</v>
      </c>
      <c r="V322" s="12" t="s">
        <v>30</v>
      </c>
      <c r="W322" s="12" t="s">
        <v>30</v>
      </c>
      <c r="X322" s="16" t="s">
        <v>615</v>
      </c>
    </row>
    <row r="323" spans="1:24" s="17" customFormat="1" ht="22.5" customHeight="1" x14ac:dyDescent="0.25">
      <c r="A323" s="7" t="s">
        <v>584</v>
      </c>
      <c r="B323" s="8" t="s">
        <v>447</v>
      </c>
      <c r="C323" s="8" t="str" cm="1">
        <f t="array" ref="C323:E323">VLOOKUP(B323,'[2]All Op'!$C$2:$F$584,{2,3,4},0)</f>
        <v>Planning</v>
      </c>
      <c r="D323" s="8" t="str">
        <v>Product Management</v>
      </c>
      <c r="E323" s="8" t="str">
        <v>CW Operator</v>
      </c>
      <c r="F323" s="9" t="s">
        <v>28</v>
      </c>
      <c r="G323" s="10" t="str" cm="1">
        <f t="array" ref="G323:H323">VLOOKUP(B323,'[2]All Op'!$C$2:$H$584,{5,6},0)</f>
        <v>Amit Chowdhury</v>
      </c>
      <c r="H323" s="11">
        <v>45117</v>
      </c>
      <c r="I323" s="12" t="s">
        <v>30</v>
      </c>
      <c r="J323" s="12" t="s">
        <v>30</v>
      </c>
      <c r="K323" s="13" t="s">
        <v>30</v>
      </c>
      <c r="L323" s="12" t="s">
        <v>30</v>
      </c>
      <c r="M323" s="12" t="s">
        <v>30</v>
      </c>
      <c r="N323" s="12" t="s">
        <v>30</v>
      </c>
      <c r="O323" s="8" t="s">
        <v>37</v>
      </c>
      <c r="P323" s="14" t="str" cm="1">
        <f t="array" ref="P323:Q323">VLOOKUP(B323,'[4]Combined master data'!$B$2:$AA$2510,{24,26},0)</f>
        <v>ITI</v>
      </c>
      <c r="Q323" s="9" t="str">
        <v>-</v>
      </c>
      <c r="R323" s="8"/>
      <c r="S323" s="9" t="str">
        <f>VLOOKUP(B323,'[2]All Op'!$C$2:$K$584,9,0)</f>
        <v>LI, YU-JUI</v>
      </c>
      <c r="T323" s="12" t="s">
        <v>30</v>
      </c>
      <c r="U323" s="15" t="s">
        <v>30</v>
      </c>
      <c r="V323" s="12" t="s">
        <v>30</v>
      </c>
      <c r="W323" s="12" t="s">
        <v>30</v>
      </c>
      <c r="X323" s="16" t="s">
        <v>615</v>
      </c>
    </row>
    <row r="324" spans="1:24" s="17" customFormat="1" ht="22.5" customHeight="1" x14ac:dyDescent="0.25">
      <c r="A324" s="7" t="s">
        <v>584</v>
      </c>
      <c r="B324" s="8" t="s">
        <v>448</v>
      </c>
      <c r="C324" s="8" t="str" cm="1">
        <f t="array" ref="C324:E324">VLOOKUP(B324,'[2]All Op'!$C$2:$F$584,{2,3,4},0)</f>
        <v>Planning</v>
      </c>
      <c r="D324" s="8" t="str">
        <v>Product Management</v>
      </c>
      <c r="E324" s="8" t="str">
        <v>CW Operator</v>
      </c>
      <c r="F324" s="9" t="s">
        <v>28</v>
      </c>
      <c r="G324" s="10" t="str" cm="1">
        <f t="array" ref="G324:H324">VLOOKUP(B324,'[2]All Op'!$C$2:$H$584,{5,6},0)</f>
        <v>Sonu kumar</v>
      </c>
      <c r="H324" s="11">
        <v>45120</v>
      </c>
      <c r="I324" s="12" t="s">
        <v>30</v>
      </c>
      <c r="J324" s="12" t="s">
        <v>30</v>
      </c>
      <c r="K324" s="13" t="s">
        <v>30</v>
      </c>
      <c r="L324" s="12" t="s">
        <v>30</v>
      </c>
      <c r="M324" s="12" t="s">
        <v>30</v>
      </c>
      <c r="N324" s="12" t="s">
        <v>30</v>
      </c>
      <c r="O324" s="8" t="s">
        <v>37</v>
      </c>
      <c r="P324" s="14" t="str" cm="1">
        <f t="array" ref="P324:Q324">VLOOKUP(B324,'[4]Combined master data'!$B$2:$AA$2510,{24,26},0)</f>
        <v>ITI</v>
      </c>
      <c r="Q324" s="9" t="str">
        <v>-</v>
      </c>
      <c r="R324" s="8"/>
      <c r="S324" s="9" t="str">
        <f>VLOOKUP(B324,'[2]All Op'!$C$2:$K$584,9,0)</f>
        <v>LI, YU-JUI</v>
      </c>
      <c r="T324" s="12" t="s">
        <v>30</v>
      </c>
      <c r="U324" s="15" t="s">
        <v>30</v>
      </c>
      <c r="V324" s="12" t="s">
        <v>30</v>
      </c>
      <c r="W324" s="12" t="s">
        <v>30</v>
      </c>
      <c r="X324" s="16" t="s">
        <v>615</v>
      </c>
    </row>
    <row r="325" spans="1:24" s="17" customFormat="1" ht="22.5" customHeight="1" x14ac:dyDescent="0.25">
      <c r="A325" s="7" t="s">
        <v>584</v>
      </c>
      <c r="B325" s="8" t="s">
        <v>449</v>
      </c>
      <c r="C325" s="8" t="str" cm="1">
        <f t="array" ref="C325:E325">VLOOKUP(B325,'[2]All Op'!$C$2:$F$584,{2,3,4},0)</f>
        <v>Planning</v>
      </c>
      <c r="D325" s="8" t="str">
        <v>Product Management</v>
      </c>
      <c r="E325" s="8" t="str">
        <v>CW Operator</v>
      </c>
      <c r="F325" s="9" t="s">
        <v>28</v>
      </c>
      <c r="G325" s="10" t="str" cm="1">
        <f t="array" ref="G325:H325">VLOOKUP(B325,'[2]All Op'!$C$2:$H$584,{5,6},0)</f>
        <v>Abhisek Kumar</v>
      </c>
      <c r="H325" s="11">
        <v>45120</v>
      </c>
      <c r="I325" s="12" t="s">
        <v>30</v>
      </c>
      <c r="J325" s="12" t="s">
        <v>30</v>
      </c>
      <c r="K325" s="13" t="s">
        <v>30</v>
      </c>
      <c r="L325" s="12" t="s">
        <v>30</v>
      </c>
      <c r="M325" s="12" t="s">
        <v>30</v>
      </c>
      <c r="N325" s="12" t="s">
        <v>30</v>
      </c>
      <c r="O325" s="8" t="s">
        <v>37</v>
      </c>
      <c r="P325" s="14" t="str" cm="1">
        <f t="array" ref="P325:Q325">VLOOKUP(B325,'[4]Combined master data'!$B$2:$AA$2510,{24,26},0)</f>
        <v>ITI</v>
      </c>
      <c r="Q325" s="9" t="str">
        <v>-</v>
      </c>
      <c r="R325" s="8"/>
      <c r="S325" s="9" t="str">
        <f>VLOOKUP(B325,'[2]All Op'!$C$2:$K$584,9,0)</f>
        <v>LI, YU-JUI</v>
      </c>
      <c r="T325" s="12" t="s">
        <v>30</v>
      </c>
      <c r="U325" s="15" t="s">
        <v>30</v>
      </c>
      <c r="V325" s="12" t="s">
        <v>30</v>
      </c>
      <c r="W325" s="12" t="s">
        <v>30</v>
      </c>
      <c r="X325" s="16" t="s">
        <v>615</v>
      </c>
    </row>
    <row r="326" spans="1:24" s="17" customFormat="1" ht="22.5" customHeight="1" x14ac:dyDescent="0.25">
      <c r="A326" s="7" t="s">
        <v>584</v>
      </c>
      <c r="B326" s="8" t="s">
        <v>450</v>
      </c>
      <c r="C326" s="8" t="str" cm="1">
        <f t="array" ref="C326:E326">VLOOKUP(B326,'[2]All Op'!$C$2:$F$584,{2,3,4},0)</f>
        <v>Planning</v>
      </c>
      <c r="D326" s="8" t="str">
        <v>Product Management</v>
      </c>
      <c r="E326" s="8" t="str">
        <v>CW Operator</v>
      </c>
      <c r="F326" s="9" t="s">
        <v>28</v>
      </c>
      <c r="G326" s="10" t="str" cm="1">
        <f t="array" ref="G326:H326">VLOOKUP(B326,'[2]All Op'!$C$2:$H$584,{5,6},0)</f>
        <v xml:space="preserve">Vasant Kumar </v>
      </c>
      <c r="H326" s="11">
        <v>45120</v>
      </c>
      <c r="I326" s="12" t="s">
        <v>30</v>
      </c>
      <c r="J326" s="12" t="s">
        <v>30</v>
      </c>
      <c r="K326" s="13" t="s">
        <v>30</v>
      </c>
      <c r="L326" s="12" t="s">
        <v>30</v>
      </c>
      <c r="M326" s="12" t="s">
        <v>30</v>
      </c>
      <c r="N326" s="12" t="s">
        <v>30</v>
      </c>
      <c r="O326" s="8" t="s">
        <v>37</v>
      </c>
      <c r="P326" s="14" t="str" cm="1">
        <f t="array" ref="P326:Q326">VLOOKUP(B326,'[4]Combined master data'!$B$2:$AA$2510,{24,26},0)</f>
        <v>ITI</v>
      </c>
      <c r="Q326" s="9" t="str">
        <v>-</v>
      </c>
      <c r="R326" s="8"/>
      <c r="S326" s="9" t="str">
        <f>VLOOKUP(B326,'[2]All Op'!$C$2:$K$584,9,0)</f>
        <v>LI, YU-JUI</v>
      </c>
      <c r="T326" s="12" t="s">
        <v>30</v>
      </c>
      <c r="U326" s="15" t="s">
        <v>30</v>
      </c>
      <c r="V326" s="12" t="s">
        <v>30</v>
      </c>
      <c r="W326" s="12" t="s">
        <v>30</v>
      </c>
      <c r="X326" s="16" t="s">
        <v>615</v>
      </c>
    </row>
    <row r="327" spans="1:24" s="17" customFormat="1" ht="22.5" customHeight="1" x14ac:dyDescent="0.25">
      <c r="A327" s="7" t="s">
        <v>584</v>
      </c>
      <c r="B327" s="8" t="s">
        <v>451</v>
      </c>
      <c r="C327" s="8" t="str" cm="1">
        <f t="array" ref="C327:E327">VLOOKUP(B327,'[2]All Op'!$C$2:$F$584,{2,3,4},0)</f>
        <v>Planning</v>
      </c>
      <c r="D327" s="8" t="str">
        <v>Product Management</v>
      </c>
      <c r="E327" s="8" t="str">
        <v>CW Operator</v>
      </c>
      <c r="F327" s="9" t="s">
        <v>28</v>
      </c>
      <c r="G327" s="10" t="str" cm="1">
        <f t="array" ref="G327:H327">VLOOKUP(B327,'[2]All Op'!$C$2:$H$584,{5,6},0)</f>
        <v>Dinesh Pal</v>
      </c>
      <c r="H327" s="11">
        <v>45120</v>
      </c>
      <c r="I327" s="12" t="s">
        <v>30</v>
      </c>
      <c r="J327" s="12" t="s">
        <v>30</v>
      </c>
      <c r="K327" s="13" t="s">
        <v>30</v>
      </c>
      <c r="L327" s="12" t="s">
        <v>30</v>
      </c>
      <c r="M327" s="12" t="s">
        <v>30</v>
      </c>
      <c r="N327" s="12" t="s">
        <v>30</v>
      </c>
      <c r="O327" s="8" t="s">
        <v>37</v>
      </c>
      <c r="P327" s="14" t="str" cm="1">
        <f t="array" ref="P327:Q327">VLOOKUP(B327,'[4]Combined master data'!$B$2:$AA$2510,{24,26},0)</f>
        <v>ITI</v>
      </c>
      <c r="Q327" s="9" t="str">
        <v>-</v>
      </c>
      <c r="R327" s="8"/>
      <c r="S327" s="9" t="str">
        <f>VLOOKUP(B327,'[2]All Op'!$C$2:$K$584,9,0)</f>
        <v>LI, YU-JUI</v>
      </c>
      <c r="T327" s="12" t="s">
        <v>30</v>
      </c>
      <c r="U327" s="15" t="s">
        <v>30</v>
      </c>
      <c r="V327" s="12" t="s">
        <v>30</v>
      </c>
      <c r="W327" s="12" t="s">
        <v>30</v>
      </c>
      <c r="X327" s="16" t="s">
        <v>615</v>
      </c>
    </row>
    <row r="328" spans="1:24" s="17" customFormat="1" ht="22.5" customHeight="1" x14ac:dyDescent="0.25">
      <c r="A328" s="7" t="s">
        <v>584</v>
      </c>
      <c r="B328" s="8" t="s">
        <v>452</v>
      </c>
      <c r="C328" s="8" t="str" cm="1">
        <f t="array" ref="C328:E328">VLOOKUP(B328,'[2]All Op'!$C$2:$F$584,{2,3,4},0)</f>
        <v>Planning</v>
      </c>
      <c r="D328" s="8" t="str">
        <v>Product Management</v>
      </c>
      <c r="E328" s="8" t="str">
        <v>CW Operator</v>
      </c>
      <c r="F328" s="9" t="s">
        <v>28</v>
      </c>
      <c r="G328" s="10" t="str" cm="1">
        <f t="array" ref="G328:H328">VLOOKUP(B328,'[2]All Op'!$C$2:$H$584,{5,6},0)</f>
        <v>Sudarshan Gharami</v>
      </c>
      <c r="H328" s="11">
        <v>45120</v>
      </c>
      <c r="I328" s="12" t="s">
        <v>30</v>
      </c>
      <c r="J328" s="12" t="s">
        <v>30</v>
      </c>
      <c r="K328" s="13" t="s">
        <v>30</v>
      </c>
      <c r="L328" s="12" t="s">
        <v>30</v>
      </c>
      <c r="M328" s="12" t="s">
        <v>30</v>
      </c>
      <c r="N328" s="12" t="s">
        <v>30</v>
      </c>
      <c r="O328" s="8" t="s">
        <v>37</v>
      </c>
      <c r="P328" s="14" t="str" cm="1">
        <f t="array" ref="P328:Q328">VLOOKUP(B328,'[4]Combined master data'!$B$2:$AA$2510,{24,26},0)</f>
        <v>ITI</v>
      </c>
      <c r="Q328" s="9" t="str">
        <v>-</v>
      </c>
      <c r="R328" s="8"/>
      <c r="S328" s="9" t="str">
        <f>VLOOKUP(B328,'[2]All Op'!$C$2:$K$584,9,0)</f>
        <v>LI, YU-JUI</v>
      </c>
      <c r="T328" s="12" t="s">
        <v>30</v>
      </c>
      <c r="U328" s="15" t="s">
        <v>30</v>
      </c>
      <c r="V328" s="12" t="s">
        <v>30</v>
      </c>
      <c r="W328" s="12" t="s">
        <v>30</v>
      </c>
      <c r="X328" s="16" t="s">
        <v>615</v>
      </c>
    </row>
    <row r="329" spans="1:24" s="17" customFormat="1" ht="22.5" customHeight="1" x14ac:dyDescent="0.25">
      <c r="A329" s="7" t="s">
        <v>584</v>
      </c>
      <c r="B329" s="8" t="s">
        <v>453</v>
      </c>
      <c r="C329" s="8" t="str" cm="1">
        <f t="array" ref="C329:E329">VLOOKUP(B329,'[2]All Op'!$C$2:$F$584,{2,3,4},0)</f>
        <v>Planning</v>
      </c>
      <c r="D329" s="8" t="str">
        <v>Product Management</v>
      </c>
      <c r="E329" s="8" t="str">
        <v>CW Operator</v>
      </c>
      <c r="F329" s="9" t="s">
        <v>28</v>
      </c>
      <c r="G329" s="10" t="str" cm="1">
        <f t="array" ref="G329:H329">VLOOKUP(B329,'[2]All Op'!$C$2:$H$584,{5,6},0)</f>
        <v xml:space="preserve">Vanjara Girish </v>
      </c>
      <c r="H329" s="11">
        <v>45124</v>
      </c>
      <c r="I329" s="12" t="s">
        <v>30</v>
      </c>
      <c r="J329" s="12" t="s">
        <v>30</v>
      </c>
      <c r="K329" s="13" t="s">
        <v>30</v>
      </c>
      <c r="L329" s="12" t="s">
        <v>30</v>
      </c>
      <c r="M329" s="12" t="s">
        <v>30</v>
      </c>
      <c r="N329" s="12" t="s">
        <v>30</v>
      </c>
      <c r="O329" s="8" t="s">
        <v>37</v>
      </c>
      <c r="P329" s="14" t="str" cm="1">
        <f t="array" ref="P329:Q329">VLOOKUP(B329,'[4]Combined master data'!$B$2:$AA$2510,{24,26},0)</f>
        <v xml:space="preserve">12th </v>
      </c>
      <c r="Q329" s="9" t="str">
        <v>-</v>
      </c>
      <c r="R329" s="8"/>
      <c r="S329" s="9" t="str">
        <f>VLOOKUP(B329,'[2]All Op'!$C$2:$K$584,9,0)</f>
        <v>LI, YU-JUI</v>
      </c>
      <c r="T329" s="12" t="s">
        <v>30</v>
      </c>
      <c r="U329" s="15" t="s">
        <v>30</v>
      </c>
      <c r="V329" s="12" t="s">
        <v>30</v>
      </c>
      <c r="W329" s="12" t="s">
        <v>30</v>
      </c>
      <c r="X329" s="16" t="s">
        <v>615</v>
      </c>
    </row>
    <row r="330" spans="1:24" s="17" customFormat="1" ht="22.5" customHeight="1" x14ac:dyDescent="0.25">
      <c r="A330" s="7" t="s">
        <v>584</v>
      </c>
      <c r="B330" s="8" t="s">
        <v>454</v>
      </c>
      <c r="C330" s="8" t="str" cm="1">
        <f t="array" ref="C330:E330">VLOOKUP(B330,'[2]All Op'!$C$2:$F$584,{2,3,4},0)</f>
        <v>Planning</v>
      </c>
      <c r="D330" s="8" t="str">
        <v>Product Management</v>
      </c>
      <c r="E330" s="8" t="str">
        <v>CW Operator</v>
      </c>
      <c r="F330" s="9" t="s">
        <v>28</v>
      </c>
      <c r="G330" s="10" t="str" cm="1">
        <f t="array" ref="G330:H330">VLOOKUP(B330,'[2]All Op'!$C$2:$H$584,{5,6},0)</f>
        <v xml:space="preserve">Ravikumar </v>
      </c>
      <c r="H330" s="11">
        <v>45124</v>
      </c>
      <c r="I330" s="12" t="s">
        <v>30</v>
      </c>
      <c r="J330" s="12" t="s">
        <v>30</v>
      </c>
      <c r="K330" s="13" t="s">
        <v>30</v>
      </c>
      <c r="L330" s="12" t="s">
        <v>30</v>
      </c>
      <c r="M330" s="12" t="s">
        <v>30</v>
      </c>
      <c r="N330" s="12" t="s">
        <v>30</v>
      </c>
      <c r="O330" s="8" t="s">
        <v>37</v>
      </c>
      <c r="P330" s="14" t="str" cm="1">
        <f t="array" ref="P330:Q330">VLOOKUP(B330,'[4]Combined master data'!$B$2:$AA$2510,{24,26},0)</f>
        <v>ITI</v>
      </c>
      <c r="Q330" s="9" t="str">
        <v>-</v>
      </c>
      <c r="R330" s="8"/>
      <c r="S330" s="9" t="str">
        <f>VLOOKUP(B330,'[2]All Op'!$C$2:$K$584,9,0)</f>
        <v>LI, YU-JUI</v>
      </c>
      <c r="T330" s="12" t="s">
        <v>30</v>
      </c>
      <c r="U330" s="15" t="s">
        <v>30</v>
      </c>
      <c r="V330" s="12" t="s">
        <v>30</v>
      </c>
      <c r="W330" s="12" t="s">
        <v>30</v>
      </c>
      <c r="X330" s="16" t="s">
        <v>615</v>
      </c>
    </row>
    <row r="331" spans="1:24" s="17" customFormat="1" ht="22.5" customHeight="1" x14ac:dyDescent="0.25">
      <c r="A331" s="7" t="s">
        <v>584</v>
      </c>
      <c r="B331" s="8" t="s">
        <v>455</v>
      </c>
      <c r="C331" s="8" t="str" cm="1">
        <f t="array" ref="C331:E331">VLOOKUP(B331,'[2]All Op'!$C$2:$F$584,{2,3,4},0)</f>
        <v>Planning</v>
      </c>
      <c r="D331" s="8" t="str">
        <v>Product Management</v>
      </c>
      <c r="E331" s="8" t="str">
        <v>CW Operator</v>
      </c>
      <c r="F331" s="9" t="s">
        <v>28</v>
      </c>
      <c r="G331" s="10" t="str" cm="1">
        <f t="array" ref="G331:H331">VLOOKUP(B331,'[2]All Op'!$C$2:$H$584,{5,6},0)</f>
        <v>Arajan Dhrangi</v>
      </c>
      <c r="H331" s="11">
        <v>45124</v>
      </c>
      <c r="I331" s="12" t="s">
        <v>30</v>
      </c>
      <c r="J331" s="12" t="s">
        <v>30</v>
      </c>
      <c r="K331" s="13" t="s">
        <v>30</v>
      </c>
      <c r="L331" s="12" t="s">
        <v>30</v>
      </c>
      <c r="M331" s="12" t="s">
        <v>30</v>
      </c>
      <c r="N331" s="12" t="s">
        <v>30</v>
      </c>
      <c r="O331" s="8" t="s">
        <v>37</v>
      </c>
      <c r="P331" s="14" t="str" cm="1">
        <f t="array" ref="P331:Q331">VLOOKUP(B331,'[4]Combined master data'!$B$2:$AA$2510,{24,26},0)</f>
        <v>ITI</v>
      </c>
      <c r="Q331" s="9" t="str">
        <v>-</v>
      </c>
      <c r="R331" s="8"/>
      <c r="S331" s="9" t="str">
        <f>VLOOKUP(B331,'[2]All Op'!$C$2:$K$584,9,0)</f>
        <v>LI, YU-JUI</v>
      </c>
      <c r="T331" s="12" t="s">
        <v>30</v>
      </c>
      <c r="U331" s="15" t="s">
        <v>30</v>
      </c>
      <c r="V331" s="12" t="s">
        <v>30</v>
      </c>
      <c r="W331" s="12" t="s">
        <v>30</v>
      </c>
      <c r="X331" s="16" t="s">
        <v>615</v>
      </c>
    </row>
    <row r="332" spans="1:24" s="17" customFormat="1" ht="22.5" customHeight="1" x14ac:dyDescent="0.25">
      <c r="A332" s="7" t="s">
        <v>584</v>
      </c>
      <c r="B332" s="8" t="s">
        <v>456</v>
      </c>
      <c r="C332" s="8" t="str" cm="1">
        <f t="array" ref="C332:E332">VLOOKUP(B332,'[2]All Op'!$C$2:$F$584,{2,3,4},0)</f>
        <v>Planning</v>
      </c>
      <c r="D332" s="8" t="str">
        <v>Product Management</v>
      </c>
      <c r="E332" s="8" t="str">
        <v>CW Operator</v>
      </c>
      <c r="F332" s="9" t="s">
        <v>28</v>
      </c>
      <c r="G332" s="10" t="str" cm="1">
        <f t="array" ref="G332:H332">VLOOKUP(B332,'[2]All Op'!$C$2:$H$584,{5,6},0)</f>
        <v xml:space="preserve">Solanki Nilesh </v>
      </c>
      <c r="H332" s="11">
        <v>45124</v>
      </c>
      <c r="I332" s="12" t="s">
        <v>30</v>
      </c>
      <c r="J332" s="12" t="s">
        <v>30</v>
      </c>
      <c r="K332" s="13" t="s">
        <v>30</v>
      </c>
      <c r="L332" s="12" t="s">
        <v>30</v>
      </c>
      <c r="M332" s="12" t="s">
        <v>30</v>
      </c>
      <c r="N332" s="12" t="s">
        <v>30</v>
      </c>
      <c r="O332" s="8" t="s">
        <v>37</v>
      </c>
      <c r="P332" s="14" t="str" cm="1">
        <f t="array" ref="P332:Q332">VLOOKUP(B332,'[4]Combined master data'!$B$2:$AA$2510,{24,26},0)</f>
        <v>ITI</v>
      </c>
      <c r="Q332" s="9" t="str">
        <v>-</v>
      </c>
      <c r="R332" s="8"/>
      <c r="S332" s="9" t="str">
        <f>VLOOKUP(B332,'[2]All Op'!$C$2:$K$584,9,0)</f>
        <v>LI, YU-JUI</v>
      </c>
      <c r="T332" s="12" t="s">
        <v>30</v>
      </c>
      <c r="U332" s="15" t="s">
        <v>30</v>
      </c>
      <c r="V332" s="12" t="s">
        <v>30</v>
      </c>
      <c r="W332" s="12" t="s">
        <v>30</v>
      </c>
      <c r="X332" s="16" t="s">
        <v>615</v>
      </c>
    </row>
    <row r="333" spans="1:24" s="17" customFormat="1" ht="22.5" customHeight="1" x14ac:dyDescent="0.25">
      <c r="A333" s="7" t="s">
        <v>584</v>
      </c>
      <c r="B333" s="8" t="s">
        <v>457</v>
      </c>
      <c r="C333" s="8" t="str" cm="1">
        <f t="array" ref="C333:E333">VLOOKUP(B333,'[2]All Op'!$C$2:$F$584,{2,3,4},0)</f>
        <v>Planning</v>
      </c>
      <c r="D333" s="8" t="str">
        <v>Product Management</v>
      </c>
      <c r="E333" s="8" t="str">
        <v>CW Operator</v>
      </c>
      <c r="F333" s="9" t="s">
        <v>28</v>
      </c>
      <c r="G333" s="10" t="str" cm="1">
        <f t="array" ref="G333:H333">VLOOKUP(B333,'[2]All Op'!$C$2:$H$584,{5,6},0)</f>
        <v xml:space="preserve">Modiya Dilipkumar </v>
      </c>
      <c r="H333" s="11">
        <v>45124</v>
      </c>
      <c r="I333" s="12" t="s">
        <v>30</v>
      </c>
      <c r="J333" s="12" t="s">
        <v>30</v>
      </c>
      <c r="K333" s="13" t="s">
        <v>30</v>
      </c>
      <c r="L333" s="12" t="s">
        <v>30</v>
      </c>
      <c r="M333" s="12" t="s">
        <v>30</v>
      </c>
      <c r="N333" s="12" t="s">
        <v>30</v>
      </c>
      <c r="O333" s="8" t="s">
        <v>37</v>
      </c>
      <c r="P333" s="14" t="str" cm="1">
        <f t="array" ref="P333:Q333">VLOOKUP(B333,'[4]Combined master data'!$B$2:$AA$2510,{24,26},0)</f>
        <v>ITI</v>
      </c>
      <c r="Q333" s="9" t="str">
        <v>-</v>
      </c>
      <c r="R333" s="8"/>
      <c r="S333" s="9" t="str">
        <f>VLOOKUP(B333,'[2]All Op'!$C$2:$K$584,9,0)</f>
        <v>LI, YU-JUI</v>
      </c>
      <c r="T333" s="12" t="s">
        <v>30</v>
      </c>
      <c r="U333" s="15" t="s">
        <v>30</v>
      </c>
      <c r="V333" s="12" t="s">
        <v>30</v>
      </c>
      <c r="W333" s="12" t="s">
        <v>30</v>
      </c>
      <c r="X333" s="16" t="s">
        <v>615</v>
      </c>
    </row>
    <row r="334" spans="1:24" s="17" customFormat="1" ht="22.5" customHeight="1" x14ac:dyDescent="0.25">
      <c r="A334" s="7" t="s">
        <v>584</v>
      </c>
      <c r="B334" s="8" t="s">
        <v>458</v>
      </c>
      <c r="C334" s="8" t="str" cm="1">
        <f t="array" ref="C334:E334">VLOOKUP(B334,'[2]All Op'!$C$2:$F$584,{2,3,4},0)</f>
        <v>Planning</v>
      </c>
      <c r="D334" s="8" t="str">
        <v>Product Management</v>
      </c>
      <c r="E334" s="8" t="str">
        <v>CW Operator</v>
      </c>
      <c r="F334" s="9" t="s">
        <v>28</v>
      </c>
      <c r="G334" s="10" t="str" cm="1">
        <f t="array" ref="G334:H334">VLOOKUP(B334,'[2]All Op'!$C$2:$H$584,{5,6},0)</f>
        <v xml:space="preserve">Vickykumar Gupta </v>
      </c>
      <c r="H334" s="11">
        <v>45124</v>
      </c>
      <c r="I334" s="12" t="s">
        <v>30</v>
      </c>
      <c r="J334" s="12" t="s">
        <v>30</v>
      </c>
      <c r="K334" s="13" t="s">
        <v>30</v>
      </c>
      <c r="L334" s="12" t="s">
        <v>30</v>
      </c>
      <c r="M334" s="12" t="s">
        <v>30</v>
      </c>
      <c r="N334" s="12" t="s">
        <v>30</v>
      </c>
      <c r="O334" s="8" t="s">
        <v>37</v>
      </c>
      <c r="P334" s="14" t="str" cm="1">
        <f t="array" ref="P334:Q334">VLOOKUP(B334,'[4]Combined master data'!$B$2:$AA$2510,{24,26},0)</f>
        <v>ITI</v>
      </c>
      <c r="Q334" s="9" t="str">
        <v>-</v>
      </c>
      <c r="R334" s="8"/>
      <c r="S334" s="9" t="str">
        <f>VLOOKUP(B334,'[2]All Op'!$C$2:$K$584,9,0)</f>
        <v>LI, YU-JUI</v>
      </c>
      <c r="T334" s="12" t="s">
        <v>30</v>
      </c>
      <c r="U334" s="15" t="s">
        <v>30</v>
      </c>
      <c r="V334" s="12" t="s">
        <v>30</v>
      </c>
      <c r="W334" s="12" t="s">
        <v>30</v>
      </c>
      <c r="X334" s="16" t="s">
        <v>615</v>
      </c>
    </row>
    <row r="335" spans="1:24" s="17" customFormat="1" ht="22.5" customHeight="1" x14ac:dyDescent="0.25">
      <c r="A335" s="7" t="s">
        <v>584</v>
      </c>
      <c r="B335" s="8" t="s">
        <v>459</v>
      </c>
      <c r="C335" s="8" t="str" cm="1">
        <f t="array" ref="C335:E335">VLOOKUP(B335,'[2]All Op'!$C$2:$F$584,{2,3,4},0)</f>
        <v>Planning</v>
      </c>
      <c r="D335" s="8" t="str">
        <v>Product Management</v>
      </c>
      <c r="E335" s="8" t="str">
        <v>CW Operator</v>
      </c>
      <c r="F335" s="9" t="s">
        <v>28</v>
      </c>
      <c r="G335" s="10" t="str" cm="1">
        <f t="array" ref="G335:H335">VLOOKUP(B335,'[2]All Op'!$C$2:$H$584,{5,6},0)</f>
        <v xml:space="preserve"> Koli Parulben </v>
      </c>
      <c r="H335" s="11">
        <v>45139</v>
      </c>
      <c r="I335" s="12" t="s">
        <v>30</v>
      </c>
      <c r="J335" s="12" t="s">
        <v>30</v>
      </c>
      <c r="K335" s="13" t="s">
        <v>30</v>
      </c>
      <c r="L335" s="12" t="s">
        <v>30</v>
      </c>
      <c r="M335" s="12" t="s">
        <v>30</v>
      </c>
      <c r="N335" s="12" t="s">
        <v>30</v>
      </c>
      <c r="O335" s="8" t="s">
        <v>37</v>
      </c>
      <c r="P335" s="14" t="str" cm="1">
        <f t="array" ref="P335:Q335">VLOOKUP(B335,'[4]Combined master data'!$B$2:$AA$2510,{24,26},0)</f>
        <v>ITI</v>
      </c>
      <c r="Q335" s="9" t="str">
        <v>-</v>
      </c>
      <c r="R335" s="8"/>
      <c r="S335" s="9" t="str">
        <f>VLOOKUP(B335,'[2]All Op'!$C$2:$K$584,9,0)</f>
        <v>LI, YU-JUI</v>
      </c>
      <c r="T335" s="12" t="s">
        <v>30</v>
      </c>
      <c r="U335" s="15" t="s">
        <v>30</v>
      </c>
      <c r="V335" s="12" t="s">
        <v>30</v>
      </c>
      <c r="W335" s="12" t="s">
        <v>30</v>
      </c>
      <c r="X335" s="16" t="s">
        <v>615</v>
      </c>
    </row>
    <row r="336" spans="1:24" s="17" customFormat="1" ht="22.5" customHeight="1" x14ac:dyDescent="0.25">
      <c r="A336" s="7" t="s">
        <v>584</v>
      </c>
      <c r="B336" s="8" t="s">
        <v>460</v>
      </c>
      <c r="C336" s="8" t="str" cm="1">
        <f t="array" ref="C336:E336">VLOOKUP(B336,'[2]All Op'!$C$2:$F$584,{2,3,4},0)</f>
        <v>Planning</v>
      </c>
      <c r="D336" s="8" t="str">
        <v>Product Management</v>
      </c>
      <c r="E336" s="8" t="str">
        <v>CW Operator</v>
      </c>
      <c r="F336" s="9" t="s">
        <v>28</v>
      </c>
      <c r="G336" s="10" t="str" cm="1">
        <f t="array" ref="G336:H336">VLOOKUP(B336,'[2]All Op'!$C$2:$H$584,{5,6},0)</f>
        <v xml:space="preserve">Ninama Durga </v>
      </c>
      <c r="H336" s="11">
        <v>45139</v>
      </c>
      <c r="I336" s="12" t="s">
        <v>30</v>
      </c>
      <c r="J336" s="12" t="s">
        <v>30</v>
      </c>
      <c r="K336" s="13" t="s">
        <v>30</v>
      </c>
      <c r="L336" s="12" t="s">
        <v>30</v>
      </c>
      <c r="M336" s="12" t="s">
        <v>30</v>
      </c>
      <c r="N336" s="12" t="s">
        <v>30</v>
      </c>
      <c r="O336" s="8" t="s">
        <v>37</v>
      </c>
      <c r="P336" s="14" t="str" cm="1">
        <f t="array" ref="P336:Q336">VLOOKUP(B336,'[4]Combined master data'!$B$2:$AA$2510,{24,26},0)</f>
        <v xml:space="preserve">12th </v>
      </c>
      <c r="Q336" s="9" t="str">
        <v>-</v>
      </c>
      <c r="R336" s="8"/>
      <c r="S336" s="9" t="str">
        <f>VLOOKUP(B336,'[2]All Op'!$C$2:$K$584,9,0)</f>
        <v>LI, YU-JUI</v>
      </c>
      <c r="T336" s="12" t="s">
        <v>30</v>
      </c>
      <c r="U336" s="15" t="s">
        <v>30</v>
      </c>
      <c r="V336" s="12" t="s">
        <v>30</v>
      </c>
      <c r="W336" s="12" t="s">
        <v>30</v>
      </c>
      <c r="X336" s="16" t="s">
        <v>615</v>
      </c>
    </row>
    <row r="337" spans="1:24" s="17" customFormat="1" ht="22.5" customHeight="1" x14ac:dyDescent="0.25">
      <c r="A337" s="7" t="s">
        <v>584</v>
      </c>
      <c r="B337" s="8" t="s">
        <v>461</v>
      </c>
      <c r="C337" s="8" t="str" cm="1">
        <f t="array" ref="C337:E337">VLOOKUP(B337,'[2]All Op'!$C$2:$F$584,{2,3,4},0)</f>
        <v>Planning</v>
      </c>
      <c r="D337" s="8" t="str">
        <v>Product Management</v>
      </c>
      <c r="E337" s="8" t="str">
        <v>CW Operator</v>
      </c>
      <c r="F337" s="9" t="s">
        <v>28</v>
      </c>
      <c r="G337" s="10" t="str" cm="1">
        <f t="array" ref="G337:H337">VLOOKUP(B337,'[2]All Op'!$C$2:$H$584,{5,6},0)</f>
        <v xml:space="preserve">Malivad Sejalben </v>
      </c>
      <c r="H337" s="11">
        <v>45139</v>
      </c>
      <c r="I337" s="12" t="s">
        <v>30</v>
      </c>
      <c r="J337" s="12" t="s">
        <v>30</v>
      </c>
      <c r="K337" s="13" t="s">
        <v>30</v>
      </c>
      <c r="L337" s="12" t="s">
        <v>30</v>
      </c>
      <c r="M337" s="12" t="s">
        <v>30</v>
      </c>
      <c r="N337" s="12" t="s">
        <v>30</v>
      </c>
      <c r="O337" s="8" t="s">
        <v>37</v>
      </c>
      <c r="P337" s="14" t="str" cm="1">
        <f t="array" ref="P337:Q337">VLOOKUP(B337,'[4]Combined master data'!$B$2:$AA$2510,{24,26},0)</f>
        <v>ITI</v>
      </c>
      <c r="Q337" s="9" t="str">
        <v>-</v>
      </c>
      <c r="R337" s="8"/>
      <c r="S337" s="9" t="str">
        <f>VLOOKUP(B337,'[2]All Op'!$C$2:$K$584,9,0)</f>
        <v>LI, YU-JUI</v>
      </c>
      <c r="T337" s="12" t="s">
        <v>30</v>
      </c>
      <c r="U337" s="15" t="s">
        <v>30</v>
      </c>
      <c r="V337" s="12" t="s">
        <v>30</v>
      </c>
      <c r="W337" s="12" t="s">
        <v>30</v>
      </c>
      <c r="X337" s="16" t="s">
        <v>615</v>
      </c>
    </row>
    <row r="338" spans="1:24" s="17" customFormat="1" ht="22.5" customHeight="1" x14ac:dyDescent="0.25">
      <c r="A338" s="7" t="s">
        <v>584</v>
      </c>
      <c r="B338" s="8" t="s">
        <v>462</v>
      </c>
      <c r="C338" s="8" t="str" cm="1">
        <f t="array" ref="C338:E338">VLOOKUP(B338,'[2]All Op'!$C$2:$F$584,{2,3,4},0)</f>
        <v>Planning</v>
      </c>
      <c r="D338" s="8" t="str">
        <v>Product Management</v>
      </c>
      <c r="E338" s="8" t="str">
        <v>CW Operator</v>
      </c>
      <c r="F338" s="9" t="s">
        <v>28</v>
      </c>
      <c r="G338" s="10" t="str" cm="1">
        <f t="array" ref="G338:H338">VLOOKUP(B338,'[2]All Op'!$C$2:$H$584,{5,6},0)</f>
        <v xml:space="preserve">Apeksha </v>
      </c>
      <c r="H338" s="11">
        <v>45139</v>
      </c>
      <c r="I338" s="12" t="s">
        <v>30</v>
      </c>
      <c r="J338" s="12" t="s">
        <v>30</v>
      </c>
      <c r="K338" s="13" t="s">
        <v>30</v>
      </c>
      <c r="L338" s="12" t="s">
        <v>30</v>
      </c>
      <c r="M338" s="12" t="s">
        <v>30</v>
      </c>
      <c r="N338" s="12" t="s">
        <v>30</v>
      </c>
      <c r="O338" s="8" t="s">
        <v>37</v>
      </c>
      <c r="P338" s="14" t="str" cm="1">
        <f t="array" ref="P338:Q338">VLOOKUP(B338,'[4]Combined master data'!$B$2:$AA$2510,{24,26},0)</f>
        <v xml:space="preserve">BA </v>
      </c>
      <c r="Q338" s="9" t="str">
        <v>-</v>
      </c>
      <c r="R338" s="8"/>
      <c r="S338" s="9" t="str">
        <f>VLOOKUP(B338,'[2]All Op'!$C$2:$K$584,9,0)</f>
        <v>LI, YU-JUI</v>
      </c>
      <c r="T338" s="12" t="s">
        <v>30</v>
      </c>
      <c r="U338" s="15" t="s">
        <v>30</v>
      </c>
      <c r="V338" s="12" t="s">
        <v>30</v>
      </c>
      <c r="W338" s="12" t="s">
        <v>30</v>
      </c>
      <c r="X338" s="16" t="s">
        <v>615</v>
      </c>
    </row>
    <row r="339" spans="1:24" s="17" customFormat="1" ht="22.5" customHeight="1" x14ac:dyDescent="0.25">
      <c r="A339" s="7" t="s">
        <v>584</v>
      </c>
      <c r="B339" s="8" t="s">
        <v>463</v>
      </c>
      <c r="C339" s="8" t="str" cm="1">
        <f t="array" ref="C339:E339">VLOOKUP(B339,'[2]All Op'!$C$2:$F$584,{2,3,4},0)</f>
        <v>Planning</v>
      </c>
      <c r="D339" s="8" t="str">
        <v>Product Management</v>
      </c>
      <c r="E339" s="8" t="str">
        <v>CW Operator</v>
      </c>
      <c r="F339" s="9" t="s">
        <v>28</v>
      </c>
      <c r="G339" s="10" t="str" cm="1">
        <f t="array" ref="G339:H339">VLOOKUP(B339,'[2]All Op'!$C$2:$H$584,{5,6},0)</f>
        <v xml:space="preserve">Ekta Bopche </v>
      </c>
      <c r="H339" s="11">
        <v>45139</v>
      </c>
      <c r="I339" s="12" t="s">
        <v>30</v>
      </c>
      <c r="J339" s="12" t="s">
        <v>30</v>
      </c>
      <c r="K339" s="13" t="s">
        <v>30</v>
      </c>
      <c r="L339" s="12" t="s">
        <v>30</v>
      </c>
      <c r="M339" s="12" t="s">
        <v>30</v>
      </c>
      <c r="N339" s="12" t="s">
        <v>30</v>
      </c>
      <c r="O339" s="8" t="s">
        <v>37</v>
      </c>
      <c r="P339" s="14" t="str" cm="1">
        <f t="array" ref="P339:Q339">VLOOKUP(B339,'[4]Combined master data'!$B$2:$AA$2510,{24,26},0)</f>
        <v xml:space="preserve">BA </v>
      </c>
      <c r="Q339" s="9" t="str">
        <v>-</v>
      </c>
      <c r="R339" s="8"/>
      <c r="S339" s="9" t="str">
        <f>VLOOKUP(B339,'[2]All Op'!$C$2:$K$584,9,0)</f>
        <v>LI, YU-JUI</v>
      </c>
      <c r="T339" s="12" t="s">
        <v>30</v>
      </c>
      <c r="U339" s="15" t="s">
        <v>30</v>
      </c>
      <c r="V339" s="12" t="s">
        <v>30</v>
      </c>
      <c r="W339" s="12" t="s">
        <v>30</v>
      </c>
      <c r="X339" s="16" t="s">
        <v>615</v>
      </c>
    </row>
    <row r="340" spans="1:24" s="17" customFormat="1" ht="22.5" customHeight="1" x14ac:dyDescent="0.25">
      <c r="A340" s="7" t="s">
        <v>584</v>
      </c>
      <c r="B340" s="8" t="s">
        <v>464</v>
      </c>
      <c r="C340" s="8" t="str" cm="1">
        <f t="array" ref="C340:E340">VLOOKUP(B340,'[2]All Op'!$C$2:$F$584,{2,3,4},0)</f>
        <v>Planning</v>
      </c>
      <c r="D340" s="8" t="str">
        <v>Product Management</v>
      </c>
      <c r="E340" s="8" t="str">
        <v>CW Operator</v>
      </c>
      <c r="F340" s="9" t="s">
        <v>28</v>
      </c>
      <c r="G340" s="10" t="str" cm="1">
        <f t="array" ref="G340:H340">VLOOKUP(B340,'[2]All Op'!$C$2:$H$584,{5,6},0)</f>
        <v xml:space="preserve">SimpyKumari </v>
      </c>
      <c r="H340" s="11">
        <v>45139</v>
      </c>
      <c r="I340" s="12" t="s">
        <v>30</v>
      </c>
      <c r="J340" s="12" t="s">
        <v>30</v>
      </c>
      <c r="K340" s="13" t="s">
        <v>30</v>
      </c>
      <c r="L340" s="12" t="s">
        <v>30</v>
      </c>
      <c r="M340" s="12" t="s">
        <v>30</v>
      </c>
      <c r="N340" s="12" t="s">
        <v>30</v>
      </c>
      <c r="O340" s="8" t="s">
        <v>37</v>
      </c>
      <c r="P340" s="14" t="str" cm="1">
        <f t="array" ref="P340:Q340">VLOOKUP(B340,'[4]Combined master data'!$B$2:$AA$2510,{24,26},0)</f>
        <v xml:space="preserve">12th </v>
      </c>
      <c r="Q340" s="9" t="str">
        <v>-</v>
      </c>
      <c r="R340" s="8"/>
      <c r="S340" s="9" t="str">
        <f>VLOOKUP(B340,'[2]All Op'!$C$2:$K$584,9,0)</f>
        <v>LI, YU-JUI</v>
      </c>
      <c r="T340" s="12" t="s">
        <v>30</v>
      </c>
      <c r="U340" s="15" t="s">
        <v>30</v>
      </c>
      <c r="V340" s="12" t="s">
        <v>30</v>
      </c>
      <c r="W340" s="12" t="s">
        <v>30</v>
      </c>
      <c r="X340" s="16" t="s">
        <v>615</v>
      </c>
    </row>
    <row r="341" spans="1:24" s="17" customFormat="1" ht="22.5" customHeight="1" x14ac:dyDescent="0.25">
      <c r="A341" s="7" t="s">
        <v>584</v>
      </c>
      <c r="B341" s="8" t="s">
        <v>465</v>
      </c>
      <c r="C341" s="8" t="str" cm="1">
        <f t="array" ref="C341:E341">VLOOKUP(B341,'[2]All Op'!$C$2:$F$584,{2,3,4},0)</f>
        <v>Planning</v>
      </c>
      <c r="D341" s="8" t="str">
        <v>Product Management</v>
      </c>
      <c r="E341" s="8" t="str">
        <v>CW Operator</v>
      </c>
      <c r="F341" s="9" t="s">
        <v>28</v>
      </c>
      <c r="G341" s="10" t="str" cm="1">
        <f t="array" ref="G341:H341">VLOOKUP(B341,'[2]All Op'!$C$2:$H$584,{5,6},0)</f>
        <v>TannuKumari</v>
      </c>
      <c r="H341" s="11">
        <v>45139</v>
      </c>
      <c r="I341" s="12" t="s">
        <v>30</v>
      </c>
      <c r="J341" s="12" t="s">
        <v>30</v>
      </c>
      <c r="K341" s="13" t="s">
        <v>30</v>
      </c>
      <c r="L341" s="12" t="s">
        <v>30</v>
      </c>
      <c r="M341" s="12" t="s">
        <v>30</v>
      </c>
      <c r="N341" s="12" t="s">
        <v>30</v>
      </c>
      <c r="O341" s="8" t="s">
        <v>37</v>
      </c>
      <c r="P341" s="14" t="str" cm="1">
        <f t="array" ref="P341:Q341">VLOOKUP(B341,'[4]Combined master data'!$B$2:$AA$2510,{24,26},0)</f>
        <v xml:space="preserve">12th </v>
      </c>
      <c r="Q341" s="9" t="str">
        <v>-</v>
      </c>
      <c r="R341" s="8"/>
      <c r="S341" s="9" t="str">
        <f>VLOOKUP(B341,'[2]All Op'!$C$2:$K$584,9,0)</f>
        <v>LI, YU-JUI</v>
      </c>
      <c r="T341" s="12" t="s">
        <v>30</v>
      </c>
      <c r="U341" s="15" t="s">
        <v>30</v>
      </c>
      <c r="V341" s="12" t="s">
        <v>30</v>
      </c>
      <c r="W341" s="12" t="s">
        <v>30</v>
      </c>
      <c r="X341" s="16" t="s">
        <v>615</v>
      </c>
    </row>
    <row r="342" spans="1:24" s="17" customFormat="1" ht="22.5" customHeight="1" x14ac:dyDescent="0.25">
      <c r="A342" s="7" t="s">
        <v>584</v>
      </c>
      <c r="B342" s="8" t="s">
        <v>466</v>
      </c>
      <c r="C342" s="8" t="str" cm="1">
        <f t="array" ref="C342:E342">VLOOKUP(B342,'[2]All Op'!$C$2:$F$584,{2,3,4},0)</f>
        <v>Planning</v>
      </c>
      <c r="D342" s="8" t="str">
        <v>Product Management</v>
      </c>
      <c r="E342" s="8" t="str">
        <v>CW Operator</v>
      </c>
      <c r="F342" s="9" t="s">
        <v>28</v>
      </c>
      <c r="G342" s="10" t="str" cm="1">
        <f t="array" ref="G342:H342">VLOOKUP(B342,'[2]All Op'!$C$2:$H$584,{5,6},0)</f>
        <v xml:space="preserve">Dibakar </v>
      </c>
      <c r="H342" s="11">
        <v>45139</v>
      </c>
      <c r="I342" s="12" t="s">
        <v>30</v>
      </c>
      <c r="J342" s="12" t="s">
        <v>30</v>
      </c>
      <c r="K342" s="13" t="s">
        <v>30</v>
      </c>
      <c r="L342" s="12" t="s">
        <v>30</v>
      </c>
      <c r="M342" s="12" t="s">
        <v>30</v>
      </c>
      <c r="N342" s="12" t="s">
        <v>30</v>
      </c>
      <c r="O342" s="8" t="s">
        <v>37</v>
      </c>
      <c r="P342" s="14" t="str" cm="1">
        <f t="array" ref="P342:Q342">VLOOKUP(B342,'[4]Combined master data'!$B$2:$AA$2510,{24,26},0)</f>
        <v>ITI</v>
      </c>
      <c r="Q342" s="9" t="str">
        <v>-</v>
      </c>
      <c r="R342" s="8"/>
      <c r="S342" s="9" t="str">
        <f>VLOOKUP(B342,'[2]All Op'!$C$2:$K$584,9,0)</f>
        <v>LI, YU-JUI</v>
      </c>
      <c r="T342" s="12" t="s">
        <v>30</v>
      </c>
      <c r="U342" s="15" t="s">
        <v>30</v>
      </c>
      <c r="V342" s="12" t="s">
        <v>30</v>
      </c>
      <c r="W342" s="12" t="s">
        <v>30</v>
      </c>
      <c r="X342" s="16" t="s">
        <v>615</v>
      </c>
    </row>
    <row r="343" spans="1:24" s="17" customFormat="1" ht="22.5" customHeight="1" x14ac:dyDescent="0.25">
      <c r="A343" s="7" t="s">
        <v>584</v>
      </c>
      <c r="B343" s="8" t="s">
        <v>467</v>
      </c>
      <c r="C343" s="8" t="str" cm="1">
        <f t="array" ref="C343:E343">VLOOKUP(B343,'[2]All Op'!$C$2:$F$584,{2,3,4},0)</f>
        <v>Planning</v>
      </c>
      <c r="D343" s="8" t="str">
        <v>Product Management</v>
      </c>
      <c r="E343" s="8" t="str">
        <v>CW Operator</v>
      </c>
      <c r="F343" s="9" t="s">
        <v>28</v>
      </c>
      <c r="G343" s="10" t="str" cm="1">
        <f t="array" ref="G343:H343">VLOOKUP(B343,'[2]All Op'!$C$2:$H$584,{5,6},0)</f>
        <v xml:space="preserve">Patel Nikul </v>
      </c>
      <c r="H343" s="11">
        <v>45139</v>
      </c>
      <c r="I343" s="12" t="s">
        <v>30</v>
      </c>
      <c r="J343" s="12" t="s">
        <v>30</v>
      </c>
      <c r="K343" s="13" t="s">
        <v>30</v>
      </c>
      <c r="L343" s="12" t="s">
        <v>30</v>
      </c>
      <c r="M343" s="12" t="s">
        <v>30</v>
      </c>
      <c r="N343" s="12" t="s">
        <v>30</v>
      </c>
      <c r="O343" s="8" t="s">
        <v>37</v>
      </c>
      <c r="P343" s="14" t="str" cm="1">
        <f t="array" ref="P343:Q343">VLOOKUP(B343,'[4]Combined master data'!$B$2:$AA$2510,{24,26},0)</f>
        <v>ITI</v>
      </c>
      <c r="Q343" s="9" t="str">
        <v>-</v>
      </c>
      <c r="R343" s="8"/>
      <c r="S343" s="9" t="str">
        <f>VLOOKUP(B343,'[2]All Op'!$C$2:$K$584,9,0)</f>
        <v>LI, YU-JUI</v>
      </c>
      <c r="T343" s="12" t="s">
        <v>30</v>
      </c>
      <c r="U343" s="15" t="s">
        <v>30</v>
      </c>
      <c r="V343" s="12" t="s">
        <v>30</v>
      </c>
      <c r="W343" s="12" t="s">
        <v>30</v>
      </c>
      <c r="X343" s="16" t="s">
        <v>615</v>
      </c>
    </row>
    <row r="344" spans="1:24" s="17" customFormat="1" ht="22.5" customHeight="1" x14ac:dyDescent="0.25">
      <c r="A344" s="7" t="s">
        <v>584</v>
      </c>
      <c r="B344" s="8" t="s">
        <v>468</v>
      </c>
      <c r="C344" s="8" t="str" cm="1">
        <f t="array" ref="C344:E344">VLOOKUP(B344,'[2]All Op'!$C$2:$F$584,{2,3,4},0)</f>
        <v>Planning</v>
      </c>
      <c r="D344" s="8" t="str">
        <v>Product Management</v>
      </c>
      <c r="E344" s="8" t="str">
        <v>CW Operator</v>
      </c>
      <c r="F344" s="9" t="s">
        <v>28</v>
      </c>
      <c r="G344" s="10" t="str" cm="1">
        <f t="array" ref="G344:H344">VLOOKUP(B344,'[2]All Op'!$C$2:$H$584,{5,6},0)</f>
        <v xml:space="preserve">Mahendrabhai Damor </v>
      </c>
      <c r="H344" s="11">
        <v>45139</v>
      </c>
      <c r="I344" s="12" t="s">
        <v>30</v>
      </c>
      <c r="J344" s="12" t="s">
        <v>30</v>
      </c>
      <c r="K344" s="13" t="s">
        <v>30</v>
      </c>
      <c r="L344" s="12" t="s">
        <v>30</v>
      </c>
      <c r="M344" s="12" t="s">
        <v>30</v>
      </c>
      <c r="N344" s="12" t="s">
        <v>30</v>
      </c>
      <c r="O344" s="8" t="s">
        <v>37</v>
      </c>
      <c r="P344" s="14" t="str" cm="1">
        <f t="array" ref="P344:Q344">VLOOKUP(B344,'[4]Combined master data'!$B$2:$AA$2510,{24,26},0)</f>
        <v>10 Pass</v>
      </c>
      <c r="Q344" s="9" t="str">
        <v>-</v>
      </c>
      <c r="R344" s="8"/>
      <c r="S344" s="9" t="str">
        <f>VLOOKUP(B344,'[2]All Op'!$C$2:$K$584,9,0)</f>
        <v>LI, YU-JUI</v>
      </c>
      <c r="T344" s="12" t="s">
        <v>30</v>
      </c>
      <c r="U344" s="15" t="s">
        <v>30</v>
      </c>
      <c r="V344" s="12" t="s">
        <v>30</v>
      </c>
      <c r="W344" s="12" t="s">
        <v>30</v>
      </c>
      <c r="X344" s="16" t="s">
        <v>615</v>
      </c>
    </row>
    <row r="345" spans="1:24" s="17" customFormat="1" ht="22.5" customHeight="1" x14ac:dyDescent="0.25">
      <c r="A345" s="7" t="s">
        <v>584</v>
      </c>
      <c r="B345" s="8" t="s">
        <v>469</v>
      </c>
      <c r="C345" s="8" t="str" cm="1">
        <f t="array" ref="C345:E345">VLOOKUP(B345,'[2]All Op'!$C$2:$F$584,{2,3,4},0)</f>
        <v>Planning</v>
      </c>
      <c r="D345" s="8" t="str">
        <v>Product Management</v>
      </c>
      <c r="E345" s="8" t="str">
        <v>CW Operator</v>
      </c>
      <c r="F345" s="9" t="s">
        <v>28</v>
      </c>
      <c r="G345" s="10" t="str" cm="1">
        <f t="array" ref="G345:H345">VLOOKUP(B345,'[2]All Op'!$C$2:$H$584,{5,6},0)</f>
        <v xml:space="preserve">Jagdishkumar Pandor </v>
      </c>
      <c r="H345" s="11">
        <v>45139</v>
      </c>
      <c r="I345" s="12" t="s">
        <v>30</v>
      </c>
      <c r="J345" s="12" t="s">
        <v>30</v>
      </c>
      <c r="K345" s="13" t="s">
        <v>30</v>
      </c>
      <c r="L345" s="12" t="s">
        <v>30</v>
      </c>
      <c r="M345" s="12" t="s">
        <v>30</v>
      </c>
      <c r="N345" s="12" t="s">
        <v>30</v>
      </c>
      <c r="O345" s="8" t="s">
        <v>37</v>
      </c>
      <c r="P345" s="14" t="str" cm="1">
        <f t="array" ref="P345:Q345">VLOOKUP(B345,'[4]Combined master data'!$B$2:$AA$2510,{24,26},0)</f>
        <v>10th</v>
      </c>
      <c r="Q345" s="9" t="str">
        <v>-</v>
      </c>
      <c r="R345" s="8"/>
      <c r="S345" s="9" t="str">
        <f>VLOOKUP(B345,'[2]All Op'!$C$2:$K$584,9,0)</f>
        <v>LI, YU-JUI</v>
      </c>
      <c r="T345" s="12" t="s">
        <v>30</v>
      </c>
      <c r="U345" s="15" t="s">
        <v>30</v>
      </c>
      <c r="V345" s="12" t="s">
        <v>30</v>
      </c>
      <c r="W345" s="12" t="s">
        <v>30</v>
      </c>
      <c r="X345" s="16" t="s">
        <v>615</v>
      </c>
    </row>
    <row r="346" spans="1:24" s="17" customFormat="1" ht="22.5" customHeight="1" x14ac:dyDescent="0.25">
      <c r="A346" s="7" t="s">
        <v>584</v>
      </c>
      <c r="B346" s="8" t="s">
        <v>470</v>
      </c>
      <c r="C346" s="8" t="str" cm="1">
        <f t="array" ref="C346:E346">VLOOKUP(B346,'[2]All Op'!$C$2:$F$584,{2,3,4},0)</f>
        <v>Planning</v>
      </c>
      <c r="D346" s="8" t="str">
        <v>Product Management</v>
      </c>
      <c r="E346" s="8" t="str">
        <v>CW Operator</v>
      </c>
      <c r="F346" s="9" t="s">
        <v>28</v>
      </c>
      <c r="G346" s="10" t="str" cm="1">
        <f t="array" ref="G346:H346">VLOOKUP(B346,'[2]All Op'!$C$2:$H$584,{5,6},0)</f>
        <v xml:space="preserve">Sipahi Sultankhan </v>
      </c>
      <c r="H346" s="11">
        <v>45139</v>
      </c>
      <c r="I346" s="12" t="s">
        <v>30</v>
      </c>
      <c r="J346" s="12" t="s">
        <v>30</v>
      </c>
      <c r="K346" s="13" t="s">
        <v>30</v>
      </c>
      <c r="L346" s="12" t="s">
        <v>30</v>
      </c>
      <c r="M346" s="12" t="s">
        <v>30</v>
      </c>
      <c r="N346" s="12" t="s">
        <v>30</v>
      </c>
      <c r="O346" s="8" t="s">
        <v>37</v>
      </c>
      <c r="P346" s="14" t="str" cm="1">
        <f t="array" ref="P346:Q346">VLOOKUP(B346,'[4]Combined master data'!$B$2:$AA$2510,{24,26},0)</f>
        <v>12th</v>
      </c>
      <c r="Q346" s="9" t="str">
        <v>-</v>
      </c>
      <c r="R346" s="8"/>
      <c r="S346" s="9" t="str">
        <f>VLOOKUP(B346,'[2]All Op'!$C$2:$K$584,9,0)</f>
        <v>LI, YU-JUI</v>
      </c>
      <c r="T346" s="12" t="s">
        <v>30</v>
      </c>
      <c r="U346" s="15" t="s">
        <v>30</v>
      </c>
      <c r="V346" s="12" t="s">
        <v>30</v>
      </c>
      <c r="W346" s="12" t="s">
        <v>30</v>
      </c>
      <c r="X346" s="16" t="s">
        <v>615</v>
      </c>
    </row>
    <row r="347" spans="1:24" s="17" customFormat="1" ht="22.5" customHeight="1" x14ac:dyDescent="0.25">
      <c r="A347" s="7" t="s">
        <v>584</v>
      </c>
      <c r="B347" s="8" t="s">
        <v>471</v>
      </c>
      <c r="C347" s="8" t="str" cm="1">
        <f t="array" ref="C347:E347">VLOOKUP(B347,'[2]All Op'!$C$2:$F$584,{2,3,4},0)</f>
        <v>Planning</v>
      </c>
      <c r="D347" s="8" t="str">
        <v>Product Management</v>
      </c>
      <c r="E347" s="8" t="str">
        <v>CW Operator</v>
      </c>
      <c r="F347" s="9" t="s">
        <v>28</v>
      </c>
      <c r="G347" s="10" t="str" cm="1">
        <f t="array" ref="G347:H347">VLOOKUP(B347,'[2]All Op'!$C$2:$H$584,{5,6},0)</f>
        <v>Chudasma Girish</v>
      </c>
      <c r="H347" s="11">
        <v>45139</v>
      </c>
      <c r="I347" s="12" t="s">
        <v>30</v>
      </c>
      <c r="J347" s="12" t="s">
        <v>30</v>
      </c>
      <c r="K347" s="13" t="s">
        <v>30</v>
      </c>
      <c r="L347" s="12" t="s">
        <v>30</v>
      </c>
      <c r="M347" s="12" t="s">
        <v>30</v>
      </c>
      <c r="N347" s="12" t="s">
        <v>30</v>
      </c>
      <c r="O347" s="8" t="s">
        <v>37</v>
      </c>
      <c r="P347" s="14" t="str" cm="1">
        <f t="array" ref="P347:Q347">VLOOKUP(B347,'[4]Combined master data'!$B$2:$AA$2510,{24,26},0)</f>
        <v>12th</v>
      </c>
      <c r="Q347" s="9" t="str">
        <v>-</v>
      </c>
      <c r="R347" s="8"/>
      <c r="S347" s="9" t="str">
        <f>VLOOKUP(B347,'[2]All Op'!$C$2:$K$584,9,0)</f>
        <v>LI, YU-JUI</v>
      </c>
      <c r="T347" s="12" t="s">
        <v>30</v>
      </c>
      <c r="U347" s="15" t="s">
        <v>30</v>
      </c>
      <c r="V347" s="12" t="s">
        <v>30</v>
      </c>
      <c r="W347" s="12" t="s">
        <v>30</v>
      </c>
      <c r="X347" s="16" t="s">
        <v>615</v>
      </c>
    </row>
    <row r="348" spans="1:24" s="17" customFormat="1" ht="22.5" customHeight="1" x14ac:dyDescent="0.25">
      <c r="A348" s="7" t="s">
        <v>584</v>
      </c>
      <c r="B348" s="8" t="s">
        <v>472</v>
      </c>
      <c r="C348" s="8" t="str" cm="1">
        <f t="array" ref="C348:E348">VLOOKUP(B348,'[2]All Op'!$C$2:$F$584,{2,3,4},0)</f>
        <v>Planning</v>
      </c>
      <c r="D348" s="8" t="str">
        <v>Product Management</v>
      </c>
      <c r="E348" s="8" t="str">
        <v>CW Operator</v>
      </c>
      <c r="F348" s="9" t="s">
        <v>28</v>
      </c>
      <c r="G348" s="10" t="str" cm="1">
        <f t="array" ref="G348:H348">VLOOKUP(B348,'[2]All Op'!$C$2:$H$584,{5,6},0)</f>
        <v>Khokhariya Vikrambhai</v>
      </c>
      <c r="H348" s="11">
        <v>45139</v>
      </c>
      <c r="I348" s="12" t="s">
        <v>30</v>
      </c>
      <c r="J348" s="12" t="s">
        <v>30</v>
      </c>
      <c r="K348" s="13" t="s">
        <v>30</v>
      </c>
      <c r="L348" s="12" t="s">
        <v>30</v>
      </c>
      <c r="M348" s="12" t="s">
        <v>30</v>
      </c>
      <c r="N348" s="12" t="s">
        <v>30</v>
      </c>
      <c r="O348" s="8" t="s">
        <v>37</v>
      </c>
      <c r="P348" s="14" t="str" cm="1">
        <f t="array" ref="P348:Q348">VLOOKUP(B348,'[4]Combined master data'!$B$2:$AA$2510,{24,26},0)</f>
        <v>10 Pass</v>
      </c>
      <c r="Q348" s="9" t="str">
        <v>-</v>
      </c>
      <c r="R348" s="8"/>
      <c r="S348" s="9" t="str">
        <f>VLOOKUP(B348,'[2]All Op'!$C$2:$K$584,9,0)</f>
        <v>LI, YU-JUI</v>
      </c>
      <c r="T348" s="12" t="s">
        <v>30</v>
      </c>
      <c r="U348" s="15" t="s">
        <v>30</v>
      </c>
      <c r="V348" s="12" t="s">
        <v>30</v>
      </c>
      <c r="W348" s="12" t="s">
        <v>30</v>
      </c>
      <c r="X348" s="16" t="s">
        <v>615</v>
      </c>
    </row>
    <row r="349" spans="1:24" s="17" customFormat="1" ht="22.5" customHeight="1" x14ac:dyDescent="0.25">
      <c r="A349" s="7" t="s">
        <v>584</v>
      </c>
      <c r="B349" s="8" t="s">
        <v>473</v>
      </c>
      <c r="C349" s="8" t="str" cm="1">
        <f t="array" ref="C349:E349">VLOOKUP(B349,'[2]All Op'!$C$2:$F$584,{2,3,4},0)</f>
        <v>Planning</v>
      </c>
      <c r="D349" s="8" t="str">
        <v>Product Management</v>
      </c>
      <c r="E349" s="8" t="str">
        <v>CW Operator</v>
      </c>
      <c r="F349" s="9" t="s">
        <v>28</v>
      </c>
      <c r="G349" s="10" t="str" cm="1">
        <f t="array" ref="G349:H349">VLOOKUP(B349,'[2]All Op'!$C$2:$H$584,{5,6},0)</f>
        <v>Vikash Prasad</v>
      </c>
      <c r="H349" s="11">
        <v>45173</v>
      </c>
      <c r="I349" s="12" t="s">
        <v>30</v>
      </c>
      <c r="J349" s="12" t="s">
        <v>30</v>
      </c>
      <c r="K349" s="13" t="s">
        <v>30</v>
      </c>
      <c r="L349" s="12" t="s">
        <v>30</v>
      </c>
      <c r="M349" s="12" t="s">
        <v>30</v>
      </c>
      <c r="N349" s="12" t="s">
        <v>30</v>
      </c>
      <c r="O349" s="8" t="s">
        <v>37</v>
      </c>
      <c r="P349" s="14" t="str" cm="1">
        <f t="array" ref="P349:Q349">VLOOKUP(B349,'[4]Combined master data'!$B$2:$AA$2510,{24,26},0)</f>
        <v>ITI</v>
      </c>
      <c r="Q349" s="9" t="str">
        <v>-</v>
      </c>
      <c r="R349" s="8"/>
      <c r="S349" s="9" t="str">
        <f>VLOOKUP(B349,'[2]All Op'!$C$2:$K$584,9,0)</f>
        <v>LI, YU-JUI</v>
      </c>
      <c r="T349" s="12" t="s">
        <v>30</v>
      </c>
      <c r="U349" s="15" t="s">
        <v>30</v>
      </c>
      <c r="V349" s="12" t="s">
        <v>30</v>
      </c>
      <c r="W349" s="12" t="s">
        <v>30</v>
      </c>
      <c r="X349" s="16" t="s">
        <v>615</v>
      </c>
    </row>
    <row r="350" spans="1:24" s="17" customFormat="1" ht="22.5" customHeight="1" x14ac:dyDescent="0.25">
      <c r="A350" s="7" t="s">
        <v>584</v>
      </c>
      <c r="B350" s="8" t="s">
        <v>474</v>
      </c>
      <c r="C350" s="8" t="str" cm="1">
        <f t="array" ref="C350:E350">VLOOKUP(B350,'[2]All Op'!$C$2:$F$584,{2,3,4},0)</f>
        <v>Planning</v>
      </c>
      <c r="D350" s="8" t="str">
        <v>Product Management</v>
      </c>
      <c r="E350" s="8" t="str">
        <v>CW Operator</v>
      </c>
      <c r="F350" s="9" t="s">
        <v>28</v>
      </c>
      <c r="G350" s="10" t="str" cm="1">
        <f t="array" ref="G350:H350">VLOOKUP(B350,'[2]All Op'!$C$2:$H$584,{5,6},0)</f>
        <v>Nikhilesh Dasoundhi</v>
      </c>
      <c r="H350" s="11">
        <v>45173</v>
      </c>
      <c r="I350" s="12" t="s">
        <v>30</v>
      </c>
      <c r="J350" s="12" t="s">
        <v>30</v>
      </c>
      <c r="K350" s="13" t="s">
        <v>30</v>
      </c>
      <c r="L350" s="12" t="s">
        <v>30</v>
      </c>
      <c r="M350" s="12" t="s">
        <v>30</v>
      </c>
      <c r="N350" s="12" t="s">
        <v>30</v>
      </c>
      <c r="O350" s="8" t="s">
        <v>37</v>
      </c>
      <c r="P350" s="14" t="str" cm="1">
        <f t="array" ref="P350:Q350">VLOOKUP(B350,'[4]Combined master data'!$B$2:$AA$2510,{24,26},0)</f>
        <v>ITI</v>
      </c>
      <c r="Q350" s="9" t="str">
        <v>-</v>
      </c>
      <c r="R350" s="8"/>
      <c r="S350" s="9" t="str">
        <f>VLOOKUP(B350,'[2]All Op'!$C$2:$K$584,9,0)</f>
        <v>LI, YU-JUI</v>
      </c>
      <c r="T350" s="12" t="s">
        <v>30</v>
      </c>
      <c r="U350" s="15" t="s">
        <v>30</v>
      </c>
      <c r="V350" s="12" t="s">
        <v>30</v>
      </c>
      <c r="W350" s="12" t="s">
        <v>30</v>
      </c>
      <c r="X350" s="16" t="s">
        <v>615</v>
      </c>
    </row>
    <row r="351" spans="1:24" s="17" customFormat="1" ht="22.5" customHeight="1" x14ac:dyDescent="0.25">
      <c r="A351" s="7" t="s">
        <v>584</v>
      </c>
      <c r="B351" s="8" t="s">
        <v>475</v>
      </c>
      <c r="C351" s="8" t="str" cm="1">
        <f t="array" ref="C351:E351">VLOOKUP(B351,'[2]All Op'!$C$2:$F$584,{2,3,4},0)</f>
        <v>Planning</v>
      </c>
      <c r="D351" s="8" t="str">
        <v>Product Management</v>
      </c>
      <c r="E351" s="8" t="str">
        <v>CW Operator</v>
      </c>
      <c r="F351" s="9" t="s">
        <v>28</v>
      </c>
      <c r="G351" s="10" t="str" cm="1">
        <f t="array" ref="G351:H351">VLOOKUP(B351,'[2]All Op'!$C$2:$H$584,{5,6},0)</f>
        <v xml:space="preserve">Devendra Kumar </v>
      </c>
      <c r="H351" s="11">
        <v>45173</v>
      </c>
      <c r="I351" s="12" t="s">
        <v>30</v>
      </c>
      <c r="J351" s="12" t="s">
        <v>30</v>
      </c>
      <c r="K351" s="13" t="s">
        <v>30</v>
      </c>
      <c r="L351" s="12" t="s">
        <v>30</v>
      </c>
      <c r="M351" s="12" t="s">
        <v>30</v>
      </c>
      <c r="N351" s="12" t="s">
        <v>30</v>
      </c>
      <c r="O351" s="8" t="s">
        <v>37</v>
      </c>
      <c r="P351" s="14" t="str" cm="1">
        <f t="array" ref="P351:Q351">VLOOKUP(B351,'[4]Combined master data'!$B$2:$AA$2510,{24,26},0)</f>
        <v>10 Pass</v>
      </c>
      <c r="Q351" s="9" t="str">
        <v>-</v>
      </c>
      <c r="R351" s="8"/>
      <c r="S351" s="9" t="str">
        <f>VLOOKUP(B351,'[2]All Op'!$C$2:$K$584,9,0)</f>
        <v>LI, YU-JUI</v>
      </c>
      <c r="T351" s="12" t="s">
        <v>30</v>
      </c>
      <c r="U351" s="15" t="s">
        <v>30</v>
      </c>
      <c r="V351" s="12" t="s">
        <v>30</v>
      </c>
      <c r="W351" s="12" t="s">
        <v>30</v>
      </c>
      <c r="X351" s="16" t="s">
        <v>615</v>
      </c>
    </row>
    <row r="352" spans="1:24" s="17" customFormat="1" ht="22.5" customHeight="1" x14ac:dyDescent="0.25">
      <c r="A352" s="7" t="s">
        <v>584</v>
      </c>
      <c r="B352" s="8" t="s">
        <v>476</v>
      </c>
      <c r="C352" s="8" t="str" cm="1">
        <f t="array" ref="C352:E352">VLOOKUP(B352,'[2]All Op'!$C$2:$F$584,{2,3,4},0)</f>
        <v>Planning</v>
      </c>
      <c r="D352" s="8" t="str">
        <v>Product Management</v>
      </c>
      <c r="E352" s="8" t="str">
        <v>CW Operator</v>
      </c>
      <c r="F352" s="9" t="s">
        <v>28</v>
      </c>
      <c r="G352" s="10" t="str" cm="1">
        <f t="array" ref="G352:H352">VLOOKUP(B352,'[2]All Op'!$C$2:$H$584,{5,6},0)</f>
        <v>Surendrasingh</v>
      </c>
      <c r="H352" s="11">
        <v>45173</v>
      </c>
      <c r="I352" s="12" t="s">
        <v>30</v>
      </c>
      <c r="J352" s="12" t="s">
        <v>30</v>
      </c>
      <c r="K352" s="13" t="s">
        <v>30</v>
      </c>
      <c r="L352" s="12" t="s">
        <v>30</v>
      </c>
      <c r="M352" s="12" t="s">
        <v>30</v>
      </c>
      <c r="N352" s="12" t="s">
        <v>30</v>
      </c>
      <c r="O352" s="8" t="s">
        <v>37</v>
      </c>
      <c r="P352" s="14" t="str" cm="1">
        <f t="array" ref="P352:Q352">VLOOKUP(B352,'[4]Combined master data'!$B$2:$AA$2510,{24,26},0)</f>
        <v>ITI</v>
      </c>
      <c r="Q352" s="9" t="str">
        <v>-</v>
      </c>
      <c r="R352" s="8"/>
      <c r="S352" s="9" t="str">
        <f>VLOOKUP(B352,'[2]All Op'!$C$2:$K$584,9,0)</f>
        <v>LI, YU-JUI</v>
      </c>
      <c r="T352" s="12" t="s">
        <v>30</v>
      </c>
      <c r="U352" s="15" t="s">
        <v>30</v>
      </c>
      <c r="V352" s="12" t="s">
        <v>30</v>
      </c>
      <c r="W352" s="12" t="s">
        <v>30</v>
      </c>
      <c r="X352" s="16" t="s">
        <v>615</v>
      </c>
    </row>
    <row r="353" spans="1:24" s="17" customFormat="1" ht="22.5" customHeight="1" x14ac:dyDescent="0.25">
      <c r="A353" s="7" t="s">
        <v>584</v>
      </c>
      <c r="B353" s="8" t="s">
        <v>477</v>
      </c>
      <c r="C353" s="8" t="str" cm="1">
        <f t="array" ref="C353:E353">VLOOKUP(B353,'[2]All Op'!$C$2:$F$584,{2,3,4},0)</f>
        <v>Planning</v>
      </c>
      <c r="D353" s="8" t="str">
        <v>Product Management</v>
      </c>
      <c r="E353" s="8" t="str">
        <v>CW Operator</v>
      </c>
      <c r="F353" s="9" t="s">
        <v>28</v>
      </c>
      <c r="G353" s="10" t="str" cm="1">
        <f t="array" ref="G353:H353">VLOOKUP(B353,'[2]All Op'!$C$2:$H$584,{5,6},0)</f>
        <v>Vanazara Manoj</v>
      </c>
      <c r="H353" s="11">
        <v>45173</v>
      </c>
      <c r="I353" s="12" t="s">
        <v>30</v>
      </c>
      <c r="J353" s="12" t="s">
        <v>30</v>
      </c>
      <c r="K353" s="13" t="s">
        <v>30</v>
      </c>
      <c r="L353" s="12" t="s">
        <v>30</v>
      </c>
      <c r="M353" s="12" t="s">
        <v>30</v>
      </c>
      <c r="N353" s="12" t="s">
        <v>30</v>
      </c>
      <c r="O353" s="8" t="s">
        <v>37</v>
      </c>
      <c r="P353" s="14" t="str" cm="1">
        <f t="array" ref="P353:Q353">VLOOKUP(B353,'[4]Combined master data'!$B$2:$AA$2510,{24,26},0)</f>
        <v>ITI</v>
      </c>
      <c r="Q353" s="9" t="str">
        <v>-</v>
      </c>
      <c r="R353" s="8"/>
      <c r="S353" s="9" t="str">
        <f>VLOOKUP(B353,'[2]All Op'!$C$2:$K$584,9,0)</f>
        <v>LI, YU-JUI</v>
      </c>
      <c r="T353" s="12" t="s">
        <v>30</v>
      </c>
      <c r="U353" s="15" t="s">
        <v>30</v>
      </c>
      <c r="V353" s="12" t="s">
        <v>30</v>
      </c>
      <c r="W353" s="12" t="s">
        <v>30</v>
      </c>
      <c r="X353" s="16" t="s">
        <v>615</v>
      </c>
    </row>
    <row r="354" spans="1:24" s="17" customFormat="1" ht="22.5" customHeight="1" x14ac:dyDescent="0.25">
      <c r="A354" s="7" t="s">
        <v>584</v>
      </c>
      <c r="B354" s="8" t="s">
        <v>478</v>
      </c>
      <c r="C354" s="8" t="str" cm="1">
        <f t="array" ref="C354:E354">VLOOKUP(B354,'[2]All Op'!$C$2:$F$584,{2,3,4},0)</f>
        <v>Planning</v>
      </c>
      <c r="D354" s="8" t="str">
        <v>Product Management</v>
      </c>
      <c r="E354" s="8" t="str">
        <v>CW Operator</v>
      </c>
      <c r="F354" s="9" t="s">
        <v>28</v>
      </c>
      <c r="G354" s="10" t="str" cm="1">
        <f t="array" ref="G354:H354">VLOOKUP(B354,'[2]All Op'!$C$2:$H$584,{5,6},0)</f>
        <v>Bhatu Koli</v>
      </c>
      <c r="H354" s="11">
        <v>45173</v>
      </c>
      <c r="I354" s="12" t="s">
        <v>30</v>
      </c>
      <c r="J354" s="12" t="s">
        <v>30</v>
      </c>
      <c r="K354" s="13" t="s">
        <v>30</v>
      </c>
      <c r="L354" s="12" t="s">
        <v>30</v>
      </c>
      <c r="M354" s="12" t="s">
        <v>30</v>
      </c>
      <c r="N354" s="12" t="s">
        <v>30</v>
      </c>
      <c r="O354" s="8" t="s">
        <v>37</v>
      </c>
      <c r="P354" s="14" t="str" cm="1">
        <f t="array" ref="P354:Q354">VLOOKUP(B354,'[4]Combined master data'!$B$2:$AA$2510,{24,26},0)</f>
        <v>12th</v>
      </c>
      <c r="Q354" s="9" t="str">
        <v>-</v>
      </c>
      <c r="R354" s="8"/>
      <c r="S354" s="9" t="str">
        <f>VLOOKUP(B354,'[2]All Op'!$C$2:$K$584,9,0)</f>
        <v>LI, YU-JUI</v>
      </c>
      <c r="T354" s="12" t="s">
        <v>30</v>
      </c>
      <c r="U354" s="15" t="s">
        <v>30</v>
      </c>
      <c r="V354" s="12" t="s">
        <v>30</v>
      </c>
      <c r="W354" s="12" t="s">
        <v>30</v>
      </c>
      <c r="X354" s="16" t="s">
        <v>615</v>
      </c>
    </row>
    <row r="355" spans="1:24" s="17" customFormat="1" ht="22.5" customHeight="1" x14ac:dyDescent="0.25">
      <c r="A355" s="7" t="s">
        <v>584</v>
      </c>
      <c r="B355" s="8" t="s">
        <v>479</v>
      </c>
      <c r="C355" s="8" t="str" cm="1">
        <f t="array" ref="C355:E355">VLOOKUP(B355,'[2]All Op'!$C$2:$F$584,{2,3,4},0)</f>
        <v>Planning</v>
      </c>
      <c r="D355" s="8" t="str">
        <v>Product Management</v>
      </c>
      <c r="E355" s="8" t="str">
        <v>CW Operator</v>
      </c>
      <c r="F355" s="9" t="s">
        <v>28</v>
      </c>
      <c r="G355" s="10" t="str" cm="1">
        <f t="array" ref="G355:H355">VLOOKUP(B355,'[2]All Op'!$C$2:$H$584,{5,6},0)</f>
        <v>Zala Kishansinh</v>
      </c>
      <c r="H355" s="11">
        <v>45173</v>
      </c>
      <c r="I355" s="12" t="s">
        <v>30</v>
      </c>
      <c r="J355" s="12" t="s">
        <v>30</v>
      </c>
      <c r="K355" s="13" t="s">
        <v>30</v>
      </c>
      <c r="L355" s="12" t="s">
        <v>30</v>
      </c>
      <c r="M355" s="12" t="s">
        <v>30</v>
      </c>
      <c r="N355" s="12" t="s">
        <v>30</v>
      </c>
      <c r="O355" s="8" t="s">
        <v>37</v>
      </c>
      <c r="P355" s="14" t="str" cm="1">
        <f t="array" ref="P355:Q355">VLOOKUP(B355,'[4]Combined master data'!$B$2:$AA$2510,{24,26},0)</f>
        <v>10th</v>
      </c>
      <c r="Q355" s="9" t="str">
        <v>-</v>
      </c>
      <c r="R355" s="8"/>
      <c r="S355" s="9" t="str">
        <f>VLOOKUP(B355,'[2]All Op'!$C$2:$K$584,9,0)</f>
        <v>LI, YU-JUI</v>
      </c>
      <c r="T355" s="12" t="s">
        <v>30</v>
      </c>
      <c r="U355" s="15" t="s">
        <v>30</v>
      </c>
      <c r="V355" s="12" t="s">
        <v>30</v>
      </c>
      <c r="W355" s="12" t="s">
        <v>30</v>
      </c>
      <c r="X355" s="16" t="s">
        <v>615</v>
      </c>
    </row>
    <row r="356" spans="1:24" s="17" customFormat="1" ht="22.5" customHeight="1" x14ac:dyDescent="0.25">
      <c r="A356" s="7" t="s">
        <v>584</v>
      </c>
      <c r="B356" s="8" t="s">
        <v>480</v>
      </c>
      <c r="C356" s="8" t="str" cm="1">
        <f t="array" ref="C356:E356">VLOOKUP(B356,'[2]All Op'!$C$2:$F$584,{2,3,4},0)</f>
        <v>Planning</v>
      </c>
      <c r="D356" s="8" t="str">
        <v>Product Management</v>
      </c>
      <c r="E356" s="8" t="str">
        <v>CW Operator</v>
      </c>
      <c r="F356" s="9" t="s">
        <v>28</v>
      </c>
      <c r="G356" s="10" t="str" cm="1">
        <f t="array" ref="G356:H356">VLOOKUP(B356,'[2]All Op'!$C$2:$H$584,{5,6},0)</f>
        <v>Rathva Hitesh</v>
      </c>
      <c r="H356" s="11">
        <v>45173</v>
      </c>
      <c r="I356" s="12" t="s">
        <v>30</v>
      </c>
      <c r="J356" s="12" t="s">
        <v>30</v>
      </c>
      <c r="K356" s="13" t="s">
        <v>30</v>
      </c>
      <c r="L356" s="12" t="s">
        <v>30</v>
      </c>
      <c r="M356" s="12" t="s">
        <v>30</v>
      </c>
      <c r="N356" s="12" t="s">
        <v>30</v>
      </c>
      <c r="O356" s="8" t="s">
        <v>37</v>
      </c>
      <c r="P356" s="14" t="str" cm="1">
        <f t="array" ref="P356:Q356">VLOOKUP(B356,'[4]Combined master data'!$B$2:$AA$2510,{24,26},0)</f>
        <v>10th</v>
      </c>
      <c r="Q356" s="9" t="str">
        <v>-</v>
      </c>
      <c r="R356" s="8"/>
      <c r="S356" s="9" t="str">
        <f>VLOOKUP(B356,'[2]All Op'!$C$2:$K$584,9,0)</f>
        <v>LI, YU-JUI</v>
      </c>
      <c r="T356" s="12" t="s">
        <v>30</v>
      </c>
      <c r="U356" s="15" t="s">
        <v>30</v>
      </c>
      <c r="V356" s="12" t="s">
        <v>30</v>
      </c>
      <c r="W356" s="12" t="s">
        <v>30</v>
      </c>
      <c r="X356" s="16" t="s">
        <v>615</v>
      </c>
    </row>
    <row r="357" spans="1:24" s="17" customFormat="1" ht="22.5" customHeight="1" x14ac:dyDescent="0.25">
      <c r="A357" s="7" t="s">
        <v>584</v>
      </c>
      <c r="B357" s="8" t="s">
        <v>481</v>
      </c>
      <c r="C357" s="8" t="str" cm="1">
        <f t="array" ref="C357:E357">VLOOKUP(B357,'[2]All Op'!$C$2:$F$584,{2,3,4},0)</f>
        <v>Planning</v>
      </c>
      <c r="D357" s="8" t="str">
        <v>Product Management</v>
      </c>
      <c r="E357" s="8" t="str">
        <v>CW Operator</v>
      </c>
      <c r="F357" s="9" t="s">
        <v>28</v>
      </c>
      <c r="G357" s="10" t="str" cm="1">
        <f t="array" ref="G357:H357">VLOOKUP(B357,'[2]All Op'!$C$2:$H$584,{5,6},0)</f>
        <v>Alok Pawaiya</v>
      </c>
      <c r="H357" s="11">
        <v>45173</v>
      </c>
      <c r="I357" s="12" t="s">
        <v>30</v>
      </c>
      <c r="J357" s="12" t="s">
        <v>30</v>
      </c>
      <c r="K357" s="13" t="s">
        <v>30</v>
      </c>
      <c r="L357" s="12" t="s">
        <v>30</v>
      </c>
      <c r="M357" s="12" t="s">
        <v>30</v>
      </c>
      <c r="N357" s="12" t="s">
        <v>30</v>
      </c>
      <c r="O357" s="8" t="s">
        <v>37</v>
      </c>
      <c r="P357" s="14" t="str" cm="1">
        <f t="array" ref="P357:Q357">VLOOKUP(B357,'[4]Combined master data'!$B$2:$AA$2510,{24,26},0)</f>
        <v>ITI</v>
      </c>
      <c r="Q357" s="9" t="str">
        <v>-</v>
      </c>
      <c r="R357" s="8"/>
      <c r="S357" s="9" t="str">
        <f>VLOOKUP(B357,'[2]All Op'!$C$2:$K$584,9,0)</f>
        <v>LI, YU-JUI</v>
      </c>
      <c r="T357" s="12" t="s">
        <v>30</v>
      </c>
      <c r="U357" s="15" t="s">
        <v>30</v>
      </c>
      <c r="V357" s="12" t="s">
        <v>30</v>
      </c>
      <c r="W357" s="12" t="s">
        <v>30</v>
      </c>
      <c r="X357" s="16" t="s">
        <v>615</v>
      </c>
    </row>
    <row r="358" spans="1:24" s="17" customFormat="1" ht="22.5" customHeight="1" x14ac:dyDescent="0.25">
      <c r="A358" s="7" t="s">
        <v>584</v>
      </c>
      <c r="B358" s="8" t="s">
        <v>482</v>
      </c>
      <c r="C358" s="8" t="str" cm="1">
        <f t="array" ref="C358:E358">VLOOKUP(B358,'[2]All Op'!$C$2:$F$584,{2,3,4},0)</f>
        <v>Planning</v>
      </c>
      <c r="D358" s="8" t="str">
        <v>Product Management</v>
      </c>
      <c r="E358" s="8" t="str">
        <v>CW Operator</v>
      </c>
      <c r="F358" s="9" t="s">
        <v>28</v>
      </c>
      <c r="G358" s="10" t="str" cm="1">
        <f t="array" ref="G358:H358">VLOOKUP(B358,'[2]All Op'!$C$2:$H$584,{5,6},0)</f>
        <v xml:space="preserve">Chamar VikramKumar </v>
      </c>
      <c r="H358" s="11">
        <v>45173</v>
      </c>
      <c r="I358" s="12" t="s">
        <v>30</v>
      </c>
      <c r="J358" s="12" t="s">
        <v>30</v>
      </c>
      <c r="K358" s="13" t="s">
        <v>30</v>
      </c>
      <c r="L358" s="12" t="s">
        <v>30</v>
      </c>
      <c r="M358" s="12" t="s">
        <v>30</v>
      </c>
      <c r="N358" s="12" t="s">
        <v>30</v>
      </c>
      <c r="O358" s="8" t="s">
        <v>37</v>
      </c>
      <c r="P358" s="14" t="str" cm="1">
        <f t="array" ref="P358:Q358">VLOOKUP(B358,'[4]Combined master data'!$B$2:$AA$2510,{24,26},0)</f>
        <v>ITI</v>
      </c>
      <c r="Q358" s="9" t="str">
        <v>-</v>
      </c>
      <c r="R358" s="8"/>
      <c r="S358" s="9" t="str">
        <f>VLOOKUP(B358,'[2]All Op'!$C$2:$K$584,9,0)</f>
        <v>LI, YU-JUI</v>
      </c>
      <c r="T358" s="12" t="s">
        <v>30</v>
      </c>
      <c r="U358" s="15" t="s">
        <v>30</v>
      </c>
      <c r="V358" s="12" t="s">
        <v>30</v>
      </c>
      <c r="W358" s="12" t="s">
        <v>30</v>
      </c>
      <c r="X358" s="16" t="s">
        <v>615</v>
      </c>
    </row>
    <row r="359" spans="1:24" s="17" customFormat="1" ht="22.5" customHeight="1" x14ac:dyDescent="0.25">
      <c r="A359" s="7" t="s">
        <v>584</v>
      </c>
      <c r="B359" s="8" t="s">
        <v>483</v>
      </c>
      <c r="C359" s="8" t="str" cm="1">
        <f t="array" ref="C359:E359">VLOOKUP(B359,'[2]All Op'!$C$2:$F$584,{2,3,4},0)</f>
        <v>Planning</v>
      </c>
      <c r="D359" s="8" t="str">
        <v>Product Management</v>
      </c>
      <c r="E359" s="8" t="str">
        <v>CW Operator</v>
      </c>
      <c r="F359" s="9" t="s">
        <v>28</v>
      </c>
      <c r="G359" s="10" t="str" cm="1">
        <f t="array" ref="G359:H359">VLOOKUP(B359,'[2]All Op'!$C$2:$H$584,{5,6},0)</f>
        <v>Vanjara Ashish</v>
      </c>
      <c r="H359" s="11">
        <v>45173</v>
      </c>
      <c r="I359" s="12" t="s">
        <v>30</v>
      </c>
      <c r="J359" s="12" t="s">
        <v>30</v>
      </c>
      <c r="K359" s="13" t="s">
        <v>30</v>
      </c>
      <c r="L359" s="12" t="s">
        <v>30</v>
      </c>
      <c r="M359" s="12" t="s">
        <v>30</v>
      </c>
      <c r="N359" s="12" t="s">
        <v>30</v>
      </c>
      <c r="O359" s="8" t="s">
        <v>37</v>
      </c>
      <c r="P359" s="14" t="str" cm="1">
        <f t="array" ref="P359:Q359">VLOOKUP(B359,'[4]Combined master data'!$B$2:$AA$2510,{24,26},0)</f>
        <v>ITI</v>
      </c>
      <c r="Q359" s="9" t="str">
        <v>-</v>
      </c>
      <c r="R359" s="8"/>
      <c r="S359" s="9" t="str">
        <f>VLOOKUP(B359,'[2]All Op'!$C$2:$K$584,9,0)</f>
        <v>LI, YU-JUI</v>
      </c>
      <c r="T359" s="12" t="s">
        <v>30</v>
      </c>
      <c r="U359" s="15" t="s">
        <v>30</v>
      </c>
      <c r="V359" s="12" t="s">
        <v>30</v>
      </c>
      <c r="W359" s="12" t="s">
        <v>30</v>
      </c>
      <c r="X359" s="16" t="s">
        <v>615</v>
      </c>
    </row>
    <row r="360" spans="1:24" s="17" customFormat="1" ht="22.5" customHeight="1" x14ac:dyDescent="0.25">
      <c r="A360" s="7" t="s">
        <v>584</v>
      </c>
      <c r="B360" s="8" t="s">
        <v>484</v>
      </c>
      <c r="C360" s="8" t="str" cm="1">
        <f t="array" ref="C360:E360">VLOOKUP(B360,'[2]All Op'!$C$2:$F$584,{2,3,4},0)</f>
        <v>Planning</v>
      </c>
      <c r="D360" s="8" t="str">
        <v>Product Management</v>
      </c>
      <c r="E360" s="8" t="str">
        <v>CW Operator</v>
      </c>
      <c r="F360" s="9" t="s">
        <v>28</v>
      </c>
      <c r="G360" s="10" t="str" cm="1">
        <f t="array" ref="G360:H360">VLOOKUP(B360,'[2]All Op'!$C$2:$H$584,{5,6},0)</f>
        <v>Amitkumar</v>
      </c>
      <c r="H360" s="11">
        <v>45194</v>
      </c>
      <c r="I360" s="12" t="s">
        <v>30</v>
      </c>
      <c r="J360" s="12" t="s">
        <v>30</v>
      </c>
      <c r="K360" s="13" t="s">
        <v>30</v>
      </c>
      <c r="L360" s="12" t="s">
        <v>30</v>
      </c>
      <c r="M360" s="12" t="s">
        <v>30</v>
      </c>
      <c r="N360" s="12" t="s">
        <v>30</v>
      </c>
      <c r="O360" s="8" t="s">
        <v>37</v>
      </c>
      <c r="P360" s="14" t="str" cm="1">
        <f t="array" ref="P360:Q360">VLOOKUP(B360,'[4]Combined master data'!$B$2:$AA$2510,{24,26},0)</f>
        <v>12 Pass</v>
      </c>
      <c r="Q360" s="9" t="str">
        <v>-</v>
      </c>
      <c r="R360" s="8"/>
      <c r="S360" s="9" t="str">
        <f>VLOOKUP(B360,'[2]All Op'!$C$2:$K$584,9,0)</f>
        <v>LI, YU-JUI</v>
      </c>
      <c r="T360" s="12" t="s">
        <v>30</v>
      </c>
      <c r="U360" s="15" t="s">
        <v>30</v>
      </c>
      <c r="V360" s="12" t="s">
        <v>30</v>
      </c>
      <c r="W360" s="12" t="s">
        <v>30</v>
      </c>
      <c r="X360" s="16" t="s">
        <v>615</v>
      </c>
    </row>
    <row r="361" spans="1:24" s="17" customFormat="1" ht="22.5" customHeight="1" x14ac:dyDescent="0.25">
      <c r="A361" s="7" t="s">
        <v>584</v>
      </c>
      <c r="B361" s="8" t="s">
        <v>485</v>
      </c>
      <c r="C361" s="8" t="str" cm="1">
        <f t="array" ref="C361:E361">VLOOKUP(B361,'[2]All Op'!$C$2:$F$584,{2,3,4},0)</f>
        <v>Planning</v>
      </c>
      <c r="D361" s="8" t="str">
        <v>Product Management</v>
      </c>
      <c r="E361" s="8" t="str">
        <v>CW Operator</v>
      </c>
      <c r="F361" s="9" t="s">
        <v>28</v>
      </c>
      <c r="G361" s="10" t="str" cm="1">
        <f t="array" ref="G361:H361">VLOOKUP(B361,'[2]All Op'!$C$2:$H$584,{5,6},0)</f>
        <v xml:space="preserve">Pagi Jayeshkumar </v>
      </c>
      <c r="H361" s="11">
        <v>45194</v>
      </c>
      <c r="I361" s="12" t="s">
        <v>30</v>
      </c>
      <c r="J361" s="12" t="s">
        <v>30</v>
      </c>
      <c r="K361" s="13" t="s">
        <v>30</v>
      </c>
      <c r="L361" s="12" t="s">
        <v>30</v>
      </c>
      <c r="M361" s="12" t="s">
        <v>30</v>
      </c>
      <c r="N361" s="12" t="s">
        <v>30</v>
      </c>
      <c r="O361" s="8" t="s">
        <v>37</v>
      </c>
      <c r="P361" s="14" t="str" cm="1">
        <f t="array" ref="P361:Q361">VLOOKUP(B361,'[4]Combined master data'!$B$2:$AA$2510,{24,26},0)</f>
        <v>12 Pass</v>
      </c>
      <c r="Q361" s="9" t="str">
        <v>-</v>
      </c>
      <c r="R361" s="8"/>
      <c r="S361" s="9" t="str">
        <f>VLOOKUP(B361,'[2]All Op'!$C$2:$K$584,9,0)</f>
        <v>LI, YU-JUI</v>
      </c>
      <c r="T361" s="12" t="s">
        <v>30</v>
      </c>
      <c r="U361" s="15" t="s">
        <v>30</v>
      </c>
      <c r="V361" s="12" t="s">
        <v>30</v>
      </c>
      <c r="W361" s="12" t="s">
        <v>30</v>
      </c>
      <c r="X361" s="16" t="s">
        <v>615</v>
      </c>
    </row>
    <row r="362" spans="1:24" s="17" customFormat="1" ht="22.5" customHeight="1" x14ac:dyDescent="0.25">
      <c r="A362" s="7" t="s">
        <v>584</v>
      </c>
      <c r="B362" s="8" t="s">
        <v>486</v>
      </c>
      <c r="C362" s="8" t="str" cm="1">
        <f t="array" ref="C362:E362">VLOOKUP(B362,'[2]All Op'!$C$2:$F$584,{2,3,4},0)</f>
        <v>Planning</v>
      </c>
      <c r="D362" s="8" t="str">
        <v>Product Management</v>
      </c>
      <c r="E362" s="8" t="str">
        <v>CW Operator</v>
      </c>
      <c r="F362" s="9" t="s">
        <v>28</v>
      </c>
      <c r="G362" s="10" t="str" cm="1">
        <f t="array" ref="G362:H362">VLOOKUP(B362,'[2]All Op'!$C$2:$H$584,{5,6},0)</f>
        <v>Vijay Shankar Prasad</v>
      </c>
      <c r="H362" s="11">
        <v>45194</v>
      </c>
      <c r="I362" s="12" t="s">
        <v>30</v>
      </c>
      <c r="J362" s="12" t="s">
        <v>30</v>
      </c>
      <c r="K362" s="13" t="s">
        <v>30</v>
      </c>
      <c r="L362" s="12" t="s">
        <v>30</v>
      </c>
      <c r="M362" s="12" t="s">
        <v>30</v>
      </c>
      <c r="N362" s="12" t="s">
        <v>30</v>
      </c>
      <c r="O362" s="8" t="s">
        <v>37</v>
      </c>
      <c r="P362" s="14" t="str" cm="1">
        <f t="array" ref="P362:Q362">VLOOKUP(B362,'[4]Combined master data'!$B$2:$AA$2510,{24,26},0)</f>
        <v>12 Pass</v>
      </c>
      <c r="Q362" s="9" t="str">
        <v>-</v>
      </c>
      <c r="R362" s="8"/>
      <c r="S362" s="9" t="str">
        <f>VLOOKUP(B362,'[2]All Op'!$C$2:$K$584,9,0)</f>
        <v>LI, YU-JUI</v>
      </c>
      <c r="T362" s="12" t="s">
        <v>30</v>
      </c>
      <c r="U362" s="15" t="s">
        <v>30</v>
      </c>
      <c r="V362" s="12" t="s">
        <v>30</v>
      </c>
      <c r="W362" s="12" t="s">
        <v>30</v>
      </c>
      <c r="X362" s="16" t="s">
        <v>615</v>
      </c>
    </row>
    <row r="363" spans="1:24" s="17" customFormat="1" ht="22.5" customHeight="1" x14ac:dyDescent="0.25">
      <c r="A363" s="7" t="s">
        <v>584</v>
      </c>
      <c r="B363" s="8" t="s">
        <v>487</v>
      </c>
      <c r="C363" s="8" t="str" cm="1">
        <f t="array" ref="C363:E363">VLOOKUP(B363,'[2]All Op'!$C$2:$F$584,{2,3,4},0)</f>
        <v>Planning</v>
      </c>
      <c r="D363" s="8" t="str">
        <v>Product Management</v>
      </c>
      <c r="E363" s="8" t="str">
        <v>CW Operator</v>
      </c>
      <c r="F363" s="9" t="s">
        <v>28</v>
      </c>
      <c r="G363" s="10" t="str" cm="1">
        <f t="array" ref="G363:H363">VLOOKUP(B363,'[2]All Op'!$C$2:$H$584,{5,6},0)</f>
        <v>Devpal Sahu</v>
      </c>
      <c r="H363" s="11">
        <v>45194</v>
      </c>
      <c r="I363" s="12" t="s">
        <v>30</v>
      </c>
      <c r="J363" s="12" t="s">
        <v>30</v>
      </c>
      <c r="K363" s="13" t="s">
        <v>30</v>
      </c>
      <c r="L363" s="12" t="s">
        <v>30</v>
      </c>
      <c r="M363" s="12" t="s">
        <v>30</v>
      </c>
      <c r="N363" s="12" t="s">
        <v>30</v>
      </c>
      <c r="O363" s="8" t="s">
        <v>37</v>
      </c>
      <c r="P363" s="14" t="str" cm="1">
        <f t="array" ref="P363:Q363">VLOOKUP(B363,'[4]Combined master data'!$B$2:$AA$2510,{24,26},0)</f>
        <v>12 Pass</v>
      </c>
      <c r="Q363" s="9" t="str">
        <v>-</v>
      </c>
      <c r="R363" s="8"/>
      <c r="S363" s="9" t="str">
        <f>VLOOKUP(B363,'[2]All Op'!$C$2:$K$584,9,0)</f>
        <v>LI, YU-JUI</v>
      </c>
      <c r="T363" s="12" t="s">
        <v>30</v>
      </c>
      <c r="U363" s="15" t="s">
        <v>30</v>
      </c>
      <c r="V363" s="12" t="s">
        <v>30</v>
      </c>
      <c r="W363" s="12" t="s">
        <v>30</v>
      </c>
      <c r="X363" s="16" t="s">
        <v>615</v>
      </c>
    </row>
    <row r="364" spans="1:24" s="17" customFormat="1" ht="22.5" customHeight="1" x14ac:dyDescent="0.25">
      <c r="A364" s="7" t="s">
        <v>584</v>
      </c>
      <c r="B364" s="8" t="s">
        <v>488</v>
      </c>
      <c r="C364" s="8" t="str" cm="1">
        <f t="array" ref="C364:E364">VLOOKUP(B364,'[2]All Op'!$C$2:$F$584,{2,3,4},0)</f>
        <v>Planning</v>
      </c>
      <c r="D364" s="8" t="str">
        <v>Product Management</v>
      </c>
      <c r="E364" s="8" t="str">
        <v>CW Operator</v>
      </c>
      <c r="F364" s="9" t="s">
        <v>28</v>
      </c>
      <c r="G364" s="10" t="str" cm="1">
        <f t="array" ref="G364:H364">VLOOKUP(B364,'[2]All Op'!$C$2:$H$584,{5,6},0)</f>
        <v>Koli Rangeshbhai</v>
      </c>
      <c r="H364" s="11">
        <v>45194</v>
      </c>
      <c r="I364" s="12" t="s">
        <v>30</v>
      </c>
      <c r="J364" s="12" t="s">
        <v>30</v>
      </c>
      <c r="K364" s="13" t="s">
        <v>30</v>
      </c>
      <c r="L364" s="12" t="s">
        <v>30</v>
      </c>
      <c r="M364" s="12" t="s">
        <v>30</v>
      </c>
      <c r="N364" s="12" t="s">
        <v>30</v>
      </c>
      <c r="O364" s="8" t="s">
        <v>37</v>
      </c>
      <c r="P364" s="14" t="str" cm="1">
        <f t="array" ref="P364:Q364">VLOOKUP(B364,'[4]Combined master data'!$B$2:$AA$2510,{24,26},0)</f>
        <v>12 Pass</v>
      </c>
      <c r="Q364" s="9" t="str">
        <v>-</v>
      </c>
      <c r="R364" s="8"/>
      <c r="S364" s="9" t="str">
        <f>VLOOKUP(B364,'[2]All Op'!$C$2:$K$584,9,0)</f>
        <v>LI, YU-JUI</v>
      </c>
      <c r="T364" s="12" t="s">
        <v>30</v>
      </c>
      <c r="U364" s="15" t="s">
        <v>30</v>
      </c>
      <c r="V364" s="12" t="s">
        <v>30</v>
      </c>
      <c r="W364" s="12" t="s">
        <v>30</v>
      </c>
      <c r="X364" s="16" t="s">
        <v>615</v>
      </c>
    </row>
    <row r="365" spans="1:24" s="17" customFormat="1" ht="22.5" customHeight="1" x14ac:dyDescent="0.25">
      <c r="A365" s="7" t="s">
        <v>584</v>
      </c>
      <c r="B365" s="8" t="s">
        <v>489</v>
      </c>
      <c r="C365" s="8" t="str" cm="1">
        <f t="array" ref="C365:E365">VLOOKUP(B365,'[2]All Op'!$C$2:$F$584,{2,3,4},0)</f>
        <v>Planning</v>
      </c>
      <c r="D365" s="8" t="str">
        <v>Product Management</v>
      </c>
      <c r="E365" s="8" t="str">
        <v>CW Operator</v>
      </c>
      <c r="F365" s="9" t="s">
        <v>28</v>
      </c>
      <c r="G365" s="10" t="str" cm="1">
        <f t="array" ref="G365:H365">VLOOKUP(B365,'[2]All Op'!$C$2:$H$584,{5,6},0)</f>
        <v>Sagar Prasad Rai</v>
      </c>
      <c r="H365" s="11">
        <v>45215</v>
      </c>
      <c r="I365" s="12" t="s">
        <v>30</v>
      </c>
      <c r="J365" s="12" t="s">
        <v>30</v>
      </c>
      <c r="K365" s="13" t="s">
        <v>30</v>
      </c>
      <c r="L365" s="12" t="s">
        <v>30</v>
      </c>
      <c r="M365" s="12" t="s">
        <v>30</v>
      </c>
      <c r="N365" s="12" t="s">
        <v>30</v>
      </c>
      <c r="O365" s="8" t="s">
        <v>37</v>
      </c>
      <c r="P365" s="14" t="str" cm="1">
        <f t="array" ref="P365:Q365">VLOOKUP(B365,'[4]Combined master data'!$B$2:$AA$2510,{24,26},0)</f>
        <v>12 Pass</v>
      </c>
      <c r="Q365" s="9">
        <v>0</v>
      </c>
      <c r="R365" s="8"/>
      <c r="S365" s="9" t="str">
        <f>VLOOKUP(B365,'[2]All Op'!$C$2:$K$584,9,0)</f>
        <v>LI, YU-JUI</v>
      </c>
      <c r="T365" s="12" t="s">
        <v>30</v>
      </c>
      <c r="U365" s="15" t="s">
        <v>30</v>
      </c>
      <c r="V365" s="12" t="s">
        <v>30</v>
      </c>
      <c r="W365" s="12" t="s">
        <v>30</v>
      </c>
      <c r="X365" s="16" t="s">
        <v>615</v>
      </c>
    </row>
    <row r="366" spans="1:24" s="17" customFormat="1" ht="22.5" customHeight="1" x14ac:dyDescent="0.25">
      <c r="A366" s="7" t="s">
        <v>584</v>
      </c>
      <c r="B366" s="8" t="s">
        <v>490</v>
      </c>
      <c r="C366" s="8" t="str" cm="1">
        <f t="array" ref="C366:E366">VLOOKUP(B366,'[2]All Op'!$C$2:$F$584,{2,3,4},0)</f>
        <v>Planning</v>
      </c>
      <c r="D366" s="8" t="str">
        <v>Product Management</v>
      </c>
      <c r="E366" s="8" t="str">
        <v>CW Operator</v>
      </c>
      <c r="F366" s="9" t="s">
        <v>28</v>
      </c>
      <c r="G366" s="10" t="str" cm="1">
        <f t="array" ref="G366:H366">VLOOKUP(B366,'[2]All Op'!$C$2:$H$584,{5,6},0)</f>
        <v xml:space="preserve">Ali Ahmad </v>
      </c>
      <c r="H366" s="11">
        <v>45215</v>
      </c>
      <c r="I366" s="12" t="s">
        <v>30</v>
      </c>
      <c r="J366" s="12" t="s">
        <v>30</v>
      </c>
      <c r="K366" s="13" t="s">
        <v>30</v>
      </c>
      <c r="L366" s="12" t="s">
        <v>30</v>
      </c>
      <c r="M366" s="12" t="s">
        <v>30</v>
      </c>
      <c r="N366" s="12" t="s">
        <v>30</v>
      </c>
      <c r="O366" s="8" t="s">
        <v>37</v>
      </c>
      <c r="P366" s="14" t="str" cm="1">
        <f t="array" ref="P366:Q366">VLOOKUP(B366,'[4]Combined master data'!$B$2:$AA$2510,{24,26},0)</f>
        <v>12 Pass</v>
      </c>
      <c r="Q366" s="9">
        <v>0</v>
      </c>
      <c r="R366" s="8"/>
      <c r="S366" s="9" t="str">
        <f>VLOOKUP(B366,'[2]All Op'!$C$2:$K$584,9,0)</f>
        <v>LI, YU-JUI</v>
      </c>
      <c r="T366" s="12" t="s">
        <v>30</v>
      </c>
      <c r="U366" s="15" t="s">
        <v>30</v>
      </c>
      <c r="V366" s="12" t="s">
        <v>30</v>
      </c>
      <c r="W366" s="12" t="s">
        <v>30</v>
      </c>
      <c r="X366" s="16" t="s">
        <v>615</v>
      </c>
    </row>
    <row r="367" spans="1:24" s="17" customFormat="1" ht="22.5" customHeight="1" x14ac:dyDescent="0.25">
      <c r="A367" s="7" t="s">
        <v>584</v>
      </c>
      <c r="B367" s="8" t="s">
        <v>491</v>
      </c>
      <c r="C367" s="8" t="str" cm="1">
        <f t="array" ref="C367:E367">VLOOKUP(B367,'[2]All Op'!$C$2:$F$584,{2,3,4},0)</f>
        <v>Planning</v>
      </c>
      <c r="D367" s="8" t="str">
        <v>Product Management</v>
      </c>
      <c r="E367" s="8" t="str">
        <v>CW Operator</v>
      </c>
      <c r="F367" s="9" t="s">
        <v>28</v>
      </c>
      <c r="G367" s="10" t="str" cm="1">
        <f t="array" ref="G367:H367">VLOOKUP(B367,'[2]All Op'!$C$2:$H$584,{5,6},0)</f>
        <v xml:space="preserve">Patel Manojkumar </v>
      </c>
      <c r="H367" s="11">
        <v>45215</v>
      </c>
      <c r="I367" s="12" t="s">
        <v>30</v>
      </c>
      <c r="J367" s="12" t="s">
        <v>30</v>
      </c>
      <c r="K367" s="13" t="s">
        <v>30</v>
      </c>
      <c r="L367" s="12" t="s">
        <v>30</v>
      </c>
      <c r="M367" s="12" t="s">
        <v>30</v>
      </c>
      <c r="N367" s="12" t="s">
        <v>30</v>
      </c>
      <c r="O367" s="8" t="s">
        <v>37</v>
      </c>
      <c r="P367" s="14" t="str" cm="1">
        <f t="array" ref="P367:Q367">VLOOKUP(B367,'[4]Combined master data'!$B$2:$AA$2510,{24,26},0)</f>
        <v>12 Pass</v>
      </c>
      <c r="Q367" s="9">
        <v>0</v>
      </c>
      <c r="R367" s="8"/>
      <c r="S367" s="9" t="str">
        <f>VLOOKUP(B367,'[2]All Op'!$C$2:$K$584,9,0)</f>
        <v>LI, YU-JUI</v>
      </c>
      <c r="T367" s="12" t="s">
        <v>30</v>
      </c>
      <c r="U367" s="15" t="s">
        <v>30</v>
      </c>
      <c r="V367" s="12" t="s">
        <v>30</v>
      </c>
      <c r="W367" s="12" t="s">
        <v>30</v>
      </c>
      <c r="X367" s="16" t="s">
        <v>615</v>
      </c>
    </row>
    <row r="368" spans="1:24" s="17" customFormat="1" ht="22.5" customHeight="1" x14ac:dyDescent="0.25">
      <c r="A368" s="7" t="s">
        <v>584</v>
      </c>
      <c r="B368" s="8" t="s">
        <v>492</v>
      </c>
      <c r="C368" s="8" t="str" cm="1">
        <f t="array" ref="C368:E368">VLOOKUP(B368,'[2]All Op'!$C$2:$F$584,{2,3,4},0)</f>
        <v>Planning</v>
      </c>
      <c r="D368" s="8" t="str">
        <v>Product Management</v>
      </c>
      <c r="E368" s="8" t="str">
        <v>CW Operator</v>
      </c>
      <c r="F368" s="9" t="s">
        <v>28</v>
      </c>
      <c r="G368" s="10" t="str" cm="1">
        <f t="array" ref="G368:H368">VLOOKUP(B368,'[2]All Op'!$C$2:$H$584,{5,6},0)</f>
        <v>Pukraj Singh</v>
      </c>
      <c r="H368" s="11">
        <v>45215</v>
      </c>
      <c r="I368" s="12" t="s">
        <v>30</v>
      </c>
      <c r="J368" s="12" t="s">
        <v>30</v>
      </c>
      <c r="K368" s="13" t="s">
        <v>30</v>
      </c>
      <c r="L368" s="12" t="s">
        <v>30</v>
      </c>
      <c r="M368" s="12" t="s">
        <v>30</v>
      </c>
      <c r="N368" s="12" t="s">
        <v>30</v>
      </c>
      <c r="O368" s="8" t="s">
        <v>37</v>
      </c>
      <c r="P368" s="14" t="str" cm="1">
        <f t="array" ref="P368:Q368">VLOOKUP(B368,'[4]Combined master data'!$B$2:$AA$2510,{24,26},0)</f>
        <v>ITI</v>
      </c>
      <c r="Q368" s="9">
        <v>0</v>
      </c>
      <c r="R368" s="8"/>
      <c r="S368" s="9" t="str">
        <f>VLOOKUP(B368,'[2]All Op'!$C$2:$K$584,9,0)</f>
        <v>LI, YU-JUI</v>
      </c>
      <c r="T368" s="12" t="s">
        <v>30</v>
      </c>
      <c r="U368" s="15" t="s">
        <v>30</v>
      </c>
      <c r="V368" s="12" t="s">
        <v>30</v>
      </c>
      <c r="W368" s="12" t="s">
        <v>30</v>
      </c>
      <c r="X368" s="16" t="s">
        <v>615</v>
      </c>
    </row>
    <row r="369" spans="1:24" s="17" customFormat="1" ht="22.5" customHeight="1" x14ac:dyDescent="0.25">
      <c r="A369" s="7" t="s">
        <v>584</v>
      </c>
      <c r="B369" s="8" t="s">
        <v>493</v>
      </c>
      <c r="C369" s="8" t="str" cm="1">
        <f t="array" ref="C369:E369">VLOOKUP(B369,'[2]All Op'!$C$2:$F$584,{2,3,4},0)</f>
        <v>Planning</v>
      </c>
      <c r="D369" s="8" t="str">
        <v>Product Management</v>
      </c>
      <c r="E369" s="8" t="str">
        <v>CW Operator</v>
      </c>
      <c r="F369" s="9" t="s">
        <v>28</v>
      </c>
      <c r="G369" s="10" t="str" cm="1">
        <f t="array" ref="G369:H369">VLOOKUP(B369,'[2]All Op'!$C$2:$H$584,{5,6},0)</f>
        <v xml:space="preserve">Naeem Khan </v>
      </c>
      <c r="H369" s="11">
        <v>45215</v>
      </c>
      <c r="I369" s="12" t="s">
        <v>30</v>
      </c>
      <c r="J369" s="12" t="s">
        <v>30</v>
      </c>
      <c r="K369" s="13" t="s">
        <v>30</v>
      </c>
      <c r="L369" s="12" t="s">
        <v>30</v>
      </c>
      <c r="M369" s="12" t="s">
        <v>30</v>
      </c>
      <c r="N369" s="12" t="s">
        <v>30</v>
      </c>
      <c r="O369" s="8" t="s">
        <v>37</v>
      </c>
      <c r="P369" s="14" t="str" cm="1">
        <f t="array" ref="P369:Q369">VLOOKUP(B369,'[4]Combined master data'!$B$2:$AA$2510,{24,26},0)</f>
        <v>ITI</v>
      </c>
      <c r="Q369" s="9">
        <v>0</v>
      </c>
      <c r="R369" s="8"/>
      <c r="S369" s="9" t="str">
        <f>VLOOKUP(B369,'[2]All Op'!$C$2:$K$584,9,0)</f>
        <v>LI, YU-JUI</v>
      </c>
      <c r="T369" s="12" t="s">
        <v>30</v>
      </c>
      <c r="U369" s="15" t="s">
        <v>30</v>
      </c>
      <c r="V369" s="12" t="s">
        <v>30</v>
      </c>
      <c r="W369" s="12" t="s">
        <v>30</v>
      </c>
      <c r="X369" s="16" t="s">
        <v>615</v>
      </c>
    </row>
    <row r="370" spans="1:24" s="17" customFormat="1" ht="22.5" customHeight="1" x14ac:dyDescent="0.25">
      <c r="A370" s="7" t="s">
        <v>584</v>
      </c>
      <c r="B370" s="8" t="s">
        <v>494</v>
      </c>
      <c r="C370" s="8" t="str" cm="1">
        <f t="array" ref="C370:E370">VLOOKUP(B370,'[2]All Op'!$C$2:$F$584,{2,3,4},0)</f>
        <v>Planning</v>
      </c>
      <c r="D370" s="8" t="str">
        <v>Product Management</v>
      </c>
      <c r="E370" s="8" t="str">
        <v>CW Operator</v>
      </c>
      <c r="F370" s="9" t="s">
        <v>28</v>
      </c>
      <c r="G370" s="10" t="str" cm="1">
        <f t="array" ref="G370:H370">VLOOKUP(B370,'[2]All Op'!$C$2:$H$584,{5,6},0)</f>
        <v xml:space="preserve"> Jay Prakash </v>
      </c>
      <c r="H370" s="11">
        <v>45215</v>
      </c>
      <c r="I370" s="12" t="s">
        <v>30</v>
      </c>
      <c r="J370" s="12" t="s">
        <v>30</v>
      </c>
      <c r="K370" s="13" t="s">
        <v>30</v>
      </c>
      <c r="L370" s="12" t="s">
        <v>30</v>
      </c>
      <c r="M370" s="12" t="s">
        <v>30</v>
      </c>
      <c r="N370" s="12" t="s">
        <v>30</v>
      </c>
      <c r="O370" s="8" t="s">
        <v>37</v>
      </c>
      <c r="P370" s="14" t="str" cm="1">
        <f t="array" ref="P370:Q370">VLOOKUP(B370,'[4]Combined master data'!$B$2:$AA$2510,{24,26},0)</f>
        <v>ITI</v>
      </c>
      <c r="Q370" s="9">
        <v>0</v>
      </c>
      <c r="R370" s="8"/>
      <c r="S370" s="9" t="str">
        <f>VLOOKUP(B370,'[2]All Op'!$C$2:$K$584,9,0)</f>
        <v>LI, YU-JUI</v>
      </c>
      <c r="T370" s="12" t="s">
        <v>30</v>
      </c>
      <c r="U370" s="15" t="s">
        <v>30</v>
      </c>
      <c r="V370" s="12" t="s">
        <v>30</v>
      </c>
      <c r="W370" s="12" t="s">
        <v>30</v>
      </c>
      <c r="X370" s="16" t="s">
        <v>615</v>
      </c>
    </row>
    <row r="371" spans="1:24" s="17" customFormat="1" ht="22.5" customHeight="1" x14ac:dyDescent="0.25">
      <c r="A371" s="7" t="s">
        <v>584</v>
      </c>
      <c r="B371" s="8" t="s">
        <v>495</v>
      </c>
      <c r="C371" s="8" t="str" cm="1">
        <f t="array" ref="C371:E371">VLOOKUP(B371,'[2]All Op'!$C$2:$F$584,{2,3,4},0)</f>
        <v>Planning</v>
      </c>
      <c r="D371" s="8" t="str">
        <v>Product Management</v>
      </c>
      <c r="E371" s="8" t="str">
        <v>CW Operator</v>
      </c>
      <c r="F371" s="9" t="s">
        <v>28</v>
      </c>
      <c r="G371" s="10" t="str" cm="1">
        <f t="array" ref="G371:H371">VLOOKUP(B371,'[2]All Op'!$C$2:$H$584,{5,6},0)</f>
        <v xml:space="preserve">Parit Kumar </v>
      </c>
      <c r="H371" s="11">
        <v>45215</v>
      </c>
      <c r="I371" s="12" t="s">
        <v>30</v>
      </c>
      <c r="J371" s="12" t="s">
        <v>30</v>
      </c>
      <c r="K371" s="13" t="s">
        <v>30</v>
      </c>
      <c r="L371" s="12" t="s">
        <v>30</v>
      </c>
      <c r="M371" s="12" t="s">
        <v>30</v>
      </c>
      <c r="N371" s="12" t="s">
        <v>30</v>
      </c>
      <c r="O371" s="8" t="s">
        <v>37</v>
      </c>
      <c r="P371" s="14" t="str" cm="1">
        <f t="array" ref="P371:Q371">VLOOKUP(B371,'[4]Combined master data'!$B$2:$AA$2510,{24,26},0)</f>
        <v>ITI</v>
      </c>
      <c r="Q371" s="9">
        <v>0</v>
      </c>
      <c r="R371" s="8"/>
      <c r="S371" s="9" t="str">
        <f>VLOOKUP(B371,'[2]All Op'!$C$2:$K$584,9,0)</f>
        <v>LI, YU-JUI</v>
      </c>
      <c r="T371" s="12" t="s">
        <v>30</v>
      </c>
      <c r="U371" s="15" t="s">
        <v>30</v>
      </c>
      <c r="V371" s="12" t="s">
        <v>30</v>
      </c>
      <c r="W371" s="12" t="s">
        <v>30</v>
      </c>
      <c r="X371" s="16" t="s">
        <v>615</v>
      </c>
    </row>
    <row r="372" spans="1:24" s="17" customFormat="1" ht="22.5" customHeight="1" x14ac:dyDescent="0.25">
      <c r="A372" s="7" t="s">
        <v>584</v>
      </c>
      <c r="B372" s="8" t="s">
        <v>496</v>
      </c>
      <c r="C372" s="8" t="str" cm="1">
        <f t="array" ref="C372:E372">VLOOKUP(B372,'[2]All Op'!$C$2:$F$584,{2,3,4},0)</f>
        <v>Planning</v>
      </c>
      <c r="D372" s="8" t="str">
        <v>Product Management</v>
      </c>
      <c r="E372" s="8" t="str">
        <v>CW Operator</v>
      </c>
      <c r="F372" s="9" t="s">
        <v>28</v>
      </c>
      <c r="G372" s="10" t="str" cm="1">
        <f t="array" ref="G372:H372">VLOOKUP(B372,'[2]All Op'!$C$2:$H$584,{5,6},0)</f>
        <v xml:space="preserve">Pankaj Yadav </v>
      </c>
      <c r="H372" s="11">
        <v>45215</v>
      </c>
      <c r="I372" s="12" t="s">
        <v>30</v>
      </c>
      <c r="J372" s="12" t="s">
        <v>30</v>
      </c>
      <c r="K372" s="13" t="s">
        <v>30</v>
      </c>
      <c r="L372" s="12" t="s">
        <v>30</v>
      </c>
      <c r="M372" s="12" t="s">
        <v>30</v>
      </c>
      <c r="N372" s="12" t="s">
        <v>30</v>
      </c>
      <c r="O372" s="8" t="s">
        <v>37</v>
      </c>
      <c r="P372" s="14" t="str" cm="1">
        <f t="array" ref="P372:Q372">VLOOKUP(B372,'[4]Combined master data'!$B$2:$AA$2510,{24,26},0)</f>
        <v>ITI</v>
      </c>
      <c r="Q372" s="9">
        <v>0</v>
      </c>
      <c r="R372" s="8"/>
      <c r="S372" s="9" t="str">
        <f>VLOOKUP(B372,'[2]All Op'!$C$2:$K$584,9,0)</f>
        <v>LI, YU-JUI</v>
      </c>
      <c r="T372" s="12" t="s">
        <v>30</v>
      </c>
      <c r="U372" s="15" t="s">
        <v>30</v>
      </c>
      <c r="V372" s="12" t="s">
        <v>30</v>
      </c>
      <c r="W372" s="12" t="s">
        <v>30</v>
      </c>
      <c r="X372" s="16" t="s">
        <v>615</v>
      </c>
    </row>
    <row r="373" spans="1:24" s="17" customFormat="1" ht="22.5" customHeight="1" x14ac:dyDescent="0.25">
      <c r="A373" s="7" t="s">
        <v>584</v>
      </c>
      <c r="B373" s="8" t="s">
        <v>497</v>
      </c>
      <c r="C373" s="8" t="str" cm="1">
        <f t="array" ref="C373:E373">VLOOKUP(B373,'[2]All Op'!$C$2:$F$584,{2,3,4},0)</f>
        <v>Planning</v>
      </c>
      <c r="D373" s="8" t="str">
        <v>Product Management</v>
      </c>
      <c r="E373" s="8" t="str">
        <v>CW Operator</v>
      </c>
      <c r="F373" s="9" t="s">
        <v>28</v>
      </c>
      <c r="G373" s="10" t="str" cm="1">
        <f t="array" ref="G373:H373">VLOOKUP(B373,'[2]All Op'!$C$2:$H$584,{5,6},0)</f>
        <v xml:space="preserve">Karan Olakiya </v>
      </c>
      <c r="H373" s="11">
        <v>45215</v>
      </c>
      <c r="I373" s="12" t="s">
        <v>30</v>
      </c>
      <c r="J373" s="12" t="s">
        <v>30</v>
      </c>
      <c r="K373" s="13" t="s">
        <v>30</v>
      </c>
      <c r="L373" s="12" t="s">
        <v>30</v>
      </c>
      <c r="M373" s="12" t="s">
        <v>30</v>
      </c>
      <c r="N373" s="12" t="s">
        <v>30</v>
      </c>
      <c r="O373" s="8" t="s">
        <v>37</v>
      </c>
      <c r="P373" s="14" t="str" cm="1">
        <f t="array" ref="P373:Q373">VLOOKUP(B373,'[4]Combined master data'!$B$2:$AA$2510,{24,26},0)</f>
        <v>12th</v>
      </c>
      <c r="Q373" s="9" t="str">
        <v>-</v>
      </c>
      <c r="R373" s="8"/>
      <c r="S373" s="9" t="str">
        <f>VLOOKUP(B373,'[2]All Op'!$C$2:$K$584,9,0)</f>
        <v>LI, YU-JUI</v>
      </c>
      <c r="T373" s="12" t="s">
        <v>30</v>
      </c>
      <c r="U373" s="15" t="s">
        <v>30</v>
      </c>
      <c r="V373" s="12" t="s">
        <v>30</v>
      </c>
      <c r="W373" s="12" t="s">
        <v>30</v>
      </c>
      <c r="X373" s="16" t="s">
        <v>615</v>
      </c>
    </row>
    <row r="374" spans="1:24" s="17" customFormat="1" ht="22.5" customHeight="1" x14ac:dyDescent="0.25">
      <c r="A374" s="7" t="s">
        <v>584</v>
      </c>
      <c r="B374" s="8" t="s">
        <v>498</v>
      </c>
      <c r="C374" s="8" t="str" cm="1">
        <f t="array" ref="C374:E374">VLOOKUP(B374,'[2]All Op'!$C$2:$F$584,{2,3,4},0)</f>
        <v>Planning</v>
      </c>
      <c r="D374" s="8" t="str">
        <v>Product Management</v>
      </c>
      <c r="E374" s="8" t="str">
        <v>CW Operator</v>
      </c>
      <c r="F374" s="9" t="s">
        <v>28</v>
      </c>
      <c r="G374" s="10" t="str" cm="1">
        <f t="array" ref="G374:H374">VLOOKUP(B374,'[2]All Op'!$C$2:$H$584,{5,6},0)</f>
        <v xml:space="preserve">Sikeshkumar </v>
      </c>
      <c r="H374" s="11">
        <v>45215</v>
      </c>
      <c r="I374" s="12" t="s">
        <v>30</v>
      </c>
      <c r="J374" s="12" t="s">
        <v>30</v>
      </c>
      <c r="K374" s="13" t="s">
        <v>30</v>
      </c>
      <c r="L374" s="12" t="s">
        <v>30</v>
      </c>
      <c r="M374" s="12" t="s">
        <v>30</v>
      </c>
      <c r="N374" s="12" t="s">
        <v>30</v>
      </c>
      <c r="O374" s="8" t="s">
        <v>37</v>
      </c>
      <c r="P374" s="14" t="str" cm="1">
        <f t="array" ref="P374:Q374">VLOOKUP(B374,'[4]Combined master data'!$B$2:$AA$2510,{24,26},0)</f>
        <v>12th</v>
      </c>
      <c r="Q374" s="9" t="str">
        <v>-</v>
      </c>
      <c r="R374" s="8"/>
      <c r="S374" s="9" t="str">
        <f>VLOOKUP(B374,'[2]All Op'!$C$2:$K$584,9,0)</f>
        <v>LI, YU-JUI</v>
      </c>
      <c r="T374" s="12" t="s">
        <v>30</v>
      </c>
      <c r="U374" s="15" t="s">
        <v>30</v>
      </c>
      <c r="V374" s="12" t="s">
        <v>30</v>
      </c>
      <c r="W374" s="12" t="s">
        <v>30</v>
      </c>
      <c r="X374" s="16" t="s">
        <v>615</v>
      </c>
    </row>
    <row r="375" spans="1:24" s="17" customFormat="1" ht="22.5" customHeight="1" x14ac:dyDescent="0.25">
      <c r="A375" s="7" t="s">
        <v>584</v>
      </c>
      <c r="B375" s="8" t="s">
        <v>499</v>
      </c>
      <c r="C375" s="8" t="str" cm="1">
        <f t="array" ref="C375:E375">VLOOKUP(B375,'[2]All Op'!$C$2:$F$584,{2,3,4},0)</f>
        <v>Planning</v>
      </c>
      <c r="D375" s="8" t="str">
        <v>Product Management</v>
      </c>
      <c r="E375" s="8" t="str">
        <v>CW Operator</v>
      </c>
      <c r="F375" s="9" t="s">
        <v>28</v>
      </c>
      <c r="G375" s="10" t="str" cm="1">
        <f t="array" ref="G375:H375">VLOOKUP(B375,'[2]All Op'!$C$2:$H$584,{5,6},0)</f>
        <v xml:space="preserve">Abhishek Chauhan </v>
      </c>
      <c r="H375" s="11">
        <v>45215</v>
      </c>
      <c r="I375" s="12" t="s">
        <v>30</v>
      </c>
      <c r="J375" s="12" t="s">
        <v>30</v>
      </c>
      <c r="K375" s="13" t="s">
        <v>30</v>
      </c>
      <c r="L375" s="12" t="s">
        <v>30</v>
      </c>
      <c r="M375" s="12" t="s">
        <v>30</v>
      </c>
      <c r="N375" s="12" t="s">
        <v>30</v>
      </c>
      <c r="O375" s="8" t="s">
        <v>37</v>
      </c>
      <c r="P375" s="14" t="str" cm="1">
        <f t="array" ref="P375:Q375">VLOOKUP(B375,'[4]Combined master data'!$B$2:$AA$2510,{24,26},0)</f>
        <v>12th</v>
      </c>
      <c r="Q375" s="9" t="str">
        <v>-</v>
      </c>
      <c r="R375" s="8"/>
      <c r="S375" s="9" t="str">
        <f>VLOOKUP(B375,'[2]All Op'!$C$2:$K$584,9,0)</f>
        <v>LI, YU-JUI</v>
      </c>
      <c r="T375" s="12" t="s">
        <v>30</v>
      </c>
      <c r="U375" s="15" t="s">
        <v>30</v>
      </c>
      <c r="V375" s="12" t="s">
        <v>30</v>
      </c>
      <c r="W375" s="12" t="s">
        <v>30</v>
      </c>
      <c r="X375" s="16" t="s">
        <v>615</v>
      </c>
    </row>
    <row r="376" spans="1:24" s="17" customFormat="1" ht="22.5" customHeight="1" x14ac:dyDescent="0.25">
      <c r="A376" s="7" t="s">
        <v>584</v>
      </c>
      <c r="B376" s="8" t="s">
        <v>500</v>
      </c>
      <c r="C376" s="8" t="str" cm="1">
        <f t="array" ref="C376:E376">VLOOKUP(B376,'[2]All Op'!$C$2:$F$584,{2,3,4},0)</f>
        <v>Planning</v>
      </c>
      <c r="D376" s="8" t="str">
        <v>Product Management</v>
      </c>
      <c r="E376" s="8" t="str">
        <v>CW Operator</v>
      </c>
      <c r="F376" s="9" t="s">
        <v>28</v>
      </c>
      <c r="G376" s="10" t="str" cm="1">
        <f t="array" ref="G376:H376">VLOOKUP(B376,'[2]All Op'!$C$2:$H$584,{5,6},0)</f>
        <v xml:space="preserve">Rajankumar </v>
      </c>
      <c r="H376" s="11">
        <v>45215</v>
      </c>
      <c r="I376" s="12" t="s">
        <v>30</v>
      </c>
      <c r="J376" s="12" t="s">
        <v>30</v>
      </c>
      <c r="K376" s="13" t="s">
        <v>30</v>
      </c>
      <c r="L376" s="12" t="s">
        <v>30</v>
      </c>
      <c r="M376" s="12" t="s">
        <v>30</v>
      </c>
      <c r="N376" s="12" t="s">
        <v>30</v>
      </c>
      <c r="O376" s="8" t="s">
        <v>37</v>
      </c>
      <c r="P376" s="14" t="str" cm="1">
        <f t="array" ref="P376:Q376">VLOOKUP(B376,'[4]Combined master data'!$B$2:$AA$2510,{24,26},0)</f>
        <v>12th</v>
      </c>
      <c r="Q376" s="9" t="str">
        <v>-</v>
      </c>
      <c r="R376" s="8"/>
      <c r="S376" s="9" t="str">
        <f>VLOOKUP(B376,'[2]All Op'!$C$2:$K$584,9,0)</f>
        <v>LI, YU-JUI</v>
      </c>
      <c r="T376" s="12" t="s">
        <v>30</v>
      </c>
      <c r="U376" s="15" t="s">
        <v>30</v>
      </c>
      <c r="V376" s="12" t="s">
        <v>30</v>
      </c>
      <c r="W376" s="12" t="s">
        <v>30</v>
      </c>
      <c r="X376" s="16" t="s">
        <v>615</v>
      </c>
    </row>
    <row r="377" spans="1:24" s="17" customFormat="1" ht="22.5" customHeight="1" x14ac:dyDescent="0.25">
      <c r="A377" s="7" t="s">
        <v>584</v>
      </c>
      <c r="B377" s="8" t="s">
        <v>501</v>
      </c>
      <c r="C377" s="8" t="str" cm="1">
        <f t="array" ref="C377:E377">VLOOKUP(B377,'[2]All Op'!$C$2:$F$584,{2,3,4},0)</f>
        <v>Planning</v>
      </c>
      <c r="D377" s="8" t="str">
        <v>Product Management</v>
      </c>
      <c r="E377" s="8" t="str">
        <v>CW Operator</v>
      </c>
      <c r="F377" s="9" t="s">
        <v>28</v>
      </c>
      <c r="G377" s="10" t="str" cm="1">
        <f t="array" ref="G377:H377">VLOOKUP(B377,'[2]All Op'!$C$2:$H$584,{5,6},0)</f>
        <v xml:space="preserve">Vantiya Arvind Bhai </v>
      </c>
      <c r="H377" s="11">
        <v>45215</v>
      </c>
      <c r="I377" s="12" t="s">
        <v>30</v>
      </c>
      <c r="J377" s="12" t="s">
        <v>30</v>
      </c>
      <c r="K377" s="13" t="s">
        <v>30</v>
      </c>
      <c r="L377" s="12" t="s">
        <v>30</v>
      </c>
      <c r="M377" s="12" t="s">
        <v>30</v>
      </c>
      <c r="N377" s="12" t="s">
        <v>30</v>
      </c>
      <c r="O377" s="8" t="s">
        <v>37</v>
      </c>
      <c r="P377" s="14" t="str" cm="1">
        <f t="array" ref="P377:Q377">VLOOKUP(B377,'[4]Combined master data'!$B$2:$AA$2510,{24,26},0)</f>
        <v>12th</v>
      </c>
      <c r="Q377" s="9" t="str">
        <v>-</v>
      </c>
      <c r="R377" s="8"/>
      <c r="S377" s="9" t="str">
        <f>VLOOKUP(B377,'[2]All Op'!$C$2:$K$584,9,0)</f>
        <v>LI, YU-JUI</v>
      </c>
      <c r="T377" s="12" t="s">
        <v>30</v>
      </c>
      <c r="U377" s="15" t="s">
        <v>30</v>
      </c>
      <c r="V377" s="12" t="s">
        <v>30</v>
      </c>
      <c r="W377" s="12" t="s">
        <v>30</v>
      </c>
      <c r="X377" s="16" t="s">
        <v>615</v>
      </c>
    </row>
    <row r="378" spans="1:24" s="17" customFormat="1" ht="22.5" customHeight="1" x14ac:dyDescent="0.25">
      <c r="A378" s="7" t="s">
        <v>584</v>
      </c>
      <c r="B378" s="8" t="s">
        <v>502</v>
      </c>
      <c r="C378" s="8" t="str" cm="1">
        <f t="array" ref="C378:E378">VLOOKUP(B378,'[2]All Op'!$C$2:$F$584,{2,3,4},0)</f>
        <v>Planning</v>
      </c>
      <c r="D378" s="8" t="str">
        <v>Product Management</v>
      </c>
      <c r="E378" s="8" t="str">
        <v>Helper</v>
      </c>
      <c r="F378" s="9" t="s">
        <v>28</v>
      </c>
      <c r="G378" s="10" t="str" cm="1">
        <f t="array" ref="G378:H378">VLOOKUP(B378,'[2]All Op'!$C$2:$H$584,{5,6},0)</f>
        <v>Jagmal Patel</v>
      </c>
      <c r="H378" s="11">
        <v>44298</v>
      </c>
      <c r="I378" s="12" t="s">
        <v>30</v>
      </c>
      <c r="J378" s="12" t="s">
        <v>30</v>
      </c>
      <c r="K378" s="13" t="s">
        <v>30</v>
      </c>
      <c r="L378" s="12" t="s">
        <v>30</v>
      </c>
      <c r="M378" s="12" t="s">
        <v>30</v>
      </c>
      <c r="N378" s="12" t="s">
        <v>30</v>
      </c>
      <c r="O378" s="8" t="s">
        <v>37</v>
      </c>
      <c r="P378" s="14" t="str" cm="1">
        <f t="array" ref="P378:Q378">VLOOKUP(B378,[3]FTE!$B$976:$AM$1184,{36,38},0)</f>
        <v>9th Pass</v>
      </c>
      <c r="Q378" s="9">
        <v>2</v>
      </c>
      <c r="R378" s="8"/>
      <c r="S378" s="9" t="str">
        <f>VLOOKUP(B378,'[2]All Op'!$C$2:$K$584,9,0)</f>
        <v>LIN, SHIH-CHIEH</v>
      </c>
      <c r="T378" s="12" t="s">
        <v>30</v>
      </c>
      <c r="U378" s="15" t="s">
        <v>30</v>
      </c>
      <c r="V378" s="12" t="s">
        <v>30</v>
      </c>
      <c r="W378" s="12" t="s">
        <v>30</v>
      </c>
      <c r="X378" s="16" t="s">
        <v>615</v>
      </c>
    </row>
    <row r="379" spans="1:24" s="17" customFormat="1" ht="22.5" customHeight="1" x14ac:dyDescent="0.25">
      <c r="A379" s="7" t="s">
        <v>584</v>
      </c>
      <c r="B379" s="8" t="s">
        <v>503</v>
      </c>
      <c r="C379" s="8" t="str" cm="1">
        <f t="array" ref="C379:E379">VLOOKUP(B379,'[2]All Op'!$C$2:$F$584,{2,3,4},0)</f>
        <v>Planning</v>
      </c>
      <c r="D379" s="8" t="str">
        <v>Product Management</v>
      </c>
      <c r="E379" s="8" t="str">
        <v>CW Operator</v>
      </c>
      <c r="F379" s="9" t="s">
        <v>28</v>
      </c>
      <c r="G379" s="10" t="str" cm="1">
        <f t="array" ref="G379:H379">VLOOKUP(B379,'[2]All Op'!$C$2:$H$584,{5,6},0)</f>
        <v>Ajay kumar Sharma</v>
      </c>
      <c r="H379" s="11">
        <v>45250</v>
      </c>
      <c r="I379" s="12" t="s">
        <v>30</v>
      </c>
      <c r="J379" s="12" t="s">
        <v>30</v>
      </c>
      <c r="K379" s="13" t="s">
        <v>30</v>
      </c>
      <c r="L379" s="12" t="s">
        <v>30</v>
      </c>
      <c r="M379" s="12" t="s">
        <v>30</v>
      </c>
      <c r="N379" s="12" t="s">
        <v>30</v>
      </c>
      <c r="O379" s="8" t="s">
        <v>37</v>
      </c>
      <c r="P379" s="14" t="str" cm="1">
        <f t="array" ref="P379:Q379">VLOOKUP(B379,'[4]Combined master data'!$B$2:$AA$2510,{24,26},0)</f>
        <v>ITI</v>
      </c>
      <c r="Q379" s="9">
        <v>0</v>
      </c>
      <c r="R379" s="8"/>
      <c r="S379" s="9" t="str">
        <f>VLOOKUP(B379,'[2]All Op'!$C$2:$K$584,9,0)</f>
        <v>LI, YU-JUI</v>
      </c>
      <c r="T379" s="12" t="s">
        <v>30</v>
      </c>
      <c r="U379" s="15" t="s">
        <v>30</v>
      </c>
      <c r="V379" s="12" t="s">
        <v>30</v>
      </c>
      <c r="W379" s="12" t="s">
        <v>30</v>
      </c>
      <c r="X379" s="16" t="s">
        <v>615</v>
      </c>
    </row>
    <row r="380" spans="1:24" s="17" customFormat="1" ht="22.5" customHeight="1" x14ac:dyDescent="0.25">
      <c r="A380" s="7" t="s">
        <v>584</v>
      </c>
      <c r="B380" s="8" t="s">
        <v>504</v>
      </c>
      <c r="C380" s="8" t="str" cm="1">
        <f t="array" ref="C380:E380">VLOOKUP(B380,'[2]All Op'!$C$2:$F$584,{2,3,4},0)</f>
        <v>Planning</v>
      </c>
      <c r="D380" s="8" t="str">
        <v>Product Management</v>
      </c>
      <c r="E380" s="8" t="str">
        <v>CW Operator</v>
      </c>
      <c r="F380" s="9" t="s">
        <v>28</v>
      </c>
      <c r="G380" s="10" t="str" cm="1">
        <f t="array" ref="G380:H380">VLOOKUP(B380,'[2]All Op'!$C$2:$H$584,{5,6},0)</f>
        <v xml:space="preserve">Vala Mayurkumar </v>
      </c>
      <c r="H380" s="11">
        <v>45250</v>
      </c>
      <c r="I380" s="12" t="s">
        <v>30</v>
      </c>
      <c r="J380" s="12" t="s">
        <v>30</v>
      </c>
      <c r="K380" s="13" t="s">
        <v>30</v>
      </c>
      <c r="L380" s="12" t="s">
        <v>30</v>
      </c>
      <c r="M380" s="12" t="s">
        <v>30</v>
      </c>
      <c r="N380" s="12" t="s">
        <v>30</v>
      </c>
      <c r="O380" s="8" t="s">
        <v>37</v>
      </c>
      <c r="P380" s="14" t="str" cm="1">
        <f t="array" ref="P380:Q380">VLOOKUP(B380,'[4]Combined master data'!$B$2:$AA$2510,{24,26},0)</f>
        <v>ITI</v>
      </c>
      <c r="Q380" s="9" t="str">
        <v>-</v>
      </c>
      <c r="R380" s="8"/>
      <c r="S380" s="9" t="str">
        <f>VLOOKUP(B380,'[2]All Op'!$C$2:$K$584,9,0)</f>
        <v>LI, YU-JUI</v>
      </c>
      <c r="T380" s="12" t="s">
        <v>30</v>
      </c>
      <c r="U380" s="15" t="s">
        <v>30</v>
      </c>
      <c r="V380" s="12" t="s">
        <v>30</v>
      </c>
      <c r="W380" s="12" t="s">
        <v>30</v>
      </c>
      <c r="X380" s="16" t="s">
        <v>615</v>
      </c>
    </row>
    <row r="381" spans="1:24" s="17" customFormat="1" ht="22.5" customHeight="1" x14ac:dyDescent="0.25">
      <c r="A381" s="7" t="s">
        <v>584</v>
      </c>
      <c r="B381" s="8" t="s">
        <v>347</v>
      </c>
      <c r="C381" s="8" t="str" cm="1">
        <f t="array" ref="C381:E381">VLOOKUP(B381,'[2]All Op'!$C$2:$F$584,{2,3,4},0)</f>
        <v>Planning</v>
      </c>
      <c r="D381" s="8" t="str">
        <v>Product Management</v>
      </c>
      <c r="E381" s="8" t="str">
        <v>CW Operator</v>
      </c>
      <c r="F381" s="9" t="s">
        <v>28</v>
      </c>
      <c r="G381" s="10" t="str" cm="1">
        <f t="array" ref="G381:H381">VLOOKUP(B381,'[2]All Op'!$C$2:$H$584,{5,6},0)</f>
        <v xml:space="preserve">Alpeshkumar Gundiya </v>
      </c>
      <c r="H381" s="11">
        <v>45250</v>
      </c>
      <c r="I381" s="12" t="s">
        <v>30</v>
      </c>
      <c r="J381" s="12" t="s">
        <v>30</v>
      </c>
      <c r="K381" s="13" t="s">
        <v>30</v>
      </c>
      <c r="L381" s="12" t="s">
        <v>30</v>
      </c>
      <c r="M381" s="12" t="s">
        <v>30</v>
      </c>
      <c r="N381" s="12" t="s">
        <v>30</v>
      </c>
      <c r="O381" s="8" t="s">
        <v>37</v>
      </c>
      <c r="P381" s="14" t="str" cm="1">
        <f t="array" ref="P381:Q381">VLOOKUP(B381,'[4]Combined master data'!$B$2:$AA$2510,{24,26},0)</f>
        <v>ITI</v>
      </c>
      <c r="Q381" s="9" t="str">
        <v>-</v>
      </c>
      <c r="R381" s="8"/>
      <c r="S381" s="9" t="str">
        <f>VLOOKUP(B381,'[2]All Op'!$C$2:$K$584,9,0)</f>
        <v>LI, YU-JUI</v>
      </c>
      <c r="T381" s="12" t="s">
        <v>30</v>
      </c>
      <c r="U381" s="15" t="s">
        <v>30</v>
      </c>
      <c r="V381" s="12" t="s">
        <v>30</v>
      </c>
      <c r="W381" s="12" t="s">
        <v>30</v>
      </c>
      <c r="X381" s="16" t="s">
        <v>615</v>
      </c>
    </row>
    <row r="382" spans="1:24" s="17" customFormat="1" ht="22.5" customHeight="1" x14ac:dyDescent="0.25">
      <c r="A382" s="7" t="s">
        <v>584</v>
      </c>
      <c r="B382" s="8" t="s">
        <v>505</v>
      </c>
      <c r="C382" s="8" t="str" cm="1">
        <f t="array" ref="C382:E382">VLOOKUP(B382,'[2]All Op'!$C$2:$F$584,{2,3,4},0)</f>
        <v>Planning</v>
      </c>
      <c r="D382" s="8" t="str">
        <v>Raw Material Management</v>
      </c>
      <c r="E382" s="8" t="str">
        <v>Helper</v>
      </c>
      <c r="F382" s="9" t="s">
        <v>28</v>
      </c>
      <c r="G382" s="10" t="str" cm="1">
        <f t="array" ref="G382:H382">VLOOKUP(B382,'[2]All Op'!$C$2:$H$584,{5,6},0)</f>
        <v>Babubhai Senva</v>
      </c>
      <c r="H382" s="11">
        <v>44298</v>
      </c>
      <c r="I382" s="12" t="s">
        <v>30</v>
      </c>
      <c r="J382" s="12" t="s">
        <v>30</v>
      </c>
      <c r="K382" s="13" t="s">
        <v>30</v>
      </c>
      <c r="L382" s="12" t="s">
        <v>30</v>
      </c>
      <c r="M382" s="12" t="s">
        <v>30</v>
      </c>
      <c r="N382" s="12" t="s">
        <v>30</v>
      </c>
      <c r="O382" s="8" t="s">
        <v>37</v>
      </c>
      <c r="P382" s="14" t="str" cm="1">
        <f t="array" ref="P382:Q382">VLOOKUP(B382,[3]FTE!$B$976:$AM$1184,{36,38},0)</f>
        <v>8th Pass</v>
      </c>
      <c r="Q382" s="9">
        <v>3</v>
      </c>
      <c r="R382" s="8"/>
      <c r="S382" s="9" t="str">
        <f>VLOOKUP(B382,'[2]All Op'!$C$2:$K$584,9,0)</f>
        <v>LIN, SHIH-CHIEH</v>
      </c>
      <c r="T382" s="12" t="s">
        <v>30</v>
      </c>
      <c r="U382" s="15" t="s">
        <v>30</v>
      </c>
      <c r="V382" s="12" t="s">
        <v>30</v>
      </c>
      <c r="W382" s="12" t="s">
        <v>30</v>
      </c>
      <c r="X382" s="16" t="s">
        <v>616</v>
      </c>
    </row>
    <row r="383" spans="1:24" s="17" customFormat="1" ht="22.5" customHeight="1" x14ac:dyDescent="0.25">
      <c r="A383" s="7" t="s">
        <v>584</v>
      </c>
      <c r="B383" s="8" t="s">
        <v>351</v>
      </c>
      <c r="C383" s="8" t="str" cm="1">
        <f t="array" ref="C383:E383">VLOOKUP(B383,'[2]All Op'!$C$2:$F$584,{2,3,4},0)</f>
        <v>Planning</v>
      </c>
      <c r="D383" s="8" t="str">
        <v>Raw Material Management</v>
      </c>
      <c r="E383" s="8" t="str">
        <v>Helper</v>
      </c>
      <c r="F383" s="9" t="s">
        <v>28</v>
      </c>
      <c r="G383" s="10" t="str" cm="1">
        <f t="array" ref="G383:H383">VLOOKUP(B383,'[2]All Op'!$C$2:$H$584,{5,6},0)</f>
        <v>Bhayram Senva</v>
      </c>
      <c r="H383" s="11">
        <v>44298</v>
      </c>
      <c r="I383" s="12" t="s">
        <v>30</v>
      </c>
      <c r="J383" s="12" t="s">
        <v>30</v>
      </c>
      <c r="K383" s="13" t="s">
        <v>30</v>
      </c>
      <c r="L383" s="12" t="s">
        <v>30</v>
      </c>
      <c r="M383" s="12" t="s">
        <v>30</v>
      </c>
      <c r="N383" s="12" t="s">
        <v>30</v>
      </c>
      <c r="O383" s="8" t="s">
        <v>37</v>
      </c>
      <c r="P383" s="14" t="str" cm="1">
        <f t="array" ref="P383:Q383">VLOOKUP(B383,[3]FTE!$B$976:$AM$1184,{36,38},0)</f>
        <v>9th Pass</v>
      </c>
      <c r="Q383" s="9">
        <v>5</v>
      </c>
      <c r="R383" s="8"/>
      <c r="S383" s="9" t="str">
        <f>VLOOKUP(B383,'[2]All Op'!$C$2:$K$584,9,0)</f>
        <v>LIN, SHIH-CHIEH</v>
      </c>
      <c r="T383" s="12" t="s">
        <v>30</v>
      </c>
      <c r="U383" s="15" t="s">
        <v>30</v>
      </c>
      <c r="V383" s="12" t="s">
        <v>30</v>
      </c>
      <c r="W383" s="12" t="s">
        <v>30</v>
      </c>
      <c r="X383" s="16" t="s">
        <v>616</v>
      </c>
    </row>
    <row r="384" spans="1:24" s="17" customFormat="1" ht="22.5" customHeight="1" x14ac:dyDescent="0.25">
      <c r="A384" s="7" t="s">
        <v>584</v>
      </c>
      <c r="B384" s="8" t="s">
        <v>506</v>
      </c>
      <c r="C384" s="8" t="str" cm="1">
        <f t="array" ref="C384:E384">VLOOKUP(B384,'[2]All Op'!$C$2:$F$584,{2,3,4},0)</f>
        <v>Planning</v>
      </c>
      <c r="D384" s="8" t="str">
        <v>Raw material Management</v>
      </c>
      <c r="E384" s="8" t="str">
        <v>Helper</v>
      </c>
      <c r="F384" s="9" t="s">
        <v>28</v>
      </c>
      <c r="G384" s="10" t="str" cm="1">
        <f t="array" ref="G384:H384">VLOOKUP(B384,'[2]All Op'!$C$2:$H$584,{5,6},0)</f>
        <v>Gautambhai Kanabhai Solanki</v>
      </c>
      <c r="H384" s="11">
        <v>44109</v>
      </c>
      <c r="I384" s="12" t="s">
        <v>30</v>
      </c>
      <c r="J384" s="12" t="s">
        <v>30</v>
      </c>
      <c r="K384" s="13" t="s">
        <v>30</v>
      </c>
      <c r="L384" s="12" t="s">
        <v>30</v>
      </c>
      <c r="M384" s="12" t="s">
        <v>30</v>
      </c>
      <c r="N384" s="12" t="s">
        <v>30</v>
      </c>
      <c r="O384" s="8" t="s">
        <v>37</v>
      </c>
      <c r="P384" s="14" t="str" cm="1">
        <f t="array" ref="P384:Q384">VLOOKUP(B384,'[4]Combined master data'!$B$2:$AA$2510,{24,26},0)</f>
        <v>SSC</v>
      </c>
      <c r="Q384" s="9" t="str">
        <v>-</v>
      </c>
      <c r="R384" s="8"/>
      <c r="S384" s="9" t="str">
        <f>VLOOKUP(B384,'[2]All Op'!$C$2:$K$584,9,0)</f>
        <v>LIN, SHIH-CHIEH</v>
      </c>
      <c r="T384" s="12" t="s">
        <v>30</v>
      </c>
      <c r="U384" s="15" t="s">
        <v>30</v>
      </c>
      <c r="V384" s="12" t="s">
        <v>30</v>
      </c>
      <c r="W384" s="12" t="s">
        <v>30</v>
      </c>
      <c r="X384" s="16" t="s">
        <v>616</v>
      </c>
    </row>
    <row r="385" spans="1:24" s="17" customFormat="1" ht="22.5" customHeight="1" x14ac:dyDescent="0.25">
      <c r="A385" s="7" t="s">
        <v>584</v>
      </c>
      <c r="B385" s="8" t="s">
        <v>507</v>
      </c>
      <c r="C385" s="8" t="str" cm="1">
        <f t="array" ref="C385:E385">VLOOKUP(B385,'[2]All Op'!$C$2:$F$584,{2,3,4},0)</f>
        <v>Planning</v>
      </c>
      <c r="D385" s="8" t="str">
        <v>Raw material Management</v>
      </c>
      <c r="E385" s="8" t="str">
        <v>Packaging</v>
      </c>
      <c r="F385" s="9" t="s">
        <v>28</v>
      </c>
      <c r="G385" s="10" t="str" cm="1">
        <f t="array" ref="G385:H385">VLOOKUP(B385,'[2]All Op'!$C$2:$H$584,{5,6},0)</f>
        <v>Kavar Chandrakant Devji</v>
      </c>
      <c r="H385" s="11">
        <v>43109</v>
      </c>
      <c r="I385" s="12" t="s">
        <v>30</v>
      </c>
      <c r="J385" s="12" t="s">
        <v>30</v>
      </c>
      <c r="K385" s="13" t="s">
        <v>30</v>
      </c>
      <c r="L385" s="12" t="s">
        <v>30</v>
      </c>
      <c r="M385" s="12" t="s">
        <v>30</v>
      </c>
      <c r="N385" s="12" t="s">
        <v>30</v>
      </c>
      <c r="O385" s="8" t="s">
        <v>37</v>
      </c>
      <c r="P385" s="14" t="str" cm="1">
        <f t="array" ref="P385:Q385">VLOOKUP(B385,'[4]Combined master data'!$B$2:$AA$2510,{24,26},0)</f>
        <v>SSC</v>
      </c>
      <c r="Q385" s="9" t="str">
        <v>1 Year</v>
      </c>
      <c r="R385" s="8"/>
      <c r="S385" s="9" t="str">
        <f>VLOOKUP(B385,'[2]All Op'!$C$2:$K$584,9,0)</f>
        <v>LIN, SHIH-CHIEH</v>
      </c>
      <c r="T385" s="12" t="s">
        <v>30</v>
      </c>
      <c r="U385" s="15" t="s">
        <v>30</v>
      </c>
      <c r="V385" s="12" t="s">
        <v>30</v>
      </c>
      <c r="W385" s="12" t="s">
        <v>30</v>
      </c>
      <c r="X385" s="16" t="s">
        <v>616</v>
      </c>
    </row>
    <row r="386" spans="1:24" s="17" customFormat="1" ht="22.5" customHeight="1" x14ac:dyDescent="0.25">
      <c r="A386" s="7" t="s">
        <v>584</v>
      </c>
      <c r="B386" s="8" t="s">
        <v>508</v>
      </c>
      <c r="C386" s="8" t="str" cm="1">
        <f t="array" ref="C386:E386">VLOOKUP(B386,'[2]All Op'!$C$2:$F$584,{2,3,4},0)</f>
        <v>Planning</v>
      </c>
      <c r="D386" s="8" t="str">
        <v>Raw material Management</v>
      </c>
      <c r="E386" s="8" t="str">
        <v>CW Operator</v>
      </c>
      <c r="F386" s="9" t="s">
        <v>28</v>
      </c>
      <c r="G386" s="10" t="str" cm="1">
        <f t="array" ref="G386:H386">VLOOKUP(B386,'[2]All Op'!$C$2:$H$584,{5,6},0)</f>
        <v>Sanvara Ram</v>
      </c>
      <c r="H386" s="11">
        <v>45145</v>
      </c>
      <c r="I386" s="12" t="s">
        <v>30</v>
      </c>
      <c r="J386" s="12" t="s">
        <v>30</v>
      </c>
      <c r="K386" s="13" t="s">
        <v>30</v>
      </c>
      <c r="L386" s="12" t="s">
        <v>30</v>
      </c>
      <c r="M386" s="12" t="s">
        <v>30</v>
      </c>
      <c r="N386" s="12" t="s">
        <v>30</v>
      </c>
      <c r="O386" s="8" t="s">
        <v>37</v>
      </c>
      <c r="P386" s="14" t="str" cm="1">
        <f t="array" ref="P386:Q386">VLOOKUP(B386,'[4]Combined master data'!$B$2:$AA$2510,{24,26},0)</f>
        <v>ITI</v>
      </c>
      <c r="Q386" s="9" t="str">
        <v>-</v>
      </c>
      <c r="R386" s="8"/>
      <c r="S386" s="9" t="str">
        <f>VLOOKUP(B386,'[2]All Op'!$C$2:$K$584,9,0)</f>
        <v>LIN, SHIH-CHIEH</v>
      </c>
      <c r="T386" s="12" t="s">
        <v>30</v>
      </c>
      <c r="U386" s="15" t="s">
        <v>30</v>
      </c>
      <c r="V386" s="12" t="s">
        <v>30</v>
      </c>
      <c r="W386" s="12" t="s">
        <v>30</v>
      </c>
      <c r="X386" s="16" t="s">
        <v>616</v>
      </c>
    </row>
    <row r="387" spans="1:24" s="17" customFormat="1" ht="22.5" customHeight="1" x14ac:dyDescent="0.25">
      <c r="A387" s="7" t="s">
        <v>584</v>
      </c>
      <c r="B387" s="8">
        <v>170100</v>
      </c>
      <c r="C387" s="8" t="str" cm="1">
        <f t="array" ref="C387:E387">VLOOKUP(B387,'[2]All Op'!$C$2:$F$584,{2,3,4},0)</f>
        <v>Production</v>
      </c>
      <c r="D387" s="8" t="str">
        <v>Calender</v>
      </c>
      <c r="E387" s="8" t="str">
        <v>Assistant Operator</v>
      </c>
      <c r="F387" s="9" t="s">
        <v>28</v>
      </c>
      <c r="G387" s="10" t="str" cm="1">
        <f t="array" ref="G387:H387">VLOOKUP(B387,'[2]All Op'!$C$2:$H$584,{5,6},0)</f>
        <v xml:space="preserve">Sanjaykumar Chamar </v>
      </c>
      <c r="H387" s="11">
        <v>42828</v>
      </c>
      <c r="I387" s="12" t="s">
        <v>30</v>
      </c>
      <c r="J387" s="12" t="s">
        <v>30</v>
      </c>
      <c r="K387" s="13" t="s">
        <v>30</v>
      </c>
      <c r="L387" s="12" t="s">
        <v>30</v>
      </c>
      <c r="M387" s="12" t="s">
        <v>30</v>
      </c>
      <c r="N387" s="12" t="s">
        <v>30</v>
      </c>
      <c r="O387" s="8" t="s">
        <v>387</v>
      </c>
      <c r="P387" s="14" t="str" cm="1">
        <f t="array" ref="P387:Q387">VLOOKUP(B387,[3]MRI!$B$6:$AM$1116,{36,38},0)</f>
        <v>ITI PPO</v>
      </c>
      <c r="Q387" s="9" t="str">
        <v>4 Years</v>
      </c>
      <c r="R387" s="8"/>
      <c r="S387" s="9" t="str">
        <f>VLOOKUP(B387,'[2]All Op'!$C$2:$K$584,9,0)</f>
        <v>LIN, SHIH-CHIEH</v>
      </c>
      <c r="T387" s="12" t="s">
        <v>30</v>
      </c>
      <c r="U387" s="15" t="s">
        <v>30</v>
      </c>
      <c r="V387" s="12" t="s">
        <v>30</v>
      </c>
      <c r="W387" s="12" t="s">
        <v>30</v>
      </c>
      <c r="X387" s="16" t="s">
        <v>592</v>
      </c>
    </row>
    <row r="388" spans="1:24" s="17" customFormat="1" ht="22.5" customHeight="1" x14ac:dyDescent="0.25">
      <c r="A388" s="7" t="s">
        <v>584</v>
      </c>
      <c r="B388" s="8">
        <v>170101</v>
      </c>
      <c r="C388" s="8" t="str" cm="1">
        <f t="array" ref="C388:E388">VLOOKUP(B388,'[2]All Op'!$C$2:$F$584,{2,3,4},0)</f>
        <v>Production</v>
      </c>
      <c r="D388" s="8" t="str">
        <v>Calender</v>
      </c>
      <c r="E388" s="8" t="str">
        <v>Assistant Operator</v>
      </c>
      <c r="F388" s="9" t="s">
        <v>28</v>
      </c>
      <c r="G388" s="10" t="str" cm="1">
        <f t="array" ref="G388:H388">VLOOKUP(B388,'[2]All Op'!$C$2:$H$584,{5,6},0)</f>
        <v xml:space="preserve">Maheshbhai Chaudhari </v>
      </c>
      <c r="H388" s="11">
        <v>42828</v>
      </c>
      <c r="I388" s="12" t="s">
        <v>30</v>
      </c>
      <c r="J388" s="12" t="s">
        <v>30</v>
      </c>
      <c r="K388" s="13" t="s">
        <v>30</v>
      </c>
      <c r="L388" s="12" t="s">
        <v>30</v>
      </c>
      <c r="M388" s="12" t="s">
        <v>30</v>
      </c>
      <c r="N388" s="12" t="s">
        <v>30</v>
      </c>
      <c r="O388" s="8" t="s">
        <v>387</v>
      </c>
      <c r="P388" s="14" t="str" cm="1">
        <f t="array" ref="P388:Q388">VLOOKUP(B388,[3]MRI!$B$6:$AM$1116,{36,38},0)</f>
        <v>ITI wireman</v>
      </c>
      <c r="Q388" s="9" t="str">
        <v>2.5 Years</v>
      </c>
      <c r="R388" s="8"/>
      <c r="S388" s="9" t="str">
        <f>VLOOKUP(B388,'[2]All Op'!$C$2:$K$584,9,0)</f>
        <v>LIN, SHIH-CHIEH</v>
      </c>
      <c r="T388" s="12" t="s">
        <v>30</v>
      </c>
      <c r="U388" s="15" t="s">
        <v>30</v>
      </c>
      <c r="V388" s="12" t="s">
        <v>30</v>
      </c>
      <c r="W388" s="12" t="s">
        <v>30</v>
      </c>
      <c r="X388" s="16" t="s">
        <v>592</v>
      </c>
    </row>
    <row r="389" spans="1:24" s="17" customFormat="1" ht="22.5" customHeight="1" x14ac:dyDescent="0.25">
      <c r="A389" s="7" t="s">
        <v>584</v>
      </c>
      <c r="B389" s="8">
        <v>180060</v>
      </c>
      <c r="C389" s="8" t="str" cm="1">
        <f t="array" ref="C389:E389">VLOOKUP(B389,'[2]All Op'!$C$2:$F$584,{2,3,4},0)</f>
        <v>Production</v>
      </c>
      <c r="D389" s="8" t="str">
        <v>Calender</v>
      </c>
      <c r="E389" s="8" t="str">
        <v>Junior Operator</v>
      </c>
      <c r="F389" s="9" t="s">
        <v>28</v>
      </c>
      <c r="G389" s="10" t="str" cm="1">
        <f t="array" ref="G389:H389">VLOOKUP(B389,'[2]All Op'!$C$2:$H$584,{5,6},0)</f>
        <v>Viral Kumar Maheriya</v>
      </c>
      <c r="H389" s="11">
        <v>43192</v>
      </c>
      <c r="I389" s="12" t="s">
        <v>30</v>
      </c>
      <c r="J389" s="12" t="s">
        <v>30</v>
      </c>
      <c r="K389" s="13" t="s">
        <v>30</v>
      </c>
      <c r="L389" s="12" t="s">
        <v>30</v>
      </c>
      <c r="M389" s="12" t="s">
        <v>30</v>
      </c>
      <c r="N389" s="12" t="s">
        <v>30</v>
      </c>
      <c r="O389" s="8" t="s">
        <v>387</v>
      </c>
      <c r="P389" s="14" t="str" cm="1">
        <f t="array" ref="P389:Q389">VLOOKUP(B389,[3]MRI!$B$6:$AM$1116,{36,38},0)</f>
        <v xml:space="preserve">ITI Diseal Mechanical </v>
      </c>
      <c r="Q389" s="9" t="str">
        <v>3 Years</v>
      </c>
      <c r="R389" s="8"/>
      <c r="S389" s="9" t="str">
        <f>VLOOKUP(B389,'[2]All Op'!$C$2:$K$584,9,0)</f>
        <v>LIN, SHIH-CHIEH</v>
      </c>
      <c r="T389" s="12" t="s">
        <v>30</v>
      </c>
      <c r="U389" s="15" t="s">
        <v>30</v>
      </c>
      <c r="V389" s="12" t="s">
        <v>30</v>
      </c>
      <c r="W389" s="12" t="s">
        <v>30</v>
      </c>
      <c r="X389" s="16" t="s">
        <v>592</v>
      </c>
    </row>
    <row r="390" spans="1:24" s="17" customFormat="1" ht="22.5" customHeight="1" x14ac:dyDescent="0.25">
      <c r="A390" s="7" t="s">
        <v>584</v>
      </c>
      <c r="B390" s="8">
        <v>180061</v>
      </c>
      <c r="C390" s="8" t="str" cm="1">
        <f t="array" ref="C390:E390">VLOOKUP(B390,'[2]All Op'!$C$2:$F$584,{2,3,4},0)</f>
        <v>Production</v>
      </c>
      <c r="D390" s="8" t="str">
        <v>Calender</v>
      </c>
      <c r="E390" s="8" t="str">
        <v>Assistant Operator</v>
      </c>
      <c r="F390" s="9" t="s">
        <v>28</v>
      </c>
      <c r="G390" s="10" t="str" cm="1">
        <f t="array" ref="G390:H390">VLOOKUP(B390,'[2]All Op'!$C$2:$H$584,{5,6},0)</f>
        <v>Karansinh Dabhi</v>
      </c>
      <c r="H390" s="11">
        <v>43192</v>
      </c>
      <c r="I390" s="12" t="s">
        <v>30</v>
      </c>
      <c r="J390" s="12" t="s">
        <v>30</v>
      </c>
      <c r="K390" s="13" t="s">
        <v>30</v>
      </c>
      <c r="L390" s="12" t="s">
        <v>30</v>
      </c>
      <c r="M390" s="12" t="s">
        <v>30</v>
      </c>
      <c r="N390" s="12" t="s">
        <v>30</v>
      </c>
      <c r="O390" s="8" t="s">
        <v>387</v>
      </c>
      <c r="P390" s="14" t="str" cm="1">
        <f t="array" ref="P390:Q390">VLOOKUP(B390,[3]MRI!$B$6:$AM$1116,{36,38},0)</f>
        <v>ITI - Instrument Mech.</v>
      </c>
      <c r="Q390" s="9" t="str">
        <v>3 Years</v>
      </c>
      <c r="R390" s="8"/>
      <c r="S390" s="9" t="str">
        <f>VLOOKUP(B390,'[2]All Op'!$C$2:$K$584,9,0)</f>
        <v>LIN, SHIH-CHIEH</v>
      </c>
      <c r="T390" s="12" t="s">
        <v>30</v>
      </c>
      <c r="U390" s="15" t="s">
        <v>30</v>
      </c>
      <c r="V390" s="12" t="s">
        <v>30</v>
      </c>
      <c r="W390" s="12" t="s">
        <v>30</v>
      </c>
      <c r="X390" s="16" t="s">
        <v>592</v>
      </c>
    </row>
    <row r="391" spans="1:24" s="17" customFormat="1" ht="22.5" customHeight="1" x14ac:dyDescent="0.25">
      <c r="A391" s="7" t="s">
        <v>584</v>
      </c>
      <c r="B391" s="8">
        <v>180081</v>
      </c>
      <c r="C391" s="8" t="str" cm="1">
        <f t="array" ref="C391:E391">VLOOKUP(B391,'[2]All Op'!$C$2:$F$584,{2,3,4},0)</f>
        <v>Production</v>
      </c>
      <c r="D391" s="8" t="str">
        <v>Calender</v>
      </c>
      <c r="E391" s="8" t="str">
        <v>Assistant Operator</v>
      </c>
      <c r="F391" s="9" t="s">
        <v>28</v>
      </c>
      <c r="G391" s="10" t="str" cm="1">
        <f t="array" ref="G391:H391">VLOOKUP(B391,'[2]All Op'!$C$2:$H$584,{5,6},0)</f>
        <v>Vikram Rabari</v>
      </c>
      <c r="H391" s="11">
        <v>43234</v>
      </c>
      <c r="I391" s="12" t="s">
        <v>30</v>
      </c>
      <c r="J391" s="12" t="s">
        <v>30</v>
      </c>
      <c r="K391" s="13" t="s">
        <v>30</v>
      </c>
      <c r="L391" s="12" t="s">
        <v>30</v>
      </c>
      <c r="M391" s="12" t="s">
        <v>30</v>
      </c>
      <c r="N391" s="12" t="s">
        <v>30</v>
      </c>
      <c r="O391" s="8" t="s">
        <v>387</v>
      </c>
      <c r="P391" s="14" t="str" cm="1">
        <f t="array" ref="P391:Q391">VLOOKUP(B391,[3]MRI!$B$6:$AM$1116,{36,38},0)</f>
        <v>ITI Fitter</v>
      </c>
      <c r="Q391" s="9" t="str">
        <v>3 Years</v>
      </c>
      <c r="R391" s="8"/>
      <c r="S391" s="9" t="str">
        <f>VLOOKUP(B391,'[2]All Op'!$C$2:$K$584,9,0)</f>
        <v>LIN, SHIH-CHIEH</v>
      </c>
      <c r="T391" s="12" t="s">
        <v>30</v>
      </c>
      <c r="U391" s="15" t="s">
        <v>30</v>
      </c>
      <c r="V391" s="12" t="s">
        <v>30</v>
      </c>
      <c r="W391" s="12" t="s">
        <v>30</v>
      </c>
      <c r="X391" s="16" t="s">
        <v>592</v>
      </c>
    </row>
    <row r="392" spans="1:24" s="17" customFormat="1" ht="22.5" customHeight="1" x14ac:dyDescent="0.25">
      <c r="A392" s="7" t="s">
        <v>584</v>
      </c>
      <c r="B392" s="8" t="s">
        <v>58</v>
      </c>
      <c r="C392" s="8" t="str" cm="1">
        <f t="array" ref="C392:E392">VLOOKUP(B392,'[2]All Op'!$C$2:$F$584,{2,3,4},0)</f>
        <v>Production</v>
      </c>
      <c r="D392" s="8" t="str">
        <v>Calender</v>
      </c>
      <c r="E392" s="8" t="str">
        <v>CW Operator</v>
      </c>
      <c r="F392" s="9" t="s">
        <v>28</v>
      </c>
      <c r="G392" s="10" t="str" cm="1">
        <f t="array" ref="G392:H392">VLOOKUP(B392,'[2]All Op'!$C$2:$H$584,{5,6},0)</f>
        <v>Patel Karanbhai Chandubhai</v>
      </c>
      <c r="H392" s="11">
        <v>44403</v>
      </c>
      <c r="I392" s="12" t="s">
        <v>30</v>
      </c>
      <c r="J392" s="12" t="s">
        <v>30</v>
      </c>
      <c r="K392" s="13" t="s">
        <v>30</v>
      </c>
      <c r="L392" s="12" t="s">
        <v>30</v>
      </c>
      <c r="M392" s="12" t="s">
        <v>30</v>
      </c>
      <c r="N392" s="12" t="s">
        <v>30</v>
      </c>
      <c r="O392" s="8" t="s">
        <v>37</v>
      </c>
      <c r="P392" s="14" t="str" cm="1">
        <f t="array" ref="P392:Q392">VLOOKUP(B392,'[4]Combined master data'!$B$2:$AA$2510,{24,26},0)</f>
        <v>ITI</v>
      </c>
      <c r="Q392" s="9" t="str">
        <v>Fresher</v>
      </c>
      <c r="R392" s="8"/>
      <c r="S392" s="9" t="str">
        <f>VLOOKUP(B392,'[2]All Op'!$C$2:$K$584,9,0)</f>
        <v>LIN, SHIH-CHIEH</v>
      </c>
      <c r="T392" s="12" t="s">
        <v>30</v>
      </c>
      <c r="U392" s="15" t="s">
        <v>30</v>
      </c>
      <c r="V392" s="12" t="s">
        <v>30</v>
      </c>
      <c r="W392" s="12" t="s">
        <v>30</v>
      </c>
      <c r="X392" s="16" t="s">
        <v>592</v>
      </c>
    </row>
    <row r="393" spans="1:24" s="17" customFormat="1" ht="22.5" customHeight="1" x14ac:dyDescent="0.25">
      <c r="A393" s="7" t="s">
        <v>584</v>
      </c>
      <c r="B393" s="8" t="s">
        <v>60</v>
      </c>
      <c r="C393" s="8" t="str" cm="1">
        <f t="array" ref="C393:E393">VLOOKUP(B393,'[2]All Op'!$C$2:$F$584,{2,3,4},0)</f>
        <v>Production</v>
      </c>
      <c r="D393" s="8" t="str">
        <v>Calender</v>
      </c>
      <c r="E393" s="8" t="str">
        <v>CW Operator</v>
      </c>
      <c r="F393" s="9" t="s">
        <v>28</v>
      </c>
      <c r="G393" s="10" t="str" cm="1">
        <f t="array" ref="G393:H393">VLOOKUP(B393,'[2]All Op'!$C$2:$H$584,{5,6},0)</f>
        <v>Prajapati Raj</v>
      </c>
      <c r="H393" s="11">
        <v>44771</v>
      </c>
      <c r="I393" s="12" t="s">
        <v>30</v>
      </c>
      <c r="J393" s="12" t="s">
        <v>30</v>
      </c>
      <c r="K393" s="13" t="s">
        <v>30</v>
      </c>
      <c r="L393" s="12" t="s">
        <v>30</v>
      </c>
      <c r="M393" s="12" t="s">
        <v>30</v>
      </c>
      <c r="N393" s="12" t="s">
        <v>30</v>
      </c>
      <c r="O393" s="8" t="s">
        <v>37</v>
      </c>
      <c r="P393" s="14" t="str" cm="1">
        <f t="array" ref="P393:Q393">VLOOKUP(B393,'[4]Combined master data'!$B$2:$AA$2510,{24,26},0)</f>
        <v>ITI</v>
      </c>
      <c r="Q393" s="9" t="str">
        <v>Fresher</v>
      </c>
      <c r="R393" s="8"/>
      <c r="S393" s="9" t="str">
        <f>VLOOKUP(B393,'[2]All Op'!$C$2:$K$584,9,0)</f>
        <v>LIN, SHIH-CHIEH</v>
      </c>
      <c r="T393" s="12" t="s">
        <v>30</v>
      </c>
      <c r="U393" s="15" t="s">
        <v>30</v>
      </c>
      <c r="V393" s="12" t="s">
        <v>30</v>
      </c>
      <c r="W393" s="12" t="s">
        <v>30</v>
      </c>
      <c r="X393" s="16" t="s">
        <v>35</v>
      </c>
    </row>
    <row r="394" spans="1:24" s="17" customFormat="1" ht="22.5" customHeight="1" x14ac:dyDescent="0.25">
      <c r="A394" s="7" t="s">
        <v>584</v>
      </c>
      <c r="B394" s="8" t="s">
        <v>68</v>
      </c>
      <c r="C394" s="8" t="str" cm="1">
        <f t="array" ref="C394:E394">VLOOKUP(B394,'[2]All Op'!$C$2:$F$584,{2,3,4},0)</f>
        <v>Production</v>
      </c>
      <c r="D394" s="8" t="str">
        <v>Calender</v>
      </c>
      <c r="E394" s="8" t="str">
        <v>CW Operator</v>
      </c>
      <c r="F394" s="9" t="s">
        <v>28</v>
      </c>
      <c r="G394" s="10" t="str" cm="1">
        <f t="array" ref="G394:H394">VLOOKUP(B394,'[2]All Op'!$C$2:$H$584,{5,6},0)</f>
        <v>Gosai Jaypalgiri RameshGiri</v>
      </c>
      <c r="H394" s="11">
        <v>44424</v>
      </c>
      <c r="I394" s="12" t="s">
        <v>30</v>
      </c>
      <c r="J394" s="12" t="s">
        <v>30</v>
      </c>
      <c r="K394" s="13" t="s">
        <v>30</v>
      </c>
      <c r="L394" s="12" t="s">
        <v>30</v>
      </c>
      <c r="M394" s="12" t="s">
        <v>30</v>
      </c>
      <c r="N394" s="12" t="s">
        <v>30</v>
      </c>
      <c r="O394" s="8" t="s">
        <v>37</v>
      </c>
      <c r="P394" s="14" t="str" cm="1">
        <f t="array" ref="P394:Q394">VLOOKUP(B394,'[4]Combined master data'!$B$2:$AA$2510,{24,26},0)</f>
        <v>ITI</v>
      </c>
      <c r="Q394" s="9">
        <v>0</v>
      </c>
      <c r="R394" s="8"/>
      <c r="S394" s="9" t="str">
        <f>VLOOKUP(B394,'[2]All Op'!$C$2:$K$584,9,0)</f>
        <v>LIN, SHIH-CHIEH</v>
      </c>
      <c r="T394" s="12" t="s">
        <v>30</v>
      </c>
      <c r="U394" s="15" t="s">
        <v>30</v>
      </c>
      <c r="V394" s="12" t="s">
        <v>30</v>
      </c>
      <c r="W394" s="12" t="s">
        <v>30</v>
      </c>
      <c r="X394" s="16" t="s">
        <v>592</v>
      </c>
    </row>
    <row r="395" spans="1:24" s="17" customFormat="1" ht="22.5" customHeight="1" x14ac:dyDescent="0.25">
      <c r="A395" s="7" t="s">
        <v>584</v>
      </c>
      <c r="B395" s="8" t="s">
        <v>74</v>
      </c>
      <c r="C395" s="8" t="str" cm="1">
        <f t="array" ref="C395:E395">VLOOKUP(B395,'[2]All Op'!$C$2:$F$584,{2,3,4},0)</f>
        <v>Production</v>
      </c>
      <c r="D395" s="8" t="str">
        <v>Calender</v>
      </c>
      <c r="E395" s="8" t="str">
        <v>CW Operator</v>
      </c>
      <c r="F395" s="9" t="s">
        <v>28</v>
      </c>
      <c r="G395" s="10" t="str" cm="1">
        <f t="array" ref="G395:H395">VLOOKUP(B395,'[2]All Op'!$C$2:$H$584,{5,6},0)</f>
        <v>Rana Ronakkumar Rameshchandra</v>
      </c>
      <c r="H395" s="11">
        <v>44715</v>
      </c>
      <c r="I395" s="12" t="s">
        <v>30</v>
      </c>
      <c r="J395" s="12" t="s">
        <v>30</v>
      </c>
      <c r="K395" s="13" t="s">
        <v>30</v>
      </c>
      <c r="L395" s="12" t="s">
        <v>30</v>
      </c>
      <c r="M395" s="12" t="s">
        <v>30</v>
      </c>
      <c r="N395" s="12" t="s">
        <v>30</v>
      </c>
      <c r="O395" s="8" t="s">
        <v>37</v>
      </c>
      <c r="P395" s="14" t="str" cm="1">
        <f t="array" ref="P395:Q395">VLOOKUP(B395,'[4]Combined master data'!$B$2:$AA$2510,{24,26},0)</f>
        <v>ITI</v>
      </c>
      <c r="Q395" s="9">
        <v>0</v>
      </c>
      <c r="R395" s="8"/>
      <c r="S395" s="9" t="str">
        <f>VLOOKUP(B395,'[2]All Op'!$C$2:$K$584,9,0)</f>
        <v>LIN, SHIH-CHIEH</v>
      </c>
      <c r="T395" s="12" t="s">
        <v>30</v>
      </c>
      <c r="U395" s="15" t="s">
        <v>30</v>
      </c>
      <c r="V395" s="12" t="s">
        <v>30</v>
      </c>
      <c r="W395" s="12" t="s">
        <v>30</v>
      </c>
      <c r="X395" s="16" t="s">
        <v>592</v>
      </c>
    </row>
    <row r="396" spans="1:24" s="17" customFormat="1" ht="22.5" customHeight="1" x14ac:dyDescent="0.25">
      <c r="A396" s="7" t="s">
        <v>584</v>
      </c>
      <c r="B396" s="8" t="s">
        <v>75</v>
      </c>
      <c r="C396" s="8" t="str" cm="1">
        <f t="array" ref="C396:E396">VLOOKUP(B396,'[2]All Op'!$C$2:$F$584,{2,3,4},0)</f>
        <v>Production</v>
      </c>
      <c r="D396" s="8" t="str">
        <v>Calender</v>
      </c>
      <c r="E396" s="8" t="str">
        <v>CW Operator</v>
      </c>
      <c r="F396" s="9" t="s">
        <v>28</v>
      </c>
      <c r="G396" s="10" t="str" cm="1">
        <f t="array" ref="G396:H396">VLOOKUP(B396,'[2]All Op'!$C$2:$H$584,{5,6},0)</f>
        <v>Parmar Sanjaykumar Babubhai</v>
      </c>
      <c r="H396" s="11">
        <v>44722</v>
      </c>
      <c r="I396" s="12" t="s">
        <v>30</v>
      </c>
      <c r="J396" s="12" t="s">
        <v>30</v>
      </c>
      <c r="K396" s="13" t="s">
        <v>30</v>
      </c>
      <c r="L396" s="12" t="s">
        <v>30</v>
      </c>
      <c r="M396" s="12" t="s">
        <v>30</v>
      </c>
      <c r="N396" s="12" t="s">
        <v>30</v>
      </c>
      <c r="O396" s="8" t="s">
        <v>37</v>
      </c>
      <c r="P396" s="14" cm="1">
        <f t="array" ref="P396:Q396">VLOOKUP(B396,'[4]Combined master data'!$B$2:$AA$2510,{24,26},0)</f>
        <v>0</v>
      </c>
      <c r="Q396" s="9">
        <v>0</v>
      </c>
      <c r="R396" s="8"/>
      <c r="S396" s="9" t="str">
        <f>VLOOKUP(B396,'[2]All Op'!$C$2:$K$584,9,0)</f>
        <v>LIN, SHIH-CHIEH</v>
      </c>
      <c r="T396" s="12" t="s">
        <v>30</v>
      </c>
      <c r="U396" s="15" t="s">
        <v>30</v>
      </c>
      <c r="V396" s="12" t="s">
        <v>30</v>
      </c>
      <c r="W396" s="12" t="s">
        <v>30</v>
      </c>
      <c r="X396" s="16" t="s">
        <v>592</v>
      </c>
    </row>
    <row r="397" spans="1:24" s="17" customFormat="1" ht="22.5" customHeight="1" x14ac:dyDescent="0.25">
      <c r="A397" s="7" t="s">
        <v>584</v>
      </c>
      <c r="B397" s="8" t="s">
        <v>96</v>
      </c>
      <c r="C397" s="8" t="str" cm="1">
        <f t="array" ref="C397:E397">VLOOKUP(B397,'[2]All Op'!$C$2:$F$584,{2,3,4},0)</f>
        <v>Production</v>
      </c>
      <c r="D397" s="8" t="str">
        <v>Calender</v>
      </c>
      <c r="E397" s="8" t="str">
        <v>CW Operator</v>
      </c>
      <c r="F397" s="9" t="s">
        <v>28</v>
      </c>
      <c r="G397" s="10" t="str" cm="1">
        <f t="array" ref="G397:H397">VLOOKUP(B397,'[2]All Op'!$C$2:$H$584,{5,6},0)</f>
        <v>Patel Rajni Prakashbhai</v>
      </c>
      <c r="H397" s="11">
        <v>44715</v>
      </c>
      <c r="I397" s="12" t="s">
        <v>30</v>
      </c>
      <c r="J397" s="12" t="s">
        <v>30</v>
      </c>
      <c r="K397" s="13" t="s">
        <v>30</v>
      </c>
      <c r="L397" s="12" t="s">
        <v>30</v>
      </c>
      <c r="M397" s="12" t="s">
        <v>30</v>
      </c>
      <c r="N397" s="12" t="s">
        <v>30</v>
      </c>
      <c r="O397" s="8" t="s">
        <v>37</v>
      </c>
      <c r="P397" s="14" t="str" cm="1">
        <f t="array" ref="P397:Q397">VLOOKUP(B397,'[4]Combined master data'!$B$2:$AA$2510,{24,26},0)</f>
        <v>ITI</v>
      </c>
      <c r="Q397" s="9" t="str">
        <v>6 Years</v>
      </c>
      <c r="R397" s="8"/>
      <c r="S397" s="9" t="str">
        <f>VLOOKUP(B397,'[2]All Op'!$C$2:$K$584,9,0)</f>
        <v>LIN, SHIH-CHIEH</v>
      </c>
      <c r="T397" s="12" t="s">
        <v>30</v>
      </c>
      <c r="U397" s="15" t="s">
        <v>30</v>
      </c>
      <c r="V397" s="12" t="s">
        <v>30</v>
      </c>
      <c r="W397" s="12" t="s">
        <v>30</v>
      </c>
      <c r="X397" s="16" t="s">
        <v>35</v>
      </c>
    </row>
    <row r="398" spans="1:24" s="17" customFormat="1" ht="22.5" customHeight="1" x14ac:dyDescent="0.25">
      <c r="A398" s="7" t="s">
        <v>584</v>
      </c>
      <c r="B398" s="8" t="s">
        <v>97</v>
      </c>
      <c r="C398" s="8" t="str" cm="1">
        <f t="array" ref="C398:E398">VLOOKUP(B398,'[2]All Op'!$C$2:$F$584,{2,3,4},0)</f>
        <v>Production</v>
      </c>
      <c r="D398" s="8" t="str">
        <v>Calender</v>
      </c>
      <c r="E398" s="8" t="str">
        <v>CW Operator</v>
      </c>
      <c r="F398" s="9" t="s">
        <v>28</v>
      </c>
      <c r="G398" s="10" t="str" cm="1">
        <f t="array" ref="G398:H398">VLOOKUP(B398,'[2]All Op'!$C$2:$H$584,{5,6},0)</f>
        <v>Jakhota Yagnik D.</v>
      </c>
      <c r="H398" s="11">
        <v>44722</v>
      </c>
      <c r="I398" s="12" t="s">
        <v>30</v>
      </c>
      <c r="J398" s="12" t="s">
        <v>30</v>
      </c>
      <c r="K398" s="13" t="s">
        <v>30</v>
      </c>
      <c r="L398" s="12" t="s">
        <v>30</v>
      </c>
      <c r="M398" s="12" t="s">
        <v>30</v>
      </c>
      <c r="N398" s="12" t="s">
        <v>30</v>
      </c>
      <c r="O398" s="8" t="s">
        <v>37</v>
      </c>
      <c r="P398" s="14" t="str" cm="1">
        <f t="array" ref="P398:Q398">VLOOKUP(B398,'[4]Combined master data'!$B$2:$AA$2510,{24,26},0)</f>
        <v>ITI</v>
      </c>
      <c r="Q398" s="9">
        <v>0</v>
      </c>
      <c r="R398" s="8"/>
      <c r="S398" s="9" t="str">
        <f>VLOOKUP(B398,'[2]All Op'!$C$2:$K$584,9,0)</f>
        <v>LIN, SHIH-CHIEH</v>
      </c>
      <c r="T398" s="12" t="s">
        <v>30</v>
      </c>
      <c r="U398" s="15" t="s">
        <v>30</v>
      </c>
      <c r="V398" s="12" t="s">
        <v>30</v>
      </c>
      <c r="W398" s="12" t="s">
        <v>30</v>
      </c>
      <c r="X398" s="16" t="s">
        <v>592</v>
      </c>
    </row>
    <row r="399" spans="1:24" s="17" customFormat="1" ht="22.5" customHeight="1" x14ac:dyDescent="0.25">
      <c r="A399" s="7" t="s">
        <v>584</v>
      </c>
      <c r="B399" s="8" t="s">
        <v>109</v>
      </c>
      <c r="C399" s="8" t="str" cm="1">
        <f t="array" ref="C399:E399">VLOOKUP(B399,'[2]All Op'!$C$2:$F$584,{2,3,4},0)</f>
        <v>Production</v>
      </c>
      <c r="D399" s="8" t="str">
        <v>Calender</v>
      </c>
      <c r="E399" s="8" t="str">
        <v>CW Operator</v>
      </c>
      <c r="F399" s="9" t="s">
        <v>28</v>
      </c>
      <c r="G399" s="10" t="str" cm="1">
        <f t="array" ref="G399:H399">VLOOKUP(B399,'[2]All Op'!$C$2:$H$584,{5,6},0)</f>
        <v>Satish Ramdayal Loni</v>
      </c>
      <c r="H399" s="11">
        <v>44767</v>
      </c>
      <c r="I399" s="12" t="s">
        <v>30</v>
      </c>
      <c r="J399" s="12" t="s">
        <v>30</v>
      </c>
      <c r="K399" s="13" t="s">
        <v>30</v>
      </c>
      <c r="L399" s="12" t="s">
        <v>30</v>
      </c>
      <c r="M399" s="12" t="s">
        <v>30</v>
      </c>
      <c r="N399" s="12" t="s">
        <v>30</v>
      </c>
      <c r="O399" s="8" t="s">
        <v>37</v>
      </c>
      <c r="P399" s="14" t="str" cm="1">
        <f t="array" ref="P399:Q399">VLOOKUP(B399,'[4]Combined master data'!$B$2:$AA$2510,{24,26},0)</f>
        <v>ITI</v>
      </c>
      <c r="Q399" s="9">
        <v>0</v>
      </c>
      <c r="R399" s="8"/>
      <c r="S399" s="9" t="str">
        <f>VLOOKUP(B399,'[2]All Op'!$C$2:$K$584,9,0)</f>
        <v>LIN, SHIH-CHIEH</v>
      </c>
      <c r="T399" s="12" t="s">
        <v>30</v>
      </c>
      <c r="U399" s="15" t="s">
        <v>30</v>
      </c>
      <c r="V399" s="12" t="s">
        <v>30</v>
      </c>
      <c r="W399" s="12" t="s">
        <v>30</v>
      </c>
      <c r="X399" s="16" t="s">
        <v>592</v>
      </c>
    </row>
    <row r="400" spans="1:24" s="17" customFormat="1" ht="22.5" customHeight="1" x14ac:dyDescent="0.25">
      <c r="A400" s="7" t="s">
        <v>584</v>
      </c>
      <c r="B400" s="8" t="s">
        <v>110</v>
      </c>
      <c r="C400" s="8" t="str" cm="1">
        <f t="array" ref="C400:E400">VLOOKUP(B400,'[2]All Op'!$C$2:$F$584,{2,3,4},0)</f>
        <v>Production</v>
      </c>
      <c r="D400" s="8" t="str">
        <v>Calender</v>
      </c>
      <c r="E400" s="8" t="str">
        <v>CW Operator</v>
      </c>
      <c r="F400" s="9" t="s">
        <v>28</v>
      </c>
      <c r="G400" s="10" t="str" cm="1">
        <f t="array" ref="G400:H400">VLOOKUP(B400,'[2]All Op'!$C$2:$H$584,{5,6},0)</f>
        <v>Bipulkumar</v>
      </c>
      <c r="H400" s="11">
        <v>44721</v>
      </c>
      <c r="I400" s="12" t="s">
        <v>30</v>
      </c>
      <c r="J400" s="12" t="s">
        <v>30</v>
      </c>
      <c r="K400" s="13" t="s">
        <v>30</v>
      </c>
      <c r="L400" s="12" t="s">
        <v>30</v>
      </c>
      <c r="M400" s="12" t="s">
        <v>30</v>
      </c>
      <c r="N400" s="12" t="s">
        <v>30</v>
      </c>
      <c r="O400" s="8" t="s">
        <v>37</v>
      </c>
      <c r="P400" s="14" t="str" cm="1">
        <f t="array" ref="P400:Q400">VLOOKUP(B400,'[4]Combined master data'!$B$2:$AA$2510,{24,26},0)</f>
        <v>ITI</v>
      </c>
      <c r="Q400" s="9" t="str">
        <v>-</v>
      </c>
      <c r="R400" s="8"/>
      <c r="S400" s="9" t="str">
        <f>VLOOKUP(B400,'[2]All Op'!$C$2:$K$584,9,0)</f>
        <v>LIN, SHIH-CHIEH</v>
      </c>
      <c r="T400" s="12" t="s">
        <v>30</v>
      </c>
      <c r="U400" s="15" t="s">
        <v>30</v>
      </c>
      <c r="V400" s="12" t="s">
        <v>30</v>
      </c>
      <c r="W400" s="12" t="s">
        <v>30</v>
      </c>
      <c r="X400" s="16" t="s">
        <v>35</v>
      </c>
    </row>
    <row r="401" spans="1:24" s="17" customFormat="1" ht="22.5" customHeight="1" x14ac:dyDescent="0.25">
      <c r="A401" s="7" t="s">
        <v>584</v>
      </c>
      <c r="B401" s="8" t="s">
        <v>118</v>
      </c>
      <c r="C401" s="8" t="str" cm="1">
        <f t="array" ref="C401:E401">VLOOKUP(B401,'[2]All Op'!$C$2:$F$584,{2,3,4},0)</f>
        <v>Production</v>
      </c>
      <c r="D401" s="8" t="str">
        <v>Calender</v>
      </c>
      <c r="E401" s="8" t="str">
        <v>CW Operator</v>
      </c>
      <c r="F401" s="9" t="s">
        <v>28</v>
      </c>
      <c r="G401" s="10" t="str" cm="1">
        <f t="array" ref="G401:H401">VLOOKUP(B401,'[2]All Op'!$C$2:$H$584,{5,6},0)</f>
        <v>Chauhan Amitkumar</v>
      </c>
      <c r="H401" s="11">
        <v>44771</v>
      </c>
      <c r="I401" s="12" t="s">
        <v>30</v>
      </c>
      <c r="J401" s="12" t="s">
        <v>30</v>
      </c>
      <c r="K401" s="13" t="s">
        <v>30</v>
      </c>
      <c r="L401" s="12" t="s">
        <v>30</v>
      </c>
      <c r="M401" s="12" t="s">
        <v>30</v>
      </c>
      <c r="N401" s="12" t="s">
        <v>30</v>
      </c>
      <c r="O401" s="8" t="s">
        <v>37</v>
      </c>
      <c r="P401" s="14" t="str" cm="1">
        <f t="array" ref="P401:Q401">VLOOKUP(B401,'[4]Combined master data'!$B$2:$AA$2510,{24,26},0)</f>
        <v>ITI</v>
      </c>
      <c r="Q401" s="9">
        <v>0</v>
      </c>
      <c r="R401" s="8"/>
      <c r="S401" s="9" t="str">
        <f>VLOOKUP(B401,'[2]All Op'!$C$2:$K$584,9,0)</f>
        <v>LIN, SHIH-CHIEH</v>
      </c>
      <c r="T401" s="12" t="s">
        <v>30</v>
      </c>
      <c r="U401" s="15" t="s">
        <v>30</v>
      </c>
      <c r="V401" s="12" t="s">
        <v>30</v>
      </c>
      <c r="W401" s="12" t="s">
        <v>30</v>
      </c>
      <c r="X401" s="16" t="s">
        <v>592</v>
      </c>
    </row>
    <row r="402" spans="1:24" s="17" customFormat="1" ht="22.5" customHeight="1" x14ac:dyDescent="0.25">
      <c r="A402" s="7" t="s">
        <v>584</v>
      </c>
      <c r="B402" s="8" t="s">
        <v>122</v>
      </c>
      <c r="C402" s="8" t="str" cm="1">
        <f t="array" ref="C402:E402">VLOOKUP(B402,'[2]All Op'!$C$2:$F$584,{2,3,4},0)</f>
        <v>Production</v>
      </c>
      <c r="D402" s="8" t="str">
        <v>Calender</v>
      </c>
      <c r="E402" s="8" t="str">
        <v>CW Operator</v>
      </c>
      <c r="F402" s="9" t="s">
        <v>28</v>
      </c>
      <c r="G402" s="10" t="str" cm="1">
        <f t="array" ref="G402:H402">VLOOKUP(B402,'[2]All Op'!$C$2:$H$584,{5,6},0)</f>
        <v>Krunal Piyushbhai Darji</v>
      </c>
      <c r="H402" s="11">
        <v>44729</v>
      </c>
      <c r="I402" s="12" t="s">
        <v>30</v>
      </c>
      <c r="J402" s="12" t="s">
        <v>30</v>
      </c>
      <c r="K402" s="13" t="s">
        <v>30</v>
      </c>
      <c r="L402" s="12" t="s">
        <v>30</v>
      </c>
      <c r="M402" s="12" t="s">
        <v>30</v>
      </c>
      <c r="N402" s="12" t="s">
        <v>30</v>
      </c>
      <c r="O402" s="8" t="s">
        <v>37</v>
      </c>
      <c r="P402" s="14" t="str" cm="1">
        <f t="array" ref="P402:Q402">VLOOKUP(B402,'[4]Combined master data'!$B$2:$AA$2510,{24,26},0)</f>
        <v>ITI</v>
      </c>
      <c r="Q402" s="9" t="str">
        <v>Fresher</v>
      </c>
      <c r="R402" s="8"/>
      <c r="S402" s="9" t="str">
        <f>VLOOKUP(B402,'[2]All Op'!$C$2:$K$584,9,0)</f>
        <v>LIN, SHIH-CHIEH</v>
      </c>
      <c r="T402" s="12" t="s">
        <v>30</v>
      </c>
      <c r="U402" s="15" t="s">
        <v>30</v>
      </c>
      <c r="V402" s="12" t="s">
        <v>30</v>
      </c>
      <c r="W402" s="12" t="s">
        <v>30</v>
      </c>
      <c r="X402" s="16" t="s">
        <v>35</v>
      </c>
    </row>
    <row r="403" spans="1:24" s="17" customFormat="1" ht="22.5" customHeight="1" x14ac:dyDescent="0.25">
      <c r="A403" s="7" t="s">
        <v>584</v>
      </c>
      <c r="B403" s="8" t="s">
        <v>129</v>
      </c>
      <c r="C403" s="8" t="str" cm="1">
        <f t="array" ref="C403:E403">VLOOKUP(B403,'[2]All Op'!$C$2:$F$584,{2,3,4},0)</f>
        <v>Production</v>
      </c>
      <c r="D403" s="8" t="str">
        <v>Calender</v>
      </c>
      <c r="E403" s="8" t="str">
        <v>CW Operator</v>
      </c>
      <c r="F403" s="9" t="s">
        <v>28</v>
      </c>
      <c r="G403" s="10" t="str" cm="1">
        <f t="array" ref="G403:H403">VLOOKUP(B403,'[2]All Op'!$C$2:$H$584,{5,6},0)</f>
        <v>Chauhan Sachinkumar</v>
      </c>
      <c r="H403" s="11">
        <v>44729</v>
      </c>
      <c r="I403" s="12" t="s">
        <v>30</v>
      </c>
      <c r="J403" s="12" t="s">
        <v>30</v>
      </c>
      <c r="K403" s="13" t="s">
        <v>30</v>
      </c>
      <c r="L403" s="12" t="s">
        <v>30</v>
      </c>
      <c r="M403" s="12" t="s">
        <v>30</v>
      </c>
      <c r="N403" s="12" t="s">
        <v>30</v>
      </c>
      <c r="O403" s="8" t="s">
        <v>37</v>
      </c>
      <c r="P403" s="14" t="str" cm="1">
        <f t="array" ref="P403:Q403">VLOOKUP(B403,'[4]Combined master data'!$B$2:$AA$2510,{24,26},0)</f>
        <v>I.T.I</v>
      </c>
      <c r="Q403" s="9" t="str">
        <v>-</v>
      </c>
      <c r="R403" s="8"/>
      <c r="S403" s="9" t="str">
        <f>VLOOKUP(B403,'[2]All Op'!$C$2:$K$584,9,0)</f>
        <v>LIN, SHIH-CHIEH</v>
      </c>
      <c r="T403" s="12" t="s">
        <v>30</v>
      </c>
      <c r="U403" s="15" t="s">
        <v>30</v>
      </c>
      <c r="V403" s="12" t="s">
        <v>30</v>
      </c>
      <c r="W403" s="12" t="s">
        <v>30</v>
      </c>
      <c r="X403" s="16" t="s">
        <v>35</v>
      </c>
    </row>
    <row r="404" spans="1:24" s="17" customFormat="1" ht="22.5" customHeight="1" x14ac:dyDescent="0.25">
      <c r="A404" s="7" t="s">
        <v>584</v>
      </c>
      <c r="B404" s="8" t="s">
        <v>147</v>
      </c>
      <c r="C404" s="8" t="str" cm="1">
        <f t="array" ref="C404:E404">VLOOKUP(B404,'[2]All Op'!$C$2:$F$584,{2,3,4},0)</f>
        <v>Production</v>
      </c>
      <c r="D404" s="8" t="str">
        <v>Calender</v>
      </c>
      <c r="E404" s="8" t="str">
        <v>CW Operator</v>
      </c>
      <c r="F404" s="9" t="s">
        <v>28</v>
      </c>
      <c r="G404" s="10" t="str" cm="1">
        <f t="array" ref="G404:H404">VLOOKUP(B404,'[2]All Op'!$C$2:$H$584,{5,6},0)</f>
        <v>Sunil Kumar Naik</v>
      </c>
      <c r="H404" s="11">
        <v>44823</v>
      </c>
      <c r="I404" s="12" t="s">
        <v>30</v>
      </c>
      <c r="J404" s="12" t="s">
        <v>30</v>
      </c>
      <c r="K404" s="13" t="s">
        <v>30</v>
      </c>
      <c r="L404" s="12" t="s">
        <v>30</v>
      </c>
      <c r="M404" s="12" t="s">
        <v>30</v>
      </c>
      <c r="N404" s="12" t="s">
        <v>30</v>
      </c>
      <c r="O404" s="8" t="s">
        <v>37</v>
      </c>
      <c r="P404" s="14" cm="1">
        <f t="array" ref="P404:Q404">VLOOKUP(B404,'[4]Combined master data'!$B$2:$AA$2510,{24,26},0)</f>
        <v>0</v>
      </c>
      <c r="Q404" s="9" t="str">
        <v>-</v>
      </c>
      <c r="R404" s="8"/>
      <c r="S404" s="9" t="str">
        <f>VLOOKUP(B404,'[2]All Op'!$C$2:$K$584,9,0)</f>
        <v>LIN, SHIH-CHIEH</v>
      </c>
      <c r="T404" s="12" t="s">
        <v>30</v>
      </c>
      <c r="U404" s="15" t="s">
        <v>30</v>
      </c>
      <c r="V404" s="12" t="s">
        <v>30</v>
      </c>
      <c r="W404" s="12" t="s">
        <v>30</v>
      </c>
      <c r="X404" s="16" t="s">
        <v>592</v>
      </c>
    </row>
    <row r="405" spans="1:24" s="17" customFormat="1" ht="22.5" customHeight="1" x14ac:dyDescent="0.25">
      <c r="A405" s="7" t="s">
        <v>584</v>
      </c>
      <c r="B405" s="8" t="s">
        <v>148</v>
      </c>
      <c r="C405" s="8" t="str" cm="1">
        <f t="array" ref="C405:E405">VLOOKUP(B405,'[2]All Op'!$C$2:$F$584,{2,3,4},0)</f>
        <v>Production</v>
      </c>
      <c r="D405" s="8" t="str">
        <v>Calender</v>
      </c>
      <c r="E405" s="8" t="str">
        <v>CW Operator</v>
      </c>
      <c r="F405" s="9" t="s">
        <v>28</v>
      </c>
      <c r="G405" s="10" t="str" cm="1">
        <f t="array" ref="G405:H405">VLOOKUP(B405,'[2]All Op'!$C$2:$H$584,{5,6},0)</f>
        <v>Balram Mukeshbhai Patidar</v>
      </c>
      <c r="H405" s="11">
        <v>44823</v>
      </c>
      <c r="I405" s="12" t="s">
        <v>30</v>
      </c>
      <c r="J405" s="12" t="s">
        <v>30</v>
      </c>
      <c r="K405" s="13" t="s">
        <v>30</v>
      </c>
      <c r="L405" s="12" t="s">
        <v>30</v>
      </c>
      <c r="M405" s="12" t="s">
        <v>30</v>
      </c>
      <c r="N405" s="12" t="s">
        <v>30</v>
      </c>
      <c r="O405" s="8" t="s">
        <v>37</v>
      </c>
      <c r="P405" s="14" t="str" cm="1">
        <f t="array" ref="P405:Q405">VLOOKUP(B405,'[4]Combined master data'!$B$2:$AA$2510,{24,26},0)</f>
        <v>ITI</v>
      </c>
      <c r="Q405" s="9">
        <v>0</v>
      </c>
      <c r="R405" s="8"/>
      <c r="S405" s="9" t="str">
        <f>VLOOKUP(B405,'[2]All Op'!$C$2:$K$584,9,0)</f>
        <v>LIN, SHIH-CHIEH</v>
      </c>
      <c r="T405" s="12" t="s">
        <v>30</v>
      </c>
      <c r="U405" s="15" t="s">
        <v>30</v>
      </c>
      <c r="V405" s="12" t="s">
        <v>30</v>
      </c>
      <c r="W405" s="12" t="s">
        <v>30</v>
      </c>
      <c r="X405" s="16" t="s">
        <v>35</v>
      </c>
    </row>
    <row r="406" spans="1:24" s="17" customFormat="1" ht="22.5" customHeight="1" x14ac:dyDescent="0.25">
      <c r="A406" s="7" t="s">
        <v>584</v>
      </c>
      <c r="B406" s="8" t="s">
        <v>162</v>
      </c>
      <c r="C406" s="8" t="str" cm="1">
        <f t="array" ref="C406:E406">VLOOKUP(B406,'[2]All Op'!$C$2:$F$584,{2,3,4},0)</f>
        <v>Production</v>
      </c>
      <c r="D406" s="8" t="str">
        <v>Calender</v>
      </c>
      <c r="E406" s="8" t="str">
        <v>CW Operator</v>
      </c>
      <c r="F406" s="9" t="s">
        <v>28</v>
      </c>
      <c r="G406" s="10" t="str" cm="1">
        <f t="array" ref="G406:H406">VLOOKUP(B406,'[2]All Op'!$C$2:$H$584,{5,6},0)</f>
        <v>Gulshan Kumar</v>
      </c>
      <c r="H406" s="11">
        <v>44865</v>
      </c>
      <c r="I406" s="12" t="s">
        <v>30</v>
      </c>
      <c r="J406" s="12" t="s">
        <v>30</v>
      </c>
      <c r="K406" s="13" t="s">
        <v>30</v>
      </c>
      <c r="L406" s="12" t="s">
        <v>30</v>
      </c>
      <c r="M406" s="12" t="s">
        <v>30</v>
      </c>
      <c r="N406" s="12" t="s">
        <v>30</v>
      </c>
      <c r="O406" s="8" t="s">
        <v>37</v>
      </c>
      <c r="P406" s="14" t="str" cm="1">
        <f t="array" ref="P406:Q406">VLOOKUP(B406,'[4]Combined master data'!$B$2:$AA$2510,{24,26},0)</f>
        <v>ITI</v>
      </c>
      <c r="Q406" s="9" t="str">
        <v>1 Year</v>
      </c>
      <c r="R406" s="8"/>
      <c r="S406" s="9" t="str">
        <f>VLOOKUP(B406,'[2]All Op'!$C$2:$K$584,9,0)</f>
        <v>LIN, SHIH-CHIEH</v>
      </c>
      <c r="T406" s="12" t="s">
        <v>30</v>
      </c>
      <c r="U406" s="15" t="s">
        <v>30</v>
      </c>
      <c r="V406" s="12" t="s">
        <v>30</v>
      </c>
      <c r="W406" s="12" t="s">
        <v>30</v>
      </c>
      <c r="X406" s="16" t="s">
        <v>35</v>
      </c>
    </row>
    <row r="407" spans="1:24" s="17" customFormat="1" ht="22.5" customHeight="1" x14ac:dyDescent="0.25">
      <c r="A407" s="7" t="s">
        <v>584</v>
      </c>
      <c r="B407" s="8" t="s">
        <v>181</v>
      </c>
      <c r="C407" s="8" t="str" cm="1">
        <f t="array" ref="C407:E407">VLOOKUP(B407,'[2]All Op'!$C$2:$F$584,{2,3,4},0)</f>
        <v>Production</v>
      </c>
      <c r="D407" s="8" t="str">
        <v>Calender</v>
      </c>
      <c r="E407" s="8" t="str">
        <v>CW Operator</v>
      </c>
      <c r="F407" s="9" t="s">
        <v>28</v>
      </c>
      <c r="G407" s="10" t="str" cm="1">
        <f t="array" ref="G407:H407">VLOOKUP(B407,'[2]All Op'!$C$2:$H$584,{5,6},0)</f>
        <v>Akash Kumar Rajendra Prasad</v>
      </c>
      <c r="H407" s="11">
        <v>44936</v>
      </c>
      <c r="I407" s="12" t="s">
        <v>30</v>
      </c>
      <c r="J407" s="12" t="s">
        <v>30</v>
      </c>
      <c r="K407" s="13" t="s">
        <v>30</v>
      </c>
      <c r="L407" s="12" t="s">
        <v>30</v>
      </c>
      <c r="M407" s="12" t="s">
        <v>30</v>
      </c>
      <c r="N407" s="12" t="s">
        <v>30</v>
      </c>
      <c r="O407" s="8" t="s">
        <v>37</v>
      </c>
      <c r="P407" s="14" t="str" cm="1">
        <f t="array" ref="P407:Q407">VLOOKUP(B407,'[4]Combined master data'!$B$2:$AA$2510,{24,26},0)</f>
        <v>ITI</v>
      </c>
      <c r="Q407" s="9">
        <v>0</v>
      </c>
      <c r="R407" s="8"/>
      <c r="S407" s="9" t="str">
        <f>VLOOKUP(B407,'[2]All Op'!$C$2:$K$584,9,0)</f>
        <v>LIN, SHIH-CHIEH</v>
      </c>
      <c r="T407" s="12" t="s">
        <v>30</v>
      </c>
      <c r="U407" s="15" t="s">
        <v>30</v>
      </c>
      <c r="V407" s="12" t="s">
        <v>30</v>
      </c>
      <c r="W407" s="12" t="s">
        <v>30</v>
      </c>
      <c r="X407" s="16" t="s">
        <v>592</v>
      </c>
    </row>
    <row r="408" spans="1:24" s="17" customFormat="1" ht="22.5" customHeight="1" x14ac:dyDescent="0.25">
      <c r="A408" s="7" t="s">
        <v>584</v>
      </c>
      <c r="B408" s="8" t="s">
        <v>182</v>
      </c>
      <c r="C408" s="8" t="str" cm="1">
        <f t="array" ref="C408:E408">VLOOKUP(B408,'[2]All Op'!$C$2:$F$584,{2,3,4},0)</f>
        <v>Production</v>
      </c>
      <c r="D408" s="8" t="str">
        <v>Calender</v>
      </c>
      <c r="E408" s="8" t="str">
        <v>CW Operator</v>
      </c>
      <c r="F408" s="9" t="s">
        <v>28</v>
      </c>
      <c r="G408" s="10" t="str" cm="1">
        <f t="array" ref="G408:H408">VLOOKUP(B408,'[2]All Op'!$C$2:$H$584,{5,6},0)</f>
        <v>Zala Jayeshkumar Amarsinh</v>
      </c>
      <c r="H408" s="11">
        <v>44936</v>
      </c>
      <c r="I408" s="12" t="s">
        <v>30</v>
      </c>
      <c r="J408" s="12" t="s">
        <v>30</v>
      </c>
      <c r="K408" s="13" t="s">
        <v>30</v>
      </c>
      <c r="L408" s="12" t="s">
        <v>30</v>
      </c>
      <c r="M408" s="12" t="s">
        <v>30</v>
      </c>
      <c r="N408" s="12" t="s">
        <v>30</v>
      </c>
      <c r="O408" s="8" t="s">
        <v>37</v>
      </c>
      <c r="P408" s="14" t="str" cm="1">
        <f t="array" ref="P408:Q408">VLOOKUP(B408,'[4]Combined master data'!$B$2:$AA$2510,{24,26},0)</f>
        <v>lTl</v>
      </c>
      <c r="Q408" s="9" t="str">
        <v>-</v>
      </c>
      <c r="R408" s="8"/>
      <c r="S408" s="9" t="str">
        <f>VLOOKUP(B408,'[2]All Op'!$C$2:$K$584,9,0)</f>
        <v>LIN, SHIH-CHIEH</v>
      </c>
      <c r="T408" s="12" t="s">
        <v>30</v>
      </c>
      <c r="U408" s="15" t="s">
        <v>30</v>
      </c>
      <c r="V408" s="12" t="s">
        <v>30</v>
      </c>
      <c r="W408" s="12" t="s">
        <v>30</v>
      </c>
      <c r="X408" s="16" t="s">
        <v>35</v>
      </c>
    </row>
    <row r="409" spans="1:24" s="17" customFormat="1" ht="22.5" customHeight="1" x14ac:dyDescent="0.25">
      <c r="A409" s="7" t="s">
        <v>584</v>
      </c>
      <c r="B409" s="8" t="s">
        <v>192</v>
      </c>
      <c r="C409" s="8" t="str" cm="1">
        <f t="array" ref="C409:E409">VLOOKUP(B409,'[2]All Op'!$C$2:$F$584,{2,3,4},0)</f>
        <v>Production</v>
      </c>
      <c r="D409" s="8" t="str">
        <v>Calender</v>
      </c>
      <c r="E409" s="8" t="str">
        <v>CW Operator</v>
      </c>
      <c r="F409" s="9" t="s">
        <v>28</v>
      </c>
      <c r="G409" s="10" t="str" cm="1">
        <f t="array" ref="G409:H409">VLOOKUP(B409,'[2]All Op'!$C$2:$H$584,{5,6},0)</f>
        <v>Shivam Mishra</v>
      </c>
      <c r="H409" s="11">
        <v>45026</v>
      </c>
      <c r="I409" s="12" t="s">
        <v>30</v>
      </c>
      <c r="J409" s="12" t="s">
        <v>30</v>
      </c>
      <c r="K409" s="13" t="s">
        <v>30</v>
      </c>
      <c r="L409" s="12" t="s">
        <v>30</v>
      </c>
      <c r="M409" s="12" t="s">
        <v>30</v>
      </c>
      <c r="N409" s="12" t="s">
        <v>30</v>
      </c>
      <c r="O409" s="8" t="s">
        <v>37</v>
      </c>
      <c r="P409" s="14" t="str" cm="1">
        <f t="array" ref="P409:Q409">VLOOKUP(B409,'[4]Combined master data'!$B$2:$AA$2510,{24,26},0)</f>
        <v>ITI</v>
      </c>
      <c r="Q409" s="9" t="str">
        <v>-</v>
      </c>
      <c r="R409" s="8"/>
      <c r="S409" s="9" t="str">
        <f>VLOOKUP(B409,'[2]All Op'!$C$2:$K$584,9,0)</f>
        <v>LIN, SHIH-CHIEH</v>
      </c>
      <c r="T409" s="12" t="s">
        <v>30</v>
      </c>
      <c r="U409" s="15" t="s">
        <v>30</v>
      </c>
      <c r="V409" s="12" t="s">
        <v>30</v>
      </c>
      <c r="W409" s="12" t="s">
        <v>30</v>
      </c>
      <c r="X409" s="16" t="s">
        <v>35</v>
      </c>
    </row>
    <row r="410" spans="1:24" s="17" customFormat="1" ht="22.5" customHeight="1" x14ac:dyDescent="0.25">
      <c r="A410" s="7" t="s">
        <v>584</v>
      </c>
      <c r="B410" s="8" t="s">
        <v>194</v>
      </c>
      <c r="C410" s="8" t="str" cm="1">
        <f t="array" ref="C410:E410">VLOOKUP(B410,'[2]All Op'!$C$2:$F$584,{2,3,4},0)</f>
        <v>Production</v>
      </c>
      <c r="D410" s="8" t="str">
        <v>Calender</v>
      </c>
      <c r="E410" s="8" t="str">
        <v>CW Operator</v>
      </c>
      <c r="F410" s="9" t="s">
        <v>28</v>
      </c>
      <c r="G410" s="10" t="str" cm="1">
        <f t="array" ref="G410:H410">VLOOKUP(B410,'[2]All Op'!$C$2:$H$584,{5,6},0)</f>
        <v xml:space="preserve">Solanki Bhailalbhai </v>
      </c>
      <c r="H410" s="11">
        <v>45033</v>
      </c>
      <c r="I410" s="12" t="s">
        <v>30</v>
      </c>
      <c r="J410" s="12" t="s">
        <v>30</v>
      </c>
      <c r="K410" s="13" t="s">
        <v>30</v>
      </c>
      <c r="L410" s="12" t="s">
        <v>30</v>
      </c>
      <c r="M410" s="12" t="s">
        <v>30</v>
      </c>
      <c r="N410" s="12" t="s">
        <v>30</v>
      </c>
      <c r="O410" s="8" t="s">
        <v>37</v>
      </c>
      <c r="P410" s="14" t="str" cm="1">
        <f t="array" ref="P410:Q410">VLOOKUP(B410,'[4]Combined master data'!$B$2:$AA$2510,{24,26},0)</f>
        <v>ITI</v>
      </c>
      <c r="Q410" s="9" t="str">
        <v>-</v>
      </c>
      <c r="R410" s="8"/>
      <c r="S410" s="9" t="str">
        <f>VLOOKUP(B410,'[2]All Op'!$C$2:$K$584,9,0)</f>
        <v>LIN, SHIH-CHIEH</v>
      </c>
      <c r="T410" s="12" t="s">
        <v>30</v>
      </c>
      <c r="U410" s="15" t="s">
        <v>30</v>
      </c>
      <c r="V410" s="12" t="s">
        <v>30</v>
      </c>
      <c r="W410" s="12" t="s">
        <v>30</v>
      </c>
      <c r="X410" s="16" t="s">
        <v>35</v>
      </c>
    </row>
    <row r="411" spans="1:24" s="17" customFormat="1" ht="22.5" customHeight="1" x14ac:dyDescent="0.25">
      <c r="A411" s="7" t="s">
        <v>584</v>
      </c>
      <c r="B411" s="8" t="s">
        <v>198</v>
      </c>
      <c r="C411" s="8" t="str" cm="1">
        <f t="array" ref="C411:E411">VLOOKUP(B411,'[2]All Op'!$C$2:$F$584,{2,3,4},0)</f>
        <v>Production</v>
      </c>
      <c r="D411" s="8" t="str">
        <v>Calender</v>
      </c>
      <c r="E411" s="8" t="str">
        <v>CW Operator</v>
      </c>
      <c r="F411" s="9" t="s">
        <v>28</v>
      </c>
      <c r="G411" s="10" t="str" cm="1">
        <f t="array" ref="G411:H411">VLOOKUP(B411,'[2]All Op'!$C$2:$H$584,{5,6},0)</f>
        <v>Manoj Kumar Yadav</v>
      </c>
      <c r="H411" s="11">
        <v>45033</v>
      </c>
      <c r="I411" s="12" t="s">
        <v>30</v>
      </c>
      <c r="J411" s="12" t="s">
        <v>30</v>
      </c>
      <c r="K411" s="13" t="s">
        <v>30</v>
      </c>
      <c r="L411" s="12" t="s">
        <v>30</v>
      </c>
      <c r="M411" s="12" t="s">
        <v>30</v>
      </c>
      <c r="N411" s="12" t="s">
        <v>30</v>
      </c>
      <c r="O411" s="8" t="s">
        <v>37</v>
      </c>
      <c r="P411" s="14" t="str" cm="1">
        <f t="array" ref="P411:Q411">VLOOKUP(B411,'[4]Combined master data'!$B$2:$AA$2510,{24,26},0)</f>
        <v>ITI</v>
      </c>
      <c r="Q411" s="9" t="str">
        <v>6 Year</v>
      </c>
      <c r="R411" s="8"/>
      <c r="S411" s="9" t="str">
        <f>VLOOKUP(B411,'[2]All Op'!$C$2:$K$584,9,0)</f>
        <v>LIN, SHIH-CHIEH</v>
      </c>
      <c r="T411" s="12" t="s">
        <v>30</v>
      </c>
      <c r="U411" s="15" t="s">
        <v>30</v>
      </c>
      <c r="V411" s="12" t="s">
        <v>30</v>
      </c>
      <c r="W411" s="12" t="s">
        <v>30</v>
      </c>
      <c r="X411" s="16" t="s">
        <v>592</v>
      </c>
    </row>
    <row r="412" spans="1:24" s="17" customFormat="1" ht="22.5" customHeight="1" x14ac:dyDescent="0.25">
      <c r="A412" s="7" t="s">
        <v>584</v>
      </c>
      <c r="B412" s="8" t="s">
        <v>210</v>
      </c>
      <c r="C412" s="8" t="str" cm="1">
        <f t="array" ref="C412:E412">VLOOKUP(B412,'[2]All Op'!$C$2:$F$584,{2,3,4},0)</f>
        <v>Production</v>
      </c>
      <c r="D412" s="8" t="str">
        <v>Calender</v>
      </c>
      <c r="E412" s="8" t="str">
        <v>CW Operator</v>
      </c>
      <c r="F412" s="9" t="s">
        <v>28</v>
      </c>
      <c r="G412" s="10" t="str" cm="1">
        <f t="array" ref="G412:H412">VLOOKUP(B412,'[2]All Op'!$C$2:$H$584,{5,6},0)</f>
        <v>Pankajkumar</v>
      </c>
      <c r="H412" s="11">
        <v>45078</v>
      </c>
      <c r="I412" s="12" t="s">
        <v>30</v>
      </c>
      <c r="J412" s="12" t="s">
        <v>30</v>
      </c>
      <c r="K412" s="13" t="s">
        <v>30</v>
      </c>
      <c r="L412" s="12" t="s">
        <v>30</v>
      </c>
      <c r="M412" s="12" t="s">
        <v>30</v>
      </c>
      <c r="N412" s="12" t="s">
        <v>30</v>
      </c>
      <c r="O412" s="8" t="s">
        <v>37</v>
      </c>
      <c r="P412" s="14" t="str" cm="1">
        <f t="array" ref="P412:Q412">VLOOKUP(B412,'[4]Combined master data'!$B$2:$AA$2510,{24,26},0)</f>
        <v>ITI</v>
      </c>
      <c r="Q412" s="9" t="str">
        <v>-</v>
      </c>
      <c r="R412" s="8"/>
      <c r="S412" s="9" t="str">
        <f>VLOOKUP(B412,'[2]All Op'!$C$2:$K$584,9,0)</f>
        <v>LIN, SHIH-CHIEH</v>
      </c>
      <c r="T412" s="12" t="s">
        <v>30</v>
      </c>
      <c r="U412" s="15" t="s">
        <v>30</v>
      </c>
      <c r="V412" s="12" t="s">
        <v>30</v>
      </c>
      <c r="W412" s="12" t="s">
        <v>30</v>
      </c>
      <c r="X412" s="16" t="s">
        <v>35</v>
      </c>
    </row>
    <row r="413" spans="1:24" s="17" customFormat="1" ht="22.5" customHeight="1" x14ac:dyDescent="0.25">
      <c r="A413" s="7" t="s">
        <v>584</v>
      </c>
      <c r="B413" s="8" t="s">
        <v>217</v>
      </c>
      <c r="C413" s="8" t="str" cm="1">
        <f t="array" ref="C413:E413">VLOOKUP(B413,'[2]All Op'!$C$2:$F$584,{2,3,4},0)</f>
        <v>Production</v>
      </c>
      <c r="D413" s="8" t="str">
        <v>Calender</v>
      </c>
      <c r="E413" s="8" t="str">
        <v>CW Operator</v>
      </c>
      <c r="F413" s="9" t="s">
        <v>28</v>
      </c>
      <c r="G413" s="10" t="str" cm="1">
        <f t="array" ref="G413:H413">VLOOKUP(B413,'[2]All Op'!$C$2:$H$584,{5,6},0)</f>
        <v>Praveen Kushwaha</v>
      </c>
      <c r="H413" s="11">
        <v>45092</v>
      </c>
      <c r="I413" s="12" t="s">
        <v>30</v>
      </c>
      <c r="J413" s="12" t="s">
        <v>30</v>
      </c>
      <c r="K413" s="13" t="s">
        <v>30</v>
      </c>
      <c r="L413" s="12" t="s">
        <v>30</v>
      </c>
      <c r="M413" s="12" t="s">
        <v>30</v>
      </c>
      <c r="N413" s="12" t="s">
        <v>30</v>
      </c>
      <c r="O413" s="8" t="s">
        <v>37</v>
      </c>
      <c r="P413" s="14" t="str" cm="1">
        <f t="array" ref="P413:Q413">VLOOKUP(B413,'[4]Combined master data'!$B$2:$AA$2510,{24,26},0)</f>
        <v>ITI</v>
      </c>
      <c r="Q413" s="9" t="str">
        <v>-</v>
      </c>
      <c r="R413" s="8"/>
      <c r="S413" s="9" t="str">
        <f>VLOOKUP(B413,'[2]All Op'!$C$2:$K$584,9,0)</f>
        <v>LIN, SHIH-CHIEH</v>
      </c>
      <c r="T413" s="12" t="s">
        <v>30</v>
      </c>
      <c r="U413" s="15" t="s">
        <v>30</v>
      </c>
      <c r="V413" s="12" t="s">
        <v>30</v>
      </c>
      <c r="W413" s="12" t="s">
        <v>30</v>
      </c>
      <c r="X413" s="16" t="s">
        <v>592</v>
      </c>
    </row>
    <row r="414" spans="1:24" s="17" customFormat="1" ht="22.5" customHeight="1" x14ac:dyDescent="0.25">
      <c r="A414" s="7" t="s">
        <v>584</v>
      </c>
      <c r="B414" s="8" t="s">
        <v>218</v>
      </c>
      <c r="C414" s="8" t="str" cm="1">
        <f t="array" ref="C414:E414">VLOOKUP(B414,'[2]All Op'!$C$2:$F$584,{2,3,4},0)</f>
        <v>Production</v>
      </c>
      <c r="D414" s="8" t="str">
        <v>Calender</v>
      </c>
      <c r="E414" s="8" t="str">
        <v>CW Operator</v>
      </c>
      <c r="F414" s="9" t="s">
        <v>28</v>
      </c>
      <c r="G414" s="10" t="str" cm="1">
        <f t="array" ref="G414:H414">VLOOKUP(B414,'[2]All Op'!$C$2:$H$584,{5,6},0)</f>
        <v xml:space="preserve">chauhan Deepak </v>
      </c>
      <c r="H414" s="11">
        <v>45092</v>
      </c>
      <c r="I414" s="12" t="s">
        <v>30</v>
      </c>
      <c r="J414" s="12" t="s">
        <v>30</v>
      </c>
      <c r="K414" s="13" t="s">
        <v>30</v>
      </c>
      <c r="L414" s="12" t="s">
        <v>30</v>
      </c>
      <c r="M414" s="12" t="s">
        <v>30</v>
      </c>
      <c r="N414" s="12" t="s">
        <v>30</v>
      </c>
      <c r="O414" s="8" t="s">
        <v>37</v>
      </c>
      <c r="P414" s="14" t="str" cm="1">
        <f t="array" ref="P414:Q414">VLOOKUP(B414,'[4]Combined master data'!$B$2:$AA$2510,{24,26},0)</f>
        <v>ITI</v>
      </c>
      <c r="Q414" s="9" t="str">
        <v>-</v>
      </c>
      <c r="R414" s="8"/>
      <c r="S414" s="9" t="str">
        <f>VLOOKUP(B414,'[2]All Op'!$C$2:$K$584,9,0)</f>
        <v>LIN, SHIH-CHIEH</v>
      </c>
      <c r="T414" s="12" t="s">
        <v>30</v>
      </c>
      <c r="U414" s="15" t="s">
        <v>30</v>
      </c>
      <c r="V414" s="12" t="s">
        <v>30</v>
      </c>
      <c r="W414" s="12" t="s">
        <v>30</v>
      </c>
      <c r="X414" s="16" t="s">
        <v>35</v>
      </c>
    </row>
    <row r="415" spans="1:24" s="17" customFormat="1" ht="22.5" customHeight="1" x14ac:dyDescent="0.25">
      <c r="A415" s="7" t="s">
        <v>584</v>
      </c>
      <c r="B415" s="8" t="s">
        <v>266</v>
      </c>
      <c r="C415" s="8" t="str" cm="1">
        <f t="array" ref="C415:E415">VLOOKUP(B415,'[2]All Op'!$C$2:$F$584,{2,3,4},0)</f>
        <v>Production</v>
      </c>
      <c r="D415" s="8" t="str">
        <v>Calender</v>
      </c>
      <c r="E415" s="8" t="str">
        <v>CW Operator</v>
      </c>
      <c r="F415" s="9" t="s">
        <v>28</v>
      </c>
      <c r="G415" s="10" t="str" cm="1">
        <f t="array" ref="G415:H415">VLOOKUP(B415,'[2]All Op'!$C$2:$H$584,{5,6},0)</f>
        <v>Rajesh Kumar Gupta</v>
      </c>
      <c r="H415" s="11">
        <v>45139</v>
      </c>
      <c r="I415" s="12" t="s">
        <v>30</v>
      </c>
      <c r="J415" s="12" t="s">
        <v>30</v>
      </c>
      <c r="K415" s="13" t="s">
        <v>30</v>
      </c>
      <c r="L415" s="12" t="s">
        <v>30</v>
      </c>
      <c r="M415" s="12" t="s">
        <v>30</v>
      </c>
      <c r="N415" s="12" t="s">
        <v>30</v>
      </c>
      <c r="O415" s="8" t="s">
        <v>37</v>
      </c>
      <c r="P415" s="14" t="str" cm="1">
        <f t="array" ref="P415:Q415">VLOOKUP(B415,'[4]Combined master data'!$B$2:$AA$2510,{24,26},0)</f>
        <v>ITI</v>
      </c>
      <c r="Q415" s="9" t="str">
        <v>-</v>
      </c>
      <c r="R415" s="8"/>
      <c r="S415" s="9" t="str">
        <f>VLOOKUP(B415,'[2]All Op'!$C$2:$K$584,9,0)</f>
        <v>LIN, SHIH-CHIEH</v>
      </c>
      <c r="T415" s="12" t="s">
        <v>30</v>
      </c>
      <c r="U415" s="15" t="s">
        <v>30</v>
      </c>
      <c r="V415" s="12" t="s">
        <v>30</v>
      </c>
      <c r="W415" s="12" t="s">
        <v>30</v>
      </c>
      <c r="X415" s="16" t="s">
        <v>35</v>
      </c>
    </row>
    <row r="416" spans="1:24" s="17" customFormat="1" ht="22.5" customHeight="1" x14ac:dyDescent="0.25">
      <c r="A416" s="7" t="s">
        <v>584</v>
      </c>
      <c r="B416" s="8" t="s">
        <v>273</v>
      </c>
      <c r="C416" s="8" t="str" cm="1">
        <f t="array" ref="C416:E416">VLOOKUP(B416,'[2]All Op'!$C$2:$F$584,{2,3,4},0)</f>
        <v>Production</v>
      </c>
      <c r="D416" s="8" t="str">
        <v>Calender</v>
      </c>
      <c r="E416" s="8" t="str">
        <v>CW Operator</v>
      </c>
      <c r="F416" s="9" t="s">
        <v>28</v>
      </c>
      <c r="G416" s="10" t="str" cm="1">
        <f t="array" ref="G416:H416">VLOOKUP(B416,'[2]All Op'!$C$2:$H$584,{5,6},0)</f>
        <v>Ravikant Rajbhar</v>
      </c>
      <c r="H416" s="11">
        <v>45145</v>
      </c>
      <c r="I416" s="12" t="s">
        <v>30</v>
      </c>
      <c r="J416" s="12" t="s">
        <v>30</v>
      </c>
      <c r="K416" s="13" t="s">
        <v>30</v>
      </c>
      <c r="L416" s="12" t="s">
        <v>30</v>
      </c>
      <c r="M416" s="12" t="s">
        <v>30</v>
      </c>
      <c r="N416" s="12" t="s">
        <v>30</v>
      </c>
      <c r="O416" s="8" t="s">
        <v>37</v>
      </c>
      <c r="P416" s="14" t="str" cm="1">
        <f t="array" ref="P416:Q416">VLOOKUP(B416,'[4]Combined master data'!$B$2:$AA$2510,{24,26},0)</f>
        <v>ITI</v>
      </c>
      <c r="Q416" s="9" t="str">
        <v>-</v>
      </c>
      <c r="R416" s="8"/>
      <c r="S416" s="9" t="str">
        <f>VLOOKUP(B416,'[2]All Op'!$C$2:$K$584,9,0)</f>
        <v>LIN, SHIH-CHIEH</v>
      </c>
      <c r="T416" s="12" t="s">
        <v>30</v>
      </c>
      <c r="U416" s="15" t="s">
        <v>30</v>
      </c>
      <c r="V416" s="12" t="s">
        <v>30</v>
      </c>
      <c r="W416" s="12" t="s">
        <v>30</v>
      </c>
      <c r="X416" s="16" t="s">
        <v>35</v>
      </c>
    </row>
    <row r="417" spans="1:24" s="17" customFormat="1" ht="22.5" customHeight="1" x14ac:dyDescent="0.25">
      <c r="A417" s="7" t="s">
        <v>584</v>
      </c>
      <c r="B417" s="8" t="s">
        <v>278</v>
      </c>
      <c r="C417" s="8" t="str" cm="1">
        <f t="array" ref="C417:E417">VLOOKUP(B417,'[2]All Op'!$C$2:$F$584,{2,3,4},0)</f>
        <v>Production</v>
      </c>
      <c r="D417" s="8" t="str">
        <v>Calender</v>
      </c>
      <c r="E417" s="8" t="str">
        <v>CW Operator</v>
      </c>
      <c r="F417" s="9" t="s">
        <v>28</v>
      </c>
      <c r="G417" s="10" t="str" cm="1">
        <f t="array" ref="G417:H417">VLOOKUP(B417,'[2]All Op'!$C$2:$H$584,{5,6},0)</f>
        <v>Kishan Kumar</v>
      </c>
      <c r="H417" s="11">
        <v>45145</v>
      </c>
      <c r="I417" s="12" t="s">
        <v>30</v>
      </c>
      <c r="J417" s="12" t="s">
        <v>30</v>
      </c>
      <c r="K417" s="13" t="s">
        <v>30</v>
      </c>
      <c r="L417" s="12" t="s">
        <v>30</v>
      </c>
      <c r="M417" s="12" t="s">
        <v>30</v>
      </c>
      <c r="N417" s="12" t="s">
        <v>30</v>
      </c>
      <c r="O417" s="8" t="s">
        <v>37</v>
      </c>
      <c r="P417" s="14" t="str" cm="1">
        <f t="array" ref="P417:Q417">VLOOKUP(B417,'[4]Combined master data'!$B$2:$AA$2510,{24,26},0)</f>
        <v>ITI</v>
      </c>
      <c r="Q417" s="9" t="str">
        <v>-</v>
      </c>
      <c r="R417" s="8"/>
      <c r="S417" s="9" t="str">
        <f>VLOOKUP(B417,'[2]All Op'!$C$2:$K$584,9,0)</f>
        <v>LIN, SHIH-CHIEH</v>
      </c>
      <c r="T417" s="12" t="s">
        <v>30</v>
      </c>
      <c r="U417" s="15" t="s">
        <v>30</v>
      </c>
      <c r="V417" s="12" t="s">
        <v>30</v>
      </c>
      <c r="W417" s="12" t="s">
        <v>30</v>
      </c>
      <c r="X417" s="16" t="s">
        <v>592</v>
      </c>
    </row>
    <row r="418" spans="1:24" s="17" customFormat="1" ht="22.5" customHeight="1" x14ac:dyDescent="0.25">
      <c r="A418" s="7" t="s">
        <v>584</v>
      </c>
      <c r="B418" s="8" t="s">
        <v>287</v>
      </c>
      <c r="C418" s="8" t="str" cm="1">
        <f t="array" ref="C418:E418">VLOOKUP(B418,'[2]All Op'!$C$2:$F$584,{2,3,4},0)</f>
        <v>Production</v>
      </c>
      <c r="D418" s="8" t="str">
        <v>Calender</v>
      </c>
      <c r="E418" s="8" t="str">
        <v>CW Operator</v>
      </c>
      <c r="F418" s="9" t="s">
        <v>28</v>
      </c>
      <c r="G418" s="10" t="str" cm="1">
        <f t="array" ref="G418:H418">VLOOKUP(B418,'[2]All Op'!$C$2:$H$584,{5,6},0)</f>
        <v>Nilesh Choudhary</v>
      </c>
      <c r="H418" s="11">
        <v>45159</v>
      </c>
      <c r="I418" s="12" t="s">
        <v>30</v>
      </c>
      <c r="J418" s="12" t="s">
        <v>30</v>
      </c>
      <c r="K418" s="13" t="s">
        <v>30</v>
      </c>
      <c r="L418" s="12" t="s">
        <v>30</v>
      </c>
      <c r="M418" s="12" t="s">
        <v>30</v>
      </c>
      <c r="N418" s="12" t="s">
        <v>30</v>
      </c>
      <c r="O418" s="8" t="s">
        <v>37</v>
      </c>
      <c r="P418" s="14" t="str" cm="1">
        <f t="array" ref="P418:Q418">VLOOKUP(B418,'[4]Combined master data'!$B$2:$AA$2510,{24,26},0)</f>
        <v>ITI</v>
      </c>
      <c r="Q418" s="9" t="str">
        <v>-</v>
      </c>
      <c r="R418" s="8"/>
      <c r="S418" s="9" t="str">
        <f>VLOOKUP(B418,'[2]All Op'!$C$2:$K$584,9,0)</f>
        <v>LIN, SHIH-CHIEH</v>
      </c>
      <c r="T418" s="12" t="s">
        <v>30</v>
      </c>
      <c r="U418" s="15" t="s">
        <v>30</v>
      </c>
      <c r="V418" s="12" t="s">
        <v>30</v>
      </c>
      <c r="W418" s="12" t="s">
        <v>30</v>
      </c>
      <c r="X418" s="16" t="s">
        <v>35</v>
      </c>
    </row>
    <row r="419" spans="1:24" s="17" customFormat="1" ht="22.5" customHeight="1" x14ac:dyDescent="0.25">
      <c r="A419" s="7" t="s">
        <v>584</v>
      </c>
      <c r="B419" s="8" t="s">
        <v>295</v>
      </c>
      <c r="C419" s="8" t="str" cm="1">
        <f t="array" ref="C419:E419">VLOOKUP(B419,'[2]All Op'!$C$2:$F$584,{2,3,4},0)</f>
        <v>Production</v>
      </c>
      <c r="D419" s="8" t="str">
        <v>Calender</v>
      </c>
      <c r="E419" s="8" t="str">
        <v>CW Operator</v>
      </c>
      <c r="F419" s="9" t="s">
        <v>28</v>
      </c>
      <c r="G419" s="10" t="str" cm="1">
        <f t="array" ref="G419:H419">VLOOKUP(B419,'[2]All Op'!$C$2:$H$584,{5,6},0)</f>
        <v>Mahendra kumar SankalaRam</v>
      </c>
      <c r="H419" s="11">
        <v>45180</v>
      </c>
      <c r="I419" s="12" t="s">
        <v>30</v>
      </c>
      <c r="J419" s="12" t="s">
        <v>30</v>
      </c>
      <c r="K419" s="13" t="s">
        <v>30</v>
      </c>
      <c r="L419" s="12" t="s">
        <v>30</v>
      </c>
      <c r="M419" s="12" t="s">
        <v>30</v>
      </c>
      <c r="N419" s="12" t="s">
        <v>30</v>
      </c>
      <c r="O419" s="8" t="s">
        <v>37</v>
      </c>
      <c r="P419" s="14" t="str" cm="1">
        <f t="array" ref="P419:Q419">VLOOKUP(B419,'[4]Combined master data'!$B$2:$AA$2510,{24,26},0)</f>
        <v>ITI</v>
      </c>
      <c r="Q419" s="9">
        <v>0</v>
      </c>
      <c r="R419" s="8"/>
      <c r="S419" s="9" t="str">
        <f>VLOOKUP(B419,'[2]All Op'!$C$2:$K$584,9,0)</f>
        <v>LIN, SHIH-CHIEH</v>
      </c>
      <c r="T419" s="12" t="s">
        <v>30</v>
      </c>
      <c r="U419" s="15" t="s">
        <v>30</v>
      </c>
      <c r="V419" s="12" t="s">
        <v>30</v>
      </c>
      <c r="W419" s="12" t="s">
        <v>30</v>
      </c>
      <c r="X419" s="16" t="s">
        <v>592</v>
      </c>
    </row>
    <row r="420" spans="1:24" s="17" customFormat="1" ht="22.5" customHeight="1" x14ac:dyDescent="0.25">
      <c r="A420" s="7" t="s">
        <v>584</v>
      </c>
      <c r="B420" s="8" t="s">
        <v>296</v>
      </c>
      <c r="C420" s="8" t="str" cm="1">
        <f t="array" ref="C420:E420">VLOOKUP(B420,'[2]All Op'!$C$2:$F$584,{2,3,4},0)</f>
        <v>Production</v>
      </c>
      <c r="D420" s="8" t="str">
        <v>Calender</v>
      </c>
      <c r="E420" s="8" t="str">
        <v>CW Operator</v>
      </c>
      <c r="F420" s="9" t="s">
        <v>28</v>
      </c>
      <c r="G420" s="10" t="str" cm="1">
        <f t="array" ref="G420:H420">VLOOKUP(B420,'[2]All Op'!$C$2:$H$584,{5,6},0)</f>
        <v>Pawan Kumar Khoshlaram</v>
      </c>
      <c r="H420" s="11">
        <v>45180</v>
      </c>
      <c r="I420" s="12" t="s">
        <v>30</v>
      </c>
      <c r="J420" s="12" t="s">
        <v>30</v>
      </c>
      <c r="K420" s="13" t="s">
        <v>30</v>
      </c>
      <c r="L420" s="12" t="s">
        <v>30</v>
      </c>
      <c r="M420" s="12" t="s">
        <v>30</v>
      </c>
      <c r="N420" s="12" t="s">
        <v>30</v>
      </c>
      <c r="O420" s="8" t="s">
        <v>37</v>
      </c>
      <c r="P420" s="14" t="str" cm="1">
        <f t="array" ref="P420:Q420">VLOOKUP(B420,'[4]Combined master data'!$B$2:$AA$2510,{24,26},0)</f>
        <v>ITI</v>
      </c>
      <c r="Q420" s="9">
        <v>0</v>
      </c>
      <c r="R420" s="8"/>
      <c r="S420" s="9" t="str">
        <f>VLOOKUP(B420,'[2]All Op'!$C$2:$K$584,9,0)</f>
        <v>LIN, SHIH-CHIEH</v>
      </c>
      <c r="T420" s="12" t="s">
        <v>30</v>
      </c>
      <c r="U420" s="15" t="s">
        <v>30</v>
      </c>
      <c r="V420" s="12" t="s">
        <v>30</v>
      </c>
      <c r="W420" s="12" t="s">
        <v>30</v>
      </c>
      <c r="X420" s="16" t="s">
        <v>592</v>
      </c>
    </row>
    <row r="421" spans="1:24" s="17" customFormat="1" ht="22.5" customHeight="1" x14ac:dyDescent="0.25">
      <c r="A421" s="7" t="s">
        <v>584</v>
      </c>
      <c r="B421" s="8" t="s">
        <v>305</v>
      </c>
      <c r="C421" s="8" t="str" cm="1">
        <f t="array" ref="C421:E421">VLOOKUP(B421,'[2]All Op'!$C$2:$F$584,{2,3,4},0)</f>
        <v>Production</v>
      </c>
      <c r="D421" s="8" t="str">
        <v>Calender</v>
      </c>
      <c r="E421" s="8" t="str">
        <v>CW Operator</v>
      </c>
      <c r="F421" s="9" t="s">
        <v>28</v>
      </c>
      <c r="G421" s="10" t="str" cm="1">
        <f t="array" ref="G421:H421">VLOOKUP(B421,'[2]All Op'!$C$2:$H$584,{5,6},0)</f>
        <v>Ajay Sahu</v>
      </c>
      <c r="H421" s="11">
        <v>45194</v>
      </c>
      <c r="I421" s="12" t="s">
        <v>30</v>
      </c>
      <c r="J421" s="12" t="s">
        <v>30</v>
      </c>
      <c r="K421" s="13" t="s">
        <v>30</v>
      </c>
      <c r="L421" s="12" t="s">
        <v>30</v>
      </c>
      <c r="M421" s="12" t="s">
        <v>30</v>
      </c>
      <c r="N421" s="12" t="s">
        <v>30</v>
      </c>
      <c r="O421" s="8" t="s">
        <v>37</v>
      </c>
      <c r="P421" s="14" t="str" cm="1">
        <f t="array" ref="P421:Q421">VLOOKUP(B421,'[4]Combined master data'!$B$2:$AA$2510,{24,26},0)</f>
        <v>iti</v>
      </c>
      <c r="Q421" s="9" t="str">
        <v>-</v>
      </c>
      <c r="R421" s="8"/>
      <c r="S421" s="9" t="str">
        <f>VLOOKUP(B421,'[2]All Op'!$C$2:$K$584,9,0)</f>
        <v>LIN, SHIH-CHIEH</v>
      </c>
      <c r="T421" s="12" t="s">
        <v>30</v>
      </c>
      <c r="U421" s="15" t="s">
        <v>30</v>
      </c>
      <c r="V421" s="12" t="s">
        <v>30</v>
      </c>
      <c r="W421" s="12" t="s">
        <v>30</v>
      </c>
      <c r="X421" s="16" t="s">
        <v>592</v>
      </c>
    </row>
    <row r="422" spans="1:24" s="17" customFormat="1" ht="22.5" customHeight="1" x14ac:dyDescent="0.25">
      <c r="A422" s="7" t="s">
        <v>584</v>
      </c>
      <c r="B422" s="8" t="s">
        <v>307</v>
      </c>
      <c r="C422" s="8" t="str" cm="1">
        <f t="array" ref="C422:E422">VLOOKUP(B422,'[2]All Op'!$C$2:$F$584,{2,3,4},0)</f>
        <v>Production</v>
      </c>
      <c r="D422" s="8" t="str">
        <v>Calender</v>
      </c>
      <c r="E422" s="8" t="str">
        <v>CW Operator</v>
      </c>
      <c r="F422" s="9" t="s">
        <v>28</v>
      </c>
      <c r="G422" s="10" t="str" cm="1">
        <f t="array" ref="G422:H422">VLOOKUP(B422,'[2]All Op'!$C$2:$H$584,{5,6},0)</f>
        <v>Zala Ramesh Kumar</v>
      </c>
      <c r="H422" s="11">
        <v>45211</v>
      </c>
      <c r="I422" s="12" t="s">
        <v>30</v>
      </c>
      <c r="J422" s="12" t="s">
        <v>30</v>
      </c>
      <c r="K422" s="13" t="s">
        <v>30</v>
      </c>
      <c r="L422" s="12" t="s">
        <v>30</v>
      </c>
      <c r="M422" s="12" t="s">
        <v>30</v>
      </c>
      <c r="N422" s="12" t="s">
        <v>30</v>
      </c>
      <c r="O422" s="8" t="s">
        <v>37</v>
      </c>
      <c r="P422" s="14" t="str" cm="1">
        <f t="array" ref="P422:Q422">VLOOKUP(B422,'[4]Combined master data'!$B$2:$AA$2510,{24,26},0)</f>
        <v>ITI</v>
      </c>
      <c r="Q422" s="9">
        <v>0</v>
      </c>
      <c r="R422" s="8"/>
      <c r="S422" s="9" t="str">
        <f>VLOOKUP(B422,'[2]All Op'!$C$2:$K$584,9,0)</f>
        <v>LIN, SHIH-CHIEH</v>
      </c>
      <c r="T422" s="12" t="s">
        <v>30</v>
      </c>
      <c r="U422" s="15" t="s">
        <v>30</v>
      </c>
      <c r="V422" s="12" t="s">
        <v>30</v>
      </c>
      <c r="W422" s="12" t="s">
        <v>30</v>
      </c>
      <c r="X422" s="16" t="s">
        <v>35</v>
      </c>
    </row>
    <row r="423" spans="1:24" s="17" customFormat="1" ht="22.5" customHeight="1" x14ac:dyDescent="0.25">
      <c r="A423" s="7" t="s">
        <v>584</v>
      </c>
      <c r="B423" s="8" t="s">
        <v>509</v>
      </c>
      <c r="C423" s="8" t="str" cm="1">
        <f t="array" ref="C423:E423">VLOOKUP(B423,'[2]All Op'!$C$2:$F$584,{2,3,4},0)</f>
        <v>Production</v>
      </c>
      <c r="D423" s="8" t="str">
        <v xml:space="preserve">Calender </v>
      </c>
      <c r="E423" s="8" t="str">
        <v>CW Operator</v>
      </c>
      <c r="F423" s="9" t="s">
        <v>28</v>
      </c>
      <c r="G423" s="10" t="str" cm="1">
        <f t="array" ref="G423:H423">VLOOKUP(B423,'[2]All Op'!$C$2:$H$584,{5,6},0)</f>
        <v>Vikash Patel</v>
      </c>
      <c r="H423" s="11">
        <v>45250</v>
      </c>
      <c r="I423" s="12" t="s">
        <v>30</v>
      </c>
      <c r="J423" s="12" t="s">
        <v>30</v>
      </c>
      <c r="K423" s="13" t="s">
        <v>30</v>
      </c>
      <c r="L423" s="12" t="s">
        <v>30</v>
      </c>
      <c r="M423" s="12" t="s">
        <v>30</v>
      </c>
      <c r="N423" s="12" t="s">
        <v>30</v>
      </c>
      <c r="O423" s="8" t="s">
        <v>37</v>
      </c>
      <c r="P423" s="14" t="str" cm="1">
        <f t="array" ref="P423:Q423">VLOOKUP(B423,'[4]Combined master data'!$B$2:$AA$2510,{24,26},0)</f>
        <v>ITI</v>
      </c>
      <c r="Q423" s="9">
        <v>0</v>
      </c>
      <c r="R423" s="8"/>
      <c r="S423" s="9" t="str">
        <f>VLOOKUP(B423,'[2]All Op'!$C$2:$K$584,9,0)</f>
        <v>LIN, SHIH-CHIEH</v>
      </c>
      <c r="T423" s="12" t="s">
        <v>30</v>
      </c>
      <c r="U423" s="15" t="s">
        <v>30</v>
      </c>
      <c r="V423" s="12" t="s">
        <v>30</v>
      </c>
      <c r="W423" s="12" t="s">
        <v>30</v>
      </c>
      <c r="X423" s="16" t="s">
        <v>592</v>
      </c>
    </row>
    <row r="424" spans="1:24" s="17" customFormat="1" ht="22.5" customHeight="1" x14ac:dyDescent="0.25">
      <c r="A424" s="7" t="s">
        <v>584</v>
      </c>
      <c r="B424" s="8" t="s">
        <v>510</v>
      </c>
      <c r="C424" s="8" t="str" cm="1">
        <f t="array" ref="C424:E424">VLOOKUP(B424,'[2]All Op'!$C$2:$F$584,{2,3,4},0)</f>
        <v>Production</v>
      </c>
      <c r="D424" s="8" t="str">
        <v xml:space="preserve">Calender </v>
      </c>
      <c r="E424" s="8" t="str">
        <v>CW Operator</v>
      </c>
      <c r="F424" s="9" t="s">
        <v>28</v>
      </c>
      <c r="G424" s="10" t="str" cm="1">
        <f t="array" ref="G424:H424">VLOOKUP(B424,'[2]All Op'!$C$2:$H$584,{5,6},0)</f>
        <v>Ritesh Kumar</v>
      </c>
      <c r="H424" s="11">
        <v>45250</v>
      </c>
      <c r="I424" s="12" t="s">
        <v>30</v>
      </c>
      <c r="J424" s="12" t="s">
        <v>30</v>
      </c>
      <c r="K424" s="13" t="s">
        <v>30</v>
      </c>
      <c r="L424" s="12" t="s">
        <v>30</v>
      </c>
      <c r="M424" s="12" t="s">
        <v>30</v>
      </c>
      <c r="N424" s="12" t="s">
        <v>30</v>
      </c>
      <c r="O424" s="8" t="s">
        <v>37</v>
      </c>
      <c r="P424" s="14" t="str" cm="1">
        <f t="array" ref="P424:Q424">VLOOKUP(B424,'[4]Combined master data'!$B$2:$AA$2510,{24,26},0)</f>
        <v>ITI</v>
      </c>
      <c r="Q424" s="9" t="str">
        <v>-</v>
      </c>
      <c r="R424" s="8"/>
      <c r="S424" s="9" t="str">
        <f>VLOOKUP(B424,'[2]All Op'!$C$2:$K$584,9,0)</f>
        <v>LIN, SHIH-CHIEH</v>
      </c>
      <c r="T424" s="12" t="s">
        <v>30</v>
      </c>
      <c r="U424" s="15" t="s">
        <v>30</v>
      </c>
      <c r="V424" s="12" t="s">
        <v>30</v>
      </c>
      <c r="W424" s="12" t="s">
        <v>30</v>
      </c>
      <c r="X424" s="16" t="s">
        <v>35</v>
      </c>
    </row>
    <row r="425" spans="1:24" s="17" customFormat="1" ht="22.5" customHeight="1" x14ac:dyDescent="0.25">
      <c r="A425" s="7" t="s">
        <v>24</v>
      </c>
      <c r="B425" s="8">
        <v>170036</v>
      </c>
      <c r="C425" s="8" t="str" cm="1">
        <f t="array" ref="C425:E425">VLOOKUP(B425,'[2]All Op'!$C$2:$F$584,{2,3,4},0)</f>
        <v>Production</v>
      </c>
      <c r="D425" s="8" t="str">
        <v>Curing</v>
      </c>
      <c r="E425" s="8" t="str">
        <v>Senior Operator</v>
      </c>
      <c r="F425" s="9" t="s">
        <v>28</v>
      </c>
      <c r="G425" s="10" t="str" cm="1">
        <f t="array" ref="G425:H425">VLOOKUP(B425,'[2]All Op'!$C$2:$H$584,{5,6},0)</f>
        <v>Ravjibhai Prajapati</v>
      </c>
      <c r="H425" s="11">
        <v>42765</v>
      </c>
      <c r="I425" s="12" t="s">
        <v>30</v>
      </c>
      <c r="J425" s="12" t="s">
        <v>30</v>
      </c>
      <c r="K425" s="13" t="s">
        <v>30</v>
      </c>
      <c r="L425" s="12" t="s">
        <v>30</v>
      </c>
      <c r="M425" s="12" t="s">
        <v>30</v>
      </c>
      <c r="N425" s="12" t="s">
        <v>30</v>
      </c>
      <c r="O425" s="8" t="s">
        <v>387</v>
      </c>
      <c r="P425" s="14" t="str" cm="1">
        <f t="array" ref="P425:Q425">VLOOKUP(B425,[3]MRI!$B$6:$AM$1116,{36,38},0)</f>
        <v>ITI Fitter</v>
      </c>
      <c r="Q425" s="9" t="str">
        <v>3 Years</v>
      </c>
      <c r="R425" s="8"/>
      <c r="S425" s="9" t="str">
        <f>VLOOKUP(B425,'[2]All Op'!$C$2:$K$584,9,0)</f>
        <v xml:space="preserve">Mr. Harshad Panchal </v>
      </c>
      <c r="T425" s="12" t="s">
        <v>30</v>
      </c>
      <c r="U425" s="15" t="s">
        <v>30</v>
      </c>
      <c r="V425" s="12" t="s">
        <v>30</v>
      </c>
      <c r="W425" s="12" t="s">
        <v>30</v>
      </c>
      <c r="X425" s="16" t="s">
        <v>595</v>
      </c>
    </row>
    <row r="426" spans="1:24" s="17" customFormat="1" ht="22.5" customHeight="1" x14ac:dyDescent="0.25">
      <c r="A426" s="7" t="s">
        <v>24</v>
      </c>
      <c r="B426" s="8">
        <v>180036</v>
      </c>
      <c r="C426" s="8" t="str" cm="1">
        <f t="array" ref="C426:E426">VLOOKUP(B426,'[2]All Op'!$C$2:$F$584,{2,3,4},0)</f>
        <v>Production</v>
      </c>
      <c r="D426" s="8" t="str">
        <v>Curing</v>
      </c>
      <c r="E426" s="8" t="str">
        <v>Junior Operator</v>
      </c>
      <c r="F426" s="9" t="s">
        <v>28</v>
      </c>
      <c r="G426" s="10" t="str" cm="1">
        <f t="array" ref="G426:H426">VLOOKUP(B426,'[2]All Op'!$C$2:$H$584,{5,6},0)</f>
        <v>Darshankumar Prajapati</v>
      </c>
      <c r="H426" s="11">
        <v>43132</v>
      </c>
      <c r="I426" s="12" t="s">
        <v>30</v>
      </c>
      <c r="J426" s="12" t="s">
        <v>30</v>
      </c>
      <c r="K426" s="13" t="s">
        <v>30</v>
      </c>
      <c r="L426" s="12" t="s">
        <v>30</v>
      </c>
      <c r="M426" s="12" t="s">
        <v>30</v>
      </c>
      <c r="N426" s="12" t="s">
        <v>30</v>
      </c>
      <c r="O426" s="8" t="s">
        <v>387</v>
      </c>
      <c r="P426" s="14" t="str" cm="1">
        <f t="array" ref="P426:Q426">VLOOKUP(B426,[3]MRI!$B$6:$AM$1116,{36,38},0)</f>
        <v xml:space="preserve">HSC - ITI Turner </v>
      </c>
      <c r="Q426" s="9" t="str">
        <v>3 Years</v>
      </c>
      <c r="R426" s="8"/>
      <c r="S426" s="9" t="str">
        <f>VLOOKUP(B426,'[2]All Op'!$C$2:$K$584,9,0)</f>
        <v xml:space="preserve">Mr. Harshad Panchal </v>
      </c>
      <c r="T426" s="12" t="s">
        <v>30</v>
      </c>
      <c r="U426" s="15" t="s">
        <v>30</v>
      </c>
      <c r="V426" s="12" t="s">
        <v>30</v>
      </c>
      <c r="W426" s="12" t="s">
        <v>30</v>
      </c>
      <c r="X426" s="22" t="s">
        <v>594</v>
      </c>
    </row>
    <row r="427" spans="1:24" s="17" customFormat="1" ht="22.5" customHeight="1" x14ac:dyDescent="0.25">
      <c r="A427" s="7" t="s">
        <v>24</v>
      </c>
      <c r="B427" s="8">
        <v>180037</v>
      </c>
      <c r="C427" s="8" t="str" cm="1">
        <f t="array" ref="C427:E427">VLOOKUP(B427,'[2]All Op'!$C$2:$F$584,{2,3,4},0)</f>
        <v>Production</v>
      </c>
      <c r="D427" s="8" t="str">
        <v>Curing</v>
      </c>
      <c r="E427" s="8" t="str">
        <v>Junior Operator</v>
      </c>
      <c r="F427" s="9" t="s">
        <v>28</v>
      </c>
      <c r="G427" s="10" t="str" cm="1">
        <f t="array" ref="G427:H427">VLOOKUP(B427,'[2]All Op'!$C$2:$H$584,{5,6},0)</f>
        <v xml:space="preserve">Shaileshkumar Parmar </v>
      </c>
      <c r="H427" s="11">
        <v>43132</v>
      </c>
      <c r="I427" s="12" t="s">
        <v>30</v>
      </c>
      <c r="J427" s="12" t="s">
        <v>30</v>
      </c>
      <c r="K427" s="13" t="s">
        <v>30</v>
      </c>
      <c r="L427" s="12" t="s">
        <v>30</v>
      </c>
      <c r="M427" s="12" t="s">
        <v>30</v>
      </c>
      <c r="N427" s="12" t="s">
        <v>30</v>
      </c>
      <c r="O427" s="8" t="s">
        <v>387</v>
      </c>
      <c r="P427" s="14" t="str" cm="1">
        <f t="array" ref="P427:Q427">VLOOKUP(B427,[3]MRI!$B$6:$AM$1116,{36,38},0)</f>
        <v xml:space="preserve">SSC- ITI Diseal Mechanical </v>
      </c>
      <c r="Q427" s="9" t="str">
        <v>1 Year</v>
      </c>
      <c r="R427" s="8"/>
      <c r="S427" s="9" t="str">
        <f>VLOOKUP(B427,'[2]All Op'!$C$2:$K$584,9,0)</f>
        <v xml:space="preserve">Mr. Harshad Panchal </v>
      </c>
      <c r="T427" s="12" t="s">
        <v>30</v>
      </c>
      <c r="U427" s="15" t="s">
        <v>30</v>
      </c>
      <c r="V427" s="12" t="s">
        <v>30</v>
      </c>
      <c r="W427" s="12" t="s">
        <v>30</v>
      </c>
      <c r="X427" s="22" t="s">
        <v>594</v>
      </c>
    </row>
    <row r="428" spans="1:24" s="17" customFormat="1" ht="22.5" customHeight="1" x14ac:dyDescent="0.25">
      <c r="A428" s="7" t="s">
        <v>24</v>
      </c>
      <c r="B428" s="8">
        <v>180091</v>
      </c>
      <c r="C428" s="8" t="str" cm="1">
        <f t="array" ref="C428:E428">VLOOKUP(B428,'[2]All Op'!$C$2:$F$584,{2,3,4},0)</f>
        <v>Production</v>
      </c>
      <c r="D428" s="8" t="str">
        <v>Curing</v>
      </c>
      <c r="E428" s="8" t="str">
        <v>Junior Operator</v>
      </c>
      <c r="F428" s="9" t="s">
        <v>28</v>
      </c>
      <c r="G428" s="10" t="str" cm="1">
        <f t="array" ref="G428:H428">VLOOKUP(B428,'[2]All Op'!$C$2:$H$584,{5,6},0)</f>
        <v>Akshaykumar Senma</v>
      </c>
      <c r="H428" s="11">
        <v>43255</v>
      </c>
      <c r="I428" s="12" t="s">
        <v>30</v>
      </c>
      <c r="J428" s="12" t="s">
        <v>30</v>
      </c>
      <c r="K428" s="13" t="s">
        <v>30</v>
      </c>
      <c r="L428" s="12" t="s">
        <v>30</v>
      </c>
      <c r="M428" s="12" t="s">
        <v>30</v>
      </c>
      <c r="N428" s="12" t="s">
        <v>30</v>
      </c>
      <c r="O428" s="8" t="s">
        <v>387</v>
      </c>
      <c r="P428" s="14" t="str" cm="1">
        <f t="array" ref="P428:Q428">VLOOKUP(B428,[3]MRI!$B$6:$AM$1116,{36,38},0)</f>
        <v>ITI - Turner</v>
      </c>
      <c r="Q428" s="9" t="str">
        <v>2 Years</v>
      </c>
      <c r="R428" s="8"/>
      <c r="S428" s="9" t="str">
        <f>VLOOKUP(B428,'[2]All Op'!$C$2:$K$584,9,0)</f>
        <v xml:space="preserve">Mr. Harshad Panchal </v>
      </c>
      <c r="T428" s="12" t="s">
        <v>30</v>
      </c>
      <c r="U428" s="15" t="s">
        <v>30</v>
      </c>
      <c r="V428" s="12" t="s">
        <v>30</v>
      </c>
      <c r="W428" s="12" t="s">
        <v>30</v>
      </c>
      <c r="X428" s="22" t="s">
        <v>594</v>
      </c>
    </row>
    <row r="429" spans="1:24" s="17" customFormat="1" ht="22.5" customHeight="1" x14ac:dyDescent="0.25">
      <c r="A429" s="7" t="s">
        <v>24</v>
      </c>
      <c r="B429" s="8">
        <v>180092</v>
      </c>
      <c r="C429" s="8" t="str" cm="1">
        <f t="array" ref="C429:E429">VLOOKUP(B429,'[2]All Op'!$C$2:$F$584,{2,3,4},0)</f>
        <v>Production</v>
      </c>
      <c r="D429" s="8" t="str">
        <v>Curing</v>
      </c>
      <c r="E429" s="8" t="str">
        <v>Junior Operator</v>
      </c>
      <c r="F429" s="9" t="s">
        <v>28</v>
      </c>
      <c r="G429" s="10" t="str" cm="1">
        <f t="array" ref="G429:H429">VLOOKUP(B429,'[2]All Op'!$C$2:$H$584,{5,6},0)</f>
        <v>Prabhatbhai Bhoi</v>
      </c>
      <c r="H429" s="11">
        <v>43255</v>
      </c>
      <c r="I429" s="12" t="s">
        <v>30</v>
      </c>
      <c r="J429" s="12" t="s">
        <v>30</v>
      </c>
      <c r="K429" s="13" t="s">
        <v>30</v>
      </c>
      <c r="L429" s="12" t="s">
        <v>30</v>
      </c>
      <c r="M429" s="12" t="s">
        <v>30</v>
      </c>
      <c r="N429" s="12" t="s">
        <v>30</v>
      </c>
      <c r="O429" s="8" t="s">
        <v>387</v>
      </c>
      <c r="P429" s="14" t="str" cm="1">
        <f t="array" ref="P429:Q429">VLOOKUP(B429,[3]MRI!$B$6:$AM$1116,{36,38},0)</f>
        <v xml:space="preserve">ITI Diseal Mechanical </v>
      </c>
      <c r="Q429" s="9" t="str">
        <v>2 Years</v>
      </c>
      <c r="R429" s="8"/>
      <c r="S429" s="9" t="str">
        <f>VLOOKUP(B429,'[2]All Op'!$C$2:$K$584,9,0)</f>
        <v xml:space="preserve">Mr. Harshad Panchal </v>
      </c>
      <c r="T429" s="12" t="s">
        <v>30</v>
      </c>
      <c r="U429" s="15" t="s">
        <v>30</v>
      </c>
      <c r="V429" s="12" t="s">
        <v>30</v>
      </c>
      <c r="W429" s="12" t="s">
        <v>30</v>
      </c>
      <c r="X429" s="16" t="s">
        <v>595</v>
      </c>
    </row>
    <row r="430" spans="1:24" s="17" customFormat="1" ht="22.5" customHeight="1" x14ac:dyDescent="0.25">
      <c r="A430" s="7" t="s">
        <v>24</v>
      </c>
      <c r="B430" s="8">
        <v>230031</v>
      </c>
      <c r="C430" s="8" t="str" cm="1">
        <f t="array" ref="C430:E430">VLOOKUP(B430,'[2]All Op'!$C$2:$F$584,{2,3,4},0)</f>
        <v>Production</v>
      </c>
      <c r="D430" s="8" t="str">
        <v>Curing</v>
      </c>
      <c r="E430" s="8" t="str">
        <v>Junior Operator</v>
      </c>
      <c r="F430" s="9" t="s">
        <v>28</v>
      </c>
      <c r="G430" s="10" t="str" cm="1">
        <f t="array" ref="G430:H430">VLOOKUP(B430,'[2]All Op'!$C$2:$H$584,{5,6},0)</f>
        <v>Shailesh Chauhan</v>
      </c>
      <c r="H430" s="11">
        <v>45068</v>
      </c>
      <c r="I430" s="12" t="s">
        <v>30</v>
      </c>
      <c r="J430" s="12" t="s">
        <v>30</v>
      </c>
      <c r="K430" s="13" t="s">
        <v>30</v>
      </c>
      <c r="L430" s="12" t="s">
        <v>30</v>
      </c>
      <c r="M430" s="12" t="s">
        <v>30</v>
      </c>
      <c r="N430" s="12" t="s">
        <v>30</v>
      </c>
      <c r="O430" s="8" t="s">
        <v>387</v>
      </c>
      <c r="P430" s="14" t="str" cm="1">
        <f t="array" ref="P430:Q430">VLOOKUP(B430,[3]MRI!$B$6:$AM$1116,{36,38},0)</f>
        <v>10+I.T.I (Fitter)</v>
      </c>
      <c r="Q430" s="9" t="str">
        <v>-</v>
      </c>
      <c r="R430" s="8"/>
      <c r="S430" s="9" t="str">
        <f>VLOOKUP(B430,'[2]All Op'!$C$2:$K$584,9,0)</f>
        <v xml:space="preserve">Mr. Harshad Panchal </v>
      </c>
      <c r="T430" s="12" t="s">
        <v>30</v>
      </c>
      <c r="U430" s="15" t="s">
        <v>30</v>
      </c>
      <c r="V430" s="12" t="s">
        <v>30</v>
      </c>
      <c r="W430" s="12" t="s">
        <v>30</v>
      </c>
      <c r="X430" s="22" t="s">
        <v>596</v>
      </c>
    </row>
    <row r="431" spans="1:24" s="17" customFormat="1" ht="22.5" customHeight="1" x14ac:dyDescent="0.25">
      <c r="A431" s="7" t="s">
        <v>24</v>
      </c>
      <c r="B431" s="8">
        <v>230032</v>
      </c>
      <c r="C431" s="8" t="str" cm="1">
        <f t="array" ref="C431:E431">VLOOKUP(B431,'[2]All Op'!$C$2:$F$584,{2,3,4},0)</f>
        <v>Production</v>
      </c>
      <c r="D431" s="8" t="str">
        <v>Curing</v>
      </c>
      <c r="E431" s="8" t="str">
        <v>Junior Operator</v>
      </c>
      <c r="F431" s="9" t="s">
        <v>28</v>
      </c>
      <c r="G431" s="10" t="str" cm="1">
        <f t="array" ref="G431:H431">VLOOKUP(B431,'[2]All Op'!$C$2:$H$584,{5,6},0)</f>
        <v>Parmar Paresh</v>
      </c>
      <c r="H431" s="11">
        <v>45068</v>
      </c>
      <c r="I431" s="12" t="s">
        <v>30</v>
      </c>
      <c r="J431" s="12" t="s">
        <v>30</v>
      </c>
      <c r="K431" s="13" t="s">
        <v>30</v>
      </c>
      <c r="L431" s="12" t="s">
        <v>30</v>
      </c>
      <c r="M431" s="12" t="s">
        <v>30</v>
      </c>
      <c r="N431" s="12" t="s">
        <v>30</v>
      </c>
      <c r="O431" s="8" t="s">
        <v>387</v>
      </c>
      <c r="P431" s="14" t="str" cm="1">
        <f t="array" ref="P431:Q431">VLOOKUP(B431,[3]MRI!$B$6:$AM$1116,{36,38},0)</f>
        <v>ITI - Armature Motor Rewinding</v>
      </c>
      <c r="Q431" s="9" t="str">
        <v>-</v>
      </c>
      <c r="R431" s="8"/>
      <c r="S431" s="9" t="str">
        <f>VLOOKUP(B431,'[2]All Op'!$C$2:$K$584,9,0)</f>
        <v xml:space="preserve">Mr. Harshad Panchal </v>
      </c>
      <c r="T431" s="12" t="s">
        <v>30</v>
      </c>
      <c r="U431" s="15" t="s">
        <v>30</v>
      </c>
      <c r="V431" s="12" t="s">
        <v>30</v>
      </c>
      <c r="W431" s="12" t="s">
        <v>30</v>
      </c>
      <c r="X431" s="16" t="s">
        <v>595</v>
      </c>
    </row>
    <row r="432" spans="1:24" s="17" customFormat="1" ht="22.5" customHeight="1" x14ac:dyDescent="0.25">
      <c r="A432" s="7" t="s">
        <v>584</v>
      </c>
      <c r="B432" s="8" t="s">
        <v>56</v>
      </c>
      <c r="C432" s="8" t="str" cm="1">
        <f t="array" ref="C432:E432">VLOOKUP(B432,'[2]All Op'!$C$2:$F$584,{2,3,4},0)</f>
        <v>Production</v>
      </c>
      <c r="D432" s="8" t="str">
        <v>Curing</v>
      </c>
      <c r="E432" s="8" t="str">
        <v>CW Operator</v>
      </c>
      <c r="F432" s="9" t="s">
        <v>28</v>
      </c>
      <c r="G432" s="10" t="str" cm="1">
        <f t="array" ref="G432:H432">VLOOKUP(B432,'[2]All Op'!$C$2:$H$584,{5,6},0)</f>
        <v>Mayavanshi Saurbhakumar Amrutbhai</v>
      </c>
      <c r="H432" s="11">
        <v>44109</v>
      </c>
      <c r="I432" s="12" t="s">
        <v>30</v>
      </c>
      <c r="J432" s="12" t="s">
        <v>30</v>
      </c>
      <c r="K432" s="13" t="s">
        <v>30</v>
      </c>
      <c r="L432" s="12" t="s">
        <v>30</v>
      </c>
      <c r="M432" s="12" t="s">
        <v>30</v>
      </c>
      <c r="N432" s="12" t="s">
        <v>30</v>
      </c>
      <c r="O432" s="8" t="s">
        <v>37</v>
      </c>
      <c r="P432" s="14" t="str" cm="1">
        <f t="array" ref="P432:Q432">VLOOKUP(B432,'[4]Combined master data'!$B$2:$AA$2510,{24,26},0)</f>
        <v>ITI</v>
      </c>
      <c r="Q432" s="9" t="str">
        <v>01 Year</v>
      </c>
      <c r="R432" s="8"/>
      <c r="S432" s="9" t="str">
        <f>VLOOKUP(B432,'[2]All Op'!$C$2:$K$584,9,0)</f>
        <v>Mr. Harshad Panchal</v>
      </c>
      <c r="T432" s="12" t="s">
        <v>30</v>
      </c>
      <c r="U432" s="15" t="s">
        <v>30</v>
      </c>
      <c r="V432" s="12" t="s">
        <v>30</v>
      </c>
      <c r="W432" s="12" t="s">
        <v>30</v>
      </c>
      <c r="X432" s="16" t="s">
        <v>595</v>
      </c>
    </row>
    <row r="433" spans="1:24" s="17" customFormat="1" ht="22.5" customHeight="1" x14ac:dyDescent="0.25">
      <c r="A433" s="7" t="s">
        <v>584</v>
      </c>
      <c r="B433" s="8" t="s">
        <v>57</v>
      </c>
      <c r="C433" s="8" t="str" cm="1">
        <f t="array" ref="C433:E433">VLOOKUP(B433,'[2]All Op'!$C$2:$F$584,{2,3,4},0)</f>
        <v>Production</v>
      </c>
      <c r="D433" s="8" t="str">
        <v>Curing</v>
      </c>
      <c r="E433" s="8" t="str">
        <v>CW Operator</v>
      </c>
      <c r="F433" s="9" t="s">
        <v>28</v>
      </c>
      <c r="G433" s="10" t="str" cm="1">
        <f t="array" ref="G433:H433">VLOOKUP(B433,'[2]All Op'!$C$2:$H$584,{5,6},0)</f>
        <v>Patel Ankitkumar Kamleshbhai</v>
      </c>
      <c r="H433" s="11">
        <v>44361</v>
      </c>
      <c r="I433" s="12" t="s">
        <v>30</v>
      </c>
      <c r="J433" s="12" t="s">
        <v>30</v>
      </c>
      <c r="K433" s="13" t="s">
        <v>30</v>
      </c>
      <c r="L433" s="12" t="s">
        <v>30</v>
      </c>
      <c r="M433" s="12" t="s">
        <v>30</v>
      </c>
      <c r="N433" s="12" t="s">
        <v>30</v>
      </c>
      <c r="O433" s="8" t="s">
        <v>37</v>
      </c>
      <c r="P433" s="14" t="str" cm="1">
        <f t="array" ref="P433:Q433">VLOOKUP(B433,'[4]Combined master data'!$B$2:$AA$2510,{24,26},0)</f>
        <v>ITI</v>
      </c>
      <c r="Q433" s="9" t="str">
        <v>07 Year</v>
      </c>
      <c r="R433" s="8"/>
      <c r="S433" s="9" t="str">
        <f>VLOOKUP(B433,'[2]All Op'!$C$2:$K$584,9,0)</f>
        <v>Mr. Harshad Panchal</v>
      </c>
      <c r="T433" s="12" t="s">
        <v>30</v>
      </c>
      <c r="U433" s="15" t="s">
        <v>30</v>
      </c>
      <c r="V433" s="12" t="s">
        <v>30</v>
      </c>
      <c r="W433" s="12" t="s">
        <v>30</v>
      </c>
      <c r="X433" s="16" t="s">
        <v>595</v>
      </c>
    </row>
    <row r="434" spans="1:24" s="17" customFormat="1" ht="22.5" customHeight="1" x14ac:dyDescent="0.25">
      <c r="A434" s="7" t="s">
        <v>584</v>
      </c>
      <c r="B434" s="8" t="s">
        <v>65</v>
      </c>
      <c r="C434" s="8" t="str" cm="1">
        <f t="array" ref="C434:E434">VLOOKUP(B434,'[2]All Op'!$C$2:$F$584,{2,3,4},0)</f>
        <v>Production</v>
      </c>
      <c r="D434" s="8" t="str">
        <v>Curing</v>
      </c>
      <c r="E434" s="8" t="str">
        <v>Forklift Driver</v>
      </c>
      <c r="F434" s="9" t="s">
        <v>28</v>
      </c>
      <c r="G434" s="10" t="str" cm="1">
        <f t="array" ref="G434:H434">VLOOKUP(B434,'[2]All Op'!$C$2:$H$584,{5,6},0)</f>
        <v>Kishorbhai Prahladbhai Gurjar</v>
      </c>
      <c r="H434" s="11">
        <v>44263</v>
      </c>
      <c r="I434" s="12" t="s">
        <v>30</v>
      </c>
      <c r="J434" s="12" t="s">
        <v>30</v>
      </c>
      <c r="K434" s="13" t="s">
        <v>30</v>
      </c>
      <c r="L434" s="12" t="s">
        <v>30</v>
      </c>
      <c r="M434" s="12" t="s">
        <v>30</v>
      </c>
      <c r="N434" s="12" t="s">
        <v>30</v>
      </c>
      <c r="O434" s="8" t="s">
        <v>37</v>
      </c>
      <c r="P434" s="14" t="str" cm="1">
        <f t="array" ref="P434:Q434">VLOOKUP(B434,'[4]Combined master data'!$B$2:$AA$2510,{24,26},0)</f>
        <v>9th</v>
      </c>
      <c r="Q434" s="9" t="str">
        <v>6 Month</v>
      </c>
      <c r="R434" s="8"/>
      <c r="S434" s="9" t="str">
        <f>VLOOKUP(B434,'[2]All Op'!$C$2:$K$584,9,0)</f>
        <v>Mr. Harshad Panchal</v>
      </c>
      <c r="T434" s="12" t="s">
        <v>30</v>
      </c>
      <c r="U434" s="15" t="s">
        <v>30</v>
      </c>
      <c r="V434" s="12" t="s">
        <v>30</v>
      </c>
      <c r="W434" s="12" t="s">
        <v>30</v>
      </c>
      <c r="X434" s="16" t="s">
        <v>595</v>
      </c>
    </row>
    <row r="435" spans="1:24" s="17" customFormat="1" ht="22.5" customHeight="1" x14ac:dyDescent="0.25">
      <c r="A435" s="7" t="s">
        <v>584</v>
      </c>
      <c r="B435" s="8" t="s">
        <v>71</v>
      </c>
      <c r="C435" s="8" t="str" cm="1">
        <f t="array" ref="C435:E435">VLOOKUP(B435,'[2]All Op'!$C$2:$F$584,{2,3,4},0)</f>
        <v>Production</v>
      </c>
      <c r="D435" s="8" t="str">
        <v>Curing</v>
      </c>
      <c r="E435" s="8" t="str">
        <v>CW Operator</v>
      </c>
      <c r="F435" s="9" t="s">
        <v>28</v>
      </c>
      <c r="G435" s="10" t="str" cm="1">
        <f t="array" ref="G435:H435">VLOOKUP(B435,'[2]All Op'!$C$2:$H$584,{5,6},0)</f>
        <v>Saroj Kumar Rai</v>
      </c>
      <c r="H435" s="11">
        <v>44662</v>
      </c>
      <c r="I435" s="12" t="s">
        <v>30</v>
      </c>
      <c r="J435" s="12" t="s">
        <v>30</v>
      </c>
      <c r="K435" s="13" t="s">
        <v>30</v>
      </c>
      <c r="L435" s="12" t="s">
        <v>30</v>
      </c>
      <c r="M435" s="12" t="s">
        <v>30</v>
      </c>
      <c r="N435" s="12" t="s">
        <v>30</v>
      </c>
      <c r="O435" s="8" t="s">
        <v>37</v>
      </c>
      <c r="P435" s="14" t="str" cm="1">
        <f t="array" ref="P435:Q435">VLOOKUP(B435,'[4]Combined master data'!$B$2:$AA$2510,{24,26},0)</f>
        <v>ITI</v>
      </c>
      <c r="Q435" s="9">
        <v>0</v>
      </c>
      <c r="R435" s="8"/>
      <c r="S435" s="9" t="str">
        <f>VLOOKUP(B435,'[2]All Op'!$C$2:$K$584,9,0)</f>
        <v>Mr. Harshad Panchal</v>
      </c>
      <c r="T435" s="12" t="s">
        <v>30</v>
      </c>
      <c r="U435" s="15" t="s">
        <v>30</v>
      </c>
      <c r="V435" s="12" t="s">
        <v>30</v>
      </c>
      <c r="W435" s="12" t="s">
        <v>30</v>
      </c>
      <c r="X435" s="16" t="s">
        <v>595</v>
      </c>
    </row>
    <row r="436" spans="1:24" s="17" customFormat="1" ht="22.5" customHeight="1" x14ac:dyDescent="0.25">
      <c r="A436" s="7" t="s">
        <v>584</v>
      </c>
      <c r="B436" s="8" t="s">
        <v>79</v>
      </c>
      <c r="C436" s="8" t="str" cm="1">
        <f t="array" ref="C436:E436">VLOOKUP(B436,'[2]All Op'!$C$2:$F$584,{2,3,4},0)</f>
        <v>Production</v>
      </c>
      <c r="D436" s="8" t="str">
        <v>Curing</v>
      </c>
      <c r="E436" s="8" t="str">
        <v>CW Operator</v>
      </c>
      <c r="F436" s="9" t="s">
        <v>28</v>
      </c>
      <c r="G436" s="10" t="str" cm="1">
        <f t="array" ref="G436:H436">VLOOKUP(B436,'[2]All Op'!$C$2:$H$584,{5,6},0)</f>
        <v>Karan Singh</v>
      </c>
      <c r="H436" s="11">
        <v>44735</v>
      </c>
      <c r="I436" s="12" t="s">
        <v>30</v>
      </c>
      <c r="J436" s="12" t="s">
        <v>30</v>
      </c>
      <c r="K436" s="13" t="s">
        <v>30</v>
      </c>
      <c r="L436" s="12" t="s">
        <v>30</v>
      </c>
      <c r="M436" s="12" t="s">
        <v>30</v>
      </c>
      <c r="N436" s="12" t="s">
        <v>30</v>
      </c>
      <c r="O436" s="8" t="s">
        <v>37</v>
      </c>
      <c r="P436" s="14" t="str" cm="1">
        <f t="array" ref="P436:Q436">VLOOKUP(B436,'[4]Combined master data'!$B$2:$AA$2510,{24,26},0)</f>
        <v>ITI</v>
      </c>
      <c r="Q436" s="9">
        <v>0</v>
      </c>
      <c r="R436" s="8"/>
      <c r="S436" s="9" t="str">
        <f>VLOOKUP(B436,'[2]All Op'!$C$2:$K$584,9,0)</f>
        <v>Mr. Harshad Panchal</v>
      </c>
      <c r="T436" s="12" t="s">
        <v>30</v>
      </c>
      <c r="U436" s="15" t="s">
        <v>30</v>
      </c>
      <c r="V436" s="12" t="s">
        <v>30</v>
      </c>
      <c r="W436" s="12" t="s">
        <v>30</v>
      </c>
      <c r="X436" s="16" t="s">
        <v>595</v>
      </c>
    </row>
    <row r="437" spans="1:24" s="17" customFormat="1" ht="22.5" customHeight="1" x14ac:dyDescent="0.25">
      <c r="A437" s="7" t="s">
        <v>584</v>
      </c>
      <c r="B437" s="8" t="s">
        <v>82</v>
      </c>
      <c r="C437" s="8" t="str" cm="1">
        <f t="array" ref="C437:E437">VLOOKUP(B437,'[2]All Op'!$C$2:$F$584,{2,3,4},0)</f>
        <v>Production</v>
      </c>
      <c r="D437" s="8" t="str">
        <v>Curing</v>
      </c>
      <c r="E437" s="8" t="str">
        <v>CW Operator</v>
      </c>
      <c r="F437" s="9" t="s">
        <v>28</v>
      </c>
      <c r="G437" s="10" t="str" cm="1">
        <f t="array" ref="G437:H437">VLOOKUP(B437,'[2]All Op'!$C$2:$H$584,{5,6},0)</f>
        <v>Parmar Virendrasinh</v>
      </c>
      <c r="H437" s="11">
        <v>44743</v>
      </c>
      <c r="I437" s="12" t="s">
        <v>30</v>
      </c>
      <c r="J437" s="12" t="s">
        <v>30</v>
      </c>
      <c r="K437" s="13" t="s">
        <v>30</v>
      </c>
      <c r="L437" s="12" t="s">
        <v>30</v>
      </c>
      <c r="M437" s="12" t="s">
        <v>30</v>
      </c>
      <c r="N437" s="12" t="s">
        <v>30</v>
      </c>
      <c r="O437" s="8" t="s">
        <v>37</v>
      </c>
      <c r="P437" s="14" t="str" cm="1">
        <f t="array" ref="P437:Q437">VLOOKUP(B437,'[4]Combined master data'!$B$2:$AA$2510,{24,26},0)</f>
        <v>ITI</v>
      </c>
      <c r="Q437" s="9">
        <v>0</v>
      </c>
      <c r="R437" s="8"/>
      <c r="S437" s="9" t="str">
        <f>VLOOKUP(B437,'[2]All Op'!$C$2:$K$584,9,0)</f>
        <v>Mr. Harshad Panchal</v>
      </c>
      <c r="T437" s="12" t="s">
        <v>30</v>
      </c>
      <c r="U437" s="15" t="s">
        <v>30</v>
      </c>
      <c r="V437" s="12" t="s">
        <v>30</v>
      </c>
      <c r="W437" s="12" t="s">
        <v>30</v>
      </c>
      <c r="X437" s="16" t="s">
        <v>595</v>
      </c>
    </row>
    <row r="438" spans="1:24" s="17" customFormat="1" ht="22.5" customHeight="1" x14ac:dyDescent="0.25">
      <c r="A438" s="7" t="s">
        <v>584</v>
      </c>
      <c r="B438" s="8" t="s">
        <v>84</v>
      </c>
      <c r="C438" s="8" t="str" cm="1">
        <f t="array" ref="C438:E438">VLOOKUP(B438,'[2]All Op'!$C$2:$F$584,{2,3,4},0)</f>
        <v>Production</v>
      </c>
      <c r="D438" s="8" t="str">
        <v>Curing</v>
      </c>
      <c r="E438" s="8" t="str">
        <v>CW Operator</v>
      </c>
      <c r="F438" s="9" t="s">
        <v>28</v>
      </c>
      <c r="G438" s="10" t="str" cm="1">
        <f t="array" ref="G438:H438">VLOOKUP(B438,'[2]All Op'!$C$2:$H$584,{5,6},0)</f>
        <v>Dipak Parmar</v>
      </c>
      <c r="H438" s="11">
        <v>44725</v>
      </c>
      <c r="I438" s="12" t="s">
        <v>30</v>
      </c>
      <c r="J438" s="12" t="s">
        <v>30</v>
      </c>
      <c r="K438" s="13" t="s">
        <v>30</v>
      </c>
      <c r="L438" s="12" t="s">
        <v>30</v>
      </c>
      <c r="M438" s="12" t="s">
        <v>30</v>
      </c>
      <c r="N438" s="12" t="s">
        <v>30</v>
      </c>
      <c r="O438" s="8" t="s">
        <v>37</v>
      </c>
      <c r="P438" s="14" t="str" cm="1">
        <f t="array" ref="P438:Q438">VLOOKUP(B438,'[4]Combined master data'!$B$2:$AA$2510,{24,26},0)</f>
        <v>ITI</v>
      </c>
      <c r="Q438" s="9" t="str">
        <v>Fresher</v>
      </c>
      <c r="R438" s="8"/>
      <c r="S438" s="9" t="str">
        <f>VLOOKUP(B438,'[2]All Op'!$C$2:$K$584,9,0)</f>
        <v>Mr. Harshad Panchal</v>
      </c>
      <c r="T438" s="12" t="s">
        <v>30</v>
      </c>
      <c r="U438" s="15" t="s">
        <v>30</v>
      </c>
      <c r="V438" s="12" t="s">
        <v>30</v>
      </c>
      <c r="W438" s="12" t="s">
        <v>30</v>
      </c>
      <c r="X438" s="16" t="s">
        <v>595</v>
      </c>
    </row>
    <row r="439" spans="1:24" s="17" customFormat="1" ht="22.5" customHeight="1" x14ac:dyDescent="0.25">
      <c r="A439" s="7" t="s">
        <v>584</v>
      </c>
      <c r="B439" s="8" t="s">
        <v>86</v>
      </c>
      <c r="C439" s="8" t="str" cm="1">
        <f t="array" ref="C439:E439">VLOOKUP(B439,'[2]All Op'!$C$2:$F$584,{2,3,4},0)</f>
        <v>Production</v>
      </c>
      <c r="D439" s="8" t="str">
        <v>Curing</v>
      </c>
      <c r="E439" s="8" t="str">
        <v>CW Operator</v>
      </c>
      <c r="F439" s="9" t="s">
        <v>28</v>
      </c>
      <c r="G439" s="10" t="str" cm="1">
        <f t="array" ref="G439:H439">VLOOKUP(B439,'[2]All Op'!$C$2:$H$584,{5,6},0)</f>
        <v>Chauhan Chotubhai Ganshyambhai</v>
      </c>
      <c r="H439" s="11">
        <v>44742</v>
      </c>
      <c r="I439" s="12" t="s">
        <v>30</v>
      </c>
      <c r="J439" s="12" t="s">
        <v>30</v>
      </c>
      <c r="K439" s="13" t="s">
        <v>30</v>
      </c>
      <c r="L439" s="12" t="s">
        <v>30</v>
      </c>
      <c r="M439" s="12" t="s">
        <v>30</v>
      </c>
      <c r="N439" s="12" t="s">
        <v>30</v>
      </c>
      <c r="O439" s="8" t="s">
        <v>37</v>
      </c>
      <c r="P439" s="14" t="str" cm="1">
        <f t="array" ref="P439:Q439">VLOOKUP(B439,'[4]Combined master data'!$B$2:$AA$2510,{24,26},0)</f>
        <v>ITI</v>
      </c>
      <c r="Q439" s="9" t="str">
        <v>-</v>
      </c>
      <c r="R439" s="8"/>
      <c r="S439" s="9" t="str">
        <f>VLOOKUP(B439,'[2]All Op'!$C$2:$K$584,9,0)</f>
        <v>Mr. Harshad Panchal</v>
      </c>
      <c r="T439" s="12" t="s">
        <v>30</v>
      </c>
      <c r="U439" s="15" t="s">
        <v>30</v>
      </c>
      <c r="V439" s="12" t="s">
        <v>30</v>
      </c>
      <c r="W439" s="12" t="s">
        <v>30</v>
      </c>
      <c r="X439" s="16" t="s">
        <v>595</v>
      </c>
    </row>
    <row r="440" spans="1:24" s="17" customFormat="1" ht="22.5" customHeight="1" x14ac:dyDescent="0.25">
      <c r="A440" s="7" t="s">
        <v>584</v>
      </c>
      <c r="B440" s="8" t="s">
        <v>93</v>
      </c>
      <c r="C440" s="8" t="str" cm="1">
        <f t="array" ref="C440:E440">VLOOKUP(B440,'[2]All Op'!$C$2:$F$584,{2,3,4},0)</f>
        <v>Production</v>
      </c>
      <c r="D440" s="8" t="str">
        <v>Curing</v>
      </c>
      <c r="E440" s="8" t="str">
        <v>Forklift Driver</v>
      </c>
      <c r="F440" s="9" t="s">
        <v>28</v>
      </c>
      <c r="G440" s="10" t="str" cm="1">
        <f t="array" ref="G440:H440">VLOOKUP(B440,'[2]All Op'!$C$2:$H$584,{5,6},0)</f>
        <v>Makwana Rajubhai</v>
      </c>
      <c r="H440" s="11">
        <v>44403</v>
      </c>
      <c r="I440" s="12" t="s">
        <v>30</v>
      </c>
      <c r="J440" s="12" t="s">
        <v>30</v>
      </c>
      <c r="K440" s="13" t="s">
        <v>30</v>
      </c>
      <c r="L440" s="12" t="s">
        <v>30</v>
      </c>
      <c r="M440" s="12" t="s">
        <v>30</v>
      </c>
      <c r="N440" s="12" t="s">
        <v>30</v>
      </c>
      <c r="O440" s="8" t="s">
        <v>37</v>
      </c>
      <c r="P440" s="14" t="str" cm="1">
        <f t="array" ref="P440:Q440">VLOOKUP(B440,'[4]Combined master data'!$B$2:$AA$2510,{24,26},0)</f>
        <v>SSC</v>
      </c>
      <c r="Q440" s="9" t="str">
        <v>Fresher</v>
      </c>
      <c r="R440" s="8"/>
      <c r="S440" s="9" t="str">
        <f>VLOOKUP(B440,'[2]All Op'!$C$2:$K$584,9,0)</f>
        <v>Mr. Harshad Panchal</v>
      </c>
      <c r="T440" s="12" t="s">
        <v>30</v>
      </c>
      <c r="U440" s="15" t="s">
        <v>30</v>
      </c>
      <c r="V440" s="12" t="s">
        <v>30</v>
      </c>
      <c r="W440" s="12" t="s">
        <v>30</v>
      </c>
      <c r="X440" s="16" t="s">
        <v>595</v>
      </c>
    </row>
    <row r="441" spans="1:24" s="17" customFormat="1" ht="22.5" customHeight="1" x14ac:dyDescent="0.25">
      <c r="A441" s="7" t="s">
        <v>584</v>
      </c>
      <c r="B441" s="8" t="s">
        <v>121</v>
      </c>
      <c r="C441" s="8" t="str" cm="1">
        <f t="array" ref="C441:E441">VLOOKUP(B441,'[2]All Op'!$C$2:$F$584,{2,3,4},0)</f>
        <v>Production</v>
      </c>
      <c r="D441" s="8" t="str">
        <v>Curing</v>
      </c>
      <c r="E441" s="8" t="str">
        <v>CW Operator</v>
      </c>
      <c r="F441" s="9" t="s">
        <v>28</v>
      </c>
      <c r="G441" s="10" t="str" cm="1">
        <f t="array" ref="G441:H441">VLOOKUP(B441,'[2]All Op'!$C$2:$H$584,{5,6},0)</f>
        <v>Ravikumar Babubhai Prajapati</v>
      </c>
      <c r="H441" s="11">
        <v>44728</v>
      </c>
      <c r="I441" s="12" t="s">
        <v>30</v>
      </c>
      <c r="J441" s="12" t="s">
        <v>30</v>
      </c>
      <c r="K441" s="13" t="s">
        <v>30</v>
      </c>
      <c r="L441" s="12" t="s">
        <v>30</v>
      </c>
      <c r="M441" s="12" t="s">
        <v>30</v>
      </c>
      <c r="N441" s="12" t="s">
        <v>30</v>
      </c>
      <c r="O441" s="8" t="s">
        <v>37</v>
      </c>
      <c r="P441" s="14" t="str" cm="1">
        <f t="array" ref="P441:Q441">VLOOKUP(B441,'[4]Combined master data'!$B$2:$AA$2510,{24,26},0)</f>
        <v>ITI</v>
      </c>
      <c r="Q441" s="9" t="str">
        <v>Fresher</v>
      </c>
      <c r="R441" s="8"/>
      <c r="S441" s="9" t="str">
        <f>VLOOKUP(B441,'[2]All Op'!$C$2:$K$584,9,0)</f>
        <v>Mr. Harshad Panchal</v>
      </c>
      <c r="T441" s="12" t="s">
        <v>30</v>
      </c>
      <c r="U441" s="15" t="s">
        <v>30</v>
      </c>
      <c r="V441" s="12" t="s">
        <v>30</v>
      </c>
      <c r="W441" s="12" t="s">
        <v>30</v>
      </c>
      <c r="X441" s="16" t="s">
        <v>595</v>
      </c>
    </row>
    <row r="442" spans="1:24" s="17" customFormat="1" ht="22.5" customHeight="1" x14ac:dyDescent="0.25">
      <c r="A442" s="7" t="s">
        <v>584</v>
      </c>
      <c r="B442" s="8" t="s">
        <v>144</v>
      </c>
      <c r="C442" s="8" t="str" cm="1">
        <f t="array" ref="C442:E442">VLOOKUP(B442,'[2]All Op'!$C$2:$F$584,{2,3,4},0)</f>
        <v>Production</v>
      </c>
      <c r="D442" s="8" t="str">
        <v>Curing</v>
      </c>
      <c r="E442" s="8" t="str">
        <v>CW Operator</v>
      </c>
      <c r="F442" s="9" t="s">
        <v>28</v>
      </c>
      <c r="G442" s="10" t="str" cm="1">
        <f t="array" ref="G442:H442">VLOOKUP(B442,'[2]All Op'!$C$2:$H$584,{5,6},0)</f>
        <v>Ajaykumar Patel</v>
      </c>
      <c r="H442" s="11">
        <v>44823</v>
      </c>
      <c r="I442" s="12" t="s">
        <v>30</v>
      </c>
      <c r="J442" s="12" t="s">
        <v>30</v>
      </c>
      <c r="K442" s="13" t="s">
        <v>30</v>
      </c>
      <c r="L442" s="12" t="s">
        <v>30</v>
      </c>
      <c r="M442" s="12" t="s">
        <v>30</v>
      </c>
      <c r="N442" s="12" t="s">
        <v>30</v>
      </c>
      <c r="O442" s="8" t="s">
        <v>37</v>
      </c>
      <c r="P442" s="14" t="str" cm="1">
        <f t="array" ref="P442:Q442">VLOOKUP(B442,'[4]Combined master data'!$B$2:$AA$2510,{24,26},0)</f>
        <v>ITI</v>
      </c>
      <c r="Q442" s="9">
        <v>2</v>
      </c>
      <c r="R442" s="8"/>
      <c r="S442" s="9" t="str">
        <f>VLOOKUP(B442,'[2]All Op'!$C$2:$K$584,9,0)</f>
        <v>Mr. Harshad Panchal</v>
      </c>
      <c r="T442" s="12" t="s">
        <v>30</v>
      </c>
      <c r="U442" s="15" t="s">
        <v>30</v>
      </c>
      <c r="V442" s="12" t="s">
        <v>30</v>
      </c>
      <c r="W442" s="12" t="s">
        <v>30</v>
      </c>
      <c r="X442" s="16" t="s">
        <v>595</v>
      </c>
    </row>
    <row r="443" spans="1:24" s="17" customFormat="1" ht="22.5" customHeight="1" x14ac:dyDescent="0.25">
      <c r="A443" s="7" t="s">
        <v>584</v>
      </c>
      <c r="B443" s="8" t="s">
        <v>150</v>
      </c>
      <c r="C443" s="8" t="str" cm="1">
        <f t="array" ref="C443:E443">VLOOKUP(B443,'[2]All Op'!$C$2:$F$584,{2,3,4},0)</f>
        <v>Production</v>
      </c>
      <c r="D443" s="8" t="str">
        <v>Curing</v>
      </c>
      <c r="E443" s="8" t="str">
        <v>CW Operator</v>
      </c>
      <c r="F443" s="9" t="s">
        <v>28</v>
      </c>
      <c r="G443" s="10" t="str" cm="1">
        <f t="array" ref="G443:H443">VLOOKUP(B443,'[2]All Op'!$C$2:$H$584,{5,6},0)</f>
        <v>Kalasva Ajaykumar</v>
      </c>
      <c r="H443" s="11">
        <v>44851</v>
      </c>
      <c r="I443" s="12" t="s">
        <v>30</v>
      </c>
      <c r="J443" s="12" t="s">
        <v>30</v>
      </c>
      <c r="K443" s="13" t="s">
        <v>30</v>
      </c>
      <c r="L443" s="12" t="s">
        <v>30</v>
      </c>
      <c r="M443" s="12" t="s">
        <v>30</v>
      </c>
      <c r="N443" s="12" t="s">
        <v>30</v>
      </c>
      <c r="O443" s="8" t="s">
        <v>37</v>
      </c>
      <c r="P443" s="14" t="str" cm="1">
        <f t="array" ref="P443:Q443">VLOOKUP(B443,'[4]Combined master data'!$B$2:$AA$2510,{24,26},0)</f>
        <v>ITI</v>
      </c>
      <c r="Q443" s="9" t="str">
        <v>2.5 Year</v>
      </c>
      <c r="R443" s="8"/>
      <c r="S443" s="9" t="str">
        <f>VLOOKUP(B443,'[2]All Op'!$C$2:$K$584,9,0)</f>
        <v>Mr. Harshad Panchal</v>
      </c>
      <c r="T443" s="12" t="s">
        <v>30</v>
      </c>
      <c r="U443" s="15" t="s">
        <v>30</v>
      </c>
      <c r="V443" s="12" t="s">
        <v>30</v>
      </c>
      <c r="W443" s="12" t="s">
        <v>30</v>
      </c>
      <c r="X443" s="16" t="s">
        <v>595</v>
      </c>
    </row>
    <row r="444" spans="1:24" s="17" customFormat="1" ht="22.5" customHeight="1" x14ac:dyDescent="0.25">
      <c r="A444" s="7" t="s">
        <v>584</v>
      </c>
      <c r="B444" s="8" t="s">
        <v>152</v>
      </c>
      <c r="C444" s="8" t="str" cm="1">
        <f t="array" ref="C444:E444">VLOOKUP(B444,'[2]All Op'!$C$2:$F$584,{2,3,4},0)</f>
        <v>Production</v>
      </c>
      <c r="D444" s="8" t="str">
        <v>Curing</v>
      </c>
      <c r="E444" s="8" t="str">
        <v>CW Operator</v>
      </c>
      <c r="F444" s="9" t="s">
        <v>28</v>
      </c>
      <c r="G444" s="10" t="str" cm="1">
        <f t="array" ref="G444:H444">VLOOKUP(B444,'[2]All Op'!$C$2:$H$584,{5,6},0)</f>
        <v>Manoj Kumar Mallick</v>
      </c>
      <c r="H444" s="11">
        <v>44851</v>
      </c>
      <c r="I444" s="12" t="s">
        <v>30</v>
      </c>
      <c r="J444" s="12" t="s">
        <v>30</v>
      </c>
      <c r="K444" s="13" t="s">
        <v>30</v>
      </c>
      <c r="L444" s="12" t="s">
        <v>30</v>
      </c>
      <c r="M444" s="12" t="s">
        <v>30</v>
      </c>
      <c r="N444" s="12" t="s">
        <v>30</v>
      </c>
      <c r="O444" s="8" t="s">
        <v>37</v>
      </c>
      <c r="P444" s="14" t="str" cm="1">
        <f t="array" ref="P444:Q444">VLOOKUP(B444,'[4]Combined master data'!$B$2:$AA$2510,{24,26},0)</f>
        <v>ITI</v>
      </c>
      <c r="Q444" s="9" t="str">
        <v>-</v>
      </c>
      <c r="R444" s="8"/>
      <c r="S444" s="9" t="str">
        <f>VLOOKUP(B444,'[2]All Op'!$C$2:$K$584,9,0)</f>
        <v>Mr. Harshad Panchal</v>
      </c>
      <c r="T444" s="12" t="s">
        <v>30</v>
      </c>
      <c r="U444" s="15" t="s">
        <v>30</v>
      </c>
      <c r="V444" s="12" t="s">
        <v>30</v>
      </c>
      <c r="W444" s="12" t="s">
        <v>30</v>
      </c>
      <c r="X444" s="16" t="s">
        <v>595</v>
      </c>
    </row>
    <row r="445" spans="1:24" s="17" customFormat="1" ht="22.5" customHeight="1" x14ac:dyDescent="0.25">
      <c r="A445" s="7" t="s">
        <v>584</v>
      </c>
      <c r="B445" s="8" t="s">
        <v>155</v>
      </c>
      <c r="C445" s="8" t="str" cm="1">
        <f t="array" ref="C445:E445">VLOOKUP(B445,'[2]All Op'!$C$2:$F$584,{2,3,4},0)</f>
        <v>Production</v>
      </c>
      <c r="D445" s="8" t="str">
        <v>Curing</v>
      </c>
      <c r="E445" s="8" t="str">
        <v>CW Operator</v>
      </c>
      <c r="F445" s="9" t="s">
        <v>28</v>
      </c>
      <c r="G445" s="10" t="str" cm="1">
        <f t="array" ref="G445:H445">VLOOKUP(B445,'[2]All Op'!$C$2:$H$584,{5,6},0)</f>
        <v>Ajeet Kumar Varma</v>
      </c>
      <c r="H445" s="11">
        <v>44865</v>
      </c>
      <c r="I445" s="12" t="s">
        <v>30</v>
      </c>
      <c r="J445" s="12" t="s">
        <v>30</v>
      </c>
      <c r="K445" s="13" t="s">
        <v>30</v>
      </c>
      <c r="L445" s="12" t="s">
        <v>30</v>
      </c>
      <c r="M445" s="12" t="s">
        <v>30</v>
      </c>
      <c r="N445" s="12" t="s">
        <v>30</v>
      </c>
      <c r="O445" s="8" t="s">
        <v>37</v>
      </c>
      <c r="P445" s="14" t="str" cm="1">
        <f t="array" ref="P445:Q445">VLOOKUP(B445,'[4]Combined master data'!$B$2:$AA$2510,{24,26},0)</f>
        <v>ITI</v>
      </c>
      <c r="Q445" s="9">
        <v>0</v>
      </c>
      <c r="R445" s="8"/>
      <c r="S445" s="9" t="str">
        <f>VLOOKUP(B445,'[2]All Op'!$C$2:$K$584,9,0)</f>
        <v>Mr. Harshad Panchal</v>
      </c>
      <c r="T445" s="12" t="s">
        <v>30</v>
      </c>
      <c r="U445" s="15" t="s">
        <v>30</v>
      </c>
      <c r="V445" s="12" t="s">
        <v>30</v>
      </c>
      <c r="W445" s="12" t="s">
        <v>30</v>
      </c>
      <c r="X445" s="16" t="s">
        <v>595</v>
      </c>
    </row>
    <row r="446" spans="1:24" s="17" customFormat="1" ht="22.5" customHeight="1" x14ac:dyDescent="0.25">
      <c r="A446" s="7" t="s">
        <v>584</v>
      </c>
      <c r="B446" s="8" t="s">
        <v>167</v>
      </c>
      <c r="C446" s="8" t="str" cm="1">
        <f t="array" ref="C446:E446">VLOOKUP(B446,'[2]All Op'!$C$2:$F$584,{2,3,4},0)</f>
        <v>Production</v>
      </c>
      <c r="D446" s="8" t="str">
        <v>Curing</v>
      </c>
      <c r="E446" s="8" t="str">
        <v>CW Operator</v>
      </c>
      <c r="F446" s="9" t="s">
        <v>28</v>
      </c>
      <c r="G446" s="10" t="str" cm="1">
        <f t="array" ref="G446:H446">VLOOKUP(B446,'[2]All Op'!$C$2:$H$584,{5,6},0)</f>
        <v>Bhoopendra</v>
      </c>
      <c r="H446" s="11">
        <v>44879</v>
      </c>
      <c r="I446" s="12" t="s">
        <v>30</v>
      </c>
      <c r="J446" s="12" t="s">
        <v>30</v>
      </c>
      <c r="K446" s="13" t="s">
        <v>30</v>
      </c>
      <c r="L446" s="12" t="s">
        <v>30</v>
      </c>
      <c r="M446" s="12" t="s">
        <v>30</v>
      </c>
      <c r="N446" s="12" t="s">
        <v>30</v>
      </c>
      <c r="O446" s="8" t="s">
        <v>37</v>
      </c>
      <c r="P446" s="14" t="str" cm="1">
        <f t="array" ref="P446:Q446">VLOOKUP(B446,'[4]Combined master data'!$B$2:$AA$2510,{24,26},0)</f>
        <v>ITI</v>
      </c>
      <c r="Q446" s="9" t="str">
        <v xml:space="preserve">1 Year </v>
      </c>
      <c r="R446" s="8"/>
      <c r="S446" s="9" t="str">
        <f>VLOOKUP(B446,'[2]All Op'!$C$2:$K$584,9,0)</f>
        <v>Mr. Harshad Panchal</v>
      </c>
      <c r="T446" s="12" t="s">
        <v>30</v>
      </c>
      <c r="U446" s="15" t="s">
        <v>30</v>
      </c>
      <c r="V446" s="12" t="s">
        <v>30</v>
      </c>
      <c r="W446" s="12" t="s">
        <v>30</v>
      </c>
      <c r="X446" s="16" t="s">
        <v>595</v>
      </c>
    </row>
    <row r="447" spans="1:24" s="17" customFormat="1" ht="22.5" customHeight="1" x14ac:dyDescent="0.25">
      <c r="A447" s="7" t="s">
        <v>584</v>
      </c>
      <c r="B447" s="8" t="s">
        <v>168</v>
      </c>
      <c r="C447" s="8" t="str" cm="1">
        <f t="array" ref="C447:E447">VLOOKUP(B447,'[2]All Op'!$C$2:$F$584,{2,3,4},0)</f>
        <v>Production</v>
      </c>
      <c r="D447" s="8" t="str">
        <v>Curing</v>
      </c>
      <c r="E447" s="8" t="str">
        <v>CW Operator</v>
      </c>
      <c r="F447" s="9" t="s">
        <v>28</v>
      </c>
      <c r="G447" s="10" t="str" cm="1">
        <f t="array" ref="G447:H447">VLOOKUP(B447,'[2]All Op'!$C$2:$H$584,{5,6},0)</f>
        <v>Ashok Giri</v>
      </c>
      <c r="H447" s="11">
        <v>44879</v>
      </c>
      <c r="I447" s="12" t="s">
        <v>30</v>
      </c>
      <c r="J447" s="12" t="s">
        <v>30</v>
      </c>
      <c r="K447" s="13" t="s">
        <v>30</v>
      </c>
      <c r="L447" s="12" t="s">
        <v>30</v>
      </c>
      <c r="M447" s="12" t="s">
        <v>30</v>
      </c>
      <c r="N447" s="12" t="s">
        <v>30</v>
      </c>
      <c r="O447" s="8" t="s">
        <v>37</v>
      </c>
      <c r="P447" s="14" t="str" cm="1">
        <f t="array" ref="P447:Q447">VLOOKUP(B447,'[4]Combined master data'!$B$2:$AA$2510,{24,26},0)</f>
        <v>ITI</v>
      </c>
      <c r="Q447" s="9">
        <v>0</v>
      </c>
      <c r="R447" s="8"/>
      <c r="S447" s="9" t="str">
        <f>VLOOKUP(B447,'[2]All Op'!$C$2:$K$584,9,0)</f>
        <v>Mr. Harshad Panchal</v>
      </c>
      <c r="T447" s="12" t="s">
        <v>30</v>
      </c>
      <c r="U447" s="15" t="s">
        <v>30</v>
      </c>
      <c r="V447" s="12" t="s">
        <v>30</v>
      </c>
      <c r="W447" s="12" t="s">
        <v>30</v>
      </c>
      <c r="X447" s="16" t="s">
        <v>595</v>
      </c>
    </row>
    <row r="448" spans="1:24" s="17" customFormat="1" ht="22.5" customHeight="1" x14ac:dyDescent="0.25">
      <c r="A448" s="7" t="s">
        <v>584</v>
      </c>
      <c r="B448" s="8" t="s">
        <v>175</v>
      </c>
      <c r="C448" s="8" t="str" cm="1">
        <f t="array" ref="C448:E448">VLOOKUP(B448,'[2]All Op'!$C$2:$F$584,{2,3,4},0)</f>
        <v>Production</v>
      </c>
      <c r="D448" s="8" t="str">
        <v>Curing</v>
      </c>
      <c r="E448" s="8" t="str">
        <v>CW Operator</v>
      </c>
      <c r="F448" s="9" t="s">
        <v>28</v>
      </c>
      <c r="G448" s="10" t="str" cm="1">
        <f t="array" ref="G448:H448">VLOOKUP(B448,'[2]All Op'!$C$2:$H$584,{5,6},0)</f>
        <v>Dilip Kumar Lunawat</v>
      </c>
      <c r="H448" s="11">
        <v>44905</v>
      </c>
      <c r="I448" s="12" t="s">
        <v>30</v>
      </c>
      <c r="J448" s="12" t="s">
        <v>30</v>
      </c>
      <c r="K448" s="13" t="s">
        <v>30</v>
      </c>
      <c r="L448" s="12" t="s">
        <v>30</v>
      </c>
      <c r="M448" s="12" t="s">
        <v>30</v>
      </c>
      <c r="N448" s="12" t="s">
        <v>30</v>
      </c>
      <c r="O448" s="8" t="s">
        <v>37</v>
      </c>
      <c r="P448" s="14" t="str" cm="1">
        <f t="array" ref="P448:Q448">VLOOKUP(B448,'[4]Combined master data'!$B$2:$AA$2510,{24,26},0)</f>
        <v>ITI</v>
      </c>
      <c r="Q448" s="9">
        <v>0</v>
      </c>
      <c r="R448" s="8"/>
      <c r="S448" s="9" t="str">
        <f>VLOOKUP(B448,'[2]All Op'!$C$2:$K$584,9,0)</f>
        <v>Mr. Harshad Panchal</v>
      </c>
      <c r="T448" s="12" t="s">
        <v>30</v>
      </c>
      <c r="U448" s="15" t="s">
        <v>30</v>
      </c>
      <c r="V448" s="12" t="s">
        <v>30</v>
      </c>
      <c r="W448" s="12" t="s">
        <v>30</v>
      </c>
      <c r="X448" s="16" t="s">
        <v>595</v>
      </c>
    </row>
    <row r="449" spans="1:24" s="17" customFormat="1" ht="22.5" customHeight="1" x14ac:dyDescent="0.25">
      <c r="A449" s="7" t="s">
        <v>584</v>
      </c>
      <c r="B449" s="8" t="s">
        <v>178</v>
      </c>
      <c r="C449" s="8" t="str" cm="1">
        <f t="array" ref="C449:E449">VLOOKUP(B449,'[2]All Op'!$C$2:$F$584,{2,3,4},0)</f>
        <v>Production</v>
      </c>
      <c r="D449" s="8" t="str">
        <v>Curing</v>
      </c>
      <c r="E449" s="8" t="str">
        <v>CW Operator</v>
      </c>
      <c r="F449" s="9" t="s">
        <v>28</v>
      </c>
      <c r="G449" s="10" t="str" cm="1">
        <f t="array" ref="G449:H449">VLOOKUP(B449,'[2]All Op'!$C$2:$H$584,{5,6},0)</f>
        <v>Biswajit Das</v>
      </c>
      <c r="H449" s="11">
        <v>44905</v>
      </c>
      <c r="I449" s="12" t="s">
        <v>30</v>
      </c>
      <c r="J449" s="12" t="s">
        <v>30</v>
      </c>
      <c r="K449" s="13" t="s">
        <v>30</v>
      </c>
      <c r="L449" s="12" t="s">
        <v>30</v>
      </c>
      <c r="M449" s="12" t="s">
        <v>30</v>
      </c>
      <c r="N449" s="12" t="s">
        <v>30</v>
      </c>
      <c r="O449" s="8" t="s">
        <v>37</v>
      </c>
      <c r="P449" s="14" t="str" cm="1">
        <f t="array" ref="P449:Q449">VLOOKUP(B449,'[4]Combined master data'!$B$2:$AA$2510,{24,26},0)</f>
        <v>ITI</v>
      </c>
      <c r="Q449" s="9" t="str">
        <v>-</v>
      </c>
      <c r="R449" s="8"/>
      <c r="S449" s="9" t="str">
        <f>VLOOKUP(B449,'[2]All Op'!$C$2:$K$584,9,0)</f>
        <v>Mr. Harshad Panchal</v>
      </c>
      <c r="T449" s="12" t="s">
        <v>30</v>
      </c>
      <c r="U449" s="15" t="s">
        <v>30</v>
      </c>
      <c r="V449" s="12" t="s">
        <v>30</v>
      </c>
      <c r="W449" s="12" t="s">
        <v>30</v>
      </c>
      <c r="X449" s="16" t="s">
        <v>595</v>
      </c>
    </row>
    <row r="450" spans="1:24" s="17" customFormat="1" ht="22.5" customHeight="1" x14ac:dyDescent="0.25">
      <c r="A450" s="7" t="s">
        <v>584</v>
      </c>
      <c r="B450" s="8" t="s">
        <v>179</v>
      </c>
      <c r="C450" s="8" t="str" cm="1">
        <f t="array" ref="C450:E450">VLOOKUP(B450,'[2]All Op'!$C$2:$F$584,{2,3,4},0)</f>
        <v>Production</v>
      </c>
      <c r="D450" s="8" t="str">
        <v>Curing</v>
      </c>
      <c r="E450" s="8" t="str">
        <v>CW Operator</v>
      </c>
      <c r="F450" s="9" t="s">
        <v>28</v>
      </c>
      <c r="G450" s="10" t="str" cm="1">
        <f t="array" ref="G450:H450">VLOOKUP(B450,'[2]All Op'!$C$2:$H$584,{5,6},0)</f>
        <v>MD.Imran Ali</v>
      </c>
      <c r="H450" s="11">
        <v>44905</v>
      </c>
      <c r="I450" s="12" t="s">
        <v>30</v>
      </c>
      <c r="J450" s="12" t="s">
        <v>30</v>
      </c>
      <c r="K450" s="13" t="s">
        <v>30</v>
      </c>
      <c r="L450" s="12" t="s">
        <v>30</v>
      </c>
      <c r="M450" s="12" t="s">
        <v>30</v>
      </c>
      <c r="N450" s="12" t="s">
        <v>30</v>
      </c>
      <c r="O450" s="8" t="s">
        <v>37</v>
      </c>
      <c r="P450" s="14" t="str" cm="1">
        <f t="array" ref="P450:Q450">VLOOKUP(B450,'[4]Combined master data'!$B$2:$AA$2510,{24,26},0)</f>
        <v>ITI</v>
      </c>
      <c r="Q450" s="9" t="str">
        <v>-</v>
      </c>
      <c r="R450" s="8"/>
      <c r="S450" s="9" t="str">
        <f>VLOOKUP(B450,'[2]All Op'!$C$2:$K$584,9,0)</f>
        <v>Mr. Harshad Panchal</v>
      </c>
      <c r="T450" s="12" t="s">
        <v>30</v>
      </c>
      <c r="U450" s="15" t="s">
        <v>30</v>
      </c>
      <c r="V450" s="12" t="s">
        <v>30</v>
      </c>
      <c r="W450" s="12" t="s">
        <v>30</v>
      </c>
      <c r="X450" s="16" t="s">
        <v>595</v>
      </c>
    </row>
    <row r="451" spans="1:24" s="17" customFormat="1" ht="22.5" customHeight="1" x14ac:dyDescent="0.25">
      <c r="A451" s="7" t="s">
        <v>584</v>
      </c>
      <c r="B451" s="8" t="s">
        <v>183</v>
      </c>
      <c r="C451" s="8" t="str" cm="1">
        <f t="array" ref="C451:E451">VLOOKUP(B451,'[2]All Op'!$C$2:$F$584,{2,3,4},0)</f>
        <v>Production</v>
      </c>
      <c r="D451" s="8" t="str">
        <v>Curing</v>
      </c>
      <c r="E451" s="8" t="str">
        <v>CW Operator</v>
      </c>
      <c r="F451" s="9" t="s">
        <v>28</v>
      </c>
      <c r="G451" s="10" t="str" cm="1">
        <f t="array" ref="G451:H451">VLOOKUP(B451,'[2]All Op'!$C$2:$H$584,{5,6},0)</f>
        <v>Sandeep Kumar Maurya</v>
      </c>
      <c r="H451" s="11">
        <v>44936</v>
      </c>
      <c r="I451" s="12" t="s">
        <v>30</v>
      </c>
      <c r="J451" s="12" t="s">
        <v>30</v>
      </c>
      <c r="K451" s="13" t="s">
        <v>30</v>
      </c>
      <c r="L451" s="12" t="s">
        <v>30</v>
      </c>
      <c r="M451" s="12" t="s">
        <v>30</v>
      </c>
      <c r="N451" s="12" t="s">
        <v>30</v>
      </c>
      <c r="O451" s="8" t="s">
        <v>37</v>
      </c>
      <c r="P451" s="14" t="str" cm="1">
        <f t="array" ref="P451:Q451">VLOOKUP(B451,'[4]Combined master data'!$B$2:$AA$2510,{24,26},0)</f>
        <v>lTl</v>
      </c>
      <c r="Q451" s="9" t="str">
        <v>-</v>
      </c>
      <c r="R451" s="8"/>
      <c r="S451" s="9" t="str">
        <f>VLOOKUP(B451,'[2]All Op'!$C$2:$K$584,9,0)</f>
        <v>Mr. Harshad Panchal</v>
      </c>
      <c r="T451" s="12" t="s">
        <v>30</v>
      </c>
      <c r="U451" s="15" t="s">
        <v>30</v>
      </c>
      <c r="V451" s="12" t="s">
        <v>30</v>
      </c>
      <c r="W451" s="12" t="s">
        <v>30</v>
      </c>
      <c r="X451" s="16" t="s">
        <v>595</v>
      </c>
    </row>
    <row r="452" spans="1:24" s="17" customFormat="1" ht="22.5" customHeight="1" x14ac:dyDescent="0.25">
      <c r="A452" s="7" t="s">
        <v>584</v>
      </c>
      <c r="B452" s="8" t="s">
        <v>187</v>
      </c>
      <c r="C452" s="8" t="str" cm="1">
        <f t="array" ref="C452:E452">VLOOKUP(B452,'[2]All Op'!$C$2:$F$584,{2,3,4},0)</f>
        <v>Production</v>
      </c>
      <c r="D452" s="8" t="str">
        <v>Curing</v>
      </c>
      <c r="E452" s="8" t="str">
        <v>CW Operator</v>
      </c>
      <c r="F452" s="9" t="s">
        <v>28</v>
      </c>
      <c r="G452" s="10" t="str" cm="1">
        <f t="array" ref="G452:H452">VLOOKUP(B452,'[2]All Op'!$C$2:$H$584,{5,6},0)</f>
        <v>Vijay Kumar</v>
      </c>
      <c r="H452" s="11">
        <v>45005</v>
      </c>
      <c r="I452" s="12" t="s">
        <v>30</v>
      </c>
      <c r="J452" s="12" t="s">
        <v>30</v>
      </c>
      <c r="K452" s="13" t="s">
        <v>30</v>
      </c>
      <c r="L452" s="12" t="s">
        <v>30</v>
      </c>
      <c r="M452" s="12" t="s">
        <v>30</v>
      </c>
      <c r="N452" s="12" t="s">
        <v>30</v>
      </c>
      <c r="O452" s="8" t="s">
        <v>37</v>
      </c>
      <c r="P452" s="14" t="str" cm="1">
        <f t="array" ref="P452:Q452">VLOOKUP(B452,'[4]Combined master data'!$B$2:$AA$2510,{24,26},0)</f>
        <v>ITI</v>
      </c>
      <c r="Q452" s="9" t="str">
        <v>2 Years</v>
      </c>
      <c r="R452" s="8"/>
      <c r="S452" s="9" t="str">
        <f>VLOOKUP(B452,'[2]All Op'!$C$2:$K$584,9,0)</f>
        <v>Mr. Harshad Panchal</v>
      </c>
      <c r="T452" s="12" t="s">
        <v>30</v>
      </c>
      <c r="U452" s="15" t="s">
        <v>30</v>
      </c>
      <c r="V452" s="12" t="s">
        <v>30</v>
      </c>
      <c r="W452" s="12" t="s">
        <v>30</v>
      </c>
      <c r="X452" s="16" t="s">
        <v>595</v>
      </c>
    </row>
    <row r="453" spans="1:24" s="17" customFormat="1" ht="22.5" customHeight="1" x14ac:dyDescent="0.25">
      <c r="A453" s="7" t="s">
        <v>584</v>
      </c>
      <c r="B453" s="8" t="s">
        <v>188</v>
      </c>
      <c r="C453" s="8" t="str" cm="1">
        <f t="array" ref="C453:E453">VLOOKUP(B453,'[2]All Op'!$C$2:$F$584,{2,3,4},0)</f>
        <v>Production</v>
      </c>
      <c r="D453" s="8" t="str">
        <v>Curing</v>
      </c>
      <c r="E453" s="8" t="str">
        <v>CW Operator</v>
      </c>
      <c r="F453" s="9" t="s">
        <v>28</v>
      </c>
      <c r="G453" s="10" t="str" cm="1">
        <f t="array" ref="G453:H453">VLOOKUP(B453,'[2]All Op'!$C$2:$H$584,{5,6},0)</f>
        <v>Delvadiya Chiragkumar</v>
      </c>
      <c r="H453" s="11">
        <v>45019</v>
      </c>
      <c r="I453" s="12" t="s">
        <v>30</v>
      </c>
      <c r="J453" s="12" t="s">
        <v>30</v>
      </c>
      <c r="K453" s="13" t="s">
        <v>30</v>
      </c>
      <c r="L453" s="12" t="s">
        <v>30</v>
      </c>
      <c r="M453" s="12" t="s">
        <v>30</v>
      </c>
      <c r="N453" s="12" t="s">
        <v>30</v>
      </c>
      <c r="O453" s="8" t="s">
        <v>37</v>
      </c>
      <c r="P453" s="14" t="str" cm="1">
        <f t="array" ref="P453:Q453">VLOOKUP(B453,'[4]Combined master data'!$B$2:$AA$2510,{24,26},0)</f>
        <v>ITI</v>
      </c>
      <c r="Q453" s="9" t="str">
        <v>-</v>
      </c>
      <c r="R453" s="8"/>
      <c r="S453" s="9" t="str">
        <f>VLOOKUP(B453,'[2]All Op'!$C$2:$K$584,9,0)</f>
        <v>Mr. Harshad Panchal</v>
      </c>
      <c r="T453" s="12" t="s">
        <v>30</v>
      </c>
      <c r="U453" s="15" t="s">
        <v>30</v>
      </c>
      <c r="V453" s="12" t="s">
        <v>30</v>
      </c>
      <c r="W453" s="12" t="s">
        <v>30</v>
      </c>
      <c r="X453" s="16" t="s">
        <v>595</v>
      </c>
    </row>
    <row r="454" spans="1:24" s="17" customFormat="1" ht="22.5" customHeight="1" x14ac:dyDescent="0.25">
      <c r="A454" s="7" t="s">
        <v>584</v>
      </c>
      <c r="B454" s="8" t="s">
        <v>191</v>
      </c>
      <c r="C454" s="8" t="str" cm="1">
        <f t="array" ref="C454:E454">VLOOKUP(B454,'[2]All Op'!$C$2:$F$584,{2,3,4},0)</f>
        <v>Production</v>
      </c>
      <c r="D454" s="8" t="str">
        <v>Curing</v>
      </c>
      <c r="E454" s="8" t="str">
        <v>CW Operator</v>
      </c>
      <c r="F454" s="9" t="s">
        <v>28</v>
      </c>
      <c r="G454" s="10" t="str" cm="1">
        <f t="array" ref="G454:H454">VLOOKUP(B454,'[2]All Op'!$C$2:$H$584,{5,6},0)</f>
        <v>Parmar Mehul Pravinbhai</v>
      </c>
      <c r="H454" s="11">
        <v>45026</v>
      </c>
      <c r="I454" s="12" t="s">
        <v>30</v>
      </c>
      <c r="J454" s="12" t="s">
        <v>30</v>
      </c>
      <c r="K454" s="13" t="s">
        <v>30</v>
      </c>
      <c r="L454" s="12" t="s">
        <v>30</v>
      </c>
      <c r="M454" s="12" t="s">
        <v>30</v>
      </c>
      <c r="N454" s="12" t="s">
        <v>30</v>
      </c>
      <c r="O454" s="8" t="s">
        <v>37</v>
      </c>
      <c r="P454" s="14" t="str" cm="1">
        <f t="array" ref="P454:Q454">VLOOKUP(B454,'[4]Combined master data'!$B$2:$AA$2510,{24,26},0)</f>
        <v>ITI</v>
      </c>
      <c r="Q454" s="9" t="str">
        <v>-</v>
      </c>
      <c r="R454" s="8"/>
      <c r="S454" s="9" t="str">
        <f>VLOOKUP(B454,'[2]All Op'!$C$2:$K$584,9,0)</f>
        <v>Mr. Harshad Panchal</v>
      </c>
      <c r="T454" s="12" t="s">
        <v>30</v>
      </c>
      <c r="U454" s="15" t="s">
        <v>30</v>
      </c>
      <c r="V454" s="12" t="s">
        <v>30</v>
      </c>
      <c r="W454" s="12" t="s">
        <v>30</v>
      </c>
      <c r="X454" s="16" t="s">
        <v>595</v>
      </c>
    </row>
    <row r="455" spans="1:24" s="17" customFormat="1" ht="22.5" customHeight="1" x14ac:dyDescent="0.25">
      <c r="A455" s="7" t="s">
        <v>584</v>
      </c>
      <c r="B455" s="8" t="s">
        <v>193</v>
      </c>
      <c r="C455" s="8" t="str" cm="1">
        <f t="array" ref="C455:E455">VLOOKUP(B455,'[2]All Op'!$C$2:$F$584,{2,3,4},0)</f>
        <v>Production</v>
      </c>
      <c r="D455" s="8" t="str">
        <v>Curing</v>
      </c>
      <c r="E455" s="8" t="str">
        <v>CW Operator</v>
      </c>
      <c r="F455" s="9" t="s">
        <v>28</v>
      </c>
      <c r="G455" s="10" t="str" cm="1">
        <f t="array" ref="G455:H455">VLOOKUP(B455,'[2]All Op'!$C$2:$H$584,{5,6},0)</f>
        <v xml:space="preserve">Kotadiya Ravin Kumar </v>
      </c>
      <c r="H455" s="11">
        <v>45033</v>
      </c>
      <c r="I455" s="12" t="s">
        <v>30</v>
      </c>
      <c r="J455" s="12" t="s">
        <v>30</v>
      </c>
      <c r="K455" s="13" t="s">
        <v>30</v>
      </c>
      <c r="L455" s="12" t="s">
        <v>30</v>
      </c>
      <c r="M455" s="12" t="s">
        <v>30</v>
      </c>
      <c r="N455" s="12" t="s">
        <v>30</v>
      </c>
      <c r="O455" s="8" t="s">
        <v>37</v>
      </c>
      <c r="P455" s="14" t="str" cm="1">
        <f t="array" ref="P455:Q455">VLOOKUP(B455,'[4]Combined master data'!$B$2:$AA$2510,{24,26},0)</f>
        <v>ITI</v>
      </c>
      <c r="Q455" s="9" t="str">
        <v>-</v>
      </c>
      <c r="R455" s="8"/>
      <c r="S455" s="9" t="str">
        <f>VLOOKUP(B455,'[2]All Op'!$C$2:$K$584,9,0)</f>
        <v>Mr. Harshad Panchal</v>
      </c>
      <c r="T455" s="12" t="s">
        <v>30</v>
      </c>
      <c r="U455" s="15" t="s">
        <v>30</v>
      </c>
      <c r="V455" s="12" t="s">
        <v>30</v>
      </c>
      <c r="W455" s="12" t="s">
        <v>30</v>
      </c>
      <c r="X455" s="16" t="s">
        <v>595</v>
      </c>
    </row>
    <row r="456" spans="1:24" s="17" customFormat="1" ht="22.5" customHeight="1" x14ac:dyDescent="0.25">
      <c r="A456" s="7" t="s">
        <v>584</v>
      </c>
      <c r="B456" s="8" t="s">
        <v>197</v>
      </c>
      <c r="C456" s="8" t="str" cm="1">
        <f t="array" ref="C456:E456">VLOOKUP(B456,'[2]All Op'!$C$2:$F$584,{2,3,4},0)</f>
        <v>Production</v>
      </c>
      <c r="D456" s="8" t="str">
        <v>Curing</v>
      </c>
      <c r="E456" s="8" t="str">
        <v>CW Operator</v>
      </c>
      <c r="F456" s="9" t="s">
        <v>28</v>
      </c>
      <c r="G456" s="10" t="str" cm="1">
        <f t="array" ref="G456:H456">VLOOKUP(B456,'[2]All Op'!$C$2:$H$584,{5,6},0)</f>
        <v xml:space="preserve">Maliwad MukeshKumar </v>
      </c>
      <c r="H456" s="11">
        <v>45033</v>
      </c>
      <c r="I456" s="12" t="s">
        <v>30</v>
      </c>
      <c r="J456" s="12" t="s">
        <v>30</v>
      </c>
      <c r="K456" s="13" t="s">
        <v>30</v>
      </c>
      <c r="L456" s="12" t="s">
        <v>30</v>
      </c>
      <c r="M456" s="12" t="s">
        <v>30</v>
      </c>
      <c r="N456" s="12" t="s">
        <v>30</v>
      </c>
      <c r="O456" s="8" t="s">
        <v>37</v>
      </c>
      <c r="P456" s="14" t="str" cm="1">
        <f t="array" ref="P456:Q456">VLOOKUP(B456,'[4]Combined master data'!$B$2:$AA$2510,{24,26},0)</f>
        <v>ITI</v>
      </c>
      <c r="Q456" s="9" t="str">
        <v>-</v>
      </c>
      <c r="R456" s="8"/>
      <c r="S456" s="9" t="str">
        <f>VLOOKUP(B456,'[2]All Op'!$C$2:$K$584,9,0)</f>
        <v>Mr. Harshad Panchal</v>
      </c>
      <c r="T456" s="12" t="s">
        <v>30</v>
      </c>
      <c r="U456" s="15" t="s">
        <v>30</v>
      </c>
      <c r="V456" s="12" t="s">
        <v>30</v>
      </c>
      <c r="W456" s="12" t="s">
        <v>30</v>
      </c>
      <c r="X456" s="16" t="s">
        <v>595</v>
      </c>
    </row>
    <row r="457" spans="1:24" s="17" customFormat="1" ht="22.5" customHeight="1" x14ac:dyDescent="0.25">
      <c r="A457" s="7" t="s">
        <v>584</v>
      </c>
      <c r="B457" s="8" t="s">
        <v>199</v>
      </c>
      <c r="C457" s="8" t="str" cm="1">
        <f t="array" ref="C457:E457">VLOOKUP(B457,'[2]All Op'!$C$2:$F$584,{2,3,4},0)</f>
        <v>Production</v>
      </c>
      <c r="D457" s="8" t="str">
        <v>Curing</v>
      </c>
      <c r="E457" s="8" t="str">
        <v>CW Operator</v>
      </c>
      <c r="F457" s="9" t="s">
        <v>28</v>
      </c>
      <c r="G457" s="10" t="str" cm="1">
        <f t="array" ref="G457:H457">VLOOKUP(B457,'[2]All Op'!$C$2:$H$584,{5,6},0)</f>
        <v>Gameti Rutvik</v>
      </c>
      <c r="H457" s="11">
        <v>45033</v>
      </c>
      <c r="I457" s="12" t="s">
        <v>30</v>
      </c>
      <c r="J457" s="12" t="s">
        <v>30</v>
      </c>
      <c r="K457" s="13" t="s">
        <v>30</v>
      </c>
      <c r="L457" s="12" t="s">
        <v>30</v>
      </c>
      <c r="M457" s="12" t="s">
        <v>30</v>
      </c>
      <c r="N457" s="12" t="s">
        <v>30</v>
      </c>
      <c r="O457" s="8" t="s">
        <v>37</v>
      </c>
      <c r="P457" s="14" t="str" cm="1">
        <f t="array" ref="P457:Q457">VLOOKUP(B457,'[4]Combined master data'!$B$2:$AA$2510,{24,26},0)</f>
        <v>ITI</v>
      </c>
      <c r="Q457" s="9" t="str">
        <v>-</v>
      </c>
      <c r="R457" s="8"/>
      <c r="S457" s="9" t="str">
        <f>VLOOKUP(B457,'[2]All Op'!$C$2:$K$584,9,0)</f>
        <v>Mr. Harshad Panchal</v>
      </c>
      <c r="T457" s="12" t="s">
        <v>30</v>
      </c>
      <c r="U457" s="15" t="s">
        <v>30</v>
      </c>
      <c r="V457" s="12" t="s">
        <v>30</v>
      </c>
      <c r="W457" s="12" t="s">
        <v>30</v>
      </c>
      <c r="X457" s="16" t="s">
        <v>595</v>
      </c>
    </row>
    <row r="458" spans="1:24" s="17" customFormat="1" ht="22.5" customHeight="1" x14ac:dyDescent="0.25">
      <c r="A458" s="7" t="s">
        <v>584</v>
      </c>
      <c r="B458" s="8" t="s">
        <v>201</v>
      </c>
      <c r="C458" s="8" t="str" cm="1">
        <f t="array" ref="C458:E458">VLOOKUP(B458,'[2]All Op'!$C$2:$F$584,{2,3,4},0)</f>
        <v>Production</v>
      </c>
      <c r="D458" s="8" t="str">
        <v>Curing</v>
      </c>
      <c r="E458" s="8" t="str">
        <v>CW Operator</v>
      </c>
      <c r="F458" s="9" t="s">
        <v>28</v>
      </c>
      <c r="G458" s="10" t="str" cm="1">
        <f t="array" ref="G458:H458">VLOOKUP(B458,'[2]All Op'!$C$2:$H$584,{5,6},0)</f>
        <v xml:space="preserve">Vivek Pandey </v>
      </c>
      <c r="H458" s="11">
        <v>45047</v>
      </c>
      <c r="I458" s="12" t="s">
        <v>30</v>
      </c>
      <c r="J458" s="12" t="s">
        <v>30</v>
      </c>
      <c r="K458" s="13" t="s">
        <v>30</v>
      </c>
      <c r="L458" s="12" t="s">
        <v>30</v>
      </c>
      <c r="M458" s="12" t="s">
        <v>30</v>
      </c>
      <c r="N458" s="12" t="s">
        <v>30</v>
      </c>
      <c r="O458" s="8" t="s">
        <v>37</v>
      </c>
      <c r="P458" s="14" t="str" cm="1">
        <f t="array" ref="P458:Q458">VLOOKUP(B458,'[4]Combined master data'!$B$2:$AA$2510,{24,26},0)</f>
        <v>ITI</v>
      </c>
      <c r="Q458" s="9" t="str">
        <v>-</v>
      </c>
      <c r="R458" s="8"/>
      <c r="S458" s="9" t="str">
        <f>VLOOKUP(B458,'[2]All Op'!$C$2:$K$584,9,0)</f>
        <v>Mr. Harshad Panchal</v>
      </c>
      <c r="T458" s="12" t="s">
        <v>30</v>
      </c>
      <c r="U458" s="15" t="s">
        <v>30</v>
      </c>
      <c r="V458" s="12" t="s">
        <v>30</v>
      </c>
      <c r="W458" s="12" t="s">
        <v>30</v>
      </c>
      <c r="X458" s="16" t="s">
        <v>595</v>
      </c>
    </row>
    <row r="459" spans="1:24" s="17" customFormat="1" ht="22.5" customHeight="1" x14ac:dyDescent="0.25">
      <c r="A459" s="7" t="s">
        <v>584</v>
      </c>
      <c r="B459" s="8" t="s">
        <v>202</v>
      </c>
      <c r="C459" s="8" t="str" cm="1">
        <f t="array" ref="C459:E459">VLOOKUP(B459,'[2]All Op'!$C$2:$F$584,{2,3,4},0)</f>
        <v>Production</v>
      </c>
      <c r="D459" s="8" t="str">
        <v>Curing</v>
      </c>
      <c r="E459" s="8" t="str">
        <v>CW Operator</v>
      </c>
      <c r="F459" s="9" t="s">
        <v>28</v>
      </c>
      <c r="G459" s="10" t="str" cm="1">
        <f t="array" ref="G459:H459">VLOOKUP(B459,'[2]All Op'!$C$2:$H$584,{5,6},0)</f>
        <v>Makwana Prakashbhai</v>
      </c>
      <c r="H459" s="11">
        <v>45072</v>
      </c>
      <c r="I459" s="12" t="s">
        <v>30</v>
      </c>
      <c r="J459" s="12" t="s">
        <v>30</v>
      </c>
      <c r="K459" s="13" t="s">
        <v>30</v>
      </c>
      <c r="L459" s="12" t="s">
        <v>30</v>
      </c>
      <c r="M459" s="12" t="s">
        <v>30</v>
      </c>
      <c r="N459" s="12" t="s">
        <v>30</v>
      </c>
      <c r="O459" s="8" t="s">
        <v>37</v>
      </c>
      <c r="P459" s="14" t="str" cm="1">
        <f t="array" ref="P459:Q459">VLOOKUP(B459,'[4]Combined master data'!$B$2:$AA$2510,{24,26},0)</f>
        <v xml:space="preserve">ITI </v>
      </c>
      <c r="Q459" s="9" t="str">
        <v>-</v>
      </c>
      <c r="R459" s="8"/>
      <c r="S459" s="9" t="str">
        <f>VLOOKUP(B459,'[2]All Op'!$C$2:$K$584,9,0)</f>
        <v>Mr. Harshad Panchal</v>
      </c>
      <c r="T459" s="12" t="s">
        <v>30</v>
      </c>
      <c r="U459" s="15" t="s">
        <v>30</v>
      </c>
      <c r="V459" s="12" t="s">
        <v>30</v>
      </c>
      <c r="W459" s="12" t="s">
        <v>30</v>
      </c>
      <c r="X459" s="16" t="s">
        <v>595</v>
      </c>
    </row>
    <row r="460" spans="1:24" s="17" customFormat="1" ht="22.5" customHeight="1" x14ac:dyDescent="0.25">
      <c r="A460" s="7" t="s">
        <v>584</v>
      </c>
      <c r="B460" s="8" t="s">
        <v>213</v>
      </c>
      <c r="C460" s="8" t="str" cm="1">
        <f t="array" ref="C460:E460">VLOOKUP(B460,'[2]All Op'!$C$2:$F$584,{2,3,4},0)</f>
        <v>Production</v>
      </c>
      <c r="D460" s="8" t="str">
        <v>Curing</v>
      </c>
      <c r="E460" s="8" t="str">
        <v>CW Operator</v>
      </c>
      <c r="F460" s="9" t="s">
        <v>28</v>
      </c>
      <c r="G460" s="10" t="str" cm="1">
        <f t="array" ref="G460:H460">VLOOKUP(B460,'[2]All Op'!$C$2:$H$584,{5,6},0)</f>
        <v>Khant Agarsinh</v>
      </c>
      <c r="H460" s="11">
        <v>45089</v>
      </c>
      <c r="I460" s="12" t="s">
        <v>30</v>
      </c>
      <c r="J460" s="12" t="s">
        <v>30</v>
      </c>
      <c r="K460" s="13" t="s">
        <v>30</v>
      </c>
      <c r="L460" s="12" t="s">
        <v>30</v>
      </c>
      <c r="M460" s="12" t="s">
        <v>30</v>
      </c>
      <c r="N460" s="12" t="s">
        <v>30</v>
      </c>
      <c r="O460" s="8" t="s">
        <v>37</v>
      </c>
      <c r="P460" s="14" t="str" cm="1">
        <f t="array" ref="P460:Q460">VLOOKUP(B460,'[4]Combined master data'!$B$2:$AA$2510,{24,26},0)</f>
        <v>ITI</v>
      </c>
      <c r="Q460" s="9" t="str">
        <v>-</v>
      </c>
      <c r="R460" s="8"/>
      <c r="S460" s="9" t="str">
        <f>VLOOKUP(B460,'[2]All Op'!$C$2:$K$584,9,0)</f>
        <v>Mr. Harshad Panchal</v>
      </c>
      <c r="T460" s="12" t="s">
        <v>30</v>
      </c>
      <c r="U460" s="15" t="s">
        <v>30</v>
      </c>
      <c r="V460" s="12" t="s">
        <v>30</v>
      </c>
      <c r="W460" s="12" t="s">
        <v>30</v>
      </c>
      <c r="X460" s="16" t="s">
        <v>595</v>
      </c>
    </row>
    <row r="461" spans="1:24" s="17" customFormat="1" ht="22.5" customHeight="1" x14ac:dyDescent="0.25">
      <c r="A461" s="7" t="s">
        <v>584</v>
      </c>
      <c r="B461" s="8" t="s">
        <v>222</v>
      </c>
      <c r="C461" s="8" t="str" cm="1">
        <f t="array" ref="C461:E461">VLOOKUP(B461,'[2]All Op'!$C$2:$F$584,{2,3,4},0)</f>
        <v>Production</v>
      </c>
      <c r="D461" s="8" t="str">
        <v>Curing</v>
      </c>
      <c r="E461" s="8" t="str">
        <v>CW Operator</v>
      </c>
      <c r="F461" s="9" t="s">
        <v>28</v>
      </c>
      <c r="G461" s="10" t="str" cm="1">
        <f t="array" ref="G461:H461">VLOOKUP(B461,'[2]All Op'!$C$2:$H$584,{5,6},0)</f>
        <v xml:space="preserve">Jigar A Kanuja </v>
      </c>
      <c r="H461" s="11">
        <v>45096</v>
      </c>
      <c r="I461" s="12" t="s">
        <v>30</v>
      </c>
      <c r="J461" s="12" t="s">
        <v>30</v>
      </c>
      <c r="K461" s="13" t="s">
        <v>30</v>
      </c>
      <c r="L461" s="12" t="s">
        <v>30</v>
      </c>
      <c r="M461" s="12" t="s">
        <v>30</v>
      </c>
      <c r="N461" s="12" t="s">
        <v>30</v>
      </c>
      <c r="O461" s="8" t="s">
        <v>37</v>
      </c>
      <c r="P461" s="14" t="str" cm="1">
        <f t="array" ref="P461:Q461">VLOOKUP(B461,'[4]Combined master data'!$B$2:$AA$2510,{24,26},0)</f>
        <v>ITI</v>
      </c>
      <c r="Q461" s="9" t="str">
        <v>-</v>
      </c>
      <c r="R461" s="8"/>
      <c r="S461" s="9" t="str">
        <f>VLOOKUP(B461,'[2]All Op'!$C$2:$K$584,9,0)</f>
        <v>Mr. Harshad Panchal</v>
      </c>
      <c r="T461" s="12" t="s">
        <v>30</v>
      </c>
      <c r="U461" s="15" t="s">
        <v>30</v>
      </c>
      <c r="V461" s="12" t="s">
        <v>30</v>
      </c>
      <c r="W461" s="12" t="s">
        <v>30</v>
      </c>
      <c r="X461" s="16" t="s">
        <v>595</v>
      </c>
    </row>
    <row r="462" spans="1:24" s="17" customFormat="1" ht="22.5" customHeight="1" x14ac:dyDescent="0.25">
      <c r="A462" s="7" t="s">
        <v>584</v>
      </c>
      <c r="B462" s="8" t="s">
        <v>224</v>
      </c>
      <c r="C462" s="8" t="str" cm="1">
        <f t="array" ref="C462:E462">VLOOKUP(B462,'[2]All Op'!$C$2:$F$584,{2,3,4},0)</f>
        <v>Production</v>
      </c>
      <c r="D462" s="8" t="str">
        <v>Curing</v>
      </c>
      <c r="E462" s="8" t="str">
        <v>CW Operator</v>
      </c>
      <c r="F462" s="9" t="s">
        <v>28</v>
      </c>
      <c r="G462" s="10" t="str" cm="1">
        <f t="array" ref="G462:H462">VLOOKUP(B462,'[2]All Op'!$C$2:$H$584,{5,6},0)</f>
        <v>Thakarda Mayur</v>
      </c>
      <c r="H462" s="11">
        <v>45096</v>
      </c>
      <c r="I462" s="12" t="s">
        <v>30</v>
      </c>
      <c r="J462" s="12" t="s">
        <v>30</v>
      </c>
      <c r="K462" s="13" t="s">
        <v>30</v>
      </c>
      <c r="L462" s="12" t="s">
        <v>30</v>
      </c>
      <c r="M462" s="12" t="s">
        <v>30</v>
      </c>
      <c r="N462" s="12" t="s">
        <v>30</v>
      </c>
      <c r="O462" s="8" t="s">
        <v>37</v>
      </c>
      <c r="P462" s="14" t="str" cm="1">
        <f t="array" ref="P462:Q462">VLOOKUP(B462,'[4]Combined master data'!$B$2:$AA$2510,{24,26},0)</f>
        <v>ITI</v>
      </c>
      <c r="Q462" s="9" t="str">
        <v>-</v>
      </c>
      <c r="R462" s="8"/>
      <c r="S462" s="9" t="str">
        <f>VLOOKUP(B462,'[2]All Op'!$C$2:$K$584,9,0)</f>
        <v>Mr. Harshad Panchal</v>
      </c>
      <c r="T462" s="12" t="s">
        <v>30</v>
      </c>
      <c r="U462" s="15" t="s">
        <v>30</v>
      </c>
      <c r="V462" s="12" t="s">
        <v>30</v>
      </c>
      <c r="W462" s="12" t="s">
        <v>30</v>
      </c>
      <c r="X462" s="16" t="s">
        <v>595</v>
      </c>
    </row>
    <row r="463" spans="1:24" s="17" customFormat="1" ht="22.5" customHeight="1" x14ac:dyDescent="0.25">
      <c r="A463" s="7" t="s">
        <v>584</v>
      </c>
      <c r="B463" s="8" t="s">
        <v>225</v>
      </c>
      <c r="C463" s="8" t="str" cm="1">
        <f t="array" ref="C463:E463">VLOOKUP(B463,'[2]All Op'!$C$2:$F$584,{2,3,4},0)</f>
        <v>Production</v>
      </c>
      <c r="D463" s="8" t="str">
        <v>curing</v>
      </c>
      <c r="E463" s="8" t="str">
        <v>CW Operator</v>
      </c>
      <c r="F463" s="9" t="s">
        <v>28</v>
      </c>
      <c r="G463" s="10" t="str" cm="1">
        <f t="array" ref="G463:H463">VLOOKUP(B463,'[2]All Op'!$C$2:$H$584,{5,6},0)</f>
        <v>Dineshkumar Katara</v>
      </c>
      <c r="H463" s="11">
        <v>45096</v>
      </c>
      <c r="I463" s="12" t="s">
        <v>30</v>
      </c>
      <c r="J463" s="12" t="s">
        <v>30</v>
      </c>
      <c r="K463" s="13" t="s">
        <v>30</v>
      </c>
      <c r="L463" s="12" t="s">
        <v>30</v>
      </c>
      <c r="M463" s="12" t="s">
        <v>30</v>
      </c>
      <c r="N463" s="12" t="s">
        <v>30</v>
      </c>
      <c r="O463" s="8" t="s">
        <v>37</v>
      </c>
      <c r="P463" s="14" t="str" cm="1">
        <f t="array" ref="P463:Q463">VLOOKUP(B463,'[4]Combined master data'!$B$2:$AA$2510,{24,26},0)</f>
        <v>ITI</v>
      </c>
      <c r="Q463" s="9" t="str">
        <v>-</v>
      </c>
      <c r="R463" s="8"/>
      <c r="S463" s="9" t="str">
        <f>VLOOKUP(B463,'[2]All Op'!$C$2:$K$584,9,0)</f>
        <v>Mr. Harshad Panchal</v>
      </c>
      <c r="T463" s="12" t="s">
        <v>30</v>
      </c>
      <c r="U463" s="15" t="s">
        <v>30</v>
      </c>
      <c r="V463" s="12" t="s">
        <v>30</v>
      </c>
      <c r="W463" s="12" t="s">
        <v>30</v>
      </c>
      <c r="X463" s="16" t="s">
        <v>595</v>
      </c>
    </row>
    <row r="464" spans="1:24" s="17" customFormat="1" ht="22.5" customHeight="1" x14ac:dyDescent="0.25">
      <c r="A464" s="7" t="s">
        <v>584</v>
      </c>
      <c r="B464" s="8" t="s">
        <v>226</v>
      </c>
      <c r="C464" s="8" t="str" cm="1">
        <f t="array" ref="C464:E464">VLOOKUP(B464,'[2]All Op'!$C$2:$F$584,{2,3,4},0)</f>
        <v>Production</v>
      </c>
      <c r="D464" s="8" t="str">
        <v>curing</v>
      </c>
      <c r="E464" s="8" t="str">
        <v>CW Operator</v>
      </c>
      <c r="F464" s="9" t="s">
        <v>28</v>
      </c>
      <c r="G464" s="10" t="str" cm="1">
        <f t="array" ref="G464:H464">VLOOKUP(B464,'[2]All Op'!$C$2:$H$584,{5,6},0)</f>
        <v xml:space="preserve">Parmar Dineshkumar </v>
      </c>
      <c r="H464" s="11">
        <v>45096</v>
      </c>
      <c r="I464" s="12" t="s">
        <v>30</v>
      </c>
      <c r="J464" s="12" t="s">
        <v>30</v>
      </c>
      <c r="K464" s="13" t="s">
        <v>30</v>
      </c>
      <c r="L464" s="12" t="s">
        <v>30</v>
      </c>
      <c r="M464" s="12" t="s">
        <v>30</v>
      </c>
      <c r="N464" s="12" t="s">
        <v>30</v>
      </c>
      <c r="O464" s="8" t="s">
        <v>37</v>
      </c>
      <c r="P464" s="14" t="str" cm="1">
        <f t="array" ref="P464:Q464">VLOOKUP(B464,'[4]Combined master data'!$B$2:$AA$2510,{24,26},0)</f>
        <v>ITI</v>
      </c>
      <c r="Q464" s="9" t="str">
        <v>-</v>
      </c>
      <c r="R464" s="8"/>
      <c r="S464" s="9" t="str">
        <f>VLOOKUP(B464,'[2]All Op'!$C$2:$K$584,9,0)</f>
        <v>Mr. Harshad Panchal</v>
      </c>
      <c r="T464" s="12" t="s">
        <v>30</v>
      </c>
      <c r="U464" s="15" t="s">
        <v>30</v>
      </c>
      <c r="V464" s="12" t="s">
        <v>30</v>
      </c>
      <c r="W464" s="12" t="s">
        <v>30</v>
      </c>
      <c r="X464" s="16" t="s">
        <v>595</v>
      </c>
    </row>
    <row r="465" spans="1:24" s="17" customFormat="1" ht="22.5" customHeight="1" x14ac:dyDescent="0.25">
      <c r="A465" s="7" t="s">
        <v>584</v>
      </c>
      <c r="B465" s="8" t="s">
        <v>235</v>
      </c>
      <c r="C465" s="8" t="str" cm="1">
        <f t="array" ref="C465:E465">VLOOKUP(B465,'[2]All Op'!$C$2:$F$584,{2,3,4},0)</f>
        <v>Production</v>
      </c>
      <c r="D465" s="8" t="str">
        <v>Curing</v>
      </c>
      <c r="E465" s="8" t="str">
        <v>CW Operator</v>
      </c>
      <c r="F465" s="9" t="s">
        <v>28</v>
      </c>
      <c r="G465" s="10" t="str" cm="1">
        <f t="array" ref="G465:H465">VLOOKUP(B465,'[2]All Op'!$C$2:$H$584,{5,6},0)</f>
        <v>Bhagora Vishnukumar</v>
      </c>
      <c r="H465" s="11">
        <v>45103</v>
      </c>
      <c r="I465" s="12" t="s">
        <v>30</v>
      </c>
      <c r="J465" s="12" t="s">
        <v>30</v>
      </c>
      <c r="K465" s="13" t="s">
        <v>30</v>
      </c>
      <c r="L465" s="12" t="s">
        <v>30</v>
      </c>
      <c r="M465" s="12" t="s">
        <v>30</v>
      </c>
      <c r="N465" s="12" t="s">
        <v>30</v>
      </c>
      <c r="O465" s="8" t="s">
        <v>37</v>
      </c>
      <c r="P465" s="14" t="str" cm="1">
        <f t="array" ref="P465:Q465">VLOOKUP(B465,'[4]Combined master data'!$B$2:$AA$2510,{24,26},0)</f>
        <v>ITI</v>
      </c>
      <c r="Q465" s="9" t="str">
        <v>1 Year</v>
      </c>
      <c r="R465" s="8"/>
      <c r="S465" s="9" t="str">
        <f>VLOOKUP(B465,'[2]All Op'!$C$2:$K$584,9,0)</f>
        <v>Mr. Harshad Panchal</v>
      </c>
      <c r="T465" s="12" t="s">
        <v>30</v>
      </c>
      <c r="U465" s="15" t="s">
        <v>30</v>
      </c>
      <c r="V465" s="12" t="s">
        <v>30</v>
      </c>
      <c r="W465" s="12" t="s">
        <v>30</v>
      </c>
      <c r="X465" s="16" t="s">
        <v>595</v>
      </c>
    </row>
    <row r="466" spans="1:24" s="17" customFormat="1" ht="22.5" customHeight="1" x14ac:dyDescent="0.25">
      <c r="A466" s="7" t="s">
        <v>584</v>
      </c>
      <c r="B466" s="8" t="s">
        <v>239</v>
      </c>
      <c r="C466" s="8" t="str" cm="1">
        <f t="array" ref="C466:E466">VLOOKUP(B466,'[2]All Op'!$C$2:$F$584,{2,3,4},0)</f>
        <v>Production</v>
      </c>
      <c r="D466" s="8" t="str">
        <v>Curing</v>
      </c>
      <c r="E466" s="8" t="str">
        <v>CW Operator</v>
      </c>
      <c r="F466" s="9" t="s">
        <v>28</v>
      </c>
      <c r="G466" s="10" t="str" cm="1">
        <f t="array" ref="G466:H466">VLOOKUP(B466,'[2]All Op'!$C$2:$H$584,{5,6},0)</f>
        <v xml:space="preserve">Aditya pandey </v>
      </c>
      <c r="H466" s="11">
        <v>45103</v>
      </c>
      <c r="I466" s="12" t="s">
        <v>30</v>
      </c>
      <c r="J466" s="12" t="s">
        <v>30</v>
      </c>
      <c r="K466" s="13" t="s">
        <v>30</v>
      </c>
      <c r="L466" s="12" t="s">
        <v>30</v>
      </c>
      <c r="M466" s="12" t="s">
        <v>30</v>
      </c>
      <c r="N466" s="12" t="s">
        <v>30</v>
      </c>
      <c r="O466" s="8" t="s">
        <v>37</v>
      </c>
      <c r="P466" s="14" t="str" cm="1">
        <f t="array" ref="P466:Q466">VLOOKUP(B466,'[4]Combined master data'!$B$2:$AA$2510,{24,26},0)</f>
        <v xml:space="preserve">Diploma </v>
      </c>
      <c r="Q466" s="9" t="str">
        <v>-</v>
      </c>
      <c r="R466" s="8"/>
      <c r="S466" s="9" t="str">
        <f>VLOOKUP(B466,'[2]All Op'!$C$2:$K$584,9,0)</f>
        <v>Mr. Harshad Panchal</v>
      </c>
      <c r="T466" s="12" t="s">
        <v>30</v>
      </c>
      <c r="U466" s="15" t="s">
        <v>30</v>
      </c>
      <c r="V466" s="12" t="s">
        <v>30</v>
      </c>
      <c r="W466" s="12" t="s">
        <v>30</v>
      </c>
      <c r="X466" s="16" t="s">
        <v>595</v>
      </c>
    </row>
    <row r="467" spans="1:24" s="17" customFormat="1" ht="22.5" customHeight="1" x14ac:dyDescent="0.25">
      <c r="A467" s="7" t="s">
        <v>584</v>
      </c>
      <c r="B467" s="8" t="s">
        <v>243</v>
      </c>
      <c r="C467" s="8" t="str" cm="1">
        <f t="array" ref="C467:E467">VLOOKUP(B467,'[2]All Op'!$C$2:$F$584,{2,3,4},0)</f>
        <v>Production</v>
      </c>
      <c r="D467" s="8" t="str">
        <v>Curing</v>
      </c>
      <c r="E467" s="8" t="str">
        <v>CW Operator</v>
      </c>
      <c r="F467" s="9" t="s">
        <v>28</v>
      </c>
      <c r="G467" s="10" t="str" cm="1">
        <f t="array" ref="G467:H467">VLOOKUP(B467,'[2]All Op'!$C$2:$H$584,{5,6},0)</f>
        <v>Kondu Uttam Vidhole</v>
      </c>
      <c r="H467" s="11">
        <v>45120</v>
      </c>
      <c r="I467" s="12" t="s">
        <v>30</v>
      </c>
      <c r="J467" s="12" t="s">
        <v>30</v>
      </c>
      <c r="K467" s="13" t="s">
        <v>30</v>
      </c>
      <c r="L467" s="12" t="s">
        <v>30</v>
      </c>
      <c r="M467" s="12" t="s">
        <v>30</v>
      </c>
      <c r="N467" s="12" t="s">
        <v>30</v>
      </c>
      <c r="O467" s="8" t="s">
        <v>37</v>
      </c>
      <c r="P467" s="14" t="str" cm="1">
        <f t="array" ref="P467:Q467">VLOOKUP(B467,'[4]Combined master data'!$B$2:$AA$2510,{24,26},0)</f>
        <v>ITI</v>
      </c>
      <c r="Q467" s="9" t="str">
        <v>-</v>
      </c>
      <c r="R467" s="8"/>
      <c r="S467" s="9" t="str">
        <f>VLOOKUP(B467,'[2]All Op'!$C$2:$K$584,9,0)</f>
        <v>Mr. Harshad Panchal</v>
      </c>
      <c r="T467" s="12" t="s">
        <v>30</v>
      </c>
      <c r="U467" s="15" t="s">
        <v>30</v>
      </c>
      <c r="V467" s="12" t="s">
        <v>30</v>
      </c>
      <c r="W467" s="12" t="s">
        <v>30</v>
      </c>
      <c r="X467" s="16" t="s">
        <v>595</v>
      </c>
    </row>
    <row r="468" spans="1:24" s="17" customFormat="1" ht="22.5" customHeight="1" x14ac:dyDescent="0.25">
      <c r="A468" s="7" t="s">
        <v>584</v>
      </c>
      <c r="B468" s="8" t="s">
        <v>254</v>
      </c>
      <c r="C468" s="8" t="str" cm="1">
        <f t="array" ref="C468:E468">VLOOKUP(B468,'[2]All Op'!$C$2:$F$584,{2,3,4},0)</f>
        <v>Production</v>
      </c>
      <c r="D468" s="8" t="str">
        <v>Curing</v>
      </c>
      <c r="E468" s="8" t="str">
        <v>CW Operator</v>
      </c>
      <c r="F468" s="9" t="s">
        <v>28</v>
      </c>
      <c r="G468" s="10" t="str" cm="1">
        <f t="array" ref="G468:H468">VLOOKUP(B468,'[2]All Op'!$C$2:$H$584,{5,6},0)</f>
        <v>Yogeshkumar Prajapati</v>
      </c>
      <c r="H468" s="11">
        <v>45124</v>
      </c>
      <c r="I468" s="12" t="s">
        <v>30</v>
      </c>
      <c r="J468" s="12" t="s">
        <v>30</v>
      </c>
      <c r="K468" s="13" t="s">
        <v>30</v>
      </c>
      <c r="L468" s="12" t="s">
        <v>30</v>
      </c>
      <c r="M468" s="12" t="s">
        <v>30</v>
      </c>
      <c r="N468" s="12" t="s">
        <v>30</v>
      </c>
      <c r="O468" s="8" t="s">
        <v>37</v>
      </c>
      <c r="P468" s="14" t="str" cm="1">
        <f t="array" ref="P468:Q468">VLOOKUP(B468,'[4]Combined master data'!$B$2:$AA$2510,{24,26},0)</f>
        <v>ITI</v>
      </c>
      <c r="Q468" s="9" t="str">
        <v>-</v>
      </c>
      <c r="R468" s="8"/>
      <c r="S468" s="9" t="str">
        <f>VLOOKUP(B468,'[2]All Op'!$C$2:$K$584,9,0)</f>
        <v>Mr. Harshad Panchal</v>
      </c>
      <c r="T468" s="12" t="s">
        <v>30</v>
      </c>
      <c r="U468" s="15" t="s">
        <v>30</v>
      </c>
      <c r="V468" s="12" t="s">
        <v>30</v>
      </c>
      <c r="W468" s="12" t="s">
        <v>30</v>
      </c>
      <c r="X468" s="16" t="s">
        <v>595</v>
      </c>
    </row>
    <row r="469" spans="1:24" s="17" customFormat="1" ht="22.5" customHeight="1" x14ac:dyDescent="0.25">
      <c r="A469" s="7" t="s">
        <v>584</v>
      </c>
      <c r="B469" s="8" t="s">
        <v>259</v>
      </c>
      <c r="C469" s="8" t="str" cm="1">
        <f t="array" ref="C469:E469">VLOOKUP(B469,'[2]All Op'!$C$2:$F$584,{2,3,4},0)</f>
        <v>Production</v>
      </c>
      <c r="D469" s="8" t="str">
        <v>Curing</v>
      </c>
      <c r="E469" s="8" t="str">
        <v>CW Operator</v>
      </c>
      <c r="F469" s="9" t="s">
        <v>28</v>
      </c>
      <c r="G469" s="10" t="str" cm="1">
        <f t="array" ref="G469:H469">VLOOKUP(B469,'[2]All Op'!$C$2:$H$584,{5,6},0)</f>
        <v xml:space="preserve">Rahul Ranjankumar </v>
      </c>
      <c r="H469" s="11">
        <v>45124</v>
      </c>
      <c r="I469" s="12" t="s">
        <v>30</v>
      </c>
      <c r="J469" s="12" t="s">
        <v>30</v>
      </c>
      <c r="K469" s="13" t="s">
        <v>30</v>
      </c>
      <c r="L469" s="12" t="s">
        <v>30</v>
      </c>
      <c r="M469" s="12" t="s">
        <v>30</v>
      </c>
      <c r="N469" s="12" t="s">
        <v>30</v>
      </c>
      <c r="O469" s="8" t="s">
        <v>37</v>
      </c>
      <c r="P469" s="14" t="str" cm="1">
        <f t="array" ref="P469:Q469">VLOOKUP(B469,'[4]Combined master data'!$B$2:$AA$2510,{24,26},0)</f>
        <v>ITI</v>
      </c>
      <c r="Q469" s="9" t="str">
        <v>-</v>
      </c>
      <c r="R469" s="8"/>
      <c r="S469" s="9" t="str">
        <f>VLOOKUP(B469,'[2]All Op'!$C$2:$K$584,9,0)</f>
        <v>Mr. Harshad Panchal</v>
      </c>
      <c r="T469" s="12" t="s">
        <v>30</v>
      </c>
      <c r="U469" s="15" t="s">
        <v>30</v>
      </c>
      <c r="V469" s="12" t="s">
        <v>30</v>
      </c>
      <c r="W469" s="12" t="s">
        <v>30</v>
      </c>
      <c r="X469" s="16" t="s">
        <v>595</v>
      </c>
    </row>
    <row r="470" spans="1:24" s="17" customFormat="1" ht="22.5" customHeight="1" x14ac:dyDescent="0.25">
      <c r="A470" s="7" t="s">
        <v>584</v>
      </c>
      <c r="B470" s="8" t="s">
        <v>260</v>
      </c>
      <c r="C470" s="8" t="str" cm="1">
        <f t="array" ref="C470:E470">VLOOKUP(B470,'[2]All Op'!$C$2:$F$584,{2,3,4},0)</f>
        <v>Production</v>
      </c>
      <c r="D470" s="8" t="str">
        <v>Curing</v>
      </c>
      <c r="E470" s="8" t="str">
        <v>CW Operator</v>
      </c>
      <c r="F470" s="9" t="s">
        <v>28</v>
      </c>
      <c r="G470" s="10" t="str" cm="1">
        <f t="array" ref="G470:H470">VLOOKUP(B470,'[2]All Op'!$C$2:$H$584,{5,6},0)</f>
        <v xml:space="preserve">Katara Vishal </v>
      </c>
      <c r="H470" s="11">
        <v>45124</v>
      </c>
      <c r="I470" s="12" t="s">
        <v>30</v>
      </c>
      <c r="J470" s="12" t="s">
        <v>30</v>
      </c>
      <c r="K470" s="13" t="s">
        <v>30</v>
      </c>
      <c r="L470" s="12" t="s">
        <v>30</v>
      </c>
      <c r="M470" s="12" t="s">
        <v>30</v>
      </c>
      <c r="N470" s="12" t="s">
        <v>30</v>
      </c>
      <c r="O470" s="8" t="s">
        <v>37</v>
      </c>
      <c r="P470" s="14" t="str" cm="1">
        <f t="array" ref="P470:Q470">VLOOKUP(B470,'[4]Combined master data'!$B$2:$AA$2510,{24,26},0)</f>
        <v>ITI</v>
      </c>
      <c r="Q470" s="9" t="str">
        <v>-</v>
      </c>
      <c r="R470" s="8"/>
      <c r="S470" s="9" t="str">
        <f>VLOOKUP(B470,'[2]All Op'!$C$2:$K$584,9,0)</f>
        <v>Mr. Harshad Panchal</v>
      </c>
      <c r="T470" s="12" t="s">
        <v>30</v>
      </c>
      <c r="U470" s="15" t="s">
        <v>30</v>
      </c>
      <c r="V470" s="12" t="s">
        <v>30</v>
      </c>
      <c r="W470" s="12" t="s">
        <v>30</v>
      </c>
      <c r="X470" s="16" t="s">
        <v>595</v>
      </c>
    </row>
    <row r="471" spans="1:24" s="17" customFormat="1" ht="22.5" customHeight="1" x14ac:dyDescent="0.25">
      <c r="A471" s="7" t="s">
        <v>584</v>
      </c>
      <c r="B471" s="8" t="s">
        <v>262</v>
      </c>
      <c r="C471" s="8" t="str" cm="1">
        <f t="array" ref="C471:E471">VLOOKUP(B471,'[2]All Op'!$C$2:$F$584,{2,3,4},0)</f>
        <v>Production</v>
      </c>
      <c r="D471" s="8" t="str">
        <v>Curing</v>
      </c>
      <c r="E471" s="8" t="str">
        <v>CW Operator</v>
      </c>
      <c r="F471" s="9" t="s">
        <v>28</v>
      </c>
      <c r="G471" s="10" t="str" cm="1">
        <f t="array" ref="G471:H471">VLOOKUP(B471,'[2]All Op'!$C$2:$H$584,{5,6},0)</f>
        <v xml:space="preserve">Ajaykumar Gupta </v>
      </c>
      <c r="H471" s="11">
        <v>45139</v>
      </c>
      <c r="I471" s="12" t="s">
        <v>30</v>
      </c>
      <c r="J471" s="12" t="s">
        <v>30</v>
      </c>
      <c r="K471" s="13" t="s">
        <v>30</v>
      </c>
      <c r="L471" s="12" t="s">
        <v>30</v>
      </c>
      <c r="M471" s="12" t="s">
        <v>30</v>
      </c>
      <c r="N471" s="12" t="s">
        <v>30</v>
      </c>
      <c r="O471" s="8" t="s">
        <v>37</v>
      </c>
      <c r="P471" s="14" t="str" cm="1">
        <f t="array" ref="P471:Q471">VLOOKUP(B471,'[4]Combined master data'!$B$2:$AA$2510,{24,26},0)</f>
        <v xml:space="preserve">Dipaloma </v>
      </c>
      <c r="Q471" s="9" t="str">
        <v>-</v>
      </c>
      <c r="R471" s="8"/>
      <c r="S471" s="9" t="str">
        <f>VLOOKUP(B471,'[2]All Op'!$C$2:$K$584,9,0)</f>
        <v>Mr. Harshad Panchal</v>
      </c>
      <c r="T471" s="12" t="s">
        <v>30</v>
      </c>
      <c r="U471" s="15" t="s">
        <v>30</v>
      </c>
      <c r="V471" s="12" t="s">
        <v>30</v>
      </c>
      <c r="W471" s="12" t="s">
        <v>30</v>
      </c>
      <c r="X471" s="16" t="s">
        <v>595</v>
      </c>
    </row>
    <row r="472" spans="1:24" s="17" customFormat="1" ht="22.5" customHeight="1" x14ac:dyDescent="0.25">
      <c r="A472" s="7" t="s">
        <v>584</v>
      </c>
      <c r="B472" s="8" t="s">
        <v>268</v>
      </c>
      <c r="C472" s="8" t="str" cm="1">
        <f t="array" ref="C472:E472">VLOOKUP(B472,'[2]All Op'!$C$2:$F$584,{2,3,4},0)</f>
        <v>Production</v>
      </c>
      <c r="D472" s="8" t="str">
        <v>Curing</v>
      </c>
      <c r="E472" s="8" t="str">
        <v>CW Operator</v>
      </c>
      <c r="F472" s="9" t="s">
        <v>28</v>
      </c>
      <c r="G472" s="10" t="str" cm="1">
        <f t="array" ref="G472:H472">VLOOKUP(B472,'[2]All Op'!$C$2:$H$584,{5,6},0)</f>
        <v>Nagendra Chauhan</v>
      </c>
      <c r="H472" s="11">
        <v>45139</v>
      </c>
      <c r="I472" s="12" t="s">
        <v>30</v>
      </c>
      <c r="J472" s="12" t="s">
        <v>30</v>
      </c>
      <c r="K472" s="13" t="s">
        <v>30</v>
      </c>
      <c r="L472" s="12" t="s">
        <v>30</v>
      </c>
      <c r="M472" s="12" t="s">
        <v>30</v>
      </c>
      <c r="N472" s="12" t="s">
        <v>30</v>
      </c>
      <c r="O472" s="8" t="s">
        <v>37</v>
      </c>
      <c r="P472" s="14" t="str" cm="1">
        <f t="array" ref="P472:Q472">VLOOKUP(B472,'[4]Combined master data'!$B$2:$AA$2510,{24,26},0)</f>
        <v>ITI</v>
      </c>
      <c r="Q472" s="9" t="str">
        <v>-</v>
      </c>
      <c r="R472" s="8"/>
      <c r="S472" s="9" t="str">
        <f>VLOOKUP(B472,'[2]All Op'!$C$2:$K$584,9,0)</f>
        <v>Mr. Harshad Panchal</v>
      </c>
      <c r="T472" s="12" t="s">
        <v>30</v>
      </c>
      <c r="U472" s="15" t="s">
        <v>30</v>
      </c>
      <c r="V472" s="12" t="s">
        <v>30</v>
      </c>
      <c r="W472" s="12" t="s">
        <v>30</v>
      </c>
      <c r="X472" s="16" t="s">
        <v>595</v>
      </c>
    </row>
    <row r="473" spans="1:24" s="17" customFormat="1" ht="22.5" customHeight="1" x14ac:dyDescent="0.25">
      <c r="A473" s="7" t="s">
        <v>584</v>
      </c>
      <c r="B473" s="8" t="s">
        <v>269</v>
      </c>
      <c r="C473" s="8" t="str" cm="1">
        <f t="array" ref="C473:E473">VLOOKUP(B473,'[2]All Op'!$C$2:$F$584,{2,3,4},0)</f>
        <v>Production</v>
      </c>
      <c r="D473" s="8" t="str">
        <v>Curing</v>
      </c>
      <c r="E473" s="8" t="str">
        <v>CW Operator</v>
      </c>
      <c r="F473" s="9" t="s">
        <v>28</v>
      </c>
      <c r="G473" s="10" t="str" cm="1">
        <f t="array" ref="G473:H473">VLOOKUP(B473,'[2]All Op'!$C$2:$H$584,{5,6},0)</f>
        <v xml:space="preserve">Jitendrakumar </v>
      </c>
      <c r="H473" s="11">
        <v>45139</v>
      </c>
      <c r="I473" s="12" t="s">
        <v>30</v>
      </c>
      <c r="J473" s="12" t="s">
        <v>30</v>
      </c>
      <c r="K473" s="13" t="s">
        <v>30</v>
      </c>
      <c r="L473" s="12" t="s">
        <v>30</v>
      </c>
      <c r="M473" s="12" t="s">
        <v>30</v>
      </c>
      <c r="N473" s="12" t="s">
        <v>30</v>
      </c>
      <c r="O473" s="8" t="s">
        <v>37</v>
      </c>
      <c r="P473" s="14" t="str" cm="1">
        <f t="array" ref="P473:Q473">VLOOKUP(B473,'[4]Combined master data'!$B$2:$AA$2510,{24,26},0)</f>
        <v>ITI</v>
      </c>
      <c r="Q473" s="9" t="str">
        <v>-</v>
      </c>
      <c r="R473" s="8"/>
      <c r="S473" s="9" t="str">
        <f>VLOOKUP(B473,'[2]All Op'!$C$2:$K$584,9,0)</f>
        <v>Mr. Harshad Panchal</v>
      </c>
      <c r="T473" s="12" t="s">
        <v>30</v>
      </c>
      <c r="U473" s="15" t="s">
        <v>30</v>
      </c>
      <c r="V473" s="12" t="s">
        <v>30</v>
      </c>
      <c r="W473" s="12" t="s">
        <v>30</v>
      </c>
      <c r="X473" s="16" t="s">
        <v>595</v>
      </c>
    </row>
    <row r="474" spans="1:24" s="17" customFormat="1" ht="22.5" customHeight="1" x14ac:dyDescent="0.25">
      <c r="A474" s="7" t="s">
        <v>584</v>
      </c>
      <c r="B474" s="8" t="s">
        <v>285</v>
      </c>
      <c r="C474" s="8" t="str" cm="1">
        <f t="array" ref="C474:E474">VLOOKUP(B474,'[2]All Op'!$C$2:$F$584,{2,3,4},0)</f>
        <v>Production</v>
      </c>
      <c r="D474" s="8" t="str">
        <v>Curing</v>
      </c>
      <c r="E474" s="8" t="str">
        <v>CW Operator</v>
      </c>
      <c r="F474" s="9" t="s">
        <v>28</v>
      </c>
      <c r="G474" s="10" t="str" cm="1">
        <f t="array" ref="G474:H474">VLOOKUP(B474,'[2]All Op'!$C$2:$H$584,{5,6},0)</f>
        <v xml:space="preserve">Thakor Jaydev </v>
      </c>
      <c r="H474" s="11">
        <v>45145</v>
      </c>
      <c r="I474" s="12" t="s">
        <v>30</v>
      </c>
      <c r="J474" s="12" t="s">
        <v>30</v>
      </c>
      <c r="K474" s="13" t="s">
        <v>30</v>
      </c>
      <c r="L474" s="12" t="s">
        <v>30</v>
      </c>
      <c r="M474" s="12" t="s">
        <v>30</v>
      </c>
      <c r="N474" s="12" t="s">
        <v>30</v>
      </c>
      <c r="O474" s="8" t="s">
        <v>37</v>
      </c>
      <c r="P474" s="14" t="str" cm="1">
        <f t="array" ref="P474:Q474">VLOOKUP(B474,'[4]Combined master data'!$B$2:$AA$2510,{24,26},0)</f>
        <v>ITI</v>
      </c>
      <c r="Q474" s="9" t="str">
        <v>-</v>
      </c>
      <c r="R474" s="8"/>
      <c r="S474" s="9" t="str">
        <f>VLOOKUP(B474,'[2]All Op'!$C$2:$K$584,9,0)</f>
        <v>Mr. Harshad Panchal</v>
      </c>
      <c r="T474" s="12" t="s">
        <v>30</v>
      </c>
      <c r="U474" s="15" t="s">
        <v>30</v>
      </c>
      <c r="V474" s="12" t="s">
        <v>30</v>
      </c>
      <c r="W474" s="12" t="s">
        <v>30</v>
      </c>
      <c r="X474" s="16" t="s">
        <v>595</v>
      </c>
    </row>
    <row r="475" spans="1:24" s="17" customFormat="1" ht="22.5" customHeight="1" x14ac:dyDescent="0.25">
      <c r="A475" s="7" t="s">
        <v>584</v>
      </c>
      <c r="B475" s="8" t="s">
        <v>286</v>
      </c>
      <c r="C475" s="8" t="str" cm="1">
        <f t="array" ref="C475:E475">VLOOKUP(B475,'[2]All Op'!$C$2:$F$584,{2,3,4},0)</f>
        <v>Production</v>
      </c>
      <c r="D475" s="8" t="str">
        <v>Curing</v>
      </c>
      <c r="E475" s="8" t="str">
        <v>CW Operator</v>
      </c>
      <c r="F475" s="9" t="s">
        <v>28</v>
      </c>
      <c r="G475" s="10" t="str" cm="1">
        <f t="array" ref="G475:H475">VLOOKUP(B475,'[2]All Op'!$C$2:$H$584,{5,6},0)</f>
        <v>Rahul</v>
      </c>
      <c r="H475" s="11">
        <v>45159</v>
      </c>
      <c r="I475" s="12" t="s">
        <v>30</v>
      </c>
      <c r="J475" s="12" t="s">
        <v>30</v>
      </c>
      <c r="K475" s="13" t="s">
        <v>30</v>
      </c>
      <c r="L475" s="12" t="s">
        <v>30</v>
      </c>
      <c r="M475" s="12" t="s">
        <v>30</v>
      </c>
      <c r="N475" s="12" t="s">
        <v>30</v>
      </c>
      <c r="O475" s="8" t="s">
        <v>37</v>
      </c>
      <c r="P475" s="14" t="str" cm="1">
        <f t="array" ref="P475:Q475">VLOOKUP(B475,'[4]Combined master data'!$B$2:$AA$2510,{24,26},0)</f>
        <v>ITI</v>
      </c>
      <c r="Q475" s="9" t="str">
        <v>-</v>
      </c>
      <c r="R475" s="8"/>
      <c r="S475" s="9" t="str">
        <f>VLOOKUP(B475,'[2]All Op'!$C$2:$K$584,9,0)</f>
        <v>Mr. Harshad Panchal</v>
      </c>
      <c r="T475" s="12" t="s">
        <v>30</v>
      </c>
      <c r="U475" s="15" t="s">
        <v>30</v>
      </c>
      <c r="V475" s="12" t="s">
        <v>30</v>
      </c>
      <c r="W475" s="12" t="s">
        <v>30</v>
      </c>
      <c r="X475" s="16" t="s">
        <v>595</v>
      </c>
    </row>
    <row r="476" spans="1:24" s="17" customFormat="1" ht="22.5" customHeight="1" x14ac:dyDescent="0.25">
      <c r="A476" s="7" t="s">
        <v>584</v>
      </c>
      <c r="B476" s="8" t="s">
        <v>289</v>
      </c>
      <c r="C476" s="8" t="str" cm="1">
        <f t="array" ref="C476:E476">VLOOKUP(B476,'[2]All Op'!$C$2:$F$584,{2,3,4},0)</f>
        <v>Production</v>
      </c>
      <c r="D476" s="8" t="str">
        <v>Curing</v>
      </c>
      <c r="E476" s="8" t="str">
        <v>CW Operator</v>
      </c>
      <c r="F476" s="9" t="s">
        <v>28</v>
      </c>
      <c r="G476" s="10" t="str" cm="1">
        <f t="array" ref="G476:H476">VLOOKUP(B476,'[2]All Op'!$C$2:$H$584,{5,6},0)</f>
        <v>Debkkrishna  giri</v>
      </c>
      <c r="H476" s="11">
        <v>45173</v>
      </c>
      <c r="I476" s="12" t="s">
        <v>30</v>
      </c>
      <c r="J476" s="12" t="s">
        <v>30</v>
      </c>
      <c r="K476" s="13" t="s">
        <v>30</v>
      </c>
      <c r="L476" s="12" t="s">
        <v>30</v>
      </c>
      <c r="M476" s="12" t="s">
        <v>30</v>
      </c>
      <c r="N476" s="12" t="s">
        <v>30</v>
      </c>
      <c r="O476" s="8" t="s">
        <v>37</v>
      </c>
      <c r="P476" s="14" t="str" cm="1">
        <f t="array" ref="P476:Q476">VLOOKUP(B476,'[4]Combined master data'!$B$2:$AA$2510,{24,26},0)</f>
        <v>ITI</v>
      </c>
      <c r="Q476" s="9" t="str">
        <v>-</v>
      </c>
      <c r="R476" s="8"/>
      <c r="S476" s="9" t="str">
        <f>VLOOKUP(B476,'[2]All Op'!$C$2:$K$584,9,0)</f>
        <v>Mr. Harshad Panchal</v>
      </c>
      <c r="T476" s="12" t="s">
        <v>30</v>
      </c>
      <c r="U476" s="15" t="s">
        <v>30</v>
      </c>
      <c r="V476" s="12" t="s">
        <v>30</v>
      </c>
      <c r="W476" s="12" t="s">
        <v>30</v>
      </c>
      <c r="X476" s="16" t="s">
        <v>595</v>
      </c>
    </row>
    <row r="477" spans="1:24" s="17" customFormat="1" ht="22.5" customHeight="1" x14ac:dyDescent="0.25">
      <c r="A477" s="7" t="s">
        <v>584</v>
      </c>
      <c r="B477" s="8" t="s">
        <v>290</v>
      </c>
      <c r="C477" s="8" t="str" cm="1">
        <f t="array" ref="C477:E477">VLOOKUP(B477,'[2]All Op'!$C$2:$F$584,{2,3,4},0)</f>
        <v>Production</v>
      </c>
      <c r="D477" s="8" t="str">
        <v>Curing</v>
      </c>
      <c r="E477" s="8" t="str">
        <v>CW Operator</v>
      </c>
      <c r="F477" s="9" t="s">
        <v>28</v>
      </c>
      <c r="G477" s="10" t="str" cm="1">
        <f t="array" ref="G477:H477">VLOOKUP(B477,'[2]All Op'!$C$2:$H$584,{5,6},0)</f>
        <v>Monu Chimman Kushwaha</v>
      </c>
      <c r="H477" s="11">
        <v>45180</v>
      </c>
      <c r="I477" s="12" t="s">
        <v>30</v>
      </c>
      <c r="J477" s="12" t="s">
        <v>30</v>
      </c>
      <c r="K477" s="13" t="s">
        <v>30</v>
      </c>
      <c r="L477" s="12" t="s">
        <v>30</v>
      </c>
      <c r="M477" s="12" t="s">
        <v>30</v>
      </c>
      <c r="N477" s="12" t="s">
        <v>30</v>
      </c>
      <c r="O477" s="8" t="s">
        <v>37</v>
      </c>
      <c r="P477" s="14" t="str" cm="1">
        <f t="array" ref="P477:Q477">VLOOKUP(B477,'[4]Combined master data'!$B$2:$AA$2510,{24,26},0)</f>
        <v>ITI</v>
      </c>
      <c r="Q477" s="9">
        <v>0</v>
      </c>
      <c r="R477" s="8"/>
      <c r="S477" s="9" t="str">
        <f>VLOOKUP(B477,'[2]All Op'!$C$2:$K$584,9,0)</f>
        <v>Mr. Harshad Panchal</v>
      </c>
      <c r="T477" s="12" t="s">
        <v>30</v>
      </c>
      <c r="U477" s="15" t="s">
        <v>30</v>
      </c>
      <c r="V477" s="12" t="s">
        <v>30</v>
      </c>
      <c r="W477" s="12" t="s">
        <v>30</v>
      </c>
      <c r="X477" s="16" t="s">
        <v>595</v>
      </c>
    </row>
    <row r="478" spans="1:24" s="17" customFormat="1" ht="22.5" customHeight="1" x14ac:dyDescent="0.25">
      <c r="A478" s="7" t="s">
        <v>584</v>
      </c>
      <c r="B478" s="8" t="s">
        <v>291</v>
      </c>
      <c r="C478" s="8" t="str" cm="1">
        <f t="array" ref="C478:E478">VLOOKUP(B478,'[2]All Op'!$C$2:$F$584,{2,3,4},0)</f>
        <v>Production</v>
      </c>
      <c r="D478" s="8" t="str">
        <v>Curing</v>
      </c>
      <c r="E478" s="8" t="str">
        <v>CW Operator</v>
      </c>
      <c r="F478" s="9" t="s">
        <v>28</v>
      </c>
      <c r="G478" s="10" t="str" cm="1">
        <f t="array" ref="G478:H478">VLOOKUP(B478,'[2]All Op'!$C$2:$H$584,{5,6},0)</f>
        <v>Sandip Swapan koley</v>
      </c>
      <c r="H478" s="11">
        <v>45180</v>
      </c>
      <c r="I478" s="12" t="s">
        <v>30</v>
      </c>
      <c r="J478" s="12" t="s">
        <v>30</v>
      </c>
      <c r="K478" s="13" t="s">
        <v>30</v>
      </c>
      <c r="L478" s="12" t="s">
        <v>30</v>
      </c>
      <c r="M478" s="12" t="s">
        <v>30</v>
      </c>
      <c r="N478" s="12" t="s">
        <v>30</v>
      </c>
      <c r="O478" s="8" t="s">
        <v>37</v>
      </c>
      <c r="P478" s="14" t="str" cm="1">
        <f t="array" ref="P478:Q478">VLOOKUP(B478,'[4]Combined master data'!$B$2:$AA$2510,{24,26},0)</f>
        <v xml:space="preserve">Diploma </v>
      </c>
      <c r="Q478" s="9">
        <v>0</v>
      </c>
      <c r="R478" s="8"/>
      <c r="S478" s="9" t="str">
        <f>VLOOKUP(B478,'[2]All Op'!$C$2:$K$584,9,0)</f>
        <v>Mr. Harshad Panchal</v>
      </c>
      <c r="T478" s="12" t="s">
        <v>30</v>
      </c>
      <c r="U478" s="15" t="s">
        <v>30</v>
      </c>
      <c r="V478" s="12" t="s">
        <v>30</v>
      </c>
      <c r="W478" s="12" t="s">
        <v>30</v>
      </c>
      <c r="X478" s="16" t="s">
        <v>595</v>
      </c>
    </row>
    <row r="479" spans="1:24" s="17" customFormat="1" ht="22.5" customHeight="1" x14ac:dyDescent="0.25">
      <c r="A479" s="7" t="s">
        <v>584</v>
      </c>
      <c r="B479" s="8" t="s">
        <v>297</v>
      </c>
      <c r="C479" s="8" t="str" cm="1">
        <f t="array" ref="C479:E479">VLOOKUP(B479,'[2]All Op'!$C$2:$F$584,{2,3,4},0)</f>
        <v>Production</v>
      </c>
      <c r="D479" s="8" t="str">
        <v>Curing</v>
      </c>
      <c r="E479" s="8" t="str">
        <v>CW Operator</v>
      </c>
      <c r="F479" s="9" t="s">
        <v>28</v>
      </c>
      <c r="G479" s="10" t="str" cm="1">
        <f t="array" ref="G479:H479">VLOOKUP(B479,'[2]All Op'!$C$2:$H$584,{5,6},0)</f>
        <v xml:space="preserve">Bheraram Kanaram </v>
      </c>
      <c r="H479" s="11">
        <v>45180</v>
      </c>
      <c r="I479" s="12" t="s">
        <v>30</v>
      </c>
      <c r="J479" s="12" t="s">
        <v>30</v>
      </c>
      <c r="K479" s="13" t="s">
        <v>30</v>
      </c>
      <c r="L479" s="12" t="s">
        <v>30</v>
      </c>
      <c r="M479" s="12" t="s">
        <v>30</v>
      </c>
      <c r="N479" s="12" t="s">
        <v>30</v>
      </c>
      <c r="O479" s="8" t="s">
        <v>37</v>
      </c>
      <c r="P479" s="14" t="str" cm="1">
        <f t="array" ref="P479:Q479">VLOOKUP(B479,'[4]Combined master data'!$B$2:$AA$2510,{24,26},0)</f>
        <v>ITI</v>
      </c>
      <c r="Q479" s="9">
        <v>0</v>
      </c>
      <c r="R479" s="8"/>
      <c r="S479" s="9" t="str">
        <f>VLOOKUP(B479,'[2]All Op'!$C$2:$K$584,9,0)</f>
        <v>Mr. Harshad Panchal</v>
      </c>
      <c r="T479" s="12" t="s">
        <v>30</v>
      </c>
      <c r="U479" s="15" t="s">
        <v>30</v>
      </c>
      <c r="V479" s="12" t="s">
        <v>30</v>
      </c>
      <c r="W479" s="12" t="s">
        <v>30</v>
      </c>
      <c r="X479" s="16" t="s">
        <v>595</v>
      </c>
    </row>
    <row r="480" spans="1:24" s="17" customFormat="1" ht="22.5" customHeight="1" x14ac:dyDescent="0.25">
      <c r="A480" s="7" t="s">
        <v>584</v>
      </c>
      <c r="B480" s="8" t="s">
        <v>298</v>
      </c>
      <c r="C480" s="8" t="str" cm="1">
        <f t="array" ref="C480:E480">VLOOKUP(B480,'[2]All Op'!$C$2:$F$584,{2,3,4},0)</f>
        <v>Production</v>
      </c>
      <c r="D480" s="8" t="str">
        <v>Curing</v>
      </c>
      <c r="E480" s="8" t="str">
        <v>CW Operator</v>
      </c>
      <c r="F480" s="9" t="s">
        <v>28</v>
      </c>
      <c r="G480" s="10" t="str" cm="1">
        <f t="array" ref="G480:H480">VLOOKUP(B480,'[2]All Op'!$C$2:$H$584,{5,6},0)</f>
        <v xml:space="preserve">Jetharam Bankaram </v>
      </c>
      <c r="H480" s="11">
        <v>45180</v>
      </c>
      <c r="I480" s="12" t="s">
        <v>30</v>
      </c>
      <c r="J480" s="12" t="s">
        <v>30</v>
      </c>
      <c r="K480" s="13" t="s">
        <v>30</v>
      </c>
      <c r="L480" s="12" t="s">
        <v>30</v>
      </c>
      <c r="M480" s="12" t="s">
        <v>30</v>
      </c>
      <c r="N480" s="12" t="s">
        <v>30</v>
      </c>
      <c r="O480" s="8" t="s">
        <v>37</v>
      </c>
      <c r="P480" s="14" t="str" cm="1">
        <f t="array" ref="P480:Q480">VLOOKUP(B480,'[4]Combined master data'!$B$2:$AA$2510,{24,26},0)</f>
        <v>ITI</v>
      </c>
      <c r="Q480" s="9">
        <v>0</v>
      </c>
      <c r="R480" s="8"/>
      <c r="S480" s="9" t="str">
        <f>VLOOKUP(B480,'[2]All Op'!$C$2:$K$584,9,0)</f>
        <v>Mr. Harshad Panchal</v>
      </c>
      <c r="T480" s="12" t="s">
        <v>30</v>
      </c>
      <c r="U480" s="15" t="s">
        <v>30</v>
      </c>
      <c r="V480" s="12" t="s">
        <v>30</v>
      </c>
      <c r="W480" s="12" t="s">
        <v>30</v>
      </c>
      <c r="X480" s="16" t="s">
        <v>595</v>
      </c>
    </row>
    <row r="481" spans="1:24" s="17" customFormat="1" ht="22.5" customHeight="1" x14ac:dyDescent="0.25">
      <c r="A481" s="7" t="s">
        <v>584</v>
      </c>
      <c r="B481" s="8" t="s">
        <v>299</v>
      </c>
      <c r="C481" s="8" t="str" cm="1">
        <f t="array" ref="C481:E481">VLOOKUP(B481,'[2]All Op'!$C$2:$F$584,{2,3,4},0)</f>
        <v>Production</v>
      </c>
      <c r="D481" s="8" t="str">
        <v>Curing</v>
      </c>
      <c r="E481" s="8" t="str">
        <v>CW Operator</v>
      </c>
      <c r="F481" s="9" t="s">
        <v>28</v>
      </c>
      <c r="G481" s="10" t="str" cm="1">
        <f t="array" ref="G481:H481">VLOOKUP(B481,'[2]All Op'!$C$2:$H$584,{5,6},0)</f>
        <v>Ramesh Kumar Jagdish Prasad</v>
      </c>
      <c r="H481" s="11">
        <v>45180</v>
      </c>
      <c r="I481" s="12" t="s">
        <v>30</v>
      </c>
      <c r="J481" s="12" t="s">
        <v>30</v>
      </c>
      <c r="K481" s="13" t="s">
        <v>30</v>
      </c>
      <c r="L481" s="12" t="s">
        <v>30</v>
      </c>
      <c r="M481" s="12" t="s">
        <v>30</v>
      </c>
      <c r="N481" s="12" t="s">
        <v>30</v>
      </c>
      <c r="O481" s="8" t="s">
        <v>37</v>
      </c>
      <c r="P481" s="14" t="str" cm="1">
        <f t="array" ref="P481:Q481">VLOOKUP(B481,'[4]Combined master data'!$B$2:$AA$2510,{24,26},0)</f>
        <v>ITI</v>
      </c>
      <c r="Q481" s="9">
        <v>0</v>
      </c>
      <c r="R481" s="8"/>
      <c r="S481" s="9" t="str">
        <f>VLOOKUP(B481,'[2]All Op'!$C$2:$K$584,9,0)</f>
        <v>Mr. Harshad Panchal</v>
      </c>
      <c r="T481" s="12" t="s">
        <v>30</v>
      </c>
      <c r="U481" s="15" t="s">
        <v>30</v>
      </c>
      <c r="V481" s="12" t="s">
        <v>30</v>
      </c>
      <c r="W481" s="12" t="s">
        <v>30</v>
      </c>
      <c r="X481" s="16" t="s">
        <v>595</v>
      </c>
    </row>
    <row r="482" spans="1:24" s="17" customFormat="1" ht="22.5" customHeight="1" x14ac:dyDescent="0.25">
      <c r="A482" s="7" t="s">
        <v>584</v>
      </c>
      <c r="B482" s="8" t="s">
        <v>300</v>
      </c>
      <c r="C482" s="8" t="str" cm="1">
        <f t="array" ref="C482:E482">VLOOKUP(B482,'[2]All Op'!$C$2:$F$584,{2,3,4},0)</f>
        <v>Production</v>
      </c>
      <c r="D482" s="8" t="str">
        <v>Curing</v>
      </c>
      <c r="E482" s="8" t="str">
        <v>CW Operator</v>
      </c>
      <c r="F482" s="9" t="s">
        <v>28</v>
      </c>
      <c r="G482" s="10" t="str" cm="1">
        <f t="array" ref="G482:H482">VLOOKUP(B482,'[2]All Op'!$C$2:$H$584,{5,6},0)</f>
        <v>Dharmendra Kumar Giriraj Nayak</v>
      </c>
      <c r="H482" s="11">
        <v>45180</v>
      </c>
      <c r="I482" s="12" t="s">
        <v>30</v>
      </c>
      <c r="J482" s="12" t="s">
        <v>30</v>
      </c>
      <c r="K482" s="13" t="s">
        <v>30</v>
      </c>
      <c r="L482" s="12" t="s">
        <v>30</v>
      </c>
      <c r="M482" s="12" t="s">
        <v>30</v>
      </c>
      <c r="N482" s="12" t="s">
        <v>30</v>
      </c>
      <c r="O482" s="8" t="s">
        <v>37</v>
      </c>
      <c r="P482" s="14" t="str" cm="1">
        <f t="array" ref="P482:Q482">VLOOKUP(B482,'[4]Combined master data'!$B$2:$AA$2510,{24,26},0)</f>
        <v>ITI</v>
      </c>
      <c r="Q482" s="9">
        <v>0</v>
      </c>
      <c r="R482" s="8"/>
      <c r="S482" s="9" t="str">
        <f>VLOOKUP(B482,'[2]All Op'!$C$2:$K$584,9,0)</f>
        <v>Mr. Harshad Panchal</v>
      </c>
      <c r="T482" s="12" t="s">
        <v>30</v>
      </c>
      <c r="U482" s="15" t="s">
        <v>30</v>
      </c>
      <c r="V482" s="12" t="s">
        <v>30</v>
      </c>
      <c r="W482" s="12" t="s">
        <v>30</v>
      </c>
      <c r="X482" s="16" t="s">
        <v>595</v>
      </c>
    </row>
    <row r="483" spans="1:24" s="17" customFormat="1" ht="22.5" customHeight="1" x14ac:dyDescent="0.25">
      <c r="A483" s="7" t="s">
        <v>584</v>
      </c>
      <c r="B483" s="8" t="s">
        <v>308</v>
      </c>
      <c r="C483" s="8" t="str" cm="1">
        <f t="array" ref="C483:E483">VLOOKUP(B483,'[2]All Op'!$C$2:$F$584,{2,3,4},0)</f>
        <v>Production</v>
      </c>
      <c r="D483" s="8" t="str">
        <v>Curing</v>
      </c>
      <c r="E483" s="8" t="str">
        <v>CW Operator</v>
      </c>
      <c r="F483" s="9" t="s">
        <v>28</v>
      </c>
      <c r="G483" s="10" t="str" cm="1">
        <f t="array" ref="G483:H483">VLOOKUP(B483,'[2]All Op'!$C$2:$H$584,{5,6},0)</f>
        <v>Nilesh kumar Vishwakarma</v>
      </c>
      <c r="H483" s="11">
        <v>45211</v>
      </c>
      <c r="I483" s="12" t="s">
        <v>30</v>
      </c>
      <c r="J483" s="12" t="s">
        <v>30</v>
      </c>
      <c r="K483" s="13" t="s">
        <v>30</v>
      </c>
      <c r="L483" s="12" t="s">
        <v>30</v>
      </c>
      <c r="M483" s="12" t="s">
        <v>30</v>
      </c>
      <c r="N483" s="12" t="s">
        <v>30</v>
      </c>
      <c r="O483" s="8" t="s">
        <v>37</v>
      </c>
      <c r="P483" s="14" t="str" cm="1">
        <f t="array" ref="P483:Q483">VLOOKUP(B483,'[4]Combined master data'!$B$2:$AA$2510,{24,26},0)</f>
        <v>ITI</v>
      </c>
      <c r="Q483" s="9">
        <v>0</v>
      </c>
      <c r="R483" s="8"/>
      <c r="S483" s="9" t="str">
        <f>VLOOKUP(B483,'[2]All Op'!$C$2:$K$584,9,0)</f>
        <v>Mr. Harshad Panchal</v>
      </c>
      <c r="T483" s="12" t="s">
        <v>30</v>
      </c>
      <c r="U483" s="15" t="s">
        <v>30</v>
      </c>
      <c r="V483" s="12" t="s">
        <v>30</v>
      </c>
      <c r="W483" s="12" t="s">
        <v>30</v>
      </c>
      <c r="X483" s="16" t="s">
        <v>595</v>
      </c>
    </row>
    <row r="484" spans="1:24" s="17" customFormat="1" ht="22.5" customHeight="1" x14ac:dyDescent="0.25">
      <c r="A484" s="7" t="s">
        <v>584</v>
      </c>
      <c r="B484" s="8" t="s">
        <v>317</v>
      </c>
      <c r="C484" s="8" t="str" cm="1">
        <f t="array" ref="C484:E484">VLOOKUP(B484,'[2]All Op'!$C$2:$F$584,{2,3,4},0)</f>
        <v>Production</v>
      </c>
      <c r="D484" s="8" t="str">
        <v>Curing</v>
      </c>
      <c r="E484" s="8" t="str">
        <v>CW Operator</v>
      </c>
      <c r="F484" s="9" t="s">
        <v>28</v>
      </c>
      <c r="G484" s="10" t="str" cm="1">
        <f t="array" ref="G484:H484">VLOOKUP(B484,'[2]All Op'!$C$2:$H$584,{5,6},0)</f>
        <v>Gautam Kumar</v>
      </c>
      <c r="H484" s="11">
        <v>45211</v>
      </c>
      <c r="I484" s="12" t="s">
        <v>30</v>
      </c>
      <c r="J484" s="12" t="s">
        <v>30</v>
      </c>
      <c r="K484" s="13" t="s">
        <v>30</v>
      </c>
      <c r="L484" s="12" t="s">
        <v>30</v>
      </c>
      <c r="M484" s="12" t="s">
        <v>30</v>
      </c>
      <c r="N484" s="12" t="s">
        <v>30</v>
      </c>
      <c r="O484" s="8" t="s">
        <v>37</v>
      </c>
      <c r="P484" s="14" t="str" cm="1">
        <f t="array" ref="P484:Q484">VLOOKUP(B484,'[4]Combined master data'!$B$2:$AA$2510,{24,26},0)</f>
        <v>ITI</v>
      </c>
      <c r="Q484" s="9" t="str">
        <v>-</v>
      </c>
      <c r="R484" s="8"/>
      <c r="S484" s="9" t="str">
        <f>VLOOKUP(B484,'[2]All Op'!$C$2:$K$584,9,0)</f>
        <v>Mr. Harshad Panchal</v>
      </c>
      <c r="T484" s="12" t="s">
        <v>30</v>
      </c>
      <c r="U484" s="15" t="s">
        <v>30</v>
      </c>
      <c r="V484" s="12" t="s">
        <v>30</v>
      </c>
      <c r="W484" s="12" t="s">
        <v>30</v>
      </c>
      <c r="X484" s="16" t="s">
        <v>595</v>
      </c>
    </row>
    <row r="485" spans="1:24" s="17" customFormat="1" ht="22.5" customHeight="1" x14ac:dyDescent="0.25">
      <c r="A485" s="7" t="s">
        <v>584</v>
      </c>
      <c r="B485" s="8" t="s">
        <v>355</v>
      </c>
      <c r="C485" s="8" t="str" cm="1">
        <f t="array" ref="C485:E485">VLOOKUP(B485,'[2]All Op'!$C$2:$F$584,{2,3,4},0)</f>
        <v>Production</v>
      </c>
      <c r="D485" s="8" t="str">
        <v>Curing</v>
      </c>
      <c r="E485" s="8" t="str">
        <v>CW Operator</v>
      </c>
      <c r="F485" s="9" t="s">
        <v>28</v>
      </c>
      <c r="G485" s="10" t="str" cm="1">
        <f t="array" ref="G485:H485">VLOOKUP(B485,'[2]All Op'!$C$2:$H$584,{5,6},0)</f>
        <v xml:space="preserve">Khant Daksheshkumar </v>
      </c>
      <c r="H485" s="11">
        <v>45271</v>
      </c>
      <c r="I485" s="12" t="s">
        <v>30</v>
      </c>
      <c r="J485" s="12" t="s">
        <v>30</v>
      </c>
      <c r="K485" s="13" t="s">
        <v>30</v>
      </c>
      <c r="L485" s="12" t="s">
        <v>30</v>
      </c>
      <c r="M485" s="12" t="s">
        <v>30</v>
      </c>
      <c r="N485" s="12" t="s">
        <v>30</v>
      </c>
      <c r="O485" s="8" t="s">
        <v>37</v>
      </c>
      <c r="P485" s="14" t="str" cm="1">
        <f t="array" ref="P485:Q485">VLOOKUP(B485,'[4]Combined master data'!$B$2:$AA$2510,{24,26},0)</f>
        <v>ITI</v>
      </c>
      <c r="Q485" s="9" t="str">
        <v>-</v>
      </c>
      <c r="R485" s="8"/>
      <c r="S485" s="9" t="str">
        <f>VLOOKUP(B485,'[2]All Op'!$C$2:$K$584,9,0)</f>
        <v>Mr. Harshad Panchal</v>
      </c>
      <c r="T485" s="12" t="s">
        <v>30</v>
      </c>
      <c r="U485" s="15" t="s">
        <v>30</v>
      </c>
      <c r="V485" s="12" t="s">
        <v>30</v>
      </c>
      <c r="W485" s="12" t="s">
        <v>30</v>
      </c>
      <c r="X485" s="16" t="s">
        <v>595</v>
      </c>
    </row>
    <row r="486" spans="1:24" s="17" customFormat="1" ht="22.5" customHeight="1" x14ac:dyDescent="0.25">
      <c r="A486" s="7" t="s">
        <v>584</v>
      </c>
      <c r="B486" s="8" t="s">
        <v>356</v>
      </c>
      <c r="C486" s="8" t="str" cm="1">
        <f t="array" ref="C486:E486">VLOOKUP(B486,'[2]All Op'!$C$2:$F$584,{2,3,4},0)</f>
        <v>Production</v>
      </c>
      <c r="D486" s="8" t="str">
        <v>Curing</v>
      </c>
      <c r="E486" s="8" t="str">
        <v>CW Operator</v>
      </c>
      <c r="F486" s="9" t="s">
        <v>28</v>
      </c>
      <c r="G486" s="10" t="str" cm="1">
        <f t="array" ref="G486:H486">VLOOKUP(B486,'[2]All Op'!$C$2:$H$584,{5,6},0)</f>
        <v>Rahamatulla Baddi</v>
      </c>
      <c r="H486" s="11">
        <v>45271</v>
      </c>
      <c r="I486" s="12" t="s">
        <v>30</v>
      </c>
      <c r="J486" s="12" t="s">
        <v>30</v>
      </c>
      <c r="K486" s="13" t="s">
        <v>30</v>
      </c>
      <c r="L486" s="12" t="s">
        <v>30</v>
      </c>
      <c r="M486" s="12" t="s">
        <v>30</v>
      </c>
      <c r="N486" s="12" t="s">
        <v>30</v>
      </c>
      <c r="O486" s="8" t="s">
        <v>37</v>
      </c>
      <c r="P486" s="14" t="str" cm="1">
        <f t="array" ref="P486:Q486">VLOOKUP(B486,'[4]Combined master data'!$B$2:$AA$2510,{24,26},0)</f>
        <v>ITI</v>
      </c>
      <c r="Q486" s="9" t="str">
        <v>-</v>
      </c>
      <c r="R486" s="8"/>
      <c r="S486" s="9" t="str">
        <f>VLOOKUP(B486,'[2]All Op'!$C$2:$K$584,9,0)</f>
        <v>Mr. Harshad Panchal</v>
      </c>
      <c r="T486" s="12" t="s">
        <v>30</v>
      </c>
      <c r="U486" s="15" t="s">
        <v>30</v>
      </c>
      <c r="V486" s="12" t="s">
        <v>30</v>
      </c>
      <c r="W486" s="12" t="s">
        <v>30</v>
      </c>
      <c r="X486" s="16" t="s">
        <v>595</v>
      </c>
    </row>
    <row r="487" spans="1:24" s="17" customFormat="1" ht="22.5" customHeight="1" x14ac:dyDescent="0.25">
      <c r="A487" s="7" t="s">
        <v>584</v>
      </c>
      <c r="B487" s="8" t="s">
        <v>358</v>
      </c>
      <c r="C487" s="8" t="str" cm="1">
        <f t="array" ref="C487:E487">VLOOKUP(B487,'[2]All Op'!$C$2:$F$584,{2,3,4},0)</f>
        <v>Production</v>
      </c>
      <c r="D487" s="8" t="str">
        <v>Curing</v>
      </c>
      <c r="E487" s="8" t="str">
        <v>CW Operator</v>
      </c>
      <c r="F487" s="9" t="s">
        <v>28</v>
      </c>
      <c r="G487" s="10" t="str" cm="1">
        <f t="array" ref="G487:H487">VLOOKUP(B487,'[2]All Op'!$C$2:$H$584,{5,6},0)</f>
        <v>Nirmalsingh</v>
      </c>
      <c r="H487" s="11">
        <v>45271</v>
      </c>
      <c r="I487" s="12" t="s">
        <v>30</v>
      </c>
      <c r="J487" s="12" t="s">
        <v>30</v>
      </c>
      <c r="K487" s="13" t="s">
        <v>30</v>
      </c>
      <c r="L487" s="12" t="s">
        <v>30</v>
      </c>
      <c r="M487" s="12" t="s">
        <v>30</v>
      </c>
      <c r="N487" s="12" t="s">
        <v>30</v>
      </c>
      <c r="O487" s="8" t="s">
        <v>37</v>
      </c>
      <c r="P487" s="14" t="str" cm="1">
        <f t="array" ref="P487:Q487">VLOOKUP(B487,'[4]Combined master data'!$B$2:$AA$2510,{24,26},0)</f>
        <v>ITI</v>
      </c>
      <c r="Q487" s="9" t="str">
        <v>-</v>
      </c>
      <c r="R487" s="8"/>
      <c r="S487" s="9" t="str">
        <f>VLOOKUP(B487,'[2]All Op'!$C$2:$K$584,9,0)</f>
        <v>Mr. Harshad Panchal</v>
      </c>
      <c r="T487" s="12" t="s">
        <v>30</v>
      </c>
      <c r="U487" s="15" t="s">
        <v>30</v>
      </c>
      <c r="V487" s="12" t="s">
        <v>30</v>
      </c>
      <c r="W487" s="12" t="s">
        <v>30</v>
      </c>
      <c r="X487" s="16" t="s">
        <v>595</v>
      </c>
    </row>
    <row r="488" spans="1:24" s="17" customFormat="1" ht="22.5" customHeight="1" x14ac:dyDescent="0.25">
      <c r="A488" s="7" t="s">
        <v>584</v>
      </c>
      <c r="B488" s="8" t="s">
        <v>359</v>
      </c>
      <c r="C488" s="8" t="str" cm="1">
        <f t="array" ref="C488:E488">VLOOKUP(B488,'[2]All Op'!$C$2:$F$584,{2,3,4},0)</f>
        <v>Production</v>
      </c>
      <c r="D488" s="8" t="str">
        <v>Curing</v>
      </c>
      <c r="E488" s="8" t="str">
        <v>CW Operator</v>
      </c>
      <c r="F488" s="9" t="s">
        <v>28</v>
      </c>
      <c r="G488" s="10" t="str" cm="1">
        <f t="array" ref="G488:H488">VLOOKUP(B488,'[2]All Op'!$C$2:$H$584,{5,6},0)</f>
        <v>Hiltu Biswas</v>
      </c>
      <c r="H488" s="11">
        <v>45271</v>
      </c>
      <c r="I488" s="12" t="s">
        <v>30</v>
      </c>
      <c r="J488" s="12" t="s">
        <v>30</v>
      </c>
      <c r="K488" s="13" t="s">
        <v>30</v>
      </c>
      <c r="L488" s="12" t="s">
        <v>30</v>
      </c>
      <c r="M488" s="12" t="s">
        <v>30</v>
      </c>
      <c r="N488" s="12" t="s">
        <v>30</v>
      </c>
      <c r="O488" s="8" t="s">
        <v>37</v>
      </c>
      <c r="P488" s="14" t="str" cm="1">
        <f t="array" ref="P488:Q488">VLOOKUP(B488,'[4]Combined master data'!$B$2:$AA$2510,{24,26},0)</f>
        <v>ITI</v>
      </c>
      <c r="Q488" s="9" t="str">
        <v>-</v>
      </c>
      <c r="R488" s="8"/>
      <c r="S488" s="9" t="str">
        <f>VLOOKUP(B488,'[2]All Op'!$C$2:$K$584,9,0)</f>
        <v>Mr. Harshad Panchal</v>
      </c>
      <c r="T488" s="12" t="s">
        <v>30</v>
      </c>
      <c r="U488" s="15" t="s">
        <v>30</v>
      </c>
      <c r="V488" s="12" t="s">
        <v>30</v>
      </c>
      <c r="W488" s="12" t="s">
        <v>30</v>
      </c>
      <c r="X488" s="16" t="s">
        <v>595</v>
      </c>
    </row>
    <row r="489" spans="1:24" s="17" customFormat="1" ht="22.5" customHeight="1" x14ac:dyDescent="0.25">
      <c r="A489" s="7" t="s">
        <v>584</v>
      </c>
      <c r="B489" s="8" t="s">
        <v>360</v>
      </c>
      <c r="C489" s="8" t="str" cm="1">
        <f t="array" ref="C489:E489">VLOOKUP(B489,'[2]All Op'!$C$2:$F$584,{2,3,4},0)</f>
        <v>Production</v>
      </c>
      <c r="D489" s="8" t="str">
        <v>Curing</v>
      </c>
      <c r="E489" s="8" t="str">
        <v>CW Operator</v>
      </c>
      <c r="F489" s="9" t="s">
        <v>28</v>
      </c>
      <c r="G489" s="10" t="str" cm="1">
        <f t="array" ref="G489:H489">VLOOKUP(B489,'[2]All Op'!$C$2:$H$584,{5,6},0)</f>
        <v>Raju Biswas</v>
      </c>
      <c r="H489" s="11">
        <v>45271</v>
      </c>
      <c r="I489" s="12" t="s">
        <v>30</v>
      </c>
      <c r="J489" s="12" t="s">
        <v>30</v>
      </c>
      <c r="K489" s="13" t="s">
        <v>30</v>
      </c>
      <c r="L489" s="12" t="s">
        <v>30</v>
      </c>
      <c r="M489" s="12" t="s">
        <v>30</v>
      </c>
      <c r="N489" s="12" t="s">
        <v>30</v>
      </c>
      <c r="O489" s="8" t="s">
        <v>37</v>
      </c>
      <c r="P489" s="14" t="str" cm="1">
        <f t="array" ref="P489:Q489">VLOOKUP(B489,'[4]Combined master data'!$B$2:$AA$2510,{24,26},0)</f>
        <v>ITI</v>
      </c>
      <c r="Q489" s="9" t="str">
        <v>-</v>
      </c>
      <c r="R489" s="8"/>
      <c r="S489" s="9" t="str">
        <f>VLOOKUP(B489,'[2]All Op'!$C$2:$K$584,9,0)</f>
        <v>Mr. Harshad Panchal</v>
      </c>
      <c r="T489" s="12" t="s">
        <v>30</v>
      </c>
      <c r="U489" s="15" t="s">
        <v>30</v>
      </c>
      <c r="V489" s="12" t="s">
        <v>30</v>
      </c>
      <c r="W489" s="12" t="s">
        <v>30</v>
      </c>
      <c r="X489" s="16" t="s">
        <v>595</v>
      </c>
    </row>
    <row r="490" spans="1:24" s="17" customFormat="1" ht="22.5" customHeight="1" x14ac:dyDescent="0.25">
      <c r="A490" s="7" t="s">
        <v>584</v>
      </c>
      <c r="B490" s="8" t="s">
        <v>365</v>
      </c>
      <c r="C490" s="8" t="str" cm="1">
        <f t="array" ref="C490:E490">VLOOKUP(B490,'[2]All Op'!$C$2:$F$584,{2,3,4},0)</f>
        <v>Production</v>
      </c>
      <c r="D490" s="8" t="str">
        <v>Curing</v>
      </c>
      <c r="E490" s="8" t="str">
        <v>CW Operator</v>
      </c>
      <c r="F490" s="9" t="s">
        <v>28</v>
      </c>
      <c r="G490" s="10" t="str" cm="1">
        <f t="array" ref="G490:H490">VLOOKUP(B490,'[2]All Op'!$C$2:$H$584,{5,6},0)</f>
        <v>Malivad Kiran</v>
      </c>
      <c r="H490" s="11">
        <v>45274</v>
      </c>
      <c r="I490" s="12" t="s">
        <v>30</v>
      </c>
      <c r="J490" s="12" t="s">
        <v>30</v>
      </c>
      <c r="K490" s="13" t="s">
        <v>30</v>
      </c>
      <c r="L490" s="12" t="s">
        <v>30</v>
      </c>
      <c r="M490" s="12" t="s">
        <v>30</v>
      </c>
      <c r="N490" s="12" t="s">
        <v>30</v>
      </c>
      <c r="O490" s="8" t="s">
        <v>37</v>
      </c>
      <c r="P490" s="14" t="str" cm="1">
        <f t="array" ref="P490:Q490">VLOOKUP(B490,'[4]Combined master data'!$B$2:$AA$2510,{24,26},0)</f>
        <v>ITI</v>
      </c>
      <c r="Q490" s="9" t="str">
        <v>-</v>
      </c>
      <c r="R490" s="8"/>
      <c r="S490" s="9" t="str">
        <f>VLOOKUP(B490,'[2]All Op'!$C$2:$K$584,9,0)</f>
        <v>Mr. Harshad Panchal</v>
      </c>
      <c r="T490" s="12" t="s">
        <v>30</v>
      </c>
      <c r="U490" s="15" t="s">
        <v>30</v>
      </c>
      <c r="V490" s="12" t="s">
        <v>30</v>
      </c>
      <c r="W490" s="12" t="s">
        <v>30</v>
      </c>
      <c r="X490" s="16" t="s">
        <v>595</v>
      </c>
    </row>
    <row r="491" spans="1:24" s="17" customFormat="1" ht="22.5" customHeight="1" x14ac:dyDescent="0.25">
      <c r="A491" s="7" t="s">
        <v>584</v>
      </c>
      <c r="B491" s="8" t="s">
        <v>366</v>
      </c>
      <c r="C491" s="8" t="str" cm="1">
        <f t="array" ref="C491:E491">VLOOKUP(B491,'[2]All Op'!$C$2:$F$584,{2,3,4},0)</f>
        <v>Production</v>
      </c>
      <c r="D491" s="8" t="str">
        <v>Curing</v>
      </c>
      <c r="E491" s="8" t="str">
        <v>CW Operator</v>
      </c>
      <c r="F491" s="9" t="s">
        <v>28</v>
      </c>
      <c r="G491" s="10" t="str" cm="1">
        <f t="array" ref="G491:H491">VLOOKUP(B491,'[2]All Op'!$C$2:$H$584,{5,6},0)</f>
        <v>Avinash Kumar</v>
      </c>
      <c r="H491" s="11">
        <v>45274</v>
      </c>
      <c r="I491" s="12" t="s">
        <v>30</v>
      </c>
      <c r="J491" s="12" t="s">
        <v>30</v>
      </c>
      <c r="K491" s="13" t="s">
        <v>30</v>
      </c>
      <c r="L491" s="12" t="s">
        <v>30</v>
      </c>
      <c r="M491" s="12" t="s">
        <v>30</v>
      </c>
      <c r="N491" s="12" t="s">
        <v>30</v>
      </c>
      <c r="O491" s="8" t="s">
        <v>37</v>
      </c>
      <c r="P491" s="14" t="str" cm="1">
        <f t="array" ref="P491:Q491">VLOOKUP(B491,'[4]Combined master data'!$B$2:$AA$2510,{24,26},0)</f>
        <v>ITI</v>
      </c>
      <c r="Q491" s="9" t="str">
        <v>-</v>
      </c>
      <c r="R491" s="8"/>
      <c r="S491" s="9" t="str">
        <f>VLOOKUP(B491,'[2]All Op'!$C$2:$K$584,9,0)</f>
        <v>Mr. Harshad Panchal</v>
      </c>
      <c r="T491" s="12" t="s">
        <v>30</v>
      </c>
      <c r="U491" s="15" t="s">
        <v>30</v>
      </c>
      <c r="V491" s="12" t="s">
        <v>30</v>
      </c>
      <c r="W491" s="12" t="s">
        <v>30</v>
      </c>
      <c r="X491" s="16" t="s">
        <v>595</v>
      </c>
    </row>
    <row r="492" spans="1:24" s="17" customFormat="1" ht="22.5" customHeight="1" x14ac:dyDescent="0.25">
      <c r="A492" s="7" t="s">
        <v>24</v>
      </c>
      <c r="B492" s="8">
        <v>170039</v>
      </c>
      <c r="C492" s="8" t="str" cm="1">
        <f t="array" ref="C492:E492">VLOOKUP(B492,'[2]All Op'!$C$2:$F$584,{2,3,4},0)</f>
        <v>Production</v>
      </c>
      <c r="D492" s="8" t="str">
        <v>Extrusion</v>
      </c>
      <c r="E492" s="8" t="str">
        <v>Assistant Operator</v>
      </c>
      <c r="F492" s="9" t="s">
        <v>28</v>
      </c>
      <c r="G492" s="10" t="str" cm="1">
        <f t="array" ref="G492:H492">VLOOKUP(B492,'[2]All Op'!$C$2:$H$584,{5,6},0)</f>
        <v>Harshadkumar Parmar</v>
      </c>
      <c r="H492" s="11">
        <v>42765</v>
      </c>
      <c r="I492" s="12" t="s">
        <v>30</v>
      </c>
      <c r="J492" s="12" t="s">
        <v>30</v>
      </c>
      <c r="K492" s="13" t="s">
        <v>30</v>
      </c>
      <c r="L492" s="12" t="s">
        <v>30</v>
      </c>
      <c r="M492" s="12" t="s">
        <v>30</v>
      </c>
      <c r="N492" s="12" t="s">
        <v>30</v>
      </c>
      <c r="O492" s="8" t="s">
        <v>387</v>
      </c>
      <c r="P492" s="14" t="str" cm="1">
        <f t="array" ref="P492:Q492">VLOOKUP(B492,[3]MRI!$B$6:$AM$1116,{36,38},0)</f>
        <v>ITI Fitter</v>
      </c>
      <c r="Q492" s="9" t="str">
        <v>1 Year</v>
      </c>
      <c r="R492" s="8"/>
      <c r="S492" s="9" t="str">
        <f>VLOOKUP(B492,'[2]All Op'!$C$2:$K$584,9,0)</f>
        <v>CHANG, CHE- CHIA</v>
      </c>
      <c r="T492" s="12" t="s">
        <v>30</v>
      </c>
      <c r="U492" s="15" t="s">
        <v>30</v>
      </c>
      <c r="V492" s="12" t="s">
        <v>30</v>
      </c>
      <c r="W492" s="12" t="s">
        <v>30</v>
      </c>
      <c r="X492" s="16" t="s">
        <v>614</v>
      </c>
    </row>
    <row r="493" spans="1:24" s="17" customFormat="1" ht="22.5" customHeight="1" x14ac:dyDescent="0.25">
      <c r="A493" s="7" t="s">
        <v>583</v>
      </c>
      <c r="B493" s="8" t="s">
        <v>41</v>
      </c>
      <c r="C493" s="8" t="str" cm="1">
        <f t="array" ref="C493:E493">VLOOKUP(B493,'[2]All Op'!$C$2:$F$584,{2,3,4},0)</f>
        <v>Production</v>
      </c>
      <c r="D493" s="8" t="str">
        <v>Extrusion</v>
      </c>
      <c r="E493" s="8" t="str">
        <v>Assistant Operator</v>
      </c>
      <c r="F493" s="9" t="s">
        <v>28</v>
      </c>
      <c r="G493" s="10" t="str" cm="1">
        <f t="array" ref="G493:H493">VLOOKUP(B493,'[2]All Op'!$C$2:$H$584,{5,6},0)</f>
        <v>Rajesh Prajapati</v>
      </c>
      <c r="H493" s="11">
        <v>44301</v>
      </c>
      <c r="I493" s="12" t="s">
        <v>30</v>
      </c>
      <c r="J493" s="12" t="s">
        <v>30</v>
      </c>
      <c r="K493" s="13" t="s">
        <v>30</v>
      </c>
      <c r="L493" s="12" t="s">
        <v>30</v>
      </c>
      <c r="M493" s="12" t="s">
        <v>30</v>
      </c>
      <c r="N493" s="12" t="s">
        <v>30</v>
      </c>
      <c r="O493" s="8" t="s">
        <v>583</v>
      </c>
      <c r="P493" s="14" t="str" cm="1">
        <f t="array" ref="P493:Q493">VLOOKUP(B493,[3]FTE!$B$976:$AM$1184,{36,38},0)</f>
        <v>10+I.T.I (Welder)</v>
      </c>
      <c r="Q493" s="9" t="str">
        <v>Fresher</v>
      </c>
      <c r="R493" s="8"/>
      <c r="S493" s="9" t="str">
        <f>VLOOKUP(B493,'[2]All Op'!$C$2:$K$584,9,0)</f>
        <v>CHANG, CHE- CHIA</v>
      </c>
      <c r="T493" s="12" t="s">
        <v>30</v>
      </c>
      <c r="U493" s="15" t="s">
        <v>30</v>
      </c>
      <c r="V493" s="12" t="s">
        <v>30</v>
      </c>
      <c r="W493" s="12" t="s">
        <v>30</v>
      </c>
      <c r="X493" s="16" t="s">
        <v>614</v>
      </c>
    </row>
    <row r="494" spans="1:24" s="17" customFormat="1" ht="22.5" customHeight="1" x14ac:dyDescent="0.25">
      <c r="A494" s="7" t="s">
        <v>583</v>
      </c>
      <c r="B494" s="8" t="s">
        <v>42</v>
      </c>
      <c r="C494" s="8" t="str" cm="1">
        <f t="array" ref="C494:E494">VLOOKUP(B494,'[2]All Op'!$C$2:$F$584,{2,3,4},0)</f>
        <v>Production</v>
      </c>
      <c r="D494" s="8" t="str">
        <v>Extrusion</v>
      </c>
      <c r="E494" s="8" t="str">
        <v>Assistant Operator</v>
      </c>
      <c r="F494" s="9" t="s">
        <v>28</v>
      </c>
      <c r="G494" s="10" t="str" cm="1">
        <f t="array" ref="G494:H494">VLOOKUP(B494,'[2]All Op'!$C$2:$H$584,{5,6},0)</f>
        <v>Kaminkumar Patel</v>
      </c>
      <c r="H494" s="11">
        <v>44301</v>
      </c>
      <c r="I494" s="12" t="s">
        <v>30</v>
      </c>
      <c r="J494" s="12" t="s">
        <v>30</v>
      </c>
      <c r="K494" s="13" t="s">
        <v>30</v>
      </c>
      <c r="L494" s="12" t="s">
        <v>30</v>
      </c>
      <c r="M494" s="12" t="s">
        <v>30</v>
      </c>
      <c r="N494" s="12" t="s">
        <v>30</v>
      </c>
      <c r="O494" s="8" t="s">
        <v>583</v>
      </c>
      <c r="P494" s="14" t="str" cm="1">
        <f t="array" ref="P494:Q494">VLOOKUP(B494,[3]FTE!$B$976:$AM$1184,{36,38},0)</f>
        <v>12+ I.T.I (Diesel Mechanic)</v>
      </c>
      <c r="Q494" s="9" t="str">
        <v>Fresher</v>
      </c>
      <c r="R494" s="8"/>
      <c r="S494" s="9" t="str">
        <f>VLOOKUP(B494,'[2]All Op'!$C$2:$K$584,9,0)</f>
        <v>CHANG, CHE- CHIA</v>
      </c>
      <c r="T494" s="12" t="s">
        <v>30</v>
      </c>
      <c r="U494" s="15" t="s">
        <v>30</v>
      </c>
      <c r="V494" s="12" t="s">
        <v>30</v>
      </c>
      <c r="W494" s="12" t="s">
        <v>30</v>
      </c>
      <c r="X494" s="16" t="s">
        <v>614</v>
      </c>
    </row>
    <row r="495" spans="1:24" s="17" customFormat="1" ht="22.5" customHeight="1" x14ac:dyDescent="0.25">
      <c r="A495" s="7" t="s">
        <v>583</v>
      </c>
      <c r="B495" s="8" t="s">
        <v>52</v>
      </c>
      <c r="C495" s="8" t="str" cm="1">
        <f t="array" ref="C495:E495">VLOOKUP(B495,'[2]All Op'!$C$2:$F$584,{2,3,4},0)</f>
        <v>Production</v>
      </c>
      <c r="D495" s="8" t="str">
        <v>Extrusion</v>
      </c>
      <c r="E495" s="8" t="str">
        <v>Assistant Operator</v>
      </c>
      <c r="F495" s="9" t="s">
        <v>28</v>
      </c>
      <c r="G495" s="10" t="str" cm="1">
        <f t="array" ref="G495:H495">VLOOKUP(B495,'[2]All Op'!$C$2:$H$584,{5,6},0)</f>
        <v>Pandya Virajkumar</v>
      </c>
      <c r="H495" s="11">
        <v>45145</v>
      </c>
      <c r="I495" s="12" t="s">
        <v>30</v>
      </c>
      <c r="J495" s="12" t="s">
        <v>30</v>
      </c>
      <c r="K495" s="13" t="s">
        <v>30</v>
      </c>
      <c r="L495" s="12" t="s">
        <v>30</v>
      </c>
      <c r="M495" s="12" t="s">
        <v>30</v>
      </c>
      <c r="N495" s="12" t="s">
        <v>30</v>
      </c>
      <c r="O495" s="8" t="s">
        <v>583</v>
      </c>
      <c r="P495" s="14" t="str" cm="1">
        <f t="array" ref="P495:Q495">VLOOKUP(B495,[3]FTE!$B$976:$AM$1184,{36,38},0)</f>
        <v>B.E</v>
      </c>
      <c r="Q495" s="9" t="str">
        <v>2 Years</v>
      </c>
      <c r="R495" s="8"/>
      <c r="S495" s="9" t="str">
        <f>VLOOKUP(B495,'[2]All Op'!$C$2:$K$584,9,0)</f>
        <v>CHANG, CHE- CHIA</v>
      </c>
      <c r="T495" s="12" t="s">
        <v>30</v>
      </c>
      <c r="U495" s="15" t="s">
        <v>30</v>
      </c>
      <c r="V495" s="12" t="s">
        <v>30</v>
      </c>
      <c r="W495" s="12" t="s">
        <v>30</v>
      </c>
      <c r="X495" s="16" t="s">
        <v>614</v>
      </c>
    </row>
    <row r="496" spans="1:24" s="17" customFormat="1" ht="22.5" customHeight="1" x14ac:dyDescent="0.25">
      <c r="A496" s="7" t="s">
        <v>583</v>
      </c>
      <c r="B496" s="8" t="s">
        <v>53</v>
      </c>
      <c r="C496" s="8" t="str" cm="1">
        <f t="array" ref="C496:E496">VLOOKUP(B496,'[2]All Op'!$C$2:$F$584,{2,3,4},0)</f>
        <v>Production</v>
      </c>
      <c r="D496" s="8" t="str">
        <v>Extrusion</v>
      </c>
      <c r="E496" s="8" t="str">
        <v>Assistant Operator</v>
      </c>
      <c r="F496" s="9" t="s">
        <v>28</v>
      </c>
      <c r="G496" s="10" t="str" cm="1">
        <f t="array" ref="G496:H496">VLOOKUP(B496,'[2]All Op'!$C$2:$H$584,{5,6},0)</f>
        <v>Jethava Mayur Rameshbhai</v>
      </c>
      <c r="H496" s="11">
        <v>45159</v>
      </c>
      <c r="I496" s="12" t="s">
        <v>30</v>
      </c>
      <c r="J496" s="12" t="s">
        <v>30</v>
      </c>
      <c r="K496" s="13" t="s">
        <v>30</v>
      </c>
      <c r="L496" s="12" t="s">
        <v>30</v>
      </c>
      <c r="M496" s="12" t="s">
        <v>30</v>
      </c>
      <c r="N496" s="12" t="s">
        <v>30</v>
      </c>
      <c r="O496" s="8" t="s">
        <v>583</v>
      </c>
      <c r="P496" s="14" t="str" cm="1">
        <f t="array" ref="P496:Q496">VLOOKUP(B496,[3]FTE!$B$976:$AM$1184,{36,38},0)</f>
        <v>ITI</v>
      </c>
      <c r="Q496" s="9" t="str">
        <v>3 Years</v>
      </c>
      <c r="R496" s="8"/>
      <c r="S496" s="9" t="str">
        <f>VLOOKUP(B496,'[2]All Op'!$C$2:$K$584,9,0)</f>
        <v>CHANG, CHE- CHIA</v>
      </c>
      <c r="T496" s="12" t="s">
        <v>30</v>
      </c>
      <c r="U496" s="15" t="s">
        <v>30</v>
      </c>
      <c r="V496" s="12" t="s">
        <v>30</v>
      </c>
      <c r="W496" s="12" t="s">
        <v>30</v>
      </c>
      <c r="X496" s="16" t="s">
        <v>614</v>
      </c>
    </row>
    <row r="497" spans="1:24" s="17" customFormat="1" ht="22.5" customHeight="1" x14ac:dyDescent="0.25">
      <c r="A497" s="7" t="s">
        <v>584</v>
      </c>
      <c r="B497" s="8" t="s">
        <v>63</v>
      </c>
      <c r="C497" s="8" t="str" cm="1">
        <f t="array" ref="C497:E497">VLOOKUP(B497,'[2]All Op'!$C$2:$F$584,{2,3,4},0)</f>
        <v>Production</v>
      </c>
      <c r="D497" s="8" t="str">
        <v>Extrusion</v>
      </c>
      <c r="E497" s="8" t="str">
        <v>CW Operator</v>
      </c>
      <c r="F497" s="9" t="s">
        <v>28</v>
      </c>
      <c r="G497" s="10" t="str" cm="1">
        <f t="array" ref="G497:H497">VLOOKUP(B497,'[2]All Op'!$C$2:$H$584,{5,6},0)</f>
        <v>Savan Gopalbhai Patel</v>
      </c>
      <c r="H497" s="11">
        <v>44123</v>
      </c>
      <c r="I497" s="12" t="s">
        <v>30</v>
      </c>
      <c r="J497" s="12" t="s">
        <v>30</v>
      </c>
      <c r="K497" s="13" t="s">
        <v>30</v>
      </c>
      <c r="L497" s="12" t="s">
        <v>30</v>
      </c>
      <c r="M497" s="12" t="s">
        <v>30</v>
      </c>
      <c r="N497" s="12" t="s">
        <v>30</v>
      </c>
      <c r="O497" s="8" t="s">
        <v>37</v>
      </c>
      <c r="P497" s="14" t="str" cm="1">
        <f t="array" ref="P497:Q497">VLOOKUP(B497,'[4]Combined master data'!$B$2:$AA$2510,{24,26},0)</f>
        <v>ITI</v>
      </c>
      <c r="Q497" s="9" t="str">
        <v>Fresher</v>
      </c>
      <c r="R497" s="8"/>
      <c r="S497" s="9" t="str">
        <f>VLOOKUP(B497,'[2]All Op'!$C$2:$K$584,9,0)</f>
        <v>CHANG, CHE- CHIA</v>
      </c>
      <c r="T497" s="12" t="s">
        <v>30</v>
      </c>
      <c r="U497" s="15" t="s">
        <v>30</v>
      </c>
      <c r="V497" s="12" t="s">
        <v>30</v>
      </c>
      <c r="W497" s="12" t="s">
        <v>30</v>
      </c>
      <c r="X497" s="16" t="s">
        <v>614</v>
      </c>
    </row>
    <row r="498" spans="1:24" s="17" customFormat="1" ht="22.5" customHeight="1" x14ac:dyDescent="0.25">
      <c r="A498" s="7" t="s">
        <v>584</v>
      </c>
      <c r="B498" s="8" t="s">
        <v>72</v>
      </c>
      <c r="C498" s="8" t="str" cm="1">
        <f t="array" ref="C498:E498">VLOOKUP(B498,'[2]All Op'!$C$2:$F$584,{2,3,4},0)</f>
        <v>Production</v>
      </c>
      <c r="D498" s="8" t="str">
        <v>Extrusion</v>
      </c>
      <c r="E498" s="8" t="str">
        <v>CW Operator</v>
      </c>
      <c r="F498" s="9" t="s">
        <v>28</v>
      </c>
      <c r="G498" s="10" t="str" cm="1">
        <f t="array" ref="G498:H498">VLOOKUP(B498,'[2]All Op'!$C$2:$H$584,{5,6},0)</f>
        <v>Vinod Baraiya</v>
      </c>
      <c r="H498" s="11">
        <v>44711</v>
      </c>
      <c r="I498" s="12" t="s">
        <v>30</v>
      </c>
      <c r="J498" s="12" t="s">
        <v>30</v>
      </c>
      <c r="K498" s="13" t="s">
        <v>30</v>
      </c>
      <c r="L498" s="12" t="s">
        <v>30</v>
      </c>
      <c r="M498" s="12" t="s">
        <v>30</v>
      </c>
      <c r="N498" s="12" t="s">
        <v>30</v>
      </c>
      <c r="O498" s="8" t="s">
        <v>37</v>
      </c>
      <c r="P498" s="14" t="str" cm="1">
        <f t="array" ref="P498:Q498">VLOOKUP(B498,'[4]Combined master data'!$B$2:$AA$2510,{24,26},0)</f>
        <v>ITI</v>
      </c>
      <c r="Q498" s="9">
        <v>0</v>
      </c>
      <c r="R498" s="8"/>
      <c r="S498" s="9" t="str">
        <f>VLOOKUP(B498,'[2]All Op'!$C$2:$K$584,9,0)</f>
        <v>CHANG, CHE- CHIA</v>
      </c>
      <c r="T498" s="12" t="s">
        <v>30</v>
      </c>
      <c r="U498" s="15" t="s">
        <v>30</v>
      </c>
      <c r="V498" s="12" t="s">
        <v>30</v>
      </c>
      <c r="W498" s="12" t="s">
        <v>30</v>
      </c>
      <c r="X498" s="16" t="s">
        <v>614</v>
      </c>
    </row>
    <row r="499" spans="1:24" s="17" customFormat="1" ht="22.5" customHeight="1" x14ac:dyDescent="0.25">
      <c r="A499" s="7" t="s">
        <v>584</v>
      </c>
      <c r="B499" s="8" t="s">
        <v>73</v>
      </c>
      <c r="C499" s="8" t="str" cm="1">
        <f t="array" ref="C499:E499">VLOOKUP(B499,'[2]All Op'!$C$2:$F$584,{2,3,4},0)</f>
        <v>Production</v>
      </c>
      <c r="D499" s="8" t="str">
        <v>Extrusion</v>
      </c>
      <c r="E499" s="8" t="str">
        <v>CW Operator</v>
      </c>
      <c r="F499" s="9" t="s">
        <v>28</v>
      </c>
      <c r="G499" s="10" t="str" cm="1">
        <f t="array" ref="G499:H499">VLOOKUP(B499,'[2]All Op'!$C$2:$H$584,{5,6},0)</f>
        <v>Mukesh Ramchandra</v>
      </c>
      <c r="H499" s="11">
        <v>44712</v>
      </c>
      <c r="I499" s="12" t="s">
        <v>30</v>
      </c>
      <c r="J499" s="12" t="s">
        <v>30</v>
      </c>
      <c r="K499" s="13" t="s">
        <v>30</v>
      </c>
      <c r="L499" s="12" t="s">
        <v>30</v>
      </c>
      <c r="M499" s="12" t="s">
        <v>30</v>
      </c>
      <c r="N499" s="12" t="s">
        <v>30</v>
      </c>
      <c r="O499" s="8" t="s">
        <v>37</v>
      </c>
      <c r="P499" s="14" t="str" cm="1">
        <f t="array" ref="P499:Q499">VLOOKUP(B499,'[4]Combined master data'!$B$2:$AA$2510,{24,26},0)</f>
        <v>ITI</v>
      </c>
      <c r="Q499" s="9">
        <v>0</v>
      </c>
      <c r="R499" s="8"/>
      <c r="S499" s="9" t="str">
        <f>VLOOKUP(B499,'[2]All Op'!$C$2:$K$584,9,0)</f>
        <v>CHANG, CHE- CHIA</v>
      </c>
      <c r="T499" s="12" t="s">
        <v>30</v>
      </c>
      <c r="U499" s="15" t="s">
        <v>30</v>
      </c>
      <c r="V499" s="12" t="s">
        <v>30</v>
      </c>
      <c r="W499" s="12" t="s">
        <v>30</v>
      </c>
      <c r="X499" s="16" t="s">
        <v>614</v>
      </c>
    </row>
    <row r="500" spans="1:24" s="17" customFormat="1" ht="22.5" customHeight="1" x14ac:dyDescent="0.25">
      <c r="A500" s="7" t="s">
        <v>584</v>
      </c>
      <c r="B500" s="8" t="s">
        <v>80</v>
      </c>
      <c r="C500" s="8" t="str" cm="1">
        <f t="array" ref="C500:E500">VLOOKUP(B500,'[2]All Op'!$C$2:$F$584,{2,3,4},0)</f>
        <v>Production</v>
      </c>
      <c r="D500" s="8" t="str">
        <v>Extrusion</v>
      </c>
      <c r="E500" s="8" t="str">
        <v>CW Operator</v>
      </c>
      <c r="F500" s="9" t="s">
        <v>28</v>
      </c>
      <c r="G500" s="10" t="str" cm="1">
        <f t="array" ref="G500:H500">VLOOKUP(B500,'[2]All Op'!$C$2:$H$584,{5,6},0)</f>
        <v>Kavithiya Akashbhai Bharatbhai</v>
      </c>
      <c r="H500" s="11">
        <v>44736</v>
      </c>
      <c r="I500" s="12" t="s">
        <v>30</v>
      </c>
      <c r="J500" s="12" t="s">
        <v>30</v>
      </c>
      <c r="K500" s="13" t="s">
        <v>30</v>
      </c>
      <c r="L500" s="12" t="s">
        <v>30</v>
      </c>
      <c r="M500" s="12" t="s">
        <v>30</v>
      </c>
      <c r="N500" s="12" t="s">
        <v>30</v>
      </c>
      <c r="O500" s="8" t="s">
        <v>37</v>
      </c>
      <c r="P500" s="14" t="str" cm="1">
        <f t="array" ref="P500:Q500">VLOOKUP(B500,'[4]Combined master data'!$B$2:$AA$2510,{24,26},0)</f>
        <v>ITI</v>
      </c>
      <c r="Q500" s="9">
        <v>0</v>
      </c>
      <c r="R500" s="8"/>
      <c r="S500" s="9" t="str">
        <f>VLOOKUP(B500,'[2]All Op'!$C$2:$K$584,9,0)</f>
        <v>CHANG, CHE- CHIA</v>
      </c>
      <c r="T500" s="12" t="s">
        <v>30</v>
      </c>
      <c r="U500" s="15" t="s">
        <v>30</v>
      </c>
      <c r="V500" s="12" t="s">
        <v>30</v>
      </c>
      <c r="W500" s="12" t="s">
        <v>30</v>
      </c>
      <c r="X500" s="16" t="s">
        <v>614</v>
      </c>
    </row>
    <row r="501" spans="1:24" s="17" customFormat="1" ht="22.5" customHeight="1" x14ac:dyDescent="0.25">
      <c r="A501" s="7" t="s">
        <v>584</v>
      </c>
      <c r="B501" s="8" t="s">
        <v>95</v>
      </c>
      <c r="C501" s="8" t="str" cm="1">
        <f t="array" ref="C501:E501">VLOOKUP(B501,'[2]All Op'!$C$2:$F$584,{2,3,4},0)</f>
        <v>Production</v>
      </c>
      <c r="D501" s="8" t="str">
        <v>Extrusion</v>
      </c>
      <c r="E501" s="8" t="str">
        <v>CW Operator</v>
      </c>
      <c r="F501" s="9" t="s">
        <v>28</v>
      </c>
      <c r="G501" s="10" t="str" cm="1">
        <f t="array" ref="G501:H501">VLOOKUP(B501,'[2]All Op'!$C$2:$H$584,{5,6},0)</f>
        <v>Chauhan Nitinkumar Jagdishbhai</v>
      </c>
      <c r="H501" s="11">
        <v>44662</v>
      </c>
      <c r="I501" s="12" t="s">
        <v>30</v>
      </c>
      <c r="J501" s="12" t="s">
        <v>30</v>
      </c>
      <c r="K501" s="13" t="s">
        <v>30</v>
      </c>
      <c r="L501" s="12" t="s">
        <v>30</v>
      </c>
      <c r="M501" s="12" t="s">
        <v>30</v>
      </c>
      <c r="N501" s="12" t="s">
        <v>30</v>
      </c>
      <c r="O501" s="8" t="s">
        <v>37</v>
      </c>
      <c r="P501" s="14" t="str" cm="1">
        <f t="array" ref="P501:Q501">VLOOKUP(B501,'[4]Combined master data'!$B$2:$AA$2510,{24,26},0)</f>
        <v>ITI</v>
      </c>
      <c r="Q501" s="9" t="str">
        <v>3 Year</v>
      </c>
      <c r="R501" s="8"/>
      <c r="S501" s="9" t="str">
        <f>VLOOKUP(B501,'[2]All Op'!$C$2:$K$584,9,0)</f>
        <v>CHANG, CHE- CHIA</v>
      </c>
      <c r="T501" s="12" t="s">
        <v>30</v>
      </c>
      <c r="U501" s="15" t="s">
        <v>30</v>
      </c>
      <c r="V501" s="12" t="s">
        <v>30</v>
      </c>
      <c r="W501" s="12" t="s">
        <v>30</v>
      </c>
      <c r="X501" s="16" t="s">
        <v>614</v>
      </c>
    </row>
    <row r="502" spans="1:24" s="17" customFormat="1" ht="22.5" customHeight="1" x14ac:dyDescent="0.25">
      <c r="A502" s="7" t="s">
        <v>584</v>
      </c>
      <c r="B502" s="8" t="s">
        <v>108</v>
      </c>
      <c r="C502" s="8" t="str" cm="1">
        <f t="array" ref="C502:E502">VLOOKUP(B502,'[2]All Op'!$C$2:$F$584,{2,3,4},0)</f>
        <v>Production</v>
      </c>
      <c r="D502" s="8" t="str">
        <v>Extrusion</v>
      </c>
      <c r="E502" s="8" t="str">
        <v>CW Operator</v>
      </c>
      <c r="F502" s="9" t="s">
        <v>28</v>
      </c>
      <c r="G502" s="10" t="str" cm="1">
        <f t="array" ref="G502:H502">VLOOKUP(B502,'[2]All Op'!$C$2:$H$584,{5,6},0)</f>
        <v>Bappaditya Biren Kumar Mondal</v>
      </c>
      <c r="H502" s="11">
        <v>44767</v>
      </c>
      <c r="I502" s="12" t="s">
        <v>30</v>
      </c>
      <c r="J502" s="12" t="s">
        <v>30</v>
      </c>
      <c r="K502" s="13" t="s">
        <v>30</v>
      </c>
      <c r="L502" s="12" t="s">
        <v>30</v>
      </c>
      <c r="M502" s="12" t="s">
        <v>30</v>
      </c>
      <c r="N502" s="12" t="s">
        <v>30</v>
      </c>
      <c r="O502" s="8" t="s">
        <v>37</v>
      </c>
      <c r="P502" s="14" t="str" cm="1">
        <f t="array" ref="P502:Q502">VLOOKUP(B502,'[4]Combined master data'!$B$2:$AA$2510,{24,26},0)</f>
        <v>ITI</v>
      </c>
      <c r="Q502" s="9">
        <v>0</v>
      </c>
      <c r="R502" s="8"/>
      <c r="S502" s="9" t="str">
        <f>VLOOKUP(B502,'[2]All Op'!$C$2:$K$584,9,0)</f>
        <v>CHANG, CHE- CHIA</v>
      </c>
      <c r="T502" s="12" t="s">
        <v>30</v>
      </c>
      <c r="U502" s="15" t="s">
        <v>30</v>
      </c>
      <c r="V502" s="12" t="s">
        <v>30</v>
      </c>
      <c r="W502" s="12" t="s">
        <v>30</v>
      </c>
      <c r="X502" s="16" t="s">
        <v>614</v>
      </c>
    </row>
    <row r="503" spans="1:24" s="17" customFormat="1" ht="22.5" customHeight="1" x14ac:dyDescent="0.25">
      <c r="A503" s="7" t="s">
        <v>584</v>
      </c>
      <c r="B503" s="8" t="s">
        <v>111</v>
      </c>
      <c r="C503" s="8" t="str" cm="1">
        <f t="array" ref="C503:E503">VLOOKUP(B503,'[2]All Op'!$C$2:$F$584,{2,3,4},0)</f>
        <v>Production</v>
      </c>
      <c r="D503" s="8" t="str">
        <v>Extrusion</v>
      </c>
      <c r="E503" s="8" t="str">
        <v>CW Operator</v>
      </c>
      <c r="F503" s="9" t="s">
        <v>28</v>
      </c>
      <c r="G503" s="10" t="str" cm="1">
        <f t="array" ref="G503:H503">VLOOKUP(B503,'[2]All Op'!$C$2:$H$584,{5,6},0)</f>
        <v>Abbas Khan</v>
      </c>
      <c r="H503" s="11">
        <v>44721</v>
      </c>
      <c r="I503" s="12" t="s">
        <v>30</v>
      </c>
      <c r="J503" s="12" t="s">
        <v>30</v>
      </c>
      <c r="K503" s="13" t="s">
        <v>30</v>
      </c>
      <c r="L503" s="12" t="s">
        <v>30</v>
      </c>
      <c r="M503" s="12" t="s">
        <v>30</v>
      </c>
      <c r="N503" s="12" t="s">
        <v>30</v>
      </c>
      <c r="O503" s="8" t="s">
        <v>37</v>
      </c>
      <c r="P503" s="14" t="str" cm="1">
        <f t="array" ref="P503:Q503">VLOOKUP(B503,'[4]Combined master data'!$B$2:$AA$2510,{24,26},0)</f>
        <v>ITI</v>
      </c>
      <c r="Q503" s="9" t="str">
        <v>-</v>
      </c>
      <c r="R503" s="8"/>
      <c r="S503" s="9" t="str">
        <f>VLOOKUP(B503,'[2]All Op'!$C$2:$K$584,9,0)</f>
        <v>CHANG, CHE- CHIA</v>
      </c>
      <c r="T503" s="12" t="s">
        <v>30</v>
      </c>
      <c r="U503" s="15" t="s">
        <v>30</v>
      </c>
      <c r="V503" s="12" t="s">
        <v>30</v>
      </c>
      <c r="W503" s="12" t="s">
        <v>30</v>
      </c>
      <c r="X503" s="16" t="s">
        <v>614</v>
      </c>
    </row>
    <row r="504" spans="1:24" s="17" customFormat="1" ht="22.5" customHeight="1" x14ac:dyDescent="0.25">
      <c r="A504" s="7" t="s">
        <v>584</v>
      </c>
      <c r="B504" s="8" t="s">
        <v>114</v>
      </c>
      <c r="C504" s="8" t="str" cm="1">
        <f t="array" ref="C504:E504">VLOOKUP(B504,'[2]All Op'!$C$2:$F$584,{2,3,4},0)</f>
        <v>Production</v>
      </c>
      <c r="D504" s="8" t="str">
        <v>Extrusion</v>
      </c>
      <c r="E504" s="8" t="str">
        <v>CW Operator</v>
      </c>
      <c r="F504" s="9" t="s">
        <v>28</v>
      </c>
      <c r="G504" s="10" t="str" cm="1">
        <f t="array" ref="G504:H504">VLOOKUP(B504,'[2]All Op'!$C$2:$H$584,{5,6},0)</f>
        <v>Chaudhary Vaibhav</v>
      </c>
      <c r="H504" s="11">
        <v>44760</v>
      </c>
      <c r="I504" s="12" t="s">
        <v>30</v>
      </c>
      <c r="J504" s="12" t="s">
        <v>30</v>
      </c>
      <c r="K504" s="13" t="s">
        <v>30</v>
      </c>
      <c r="L504" s="12" t="s">
        <v>30</v>
      </c>
      <c r="M504" s="12" t="s">
        <v>30</v>
      </c>
      <c r="N504" s="12" t="s">
        <v>30</v>
      </c>
      <c r="O504" s="8" t="s">
        <v>37</v>
      </c>
      <c r="P504" s="14" t="str" cm="1">
        <f t="array" ref="P504:Q504">VLOOKUP(B504,'[4]Combined master data'!$B$2:$AA$2510,{24,26},0)</f>
        <v>ITI</v>
      </c>
      <c r="Q504" s="9" t="str">
        <v>-</v>
      </c>
      <c r="R504" s="8"/>
      <c r="S504" s="9" t="str">
        <f>VLOOKUP(B504,'[2]All Op'!$C$2:$K$584,9,0)</f>
        <v>CHANG, CHE- CHIA</v>
      </c>
      <c r="T504" s="12" t="s">
        <v>30</v>
      </c>
      <c r="U504" s="15" t="s">
        <v>30</v>
      </c>
      <c r="V504" s="12" t="s">
        <v>30</v>
      </c>
      <c r="W504" s="12" t="s">
        <v>30</v>
      </c>
      <c r="X504" s="16" t="s">
        <v>614</v>
      </c>
    </row>
    <row r="505" spans="1:24" s="17" customFormat="1" ht="22.5" customHeight="1" x14ac:dyDescent="0.25">
      <c r="A505" s="7" t="s">
        <v>584</v>
      </c>
      <c r="B505" s="8" t="s">
        <v>119</v>
      </c>
      <c r="C505" s="8" t="str" cm="1">
        <f t="array" ref="C505:E505">VLOOKUP(B505,'[2]All Op'!$C$2:$F$584,{2,3,4},0)</f>
        <v>Production</v>
      </c>
      <c r="D505" s="8" t="str">
        <v>Extrusion</v>
      </c>
      <c r="E505" s="8" t="str">
        <v>CW Operator</v>
      </c>
      <c r="F505" s="9" t="s">
        <v>28</v>
      </c>
      <c r="G505" s="10" t="str" cm="1">
        <f t="array" ref="G505:H505">VLOOKUP(B505,'[2]All Op'!$C$2:$H$584,{5,6},0)</f>
        <v>Vankar Alpitkuma</v>
      </c>
      <c r="H505" s="11">
        <v>44721</v>
      </c>
      <c r="I505" s="12" t="s">
        <v>30</v>
      </c>
      <c r="J505" s="12" t="s">
        <v>30</v>
      </c>
      <c r="K505" s="13" t="s">
        <v>30</v>
      </c>
      <c r="L505" s="12" t="s">
        <v>30</v>
      </c>
      <c r="M505" s="12" t="s">
        <v>30</v>
      </c>
      <c r="N505" s="12" t="s">
        <v>30</v>
      </c>
      <c r="O505" s="8" t="s">
        <v>37</v>
      </c>
      <c r="P505" s="14" t="str" cm="1">
        <f t="array" ref="P505:Q505">VLOOKUP(B505,'[4]Combined master data'!$B$2:$AA$2510,{24,26},0)</f>
        <v>ITI</v>
      </c>
      <c r="Q505" s="9" t="str">
        <v>2 Year</v>
      </c>
      <c r="R505" s="8"/>
      <c r="S505" s="9" t="str">
        <f>VLOOKUP(B505,'[2]All Op'!$C$2:$K$584,9,0)</f>
        <v>CHANG, CHE- CHIA</v>
      </c>
      <c r="T505" s="12" t="s">
        <v>30</v>
      </c>
      <c r="U505" s="15" t="s">
        <v>30</v>
      </c>
      <c r="V505" s="12" t="s">
        <v>30</v>
      </c>
      <c r="W505" s="12" t="s">
        <v>30</v>
      </c>
      <c r="X505" s="16" t="s">
        <v>614</v>
      </c>
    </row>
    <row r="506" spans="1:24" s="17" customFormat="1" ht="22.5" customHeight="1" x14ac:dyDescent="0.25">
      <c r="A506" s="7" t="s">
        <v>584</v>
      </c>
      <c r="B506" s="8" t="s">
        <v>153</v>
      </c>
      <c r="C506" s="8" t="str" cm="1">
        <f t="array" ref="C506:E506">VLOOKUP(B506,'[2]All Op'!$C$2:$F$584,{2,3,4},0)</f>
        <v>Production</v>
      </c>
      <c r="D506" s="8" t="str">
        <v>Extrusion</v>
      </c>
      <c r="E506" s="8" t="str">
        <v>CW Operator</v>
      </c>
      <c r="F506" s="9" t="s">
        <v>28</v>
      </c>
      <c r="G506" s="10" t="str" cm="1">
        <f t="array" ref="G506:H506">VLOOKUP(B506,'[2]All Op'!$C$2:$H$584,{5,6},0)</f>
        <v>Bariya Kalpeshbhai</v>
      </c>
      <c r="H506" s="11">
        <v>44851</v>
      </c>
      <c r="I506" s="12" t="s">
        <v>30</v>
      </c>
      <c r="J506" s="12" t="s">
        <v>30</v>
      </c>
      <c r="K506" s="13" t="s">
        <v>30</v>
      </c>
      <c r="L506" s="12" t="s">
        <v>30</v>
      </c>
      <c r="M506" s="12" t="s">
        <v>30</v>
      </c>
      <c r="N506" s="12" t="s">
        <v>30</v>
      </c>
      <c r="O506" s="8" t="s">
        <v>37</v>
      </c>
      <c r="P506" s="14" t="str" cm="1">
        <f t="array" ref="P506:Q506">VLOOKUP(B506,'[4]Combined master data'!$B$2:$AA$2510,{24,26},0)</f>
        <v>ITI</v>
      </c>
      <c r="Q506" s="9">
        <v>0</v>
      </c>
      <c r="R506" s="8"/>
      <c r="S506" s="9" t="str">
        <f>VLOOKUP(B506,'[2]All Op'!$C$2:$K$584,9,0)</f>
        <v>CHANG, CHE- CHIA</v>
      </c>
      <c r="T506" s="12" t="s">
        <v>30</v>
      </c>
      <c r="U506" s="15" t="s">
        <v>30</v>
      </c>
      <c r="V506" s="12" t="s">
        <v>30</v>
      </c>
      <c r="W506" s="12" t="s">
        <v>30</v>
      </c>
      <c r="X506" s="16" t="s">
        <v>614</v>
      </c>
    </row>
    <row r="507" spans="1:24" s="17" customFormat="1" ht="22.5" customHeight="1" x14ac:dyDescent="0.25">
      <c r="A507" s="7" t="s">
        <v>584</v>
      </c>
      <c r="B507" s="8" t="s">
        <v>156</v>
      </c>
      <c r="C507" s="8" t="str" cm="1">
        <f t="array" ref="C507:E507">VLOOKUP(B507,'[2]All Op'!$C$2:$F$584,{2,3,4},0)</f>
        <v>Production</v>
      </c>
      <c r="D507" s="8" t="str">
        <v>Extrusion</v>
      </c>
      <c r="E507" s="8" t="str">
        <v>CW Operator</v>
      </c>
      <c r="F507" s="9" t="s">
        <v>28</v>
      </c>
      <c r="G507" s="10" t="str" cm="1">
        <f t="array" ref="G507:H507">VLOOKUP(B507,'[2]All Op'!$C$2:$H$584,{5,6},0)</f>
        <v>Santosh Kumar</v>
      </c>
      <c r="H507" s="11">
        <v>44865</v>
      </c>
      <c r="I507" s="12" t="s">
        <v>30</v>
      </c>
      <c r="J507" s="12" t="s">
        <v>30</v>
      </c>
      <c r="K507" s="13" t="s">
        <v>30</v>
      </c>
      <c r="L507" s="12" t="s">
        <v>30</v>
      </c>
      <c r="M507" s="12" t="s">
        <v>30</v>
      </c>
      <c r="N507" s="12" t="s">
        <v>30</v>
      </c>
      <c r="O507" s="8" t="s">
        <v>37</v>
      </c>
      <c r="P507" s="14" t="str" cm="1">
        <f t="array" ref="P507:Q507">VLOOKUP(B507,'[4]Combined master data'!$B$2:$AA$2510,{24,26},0)</f>
        <v>Diploma</v>
      </c>
      <c r="Q507" s="9">
        <v>0</v>
      </c>
      <c r="R507" s="8"/>
      <c r="S507" s="9" t="str">
        <f>VLOOKUP(B507,'[2]All Op'!$C$2:$K$584,9,0)</f>
        <v>CHANG, CHE- CHIA</v>
      </c>
      <c r="T507" s="12" t="s">
        <v>30</v>
      </c>
      <c r="U507" s="15" t="s">
        <v>30</v>
      </c>
      <c r="V507" s="12" t="s">
        <v>30</v>
      </c>
      <c r="W507" s="12" t="s">
        <v>30</v>
      </c>
      <c r="X507" s="16" t="s">
        <v>614</v>
      </c>
    </row>
    <row r="508" spans="1:24" s="17" customFormat="1" ht="22.5" customHeight="1" x14ac:dyDescent="0.25">
      <c r="A508" s="7" t="s">
        <v>584</v>
      </c>
      <c r="B508" s="8" t="s">
        <v>159</v>
      </c>
      <c r="C508" s="8" t="str" cm="1">
        <f t="array" ref="C508:E508">VLOOKUP(B508,'[2]All Op'!$C$2:$F$584,{2,3,4},0)</f>
        <v>Production</v>
      </c>
      <c r="D508" s="8" t="str">
        <v>Extrusion</v>
      </c>
      <c r="E508" s="8" t="str">
        <v>CW Operator</v>
      </c>
      <c r="F508" s="9" t="s">
        <v>28</v>
      </c>
      <c r="G508" s="10" t="str" cm="1">
        <f t="array" ref="G508:H508">VLOOKUP(B508,'[2]All Op'!$C$2:$H$584,{5,6},0)</f>
        <v>Akash Kumar N.</v>
      </c>
      <c r="H508" s="11">
        <v>44865</v>
      </c>
      <c r="I508" s="12" t="s">
        <v>30</v>
      </c>
      <c r="J508" s="12" t="s">
        <v>30</v>
      </c>
      <c r="K508" s="13" t="s">
        <v>30</v>
      </c>
      <c r="L508" s="12" t="s">
        <v>30</v>
      </c>
      <c r="M508" s="12" t="s">
        <v>30</v>
      </c>
      <c r="N508" s="12" t="s">
        <v>30</v>
      </c>
      <c r="O508" s="8" t="s">
        <v>37</v>
      </c>
      <c r="P508" s="14" t="str" cm="1">
        <f t="array" ref="P508:Q508">VLOOKUP(B508,'[4]Combined master data'!$B$2:$AA$2510,{24,26},0)</f>
        <v>ITI</v>
      </c>
      <c r="Q508" s="9">
        <v>0</v>
      </c>
      <c r="R508" s="8"/>
      <c r="S508" s="9" t="str">
        <f>VLOOKUP(B508,'[2]All Op'!$C$2:$K$584,9,0)</f>
        <v>CHANG, CHE- CHIA</v>
      </c>
      <c r="T508" s="12" t="s">
        <v>30</v>
      </c>
      <c r="U508" s="15" t="s">
        <v>30</v>
      </c>
      <c r="V508" s="12" t="s">
        <v>30</v>
      </c>
      <c r="W508" s="12" t="s">
        <v>30</v>
      </c>
      <c r="X508" s="16" t="s">
        <v>614</v>
      </c>
    </row>
    <row r="509" spans="1:24" s="17" customFormat="1" ht="22.5" customHeight="1" x14ac:dyDescent="0.25">
      <c r="A509" s="7" t="s">
        <v>584</v>
      </c>
      <c r="B509" s="8" t="s">
        <v>160</v>
      </c>
      <c r="C509" s="8" t="str" cm="1">
        <f t="array" ref="C509:E509">VLOOKUP(B509,'[2]All Op'!$C$2:$F$584,{2,3,4},0)</f>
        <v>Production</v>
      </c>
      <c r="D509" s="8" t="str">
        <v>Extrusion</v>
      </c>
      <c r="E509" s="8" t="str">
        <v>CW Operator</v>
      </c>
      <c r="F509" s="9" t="s">
        <v>28</v>
      </c>
      <c r="G509" s="10" t="str" cm="1">
        <f t="array" ref="G509:H509">VLOOKUP(B509,'[2]All Op'!$C$2:$H$584,{5,6},0)</f>
        <v>AkashKumar K.Sharma</v>
      </c>
      <c r="H509" s="11">
        <v>44865</v>
      </c>
      <c r="I509" s="12" t="s">
        <v>30</v>
      </c>
      <c r="J509" s="12" t="s">
        <v>30</v>
      </c>
      <c r="K509" s="13" t="s">
        <v>30</v>
      </c>
      <c r="L509" s="12" t="s">
        <v>30</v>
      </c>
      <c r="M509" s="12" t="s">
        <v>30</v>
      </c>
      <c r="N509" s="12" t="s">
        <v>30</v>
      </c>
      <c r="O509" s="8" t="s">
        <v>37</v>
      </c>
      <c r="P509" s="14" t="str" cm="1">
        <f t="array" ref="P509:Q509">VLOOKUP(B509,'[4]Combined master data'!$B$2:$AA$2510,{24,26},0)</f>
        <v>ITI</v>
      </c>
      <c r="Q509" s="9">
        <v>0</v>
      </c>
      <c r="R509" s="8"/>
      <c r="S509" s="9" t="str">
        <f>VLOOKUP(B509,'[2]All Op'!$C$2:$K$584,9,0)</f>
        <v>CHANG, CHE- CHIA</v>
      </c>
      <c r="T509" s="12" t="s">
        <v>30</v>
      </c>
      <c r="U509" s="15" t="s">
        <v>30</v>
      </c>
      <c r="V509" s="12" t="s">
        <v>30</v>
      </c>
      <c r="W509" s="12" t="s">
        <v>30</v>
      </c>
      <c r="X509" s="16" t="s">
        <v>614</v>
      </c>
    </row>
    <row r="510" spans="1:24" s="17" customFormat="1" ht="22.5" customHeight="1" x14ac:dyDescent="0.25">
      <c r="A510" s="7" t="s">
        <v>584</v>
      </c>
      <c r="B510" s="8" t="s">
        <v>161</v>
      </c>
      <c r="C510" s="8" t="str" cm="1">
        <f t="array" ref="C510:E510">VLOOKUP(B510,'[2]All Op'!$C$2:$F$584,{2,3,4},0)</f>
        <v>Production</v>
      </c>
      <c r="D510" s="8" t="str">
        <v>Extrusion</v>
      </c>
      <c r="E510" s="8" t="str">
        <v>CW Operator</v>
      </c>
      <c r="F510" s="9" t="s">
        <v>28</v>
      </c>
      <c r="G510" s="10" t="str" cm="1">
        <f t="array" ref="G510:H510">VLOOKUP(B510,'[2]All Op'!$C$2:$H$584,{5,6},0)</f>
        <v>Suresh Mandal</v>
      </c>
      <c r="H510" s="11">
        <v>44865</v>
      </c>
      <c r="I510" s="12" t="s">
        <v>30</v>
      </c>
      <c r="J510" s="12" t="s">
        <v>30</v>
      </c>
      <c r="K510" s="13" t="s">
        <v>30</v>
      </c>
      <c r="L510" s="12" t="s">
        <v>30</v>
      </c>
      <c r="M510" s="12" t="s">
        <v>30</v>
      </c>
      <c r="N510" s="12" t="s">
        <v>30</v>
      </c>
      <c r="O510" s="8" t="s">
        <v>37</v>
      </c>
      <c r="P510" s="14" t="str" cm="1">
        <f t="array" ref="P510:Q510">VLOOKUP(B510,'[4]Combined master data'!$B$2:$AA$2510,{24,26},0)</f>
        <v>ITI</v>
      </c>
      <c r="Q510" s="9">
        <v>0</v>
      </c>
      <c r="R510" s="8"/>
      <c r="S510" s="9" t="str">
        <f>VLOOKUP(B510,'[2]All Op'!$C$2:$K$584,9,0)</f>
        <v>CHANG, CHE- CHIA</v>
      </c>
      <c r="T510" s="12" t="s">
        <v>30</v>
      </c>
      <c r="U510" s="15" t="s">
        <v>30</v>
      </c>
      <c r="V510" s="12" t="s">
        <v>30</v>
      </c>
      <c r="W510" s="12" t="s">
        <v>30</v>
      </c>
      <c r="X510" s="16" t="s">
        <v>614</v>
      </c>
    </row>
    <row r="511" spans="1:24" s="17" customFormat="1" ht="22.5" customHeight="1" x14ac:dyDescent="0.25">
      <c r="A511" s="7" t="s">
        <v>584</v>
      </c>
      <c r="B511" s="8" t="s">
        <v>200</v>
      </c>
      <c r="C511" s="8" t="str" cm="1">
        <f t="array" ref="C511:E511">VLOOKUP(B511,'[2]All Op'!$C$2:$F$584,{2,3,4},0)</f>
        <v>Production</v>
      </c>
      <c r="D511" s="8" t="str">
        <v>Extrusion</v>
      </c>
      <c r="E511" s="8" t="str">
        <v>CW Operator</v>
      </c>
      <c r="F511" s="9" t="s">
        <v>28</v>
      </c>
      <c r="G511" s="10" t="str" cm="1">
        <f t="array" ref="G511:H511">VLOOKUP(B511,'[2]All Op'!$C$2:$H$584,{5,6},0)</f>
        <v>Souvik Debnath</v>
      </c>
      <c r="H511" s="11">
        <v>45040</v>
      </c>
      <c r="I511" s="12" t="s">
        <v>30</v>
      </c>
      <c r="J511" s="12" t="s">
        <v>30</v>
      </c>
      <c r="K511" s="13" t="s">
        <v>30</v>
      </c>
      <c r="L511" s="12" t="s">
        <v>30</v>
      </c>
      <c r="M511" s="12" t="s">
        <v>30</v>
      </c>
      <c r="N511" s="12" t="s">
        <v>30</v>
      </c>
      <c r="O511" s="8" t="s">
        <v>37</v>
      </c>
      <c r="P511" s="14" t="str" cm="1">
        <f t="array" ref="P511:Q511">VLOOKUP(B511,'[4]Combined master data'!$B$2:$AA$2510,{24,26},0)</f>
        <v>ITI</v>
      </c>
      <c r="Q511" s="9" t="str">
        <v>-</v>
      </c>
      <c r="R511" s="8"/>
      <c r="S511" s="9" t="str">
        <f>VLOOKUP(B511,'[2]All Op'!$C$2:$K$584,9,0)</f>
        <v>CHANG, CHE- CHIA</v>
      </c>
      <c r="T511" s="12" t="s">
        <v>30</v>
      </c>
      <c r="U511" s="15" t="s">
        <v>30</v>
      </c>
      <c r="V511" s="12" t="s">
        <v>30</v>
      </c>
      <c r="W511" s="12" t="s">
        <v>30</v>
      </c>
      <c r="X511" s="16" t="s">
        <v>614</v>
      </c>
    </row>
    <row r="512" spans="1:24" s="17" customFormat="1" ht="22.5" customHeight="1" x14ac:dyDescent="0.25">
      <c r="A512" s="7" t="s">
        <v>584</v>
      </c>
      <c r="B512" s="8" t="s">
        <v>212</v>
      </c>
      <c r="C512" s="8" t="str" cm="1">
        <f t="array" ref="C512:E512">VLOOKUP(B512,'[2]All Op'!$C$2:$F$584,{2,3,4},0)</f>
        <v>Production</v>
      </c>
      <c r="D512" s="8" t="str">
        <v>Extrusion</v>
      </c>
      <c r="E512" s="8" t="str">
        <v>CW Operator</v>
      </c>
      <c r="F512" s="9" t="s">
        <v>28</v>
      </c>
      <c r="G512" s="10" t="str" cm="1">
        <f t="array" ref="G512:H512">VLOOKUP(B512,'[2]All Op'!$C$2:$H$584,{5,6},0)</f>
        <v>Bappadittya Biren Kumar Mondal</v>
      </c>
      <c r="H512" s="11">
        <v>45089</v>
      </c>
      <c r="I512" s="12" t="s">
        <v>30</v>
      </c>
      <c r="J512" s="12" t="s">
        <v>30</v>
      </c>
      <c r="K512" s="13" t="s">
        <v>30</v>
      </c>
      <c r="L512" s="12" t="s">
        <v>30</v>
      </c>
      <c r="M512" s="12" t="s">
        <v>30</v>
      </c>
      <c r="N512" s="12" t="s">
        <v>30</v>
      </c>
      <c r="O512" s="8" t="s">
        <v>37</v>
      </c>
      <c r="P512" s="14" t="str" cm="1">
        <f t="array" ref="P512:Q512">VLOOKUP(B512,'[4]Combined master data'!$B$2:$AA$2510,{24,26},0)</f>
        <v>ITI</v>
      </c>
      <c r="Q512" s="9" t="str">
        <v>-</v>
      </c>
      <c r="R512" s="8"/>
      <c r="S512" s="9" t="str">
        <f>VLOOKUP(B512,'[2]All Op'!$C$2:$K$584,9,0)</f>
        <v>CHANG, CHE- CHIA</v>
      </c>
      <c r="T512" s="12" t="s">
        <v>30</v>
      </c>
      <c r="U512" s="15" t="s">
        <v>30</v>
      </c>
      <c r="V512" s="12" t="s">
        <v>30</v>
      </c>
      <c r="W512" s="12" t="s">
        <v>30</v>
      </c>
      <c r="X512" s="16" t="s">
        <v>614</v>
      </c>
    </row>
    <row r="513" spans="1:24" s="17" customFormat="1" ht="22.5" customHeight="1" x14ac:dyDescent="0.25">
      <c r="A513" s="7" t="s">
        <v>584</v>
      </c>
      <c r="B513" s="8" t="s">
        <v>221</v>
      </c>
      <c r="C513" s="8" t="str" cm="1">
        <f t="array" ref="C513:E513">VLOOKUP(B513,'[2]All Op'!$C$2:$F$584,{2,3,4},0)</f>
        <v>Production</v>
      </c>
      <c r="D513" s="8" t="str">
        <v>Extrusion</v>
      </c>
      <c r="E513" s="8" t="str">
        <v>CW Operator</v>
      </c>
      <c r="F513" s="9" t="s">
        <v>28</v>
      </c>
      <c r="G513" s="10" t="str" cm="1">
        <f t="array" ref="G513:H513">VLOOKUP(B513,'[2]All Op'!$C$2:$H$584,{5,6},0)</f>
        <v>Mangat Ram</v>
      </c>
      <c r="H513" s="11">
        <v>45096</v>
      </c>
      <c r="I513" s="12" t="s">
        <v>30</v>
      </c>
      <c r="J513" s="12" t="s">
        <v>30</v>
      </c>
      <c r="K513" s="13" t="s">
        <v>30</v>
      </c>
      <c r="L513" s="12" t="s">
        <v>30</v>
      </c>
      <c r="M513" s="12" t="s">
        <v>30</v>
      </c>
      <c r="N513" s="12" t="s">
        <v>30</v>
      </c>
      <c r="O513" s="8" t="s">
        <v>37</v>
      </c>
      <c r="P513" s="14" t="str" cm="1">
        <f t="array" ref="P513:Q513">VLOOKUP(B513,'[4]Combined master data'!$B$2:$AA$2510,{24,26},0)</f>
        <v>ITI</v>
      </c>
      <c r="Q513" s="9" t="str">
        <v>-</v>
      </c>
      <c r="R513" s="8"/>
      <c r="S513" s="9" t="str">
        <f>VLOOKUP(B513,'[2]All Op'!$C$2:$K$584,9,0)</f>
        <v>CHANG, CHE- CHIA</v>
      </c>
      <c r="T513" s="12" t="s">
        <v>30</v>
      </c>
      <c r="U513" s="15" t="s">
        <v>30</v>
      </c>
      <c r="V513" s="12" t="s">
        <v>30</v>
      </c>
      <c r="W513" s="12" t="s">
        <v>30</v>
      </c>
      <c r="X513" s="16" t="s">
        <v>614</v>
      </c>
    </row>
    <row r="514" spans="1:24" s="17" customFormat="1" ht="22.5" customHeight="1" x14ac:dyDescent="0.25">
      <c r="A514" s="7" t="s">
        <v>584</v>
      </c>
      <c r="B514" s="8" t="s">
        <v>264</v>
      </c>
      <c r="C514" s="8" t="str" cm="1">
        <f t="array" ref="C514:E514">VLOOKUP(B514,'[2]All Op'!$C$2:$F$584,{2,3,4},0)</f>
        <v>Production</v>
      </c>
      <c r="D514" s="8" t="str">
        <v>Extrusion</v>
      </c>
      <c r="E514" s="8" t="str">
        <v>CW Operator</v>
      </c>
      <c r="F514" s="9" t="s">
        <v>28</v>
      </c>
      <c r="G514" s="10" t="str" cm="1">
        <f t="array" ref="G514:H514">VLOOKUP(B514,'[2]All Op'!$C$2:$H$584,{5,6},0)</f>
        <v xml:space="preserve">Neetesh Sharma </v>
      </c>
      <c r="H514" s="11">
        <v>45139</v>
      </c>
      <c r="I514" s="12" t="s">
        <v>30</v>
      </c>
      <c r="J514" s="12" t="s">
        <v>30</v>
      </c>
      <c r="K514" s="13" t="s">
        <v>30</v>
      </c>
      <c r="L514" s="12" t="s">
        <v>30</v>
      </c>
      <c r="M514" s="12" t="s">
        <v>30</v>
      </c>
      <c r="N514" s="12" t="s">
        <v>30</v>
      </c>
      <c r="O514" s="8" t="s">
        <v>37</v>
      </c>
      <c r="P514" s="14" t="str" cm="1">
        <f t="array" ref="P514:Q514">VLOOKUP(B514,'[4]Combined master data'!$B$2:$AA$2510,{24,26},0)</f>
        <v>ITI</v>
      </c>
      <c r="Q514" s="9" t="str">
        <v>-</v>
      </c>
      <c r="R514" s="8"/>
      <c r="S514" s="9" t="str">
        <f>VLOOKUP(B514,'[2]All Op'!$C$2:$K$584,9,0)</f>
        <v>CHANG, CHE- CHIA</v>
      </c>
      <c r="T514" s="12" t="s">
        <v>30</v>
      </c>
      <c r="U514" s="15" t="s">
        <v>30</v>
      </c>
      <c r="V514" s="12" t="s">
        <v>30</v>
      </c>
      <c r="W514" s="12" t="s">
        <v>30</v>
      </c>
      <c r="X514" s="16" t="s">
        <v>614</v>
      </c>
    </row>
    <row r="515" spans="1:24" s="17" customFormat="1" ht="22.5" customHeight="1" x14ac:dyDescent="0.25">
      <c r="A515" s="7" t="s">
        <v>584</v>
      </c>
      <c r="B515" s="8" t="s">
        <v>276</v>
      </c>
      <c r="C515" s="8" t="str" cm="1">
        <f t="array" ref="C515:E515">VLOOKUP(B515,'[2]All Op'!$C$2:$F$584,{2,3,4},0)</f>
        <v>Production</v>
      </c>
      <c r="D515" s="8" t="str">
        <v>Extrusion</v>
      </c>
      <c r="E515" s="8" t="str">
        <v>CW Operator</v>
      </c>
      <c r="F515" s="9" t="s">
        <v>28</v>
      </c>
      <c r="G515" s="10" t="str" cm="1">
        <f t="array" ref="G515:H515">VLOOKUP(B515,'[2]All Op'!$C$2:$H$584,{5,6},0)</f>
        <v>Sankar Singh</v>
      </c>
      <c r="H515" s="11">
        <v>45145</v>
      </c>
      <c r="I515" s="12" t="s">
        <v>30</v>
      </c>
      <c r="J515" s="12" t="s">
        <v>30</v>
      </c>
      <c r="K515" s="13" t="s">
        <v>30</v>
      </c>
      <c r="L515" s="12" t="s">
        <v>30</v>
      </c>
      <c r="M515" s="12" t="s">
        <v>30</v>
      </c>
      <c r="N515" s="12" t="s">
        <v>30</v>
      </c>
      <c r="O515" s="8" t="s">
        <v>37</v>
      </c>
      <c r="P515" s="14" t="str" cm="1">
        <f t="array" ref="P515:Q515">VLOOKUP(B515,'[4]Combined master data'!$B$2:$AA$2510,{24,26},0)</f>
        <v>ITI</v>
      </c>
      <c r="Q515" s="9" t="str">
        <v>-</v>
      </c>
      <c r="R515" s="8"/>
      <c r="S515" s="9" t="str">
        <f>VLOOKUP(B515,'[2]All Op'!$C$2:$K$584,9,0)</f>
        <v>CHANG, CHE- CHIA</v>
      </c>
      <c r="T515" s="12" t="s">
        <v>30</v>
      </c>
      <c r="U515" s="15" t="s">
        <v>30</v>
      </c>
      <c r="V515" s="12" t="s">
        <v>30</v>
      </c>
      <c r="W515" s="12" t="s">
        <v>30</v>
      </c>
      <c r="X515" s="16" t="s">
        <v>614</v>
      </c>
    </row>
    <row r="516" spans="1:24" s="17" customFormat="1" ht="22.5" customHeight="1" x14ac:dyDescent="0.25">
      <c r="A516" s="7" t="s">
        <v>584</v>
      </c>
      <c r="B516" s="8" t="s">
        <v>280</v>
      </c>
      <c r="C516" s="8" t="str" cm="1">
        <f t="array" ref="C516:E516">VLOOKUP(B516,'[2]All Op'!$C$2:$F$584,{2,3,4},0)</f>
        <v>Production</v>
      </c>
      <c r="D516" s="8" t="str">
        <v>Extrusion</v>
      </c>
      <c r="E516" s="8" t="str">
        <v>CW Operator</v>
      </c>
      <c r="F516" s="9" t="s">
        <v>28</v>
      </c>
      <c r="G516" s="10" t="str" cm="1">
        <f t="array" ref="G516:H516">VLOOKUP(B516,'[2]All Op'!$C$2:$H$584,{5,6},0)</f>
        <v>Dinesh Baria</v>
      </c>
      <c r="H516" s="11">
        <v>45145</v>
      </c>
      <c r="I516" s="12" t="s">
        <v>30</v>
      </c>
      <c r="J516" s="12" t="s">
        <v>30</v>
      </c>
      <c r="K516" s="13" t="s">
        <v>30</v>
      </c>
      <c r="L516" s="12" t="s">
        <v>30</v>
      </c>
      <c r="M516" s="12" t="s">
        <v>30</v>
      </c>
      <c r="N516" s="12" t="s">
        <v>30</v>
      </c>
      <c r="O516" s="8" t="s">
        <v>37</v>
      </c>
      <c r="P516" s="14" t="str" cm="1">
        <f t="array" ref="P516:Q516">VLOOKUP(B516,'[4]Combined master data'!$B$2:$AA$2510,{24,26},0)</f>
        <v>ITI</v>
      </c>
      <c r="Q516" s="9" t="str">
        <v>-</v>
      </c>
      <c r="R516" s="8"/>
      <c r="S516" s="9" t="str">
        <f>VLOOKUP(B516,'[2]All Op'!$C$2:$K$584,9,0)</f>
        <v>LIN, SHIH-CHIEH</v>
      </c>
      <c r="T516" s="12" t="s">
        <v>30</v>
      </c>
      <c r="U516" s="15" t="s">
        <v>30</v>
      </c>
      <c r="V516" s="12" t="s">
        <v>30</v>
      </c>
      <c r="W516" s="12" t="s">
        <v>30</v>
      </c>
      <c r="X516" s="16" t="s">
        <v>614</v>
      </c>
    </row>
    <row r="517" spans="1:24" s="17" customFormat="1" ht="22.5" customHeight="1" x14ac:dyDescent="0.25">
      <c r="A517" s="7" t="s">
        <v>584</v>
      </c>
      <c r="B517" s="8" t="s">
        <v>281</v>
      </c>
      <c r="C517" s="8" t="str" cm="1">
        <f t="array" ref="C517:E517">VLOOKUP(B517,'[2]All Op'!$C$2:$F$584,{2,3,4},0)</f>
        <v>Production</v>
      </c>
      <c r="D517" s="8" t="str">
        <v>Extrusion</v>
      </c>
      <c r="E517" s="8" t="str">
        <v>CW Operator</v>
      </c>
      <c r="F517" s="9" t="s">
        <v>28</v>
      </c>
      <c r="G517" s="10" t="str" cm="1">
        <f t="array" ref="G517:H517">VLOOKUP(B517,'[2]All Op'!$C$2:$H$584,{5,6},0)</f>
        <v>Vikash Kumar Chaurasiya</v>
      </c>
      <c r="H517" s="11">
        <v>45145</v>
      </c>
      <c r="I517" s="12" t="s">
        <v>30</v>
      </c>
      <c r="J517" s="12" t="s">
        <v>30</v>
      </c>
      <c r="K517" s="13" t="s">
        <v>30</v>
      </c>
      <c r="L517" s="12" t="s">
        <v>30</v>
      </c>
      <c r="M517" s="12" t="s">
        <v>30</v>
      </c>
      <c r="N517" s="12" t="s">
        <v>30</v>
      </c>
      <c r="O517" s="8" t="s">
        <v>37</v>
      </c>
      <c r="P517" s="14" t="str" cm="1">
        <f t="array" ref="P517:Q517">VLOOKUP(B517,'[4]Combined master data'!$B$2:$AA$2510,{24,26},0)</f>
        <v>ITI</v>
      </c>
      <c r="Q517" s="9" t="str">
        <v>-</v>
      </c>
      <c r="R517" s="8"/>
      <c r="S517" s="9" t="str">
        <f>VLOOKUP(B517,'[2]All Op'!$C$2:$K$584,9,0)</f>
        <v>LIN, SHIH-CHIEH</v>
      </c>
      <c r="T517" s="12" t="s">
        <v>30</v>
      </c>
      <c r="U517" s="15" t="s">
        <v>30</v>
      </c>
      <c r="V517" s="12" t="s">
        <v>30</v>
      </c>
      <c r="W517" s="12" t="s">
        <v>30</v>
      </c>
      <c r="X517" s="16" t="s">
        <v>614</v>
      </c>
    </row>
    <row r="518" spans="1:24" s="17" customFormat="1" ht="22.5" customHeight="1" x14ac:dyDescent="0.25">
      <c r="A518" s="7" t="s">
        <v>584</v>
      </c>
      <c r="B518" s="8" t="s">
        <v>283</v>
      </c>
      <c r="C518" s="8" t="str" cm="1">
        <f t="array" ref="C518:E518">VLOOKUP(B518,'[2]All Op'!$C$2:$F$584,{2,3,4},0)</f>
        <v>Production</v>
      </c>
      <c r="D518" s="8" t="str">
        <v>Extrusion</v>
      </c>
      <c r="E518" s="8" t="str">
        <v>CW Operator</v>
      </c>
      <c r="F518" s="9" t="s">
        <v>28</v>
      </c>
      <c r="G518" s="10" t="str" cm="1">
        <f t="array" ref="G518:H518">VLOOKUP(B518,'[2]All Op'!$C$2:$H$584,{5,6},0)</f>
        <v>Patil Mayur</v>
      </c>
      <c r="H518" s="11">
        <v>45145</v>
      </c>
      <c r="I518" s="12" t="s">
        <v>30</v>
      </c>
      <c r="J518" s="12" t="s">
        <v>30</v>
      </c>
      <c r="K518" s="13" t="s">
        <v>30</v>
      </c>
      <c r="L518" s="12" t="s">
        <v>30</v>
      </c>
      <c r="M518" s="12" t="s">
        <v>30</v>
      </c>
      <c r="N518" s="12" t="s">
        <v>30</v>
      </c>
      <c r="O518" s="8" t="s">
        <v>37</v>
      </c>
      <c r="P518" s="14" t="str" cm="1">
        <f t="array" ref="P518:Q518">VLOOKUP(B518,'[4]Combined master data'!$B$2:$AA$2510,{24,26},0)</f>
        <v>ITI</v>
      </c>
      <c r="Q518" s="9">
        <v>1</v>
      </c>
      <c r="R518" s="8"/>
      <c r="S518" s="9" t="str">
        <f>VLOOKUP(B518,'[2]All Op'!$C$2:$K$584,9,0)</f>
        <v>CHANG, CHE- CHIA</v>
      </c>
      <c r="T518" s="12" t="s">
        <v>30</v>
      </c>
      <c r="U518" s="15" t="s">
        <v>30</v>
      </c>
      <c r="V518" s="12" t="s">
        <v>30</v>
      </c>
      <c r="W518" s="12" t="s">
        <v>30</v>
      </c>
      <c r="X518" s="16" t="s">
        <v>614</v>
      </c>
    </row>
    <row r="519" spans="1:24" s="17" customFormat="1" ht="22.5" customHeight="1" x14ac:dyDescent="0.25">
      <c r="A519" s="7" t="s">
        <v>584</v>
      </c>
      <c r="B519" s="8" t="s">
        <v>310</v>
      </c>
      <c r="C519" s="8" t="str" cm="1">
        <f t="array" ref="C519:E519">VLOOKUP(B519,'[2]All Op'!$C$2:$F$584,{2,3,4},0)</f>
        <v>Production</v>
      </c>
      <c r="D519" s="8" t="str">
        <v>Extrusion</v>
      </c>
      <c r="E519" s="8" t="str">
        <v>CW Operator</v>
      </c>
      <c r="F519" s="9" t="s">
        <v>28</v>
      </c>
      <c r="G519" s="10" t="str" cm="1">
        <f t="array" ref="G519:H519">VLOOKUP(B519,'[2]All Op'!$C$2:$H$584,{5,6},0)</f>
        <v>Bittu Biswas</v>
      </c>
      <c r="H519" s="11">
        <v>45211</v>
      </c>
      <c r="I519" s="12" t="s">
        <v>30</v>
      </c>
      <c r="J519" s="12" t="s">
        <v>30</v>
      </c>
      <c r="K519" s="13" t="s">
        <v>30</v>
      </c>
      <c r="L519" s="12" t="s">
        <v>30</v>
      </c>
      <c r="M519" s="12" t="s">
        <v>30</v>
      </c>
      <c r="N519" s="12" t="s">
        <v>30</v>
      </c>
      <c r="O519" s="8" t="s">
        <v>37</v>
      </c>
      <c r="P519" s="14" t="str" cm="1">
        <f t="array" ref="P519:Q519">VLOOKUP(B519,'[4]Combined master data'!$B$2:$AA$2510,{24,26},0)</f>
        <v>ITI</v>
      </c>
      <c r="Q519" s="9">
        <v>0</v>
      </c>
      <c r="R519" s="8"/>
      <c r="S519" s="9" t="str">
        <f>VLOOKUP(B519,'[2]All Op'!$C$2:$K$584,9,0)</f>
        <v>CHANG, CHE- CHIA</v>
      </c>
      <c r="T519" s="12" t="s">
        <v>30</v>
      </c>
      <c r="U519" s="15" t="s">
        <v>30</v>
      </c>
      <c r="V519" s="12" t="s">
        <v>30</v>
      </c>
      <c r="W519" s="12" t="s">
        <v>30</v>
      </c>
      <c r="X519" s="16" t="s">
        <v>614</v>
      </c>
    </row>
    <row r="520" spans="1:24" s="17" customFormat="1" ht="22.5" customHeight="1" x14ac:dyDescent="0.25">
      <c r="A520" s="7" t="s">
        <v>584</v>
      </c>
      <c r="B520" s="8" t="s">
        <v>318</v>
      </c>
      <c r="C520" s="8" t="str" cm="1">
        <f t="array" ref="C520:E520">VLOOKUP(B520,'[2]All Op'!$C$2:$F$584,{2,3,4},0)</f>
        <v>Production</v>
      </c>
      <c r="D520" s="8" t="str">
        <v>Extrusion</v>
      </c>
      <c r="E520" s="8" t="str">
        <v>CW Operator</v>
      </c>
      <c r="F520" s="9" t="s">
        <v>28</v>
      </c>
      <c r="G520" s="10" t="str" cm="1">
        <f t="array" ref="G520:H520">VLOOKUP(B520,'[2]All Op'!$C$2:$H$584,{5,6},0)</f>
        <v>Vikas Pal</v>
      </c>
      <c r="H520" s="11">
        <v>45211</v>
      </c>
      <c r="I520" s="12" t="s">
        <v>30</v>
      </c>
      <c r="J520" s="12" t="s">
        <v>30</v>
      </c>
      <c r="K520" s="13" t="s">
        <v>30</v>
      </c>
      <c r="L520" s="12" t="s">
        <v>30</v>
      </c>
      <c r="M520" s="12" t="s">
        <v>30</v>
      </c>
      <c r="N520" s="12" t="s">
        <v>30</v>
      </c>
      <c r="O520" s="8" t="s">
        <v>37</v>
      </c>
      <c r="P520" s="14" t="str" cm="1">
        <f t="array" ref="P520:Q520">VLOOKUP(B520,'[4]Combined master data'!$B$2:$AA$2510,{24,26},0)</f>
        <v>ITI</v>
      </c>
      <c r="Q520" s="9" t="str">
        <v>-</v>
      </c>
      <c r="R520" s="8"/>
      <c r="S520" s="9" t="str">
        <f>VLOOKUP(B520,'[2]All Op'!$C$2:$K$584,9,0)</f>
        <v>CHANG, CHE- CHIA</v>
      </c>
      <c r="T520" s="12" t="s">
        <v>30</v>
      </c>
      <c r="U520" s="15" t="s">
        <v>30</v>
      </c>
      <c r="V520" s="12" t="s">
        <v>30</v>
      </c>
      <c r="W520" s="12" t="s">
        <v>30</v>
      </c>
      <c r="X520" s="16" t="s">
        <v>614</v>
      </c>
    </row>
    <row r="521" spans="1:24" s="17" customFormat="1" ht="22.5" customHeight="1" x14ac:dyDescent="0.25">
      <c r="A521" s="7" t="s">
        <v>584</v>
      </c>
      <c r="B521" s="8" t="s">
        <v>321</v>
      </c>
      <c r="C521" s="8" t="str" cm="1">
        <f t="array" ref="C521:E521">VLOOKUP(B521,'[2]All Op'!$C$2:$F$584,{2,3,4},0)</f>
        <v>Production</v>
      </c>
      <c r="D521" s="8" t="str">
        <v>Extrusion</v>
      </c>
      <c r="E521" s="8" t="str">
        <v>CW Operator</v>
      </c>
      <c r="F521" s="9" t="s">
        <v>28</v>
      </c>
      <c r="G521" s="10" t="str" cm="1">
        <f t="array" ref="G521:H521">VLOOKUP(B521,'[2]All Op'!$C$2:$H$584,{5,6},0)</f>
        <v>Pradeep Kumar</v>
      </c>
      <c r="H521" s="11">
        <v>45211</v>
      </c>
      <c r="I521" s="12" t="s">
        <v>30</v>
      </c>
      <c r="J521" s="12" t="s">
        <v>30</v>
      </c>
      <c r="K521" s="13" t="s">
        <v>30</v>
      </c>
      <c r="L521" s="12" t="s">
        <v>30</v>
      </c>
      <c r="M521" s="12" t="s">
        <v>30</v>
      </c>
      <c r="N521" s="12" t="s">
        <v>30</v>
      </c>
      <c r="O521" s="8" t="s">
        <v>37</v>
      </c>
      <c r="P521" s="14" t="str" cm="1">
        <f t="array" ref="P521:Q521">VLOOKUP(B521,'[4]Combined master data'!$B$2:$AA$2510,{24,26},0)</f>
        <v>ITI</v>
      </c>
      <c r="Q521" s="9" t="str">
        <v>-</v>
      </c>
      <c r="R521" s="8"/>
      <c r="S521" s="9" t="str">
        <f>VLOOKUP(B521,'[2]All Op'!$C$2:$K$584,9,0)</f>
        <v>CHANG, CHE- CHIA</v>
      </c>
      <c r="T521" s="12" t="s">
        <v>30</v>
      </c>
      <c r="U521" s="15" t="s">
        <v>30</v>
      </c>
      <c r="V521" s="12" t="s">
        <v>30</v>
      </c>
      <c r="W521" s="12" t="s">
        <v>30</v>
      </c>
      <c r="X521" s="16" t="s">
        <v>614</v>
      </c>
    </row>
    <row r="522" spans="1:24" s="17" customFormat="1" ht="22.5" customHeight="1" x14ac:dyDescent="0.25">
      <c r="A522" s="7" t="s">
        <v>24</v>
      </c>
      <c r="B522" s="8">
        <v>170139</v>
      </c>
      <c r="C522" s="8" t="str" cm="1">
        <f t="array" ref="C522:E522">VLOOKUP(B522,'[2]All Op'!$C$2:$F$584,{2,3,4},0)</f>
        <v>Production</v>
      </c>
      <c r="D522" s="8" t="str">
        <v>Mixing</v>
      </c>
      <c r="E522" s="8" t="str">
        <v>Senior Operator</v>
      </c>
      <c r="F522" s="9" t="s">
        <v>28</v>
      </c>
      <c r="G522" s="10" t="str" cm="1">
        <f t="array" ref="G522:H522">VLOOKUP(B522,'[2]All Op'!$C$2:$H$584,{5,6},0)</f>
        <v xml:space="preserve">Upendrakumar Bhambhi </v>
      </c>
      <c r="H522" s="11">
        <v>42870</v>
      </c>
      <c r="I522" s="12" t="s">
        <v>30</v>
      </c>
      <c r="J522" s="12" t="s">
        <v>30</v>
      </c>
      <c r="K522" s="13" t="s">
        <v>30</v>
      </c>
      <c r="L522" s="12" t="s">
        <v>30</v>
      </c>
      <c r="M522" s="12" t="s">
        <v>30</v>
      </c>
      <c r="N522" s="12" t="s">
        <v>30</v>
      </c>
      <c r="O522" s="8" t="s">
        <v>387</v>
      </c>
      <c r="P522" s="14" t="str" cm="1">
        <f t="array" ref="P522:Q522">VLOOKUP(B522,[3]MRI!$B$6:$AM$1116,{36,38},0)</f>
        <v>ITI Fitter</v>
      </c>
      <c r="Q522" s="9" t="str">
        <v>8 Years</v>
      </c>
      <c r="R522" s="8"/>
      <c r="S522" s="9" t="str">
        <f>VLOOKUP(B522,'[2]All Op'!$C$2:$K$584,9,0)</f>
        <v>LIN, SHIH-CHIEH</v>
      </c>
      <c r="T522" s="12" t="s">
        <v>30</v>
      </c>
      <c r="U522" s="15" t="s">
        <v>30</v>
      </c>
      <c r="V522" s="12" t="s">
        <v>30</v>
      </c>
      <c r="W522" s="12" t="s">
        <v>30</v>
      </c>
      <c r="X522" s="16" t="s">
        <v>586</v>
      </c>
    </row>
    <row r="523" spans="1:24" s="17" customFormat="1" ht="22.5" customHeight="1" x14ac:dyDescent="0.25">
      <c r="A523" s="7" t="s">
        <v>24</v>
      </c>
      <c r="B523" s="8">
        <v>180069</v>
      </c>
      <c r="C523" s="8" t="str" cm="1">
        <f t="array" ref="C523:E523">VLOOKUP(B523,'[2]All Op'!$C$2:$F$584,{2,3,4},0)</f>
        <v>Production</v>
      </c>
      <c r="D523" s="8" t="str">
        <v>Mixing</v>
      </c>
      <c r="E523" s="8" t="str">
        <v>Assistant Operator</v>
      </c>
      <c r="F523" s="9" t="s">
        <v>28</v>
      </c>
      <c r="G523" s="10" t="str" cm="1">
        <f t="array" ref="G523:H523">VLOOKUP(B523,'[2]All Op'!$C$2:$H$584,{5,6},0)</f>
        <v>Bhupendrabhai Vankar</v>
      </c>
      <c r="H523" s="11">
        <v>43227</v>
      </c>
      <c r="I523" s="12" t="s">
        <v>30</v>
      </c>
      <c r="J523" s="12" t="s">
        <v>30</v>
      </c>
      <c r="K523" s="13" t="s">
        <v>30</v>
      </c>
      <c r="L523" s="12" t="s">
        <v>30</v>
      </c>
      <c r="M523" s="12" t="s">
        <v>30</v>
      </c>
      <c r="N523" s="12" t="s">
        <v>30</v>
      </c>
      <c r="O523" s="8" t="s">
        <v>387</v>
      </c>
      <c r="P523" s="14" t="str" cm="1">
        <f t="array" ref="P523:Q523">VLOOKUP(B523,[3]MRI!$B$6:$AM$1116,{36,38},0)</f>
        <v>ITI</v>
      </c>
      <c r="Q523" s="9" t="str">
        <v>3 Years</v>
      </c>
      <c r="R523" s="8"/>
      <c r="S523" s="9" t="str">
        <f>VLOOKUP(B523,'[2]All Op'!$C$2:$K$584,9,0)</f>
        <v>LIN, SHIH-CHIEH</v>
      </c>
      <c r="T523" s="12" t="s">
        <v>30</v>
      </c>
      <c r="U523" s="15" t="s">
        <v>30</v>
      </c>
      <c r="V523" s="12" t="s">
        <v>30</v>
      </c>
      <c r="W523" s="12" t="s">
        <v>30</v>
      </c>
      <c r="X523" s="16" t="s">
        <v>586</v>
      </c>
    </row>
    <row r="524" spans="1:24" s="17" customFormat="1" ht="22.5" customHeight="1" x14ac:dyDescent="0.25">
      <c r="A524" s="7" t="s">
        <v>24</v>
      </c>
      <c r="B524" s="8">
        <v>180090</v>
      </c>
      <c r="C524" s="8" t="str" cm="1">
        <f t="array" ref="C524:E524">VLOOKUP(B524,'[2]All Op'!$C$2:$F$584,{2,3,4},0)</f>
        <v>Production</v>
      </c>
      <c r="D524" s="8" t="str">
        <v>Mixing</v>
      </c>
      <c r="E524" s="8" t="str">
        <v>Senior Operator</v>
      </c>
      <c r="F524" s="9" t="s">
        <v>28</v>
      </c>
      <c r="G524" s="10" t="str" cm="1">
        <f t="array" ref="G524:H524">VLOOKUP(B524,'[2]All Op'!$C$2:$H$584,{5,6},0)</f>
        <v>Akashkumar Patel</v>
      </c>
      <c r="H524" s="11">
        <v>43255</v>
      </c>
      <c r="I524" s="12" t="s">
        <v>30</v>
      </c>
      <c r="J524" s="12" t="s">
        <v>30</v>
      </c>
      <c r="K524" s="13" t="s">
        <v>30</v>
      </c>
      <c r="L524" s="12" t="s">
        <v>30</v>
      </c>
      <c r="M524" s="12" t="s">
        <v>30</v>
      </c>
      <c r="N524" s="12" t="s">
        <v>30</v>
      </c>
      <c r="O524" s="8" t="s">
        <v>387</v>
      </c>
      <c r="P524" s="14" t="str" cm="1">
        <f t="array" ref="P524:Q524">VLOOKUP(B524,[3]MRI!$B$6:$AM$1116,{36,38},0)</f>
        <v>ITI Fitter</v>
      </c>
      <c r="Q524" s="9" t="str">
        <v>4 Years</v>
      </c>
      <c r="R524" s="8"/>
      <c r="S524" s="9" t="str">
        <f>VLOOKUP(B524,'[2]All Op'!$C$2:$K$584,9,0)</f>
        <v>LIN, SHIH-CHIEH</v>
      </c>
      <c r="T524" s="12" t="s">
        <v>30</v>
      </c>
      <c r="U524" s="15" t="s">
        <v>30</v>
      </c>
      <c r="V524" s="12" t="s">
        <v>30</v>
      </c>
      <c r="W524" s="12" t="s">
        <v>30</v>
      </c>
      <c r="X524" s="16" t="s">
        <v>586</v>
      </c>
    </row>
    <row r="525" spans="1:24" s="17" customFormat="1" ht="22.5" customHeight="1" x14ac:dyDescent="0.25">
      <c r="A525" s="7" t="s">
        <v>24</v>
      </c>
      <c r="B525" s="8">
        <v>180101</v>
      </c>
      <c r="C525" s="8" t="str" cm="1">
        <f t="array" ref="C525:E525">VLOOKUP(B525,'[2]All Op'!$C$2:$F$584,{2,3,4},0)</f>
        <v>Production</v>
      </c>
      <c r="D525" s="8" t="str">
        <v>Mixing</v>
      </c>
      <c r="E525" s="8" t="str">
        <v>Assistant Operator</v>
      </c>
      <c r="F525" s="9" t="s">
        <v>28</v>
      </c>
      <c r="G525" s="10" t="str" cm="1">
        <f t="array" ref="G525:H525">VLOOKUP(B525,'[2]All Op'!$C$2:$H$584,{5,6},0)</f>
        <v>Bhavikkumar Patel</v>
      </c>
      <c r="H525" s="11">
        <v>43283</v>
      </c>
      <c r="I525" s="12" t="s">
        <v>30</v>
      </c>
      <c r="J525" s="12" t="s">
        <v>30</v>
      </c>
      <c r="K525" s="13" t="s">
        <v>30</v>
      </c>
      <c r="L525" s="12" t="s">
        <v>30</v>
      </c>
      <c r="M525" s="12" t="s">
        <v>30</v>
      </c>
      <c r="N525" s="12" t="s">
        <v>30</v>
      </c>
      <c r="O525" s="8" t="s">
        <v>387</v>
      </c>
      <c r="P525" s="14" t="str" cm="1">
        <f t="array" ref="P525:Q525">VLOOKUP(B525,[3]MRI!$B$6:$AM$1116,{36,38},0)</f>
        <v>ITI Fitter</v>
      </c>
      <c r="Q525" s="9" t="str">
        <v>1 Year</v>
      </c>
      <c r="R525" s="8"/>
      <c r="S525" s="9" t="str">
        <f>VLOOKUP(B525,'[2]All Op'!$C$2:$K$584,9,0)</f>
        <v>LIN, SHIH-CHIEH</v>
      </c>
      <c r="T525" s="12" t="s">
        <v>30</v>
      </c>
      <c r="U525" s="15" t="s">
        <v>30</v>
      </c>
      <c r="V525" s="12" t="s">
        <v>30</v>
      </c>
      <c r="W525" s="12" t="s">
        <v>30</v>
      </c>
      <c r="X525" s="16" t="s">
        <v>586</v>
      </c>
    </row>
    <row r="526" spans="1:24" s="17" customFormat="1" ht="22.5" customHeight="1" x14ac:dyDescent="0.25">
      <c r="A526" s="7" t="s">
        <v>24</v>
      </c>
      <c r="B526" s="8">
        <v>230091</v>
      </c>
      <c r="C526" s="8" t="str" cm="1">
        <f t="array" ref="C526:E526">VLOOKUP(B526,'[2]All Op'!$C$2:$F$584,{2,3,4},0)</f>
        <v>Production</v>
      </c>
      <c r="D526" s="8" t="str">
        <v>Mixing</v>
      </c>
      <c r="E526" s="8" t="str">
        <v>Assistant Operator</v>
      </c>
      <c r="F526" s="9" t="s">
        <v>28</v>
      </c>
      <c r="G526" s="10" t="str" cm="1">
        <f t="array" ref="G526:H526">VLOOKUP(B526,'[2]All Op'!$C$2:$H$584,{5,6},0)</f>
        <v>Chauhan Anilbhai</v>
      </c>
      <c r="H526" s="11">
        <v>45264</v>
      </c>
      <c r="I526" s="12" t="s">
        <v>30</v>
      </c>
      <c r="J526" s="12" t="s">
        <v>30</v>
      </c>
      <c r="K526" s="13" t="s">
        <v>30</v>
      </c>
      <c r="L526" s="12" t="s">
        <v>30</v>
      </c>
      <c r="M526" s="12" t="s">
        <v>30</v>
      </c>
      <c r="N526" s="12" t="s">
        <v>30</v>
      </c>
      <c r="O526" s="8" t="s">
        <v>387</v>
      </c>
      <c r="P526" s="14" t="str" cm="1">
        <f t="array" ref="P526:Q526">VLOOKUP(B526,[3]MRI!$B$6:$AM$1116,{36,38},0)</f>
        <v>12+I.T.I</v>
      </c>
      <c r="Q526" s="9" t="str">
        <v>5 Year</v>
      </c>
      <c r="R526" s="8"/>
      <c r="S526" s="9" t="str">
        <f>VLOOKUP(B526,'[2]All Op'!$C$2:$K$584,9,0)</f>
        <v>LIN, SHIH-CHIEH</v>
      </c>
      <c r="T526" s="12" t="s">
        <v>30</v>
      </c>
      <c r="U526" s="15" t="s">
        <v>30</v>
      </c>
      <c r="V526" s="12" t="s">
        <v>30</v>
      </c>
      <c r="W526" s="12" t="s">
        <v>30</v>
      </c>
      <c r="X526" s="16" t="s">
        <v>586</v>
      </c>
    </row>
    <row r="527" spans="1:24" s="17" customFormat="1" ht="22.5" customHeight="1" x14ac:dyDescent="0.25">
      <c r="A527" s="7" t="s">
        <v>583</v>
      </c>
      <c r="B527" s="8" t="s">
        <v>38</v>
      </c>
      <c r="C527" s="8" t="str" cm="1">
        <f t="array" ref="C527:E527">VLOOKUP(B527,'[2]All Op'!$C$2:$F$584,{2,3,4},0)</f>
        <v>Production</v>
      </c>
      <c r="D527" s="8" t="str">
        <v>Mixing</v>
      </c>
      <c r="E527" s="8" t="str">
        <v>Assistant Operator</v>
      </c>
      <c r="F527" s="9" t="s">
        <v>28</v>
      </c>
      <c r="G527" s="10" t="str" cm="1">
        <f t="array" ref="G527:H527">VLOOKUP(B527,'[2]All Op'!$C$2:$H$584,{5,6},0)</f>
        <v>Mori Jayesh</v>
      </c>
      <c r="H527" s="11">
        <v>44610</v>
      </c>
      <c r="I527" s="12" t="s">
        <v>30</v>
      </c>
      <c r="J527" s="12" t="s">
        <v>30</v>
      </c>
      <c r="K527" s="13" t="s">
        <v>30</v>
      </c>
      <c r="L527" s="12" t="s">
        <v>30</v>
      </c>
      <c r="M527" s="12" t="s">
        <v>30</v>
      </c>
      <c r="N527" s="12" t="s">
        <v>30</v>
      </c>
      <c r="O527" s="8" t="s">
        <v>37</v>
      </c>
      <c r="P527" s="14" t="str" cm="1">
        <f t="array" ref="P527:Q527">VLOOKUP(B527,[3]FTE!$B$976:$AM$1184,{36,38},0)</f>
        <v>Welder</v>
      </c>
      <c r="Q527" s="9" t="str">
        <v>1 Year</v>
      </c>
      <c r="R527" s="8"/>
      <c r="S527" s="9" t="str">
        <f>VLOOKUP(B527,'[2]All Op'!$C$2:$K$584,9,0)</f>
        <v>LIN, SHIH-CHIEH</v>
      </c>
      <c r="T527" s="12" t="s">
        <v>30</v>
      </c>
      <c r="U527" s="15" t="s">
        <v>30</v>
      </c>
      <c r="V527" s="12" t="s">
        <v>30</v>
      </c>
      <c r="W527" s="12" t="s">
        <v>30</v>
      </c>
      <c r="X527" s="16" t="s">
        <v>586</v>
      </c>
    </row>
    <row r="528" spans="1:24" s="17" customFormat="1" ht="22.5" customHeight="1" x14ac:dyDescent="0.25">
      <c r="A528" s="7" t="s">
        <v>583</v>
      </c>
      <c r="B528" s="8" t="s">
        <v>44</v>
      </c>
      <c r="C528" s="8" t="str" cm="1">
        <f t="array" ref="C528:E528">VLOOKUP(B528,'[2]All Op'!$C$2:$F$584,{2,3,4},0)</f>
        <v>Production</v>
      </c>
      <c r="D528" s="8" t="str">
        <v>Mixing</v>
      </c>
      <c r="E528" s="8" t="str">
        <v>Assistant Operator</v>
      </c>
      <c r="F528" s="9" t="s">
        <v>28</v>
      </c>
      <c r="G528" s="10" t="str" cm="1">
        <f t="array" ref="G528:H528">VLOOKUP(B528,'[2]All Op'!$C$2:$H$584,{5,6},0)</f>
        <v>Alpeshbhai Rabari</v>
      </c>
      <c r="H528" s="11">
        <v>44301</v>
      </c>
      <c r="I528" s="12" t="s">
        <v>30</v>
      </c>
      <c r="J528" s="12" t="s">
        <v>30</v>
      </c>
      <c r="K528" s="13" t="s">
        <v>30</v>
      </c>
      <c r="L528" s="12" t="s">
        <v>30</v>
      </c>
      <c r="M528" s="12" t="s">
        <v>30</v>
      </c>
      <c r="N528" s="12" t="s">
        <v>30</v>
      </c>
      <c r="O528" s="8" t="s">
        <v>37</v>
      </c>
      <c r="P528" s="14" t="str" cm="1">
        <f t="array" ref="P528:Q528">VLOOKUP(B528,[3]FTE!$B$976:$AM$1184,{36,38},0)</f>
        <v>12+I.T.I(Fitter)</v>
      </c>
      <c r="Q528" s="9" t="str">
        <v>1 Year</v>
      </c>
      <c r="R528" s="8"/>
      <c r="S528" s="9" t="str">
        <f>VLOOKUP(B528,'[2]All Op'!$C$2:$K$584,9,0)</f>
        <v>LIN, SHIH-CHIEH</v>
      </c>
      <c r="T528" s="12" t="s">
        <v>30</v>
      </c>
      <c r="U528" s="15" t="s">
        <v>30</v>
      </c>
      <c r="V528" s="12" t="s">
        <v>30</v>
      </c>
      <c r="W528" s="12" t="s">
        <v>30</v>
      </c>
      <c r="X528" s="16" t="s">
        <v>586</v>
      </c>
    </row>
    <row r="529" spans="1:24" s="17" customFormat="1" ht="22.5" customHeight="1" x14ac:dyDescent="0.25">
      <c r="A529" s="7" t="s">
        <v>583</v>
      </c>
      <c r="B529" s="8" t="s">
        <v>45</v>
      </c>
      <c r="C529" s="8" t="str" cm="1">
        <f t="array" ref="C529:E529">VLOOKUP(B529,'[2]All Op'!$C$2:$F$584,{2,3,4},0)</f>
        <v>Production</v>
      </c>
      <c r="D529" s="8" t="str">
        <v>Mixing</v>
      </c>
      <c r="E529" s="8" t="str">
        <v>Assistant Operator</v>
      </c>
      <c r="F529" s="9" t="s">
        <v>28</v>
      </c>
      <c r="G529" s="10" t="str" cm="1">
        <f t="array" ref="G529:H529">VLOOKUP(B529,'[2]All Op'!$C$2:$H$584,{5,6},0)</f>
        <v>Alpeshkumar Parmar</v>
      </c>
      <c r="H529" s="11">
        <v>44301</v>
      </c>
      <c r="I529" s="12" t="s">
        <v>30</v>
      </c>
      <c r="J529" s="12" t="s">
        <v>30</v>
      </c>
      <c r="K529" s="13" t="s">
        <v>30</v>
      </c>
      <c r="L529" s="12" t="s">
        <v>30</v>
      </c>
      <c r="M529" s="12" t="s">
        <v>30</v>
      </c>
      <c r="N529" s="12" t="s">
        <v>30</v>
      </c>
      <c r="O529" s="8" t="s">
        <v>37</v>
      </c>
      <c r="P529" s="14" t="str" cm="1">
        <f t="array" ref="P529:Q529">VLOOKUP(B529,[3]FTE!$B$976:$AM$1184,{36,38},0)</f>
        <v>12+I.T.I (Mechanic Diesel Engine(</v>
      </c>
      <c r="Q529" s="9" t="str">
        <v>Fresher</v>
      </c>
      <c r="R529" s="8"/>
      <c r="S529" s="9" t="str">
        <f>VLOOKUP(B529,'[2]All Op'!$C$2:$K$584,9,0)</f>
        <v>LIN, SHIH-CHIEH</v>
      </c>
      <c r="T529" s="12" t="s">
        <v>30</v>
      </c>
      <c r="U529" s="15" t="s">
        <v>30</v>
      </c>
      <c r="V529" s="12" t="s">
        <v>30</v>
      </c>
      <c r="W529" s="12" t="s">
        <v>30</v>
      </c>
      <c r="X529" s="16" t="s">
        <v>586</v>
      </c>
    </row>
    <row r="530" spans="1:24" s="17" customFormat="1" ht="22.5" customHeight="1" x14ac:dyDescent="0.25">
      <c r="A530" s="7" t="s">
        <v>583</v>
      </c>
      <c r="B530" s="8" t="s">
        <v>46</v>
      </c>
      <c r="C530" s="8" t="str" cm="1">
        <f t="array" ref="C530:E530">VLOOKUP(B530,'[2]All Op'!$C$2:$F$584,{2,3,4},0)</f>
        <v>Production</v>
      </c>
      <c r="D530" s="8" t="str">
        <v>Mixing</v>
      </c>
      <c r="E530" s="8" t="str">
        <v>Assistant Operator</v>
      </c>
      <c r="F530" s="9" t="s">
        <v>28</v>
      </c>
      <c r="G530" s="10" t="str" cm="1">
        <f t="array" ref="G530:H530">VLOOKUP(B530,'[2]All Op'!$C$2:$H$584,{5,6},0)</f>
        <v>Anilbhai Chauhan</v>
      </c>
      <c r="H530" s="11">
        <v>44301</v>
      </c>
      <c r="I530" s="12" t="s">
        <v>30</v>
      </c>
      <c r="J530" s="12" t="s">
        <v>30</v>
      </c>
      <c r="K530" s="13" t="s">
        <v>30</v>
      </c>
      <c r="L530" s="12" t="s">
        <v>30</v>
      </c>
      <c r="M530" s="12" t="s">
        <v>30</v>
      </c>
      <c r="N530" s="12" t="s">
        <v>30</v>
      </c>
      <c r="O530" s="8" t="s">
        <v>37</v>
      </c>
      <c r="P530" s="14" t="str" cm="1">
        <f t="array" ref="P530:Q530">VLOOKUP(B530,[3]FTE!$B$976:$AM$1184,{36,38},0)</f>
        <v>12+I.T.I (Wireman)</v>
      </c>
      <c r="Q530" s="9" t="str">
        <v>Fresher</v>
      </c>
      <c r="R530" s="8"/>
      <c r="S530" s="9" t="str">
        <f>VLOOKUP(B530,'[2]All Op'!$C$2:$K$584,9,0)</f>
        <v>LIN, SHIH-CHIEH</v>
      </c>
      <c r="T530" s="12" t="s">
        <v>30</v>
      </c>
      <c r="U530" s="15" t="s">
        <v>30</v>
      </c>
      <c r="V530" s="12" t="s">
        <v>30</v>
      </c>
      <c r="W530" s="12" t="s">
        <v>30</v>
      </c>
      <c r="X530" s="16" t="s">
        <v>586</v>
      </c>
    </row>
    <row r="531" spans="1:24" s="17" customFormat="1" ht="22.5" customHeight="1" x14ac:dyDescent="0.25">
      <c r="A531" s="7" t="s">
        <v>583</v>
      </c>
      <c r="B531" s="8" t="s">
        <v>47</v>
      </c>
      <c r="C531" s="8" t="str" cm="1">
        <f t="array" ref="C531:E531">VLOOKUP(B531,'[2]All Op'!$C$2:$F$584,{2,3,4},0)</f>
        <v>Production</v>
      </c>
      <c r="D531" s="8" t="str">
        <v>Mixing</v>
      </c>
      <c r="E531" s="8" t="str">
        <v>Assistant Operator</v>
      </c>
      <c r="F531" s="9" t="s">
        <v>28</v>
      </c>
      <c r="G531" s="10" t="str" cm="1">
        <f t="array" ref="G531:H531">VLOOKUP(B531,'[2]All Op'!$C$2:$H$584,{5,6},0)</f>
        <v>Vishalkumar Rathod</v>
      </c>
      <c r="H531" s="11">
        <v>44301</v>
      </c>
      <c r="I531" s="12" t="s">
        <v>30</v>
      </c>
      <c r="J531" s="12" t="s">
        <v>30</v>
      </c>
      <c r="K531" s="13" t="s">
        <v>30</v>
      </c>
      <c r="L531" s="12" t="s">
        <v>30</v>
      </c>
      <c r="M531" s="12" t="s">
        <v>30</v>
      </c>
      <c r="N531" s="12" t="s">
        <v>30</v>
      </c>
      <c r="O531" s="8" t="s">
        <v>37</v>
      </c>
      <c r="P531" s="14" t="str" cm="1">
        <f t="array" ref="P531:Q531">VLOOKUP(B531,[3]FTE!$B$976:$AM$1184,{36,38},0)</f>
        <v>10+I.T.I (Wireman)</v>
      </c>
      <c r="Q531" s="9" t="str">
        <v>Fresher</v>
      </c>
      <c r="R531" s="8"/>
      <c r="S531" s="9" t="str">
        <f>VLOOKUP(B531,'[2]All Op'!$C$2:$K$584,9,0)</f>
        <v>LIN, SHIH-CHIEH</v>
      </c>
      <c r="T531" s="12" t="s">
        <v>30</v>
      </c>
      <c r="U531" s="15" t="s">
        <v>30</v>
      </c>
      <c r="V531" s="12" t="s">
        <v>30</v>
      </c>
      <c r="W531" s="12" t="s">
        <v>30</v>
      </c>
      <c r="X531" s="16" t="s">
        <v>586</v>
      </c>
    </row>
    <row r="532" spans="1:24" s="17" customFormat="1" ht="22.5" customHeight="1" x14ac:dyDescent="0.25">
      <c r="A532" s="7" t="s">
        <v>583</v>
      </c>
      <c r="B532" s="8" t="s">
        <v>48</v>
      </c>
      <c r="C532" s="8" t="str" cm="1">
        <f t="array" ref="C532:E532">VLOOKUP(B532,'[2]All Op'!$C$2:$F$584,{2,3,4},0)</f>
        <v>Production</v>
      </c>
      <c r="D532" s="8" t="str">
        <v>Mixing</v>
      </c>
      <c r="E532" s="8" t="str">
        <v>Assistant Operator</v>
      </c>
      <c r="F532" s="9" t="s">
        <v>28</v>
      </c>
      <c r="G532" s="10" t="str" cm="1">
        <f t="array" ref="G532:H532">VLOOKUP(B532,'[2]All Op'!$C$2:$H$584,{5,6},0)</f>
        <v>Makvana Vipulbhai</v>
      </c>
      <c r="H532" s="11">
        <v>44432</v>
      </c>
      <c r="I532" s="12" t="s">
        <v>30</v>
      </c>
      <c r="J532" s="12" t="s">
        <v>30</v>
      </c>
      <c r="K532" s="13" t="s">
        <v>30</v>
      </c>
      <c r="L532" s="12" t="s">
        <v>30</v>
      </c>
      <c r="M532" s="12" t="s">
        <v>30</v>
      </c>
      <c r="N532" s="12" t="s">
        <v>30</v>
      </c>
      <c r="O532" s="8" t="s">
        <v>37</v>
      </c>
      <c r="P532" s="14" t="str" cm="1">
        <f t="array" ref="P532:Q532">VLOOKUP(B532,[3]FTE!$B$976:$AM$1184,{36,38},0)</f>
        <v xml:space="preserve">ITI </v>
      </c>
      <c r="Q532" s="9" t="str">
        <v>2 Years</v>
      </c>
      <c r="R532" s="8"/>
      <c r="S532" s="9" t="str">
        <f>VLOOKUP(B532,'[2]All Op'!$C$2:$K$584,9,0)</f>
        <v>LIN, SHIH-CHIEH</v>
      </c>
      <c r="T532" s="12" t="s">
        <v>30</v>
      </c>
      <c r="U532" s="15" t="s">
        <v>30</v>
      </c>
      <c r="V532" s="12" t="s">
        <v>30</v>
      </c>
      <c r="W532" s="12" t="s">
        <v>30</v>
      </c>
      <c r="X532" s="16" t="s">
        <v>586</v>
      </c>
    </row>
    <row r="533" spans="1:24" s="17" customFormat="1" ht="22.5" customHeight="1" x14ac:dyDescent="0.25">
      <c r="A533" s="7" t="s">
        <v>583</v>
      </c>
      <c r="B533" s="8" t="s">
        <v>51</v>
      </c>
      <c r="C533" s="8" t="str" cm="1">
        <f t="array" ref="C533:E533">VLOOKUP(B533,'[2]All Op'!$C$2:$F$584,{2,3,4},0)</f>
        <v>Production</v>
      </c>
      <c r="D533" s="8" t="str">
        <v>Mixing</v>
      </c>
      <c r="E533" s="8" t="str">
        <v>Assistant Operator</v>
      </c>
      <c r="F533" s="9" t="s">
        <v>28</v>
      </c>
      <c r="G533" s="10" t="str" cm="1">
        <f t="array" ref="G533:H533">VLOOKUP(B533,'[2]All Op'!$C$2:$H$584,{5,6},0)</f>
        <v>Shaikh Mohammedfarhan Mahemudmiya</v>
      </c>
      <c r="H533" s="11">
        <v>45068</v>
      </c>
      <c r="I533" s="12" t="s">
        <v>30</v>
      </c>
      <c r="J533" s="12" t="s">
        <v>30</v>
      </c>
      <c r="K533" s="13" t="s">
        <v>30</v>
      </c>
      <c r="L533" s="12" t="s">
        <v>30</v>
      </c>
      <c r="M533" s="12" t="s">
        <v>30</v>
      </c>
      <c r="N533" s="12" t="s">
        <v>30</v>
      </c>
      <c r="O533" s="8" t="s">
        <v>37</v>
      </c>
      <c r="P533" s="14" t="str" cm="1">
        <f t="array" ref="P533:Q533">VLOOKUP(B533,[3]FTE!$B$976:$AM$1184,{36,38},0)</f>
        <v>I.T.I ( Turner)</v>
      </c>
      <c r="Q533" s="9" t="str">
        <v>6 Year</v>
      </c>
      <c r="R533" s="8"/>
      <c r="S533" s="9" t="str">
        <f>VLOOKUP(B533,'[2]All Op'!$C$2:$K$584,9,0)</f>
        <v>LIN, SHIH-CHIEH</v>
      </c>
      <c r="T533" s="12" t="s">
        <v>30</v>
      </c>
      <c r="U533" s="15" t="s">
        <v>30</v>
      </c>
      <c r="V533" s="12" t="s">
        <v>30</v>
      </c>
      <c r="W533" s="12" t="s">
        <v>30</v>
      </c>
      <c r="X533" s="16" t="s">
        <v>586</v>
      </c>
    </row>
    <row r="534" spans="1:24" s="17" customFormat="1" ht="22.5" customHeight="1" x14ac:dyDescent="0.25">
      <c r="A534" s="7" t="s">
        <v>584</v>
      </c>
      <c r="B534" s="8" t="s">
        <v>61</v>
      </c>
      <c r="C534" s="8" t="str" cm="1">
        <f t="array" ref="C534:E534">VLOOKUP(B534,'[2]All Op'!$C$2:$F$584,{2,3,4},0)</f>
        <v>Production</v>
      </c>
      <c r="D534" s="8" t="str">
        <v>Mixing</v>
      </c>
      <c r="E534" s="8" t="str">
        <v>Forklift Driver</v>
      </c>
      <c r="F534" s="9" t="s">
        <v>28</v>
      </c>
      <c r="G534" s="10" t="str" cm="1">
        <f t="array" ref="G534:H534">VLOOKUP(B534,'[2]All Op'!$C$2:$H$584,{5,6},0)</f>
        <v>Jigneshbhai Kalubhai Rojasara</v>
      </c>
      <c r="H534" s="11">
        <v>44109</v>
      </c>
      <c r="I534" s="12" t="s">
        <v>30</v>
      </c>
      <c r="J534" s="12" t="s">
        <v>30</v>
      </c>
      <c r="K534" s="13" t="s">
        <v>30</v>
      </c>
      <c r="L534" s="12" t="s">
        <v>30</v>
      </c>
      <c r="M534" s="12" t="s">
        <v>30</v>
      </c>
      <c r="N534" s="12" t="s">
        <v>30</v>
      </c>
      <c r="O534" s="8" t="s">
        <v>37</v>
      </c>
      <c r="P534" s="14" t="str" cm="1">
        <f t="array" ref="P534:Q534">VLOOKUP(B534,'[4]Combined master data'!$B$2:$AA$2510,{24,26},0)</f>
        <v>HSC</v>
      </c>
      <c r="Q534" s="9" t="str">
        <v>6 months</v>
      </c>
      <c r="R534" s="8"/>
      <c r="S534" s="9" t="str">
        <f>VLOOKUP(B534,'[2]All Op'!$C$2:$K$584,9,0)</f>
        <v>LIN, SHIH-CHIEH</v>
      </c>
      <c r="T534" s="12" t="s">
        <v>30</v>
      </c>
      <c r="U534" s="15" t="s">
        <v>30</v>
      </c>
      <c r="V534" s="12" t="s">
        <v>30</v>
      </c>
      <c r="W534" s="12" t="s">
        <v>30</v>
      </c>
      <c r="X534" s="16" t="s">
        <v>586</v>
      </c>
    </row>
    <row r="535" spans="1:24" s="17" customFormat="1" ht="22.5" customHeight="1" x14ac:dyDescent="0.25">
      <c r="A535" s="7" t="s">
        <v>584</v>
      </c>
      <c r="B535" s="8" t="s">
        <v>66</v>
      </c>
      <c r="C535" s="8" t="str" cm="1">
        <f t="array" ref="C535:E535">VLOOKUP(B535,'[2]All Op'!$C$2:$F$584,{2,3,4},0)</f>
        <v>Production</v>
      </c>
      <c r="D535" s="8" t="str">
        <v>Mixing</v>
      </c>
      <c r="E535" s="8" t="str">
        <v>Forklift Driver</v>
      </c>
      <c r="F535" s="9" t="s">
        <v>28</v>
      </c>
      <c r="G535" s="10" t="str" cm="1">
        <f t="array" ref="G535:H535">VLOOKUP(B535,'[2]All Op'!$C$2:$H$584,{5,6},0)</f>
        <v>Mansing Bharatbhai Patel</v>
      </c>
      <c r="H535" s="11">
        <v>44291</v>
      </c>
      <c r="I535" s="12" t="s">
        <v>30</v>
      </c>
      <c r="J535" s="12" t="s">
        <v>30</v>
      </c>
      <c r="K535" s="13" t="s">
        <v>30</v>
      </c>
      <c r="L535" s="12" t="s">
        <v>30</v>
      </c>
      <c r="M535" s="12" t="s">
        <v>30</v>
      </c>
      <c r="N535" s="12" t="s">
        <v>30</v>
      </c>
      <c r="O535" s="8" t="s">
        <v>37</v>
      </c>
      <c r="P535" s="14" t="str" cm="1">
        <f t="array" ref="P535:Q535">VLOOKUP(B535,'[4]Combined master data'!$B$2:$AA$2510,{24,26},0)</f>
        <v>HSC</v>
      </c>
      <c r="Q535" s="9" t="str">
        <v>1 Year</v>
      </c>
      <c r="R535" s="8"/>
      <c r="S535" s="9" t="str">
        <f>VLOOKUP(B535,'[2]All Op'!$C$2:$K$584,9,0)</f>
        <v>LIN, SHIH-CHIEH</v>
      </c>
      <c r="T535" s="12" t="s">
        <v>30</v>
      </c>
      <c r="U535" s="15" t="s">
        <v>30</v>
      </c>
      <c r="V535" s="12" t="s">
        <v>30</v>
      </c>
      <c r="W535" s="12" t="s">
        <v>30</v>
      </c>
      <c r="X535" s="16" t="s">
        <v>586</v>
      </c>
    </row>
    <row r="536" spans="1:24" s="17" customFormat="1" ht="22.5" customHeight="1" x14ac:dyDescent="0.25">
      <c r="A536" s="7" t="s">
        <v>584</v>
      </c>
      <c r="B536" s="8" t="s">
        <v>67</v>
      </c>
      <c r="C536" s="8" t="str" cm="1">
        <f t="array" ref="C536:E536">VLOOKUP(B536,'[2]All Op'!$C$2:$F$584,{2,3,4},0)</f>
        <v>Production</v>
      </c>
      <c r="D536" s="8" t="str">
        <v>Mixing</v>
      </c>
      <c r="E536" s="8" t="str">
        <v>CW Operator</v>
      </c>
      <c r="F536" s="9" t="s">
        <v>28</v>
      </c>
      <c r="G536" s="10" t="str" cm="1">
        <f t="array" ref="G536:H536">VLOOKUP(B536,'[2]All Op'!$C$2:$H$584,{5,6},0)</f>
        <v>Patel Prit Bharat Bhai</v>
      </c>
      <c r="H536" s="11">
        <v>44424</v>
      </c>
      <c r="I536" s="12" t="s">
        <v>30</v>
      </c>
      <c r="J536" s="12" t="s">
        <v>30</v>
      </c>
      <c r="K536" s="13" t="s">
        <v>30</v>
      </c>
      <c r="L536" s="12" t="s">
        <v>30</v>
      </c>
      <c r="M536" s="12" t="s">
        <v>30</v>
      </c>
      <c r="N536" s="12" t="s">
        <v>30</v>
      </c>
      <c r="O536" s="8" t="s">
        <v>37</v>
      </c>
      <c r="P536" s="14" t="str" cm="1">
        <f t="array" ref="P536:Q536">VLOOKUP(B536,'[4]Combined master data'!$B$2:$AA$2510,{24,26},0)</f>
        <v>ITI</v>
      </c>
      <c r="Q536" s="9">
        <v>0</v>
      </c>
      <c r="R536" s="8"/>
      <c r="S536" s="9" t="str">
        <f>VLOOKUP(B536,'[2]All Op'!$C$2:$K$584,9,0)</f>
        <v>LIN, SHIH-CHIEH</v>
      </c>
      <c r="T536" s="12" t="s">
        <v>30</v>
      </c>
      <c r="U536" s="15" t="s">
        <v>30</v>
      </c>
      <c r="V536" s="12" t="s">
        <v>30</v>
      </c>
      <c r="W536" s="12" t="s">
        <v>30</v>
      </c>
      <c r="X536" s="16" t="s">
        <v>586</v>
      </c>
    </row>
    <row r="537" spans="1:24" s="17" customFormat="1" ht="22.5" customHeight="1" x14ac:dyDescent="0.25">
      <c r="A537" s="7" t="s">
        <v>584</v>
      </c>
      <c r="B537" s="8" t="s">
        <v>81</v>
      </c>
      <c r="C537" s="8" t="str" cm="1">
        <f t="array" ref="C537:E537">VLOOKUP(B537,'[2]All Op'!$C$2:$F$584,{2,3,4},0)</f>
        <v>Production</v>
      </c>
      <c r="D537" s="8" t="str">
        <v>Mixing</v>
      </c>
      <c r="E537" s="8" t="str">
        <v>CW Operator</v>
      </c>
      <c r="F537" s="9" t="s">
        <v>28</v>
      </c>
      <c r="G537" s="10" t="str" cm="1">
        <f t="array" ref="G537:H537">VLOOKUP(B537,'[2]All Op'!$C$2:$H$584,{5,6},0)</f>
        <v>Yogesh Prajapati</v>
      </c>
      <c r="H537" s="11">
        <v>44739</v>
      </c>
      <c r="I537" s="12" t="s">
        <v>30</v>
      </c>
      <c r="J537" s="12" t="s">
        <v>30</v>
      </c>
      <c r="K537" s="13" t="s">
        <v>30</v>
      </c>
      <c r="L537" s="12" t="s">
        <v>30</v>
      </c>
      <c r="M537" s="12" t="s">
        <v>30</v>
      </c>
      <c r="N537" s="12" t="s">
        <v>30</v>
      </c>
      <c r="O537" s="8" t="s">
        <v>37</v>
      </c>
      <c r="P537" s="14" t="str" cm="1">
        <f t="array" ref="P537:Q537">VLOOKUP(B537,'[4]Combined master data'!$B$2:$AA$2510,{24,26},0)</f>
        <v>ITI</v>
      </c>
      <c r="Q537" s="9">
        <v>0</v>
      </c>
      <c r="R537" s="8"/>
      <c r="S537" s="9" t="str">
        <f>VLOOKUP(B537,'[2]All Op'!$C$2:$K$584,9,0)</f>
        <v>LIN, SHIH-CHIEH</v>
      </c>
      <c r="T537" s="12" t="s">
        <v>30</v>
      </c>
      <c r="U537" s="15" t="s">
        <v>30</v>
      </c>
      <c r="V537" s="12" t="s">
        <v>30</v>
      </c>
      <c r="W537" s="12" t="s">
        <v>30</v>
      </c>
      <c r="X537" s="16" t="s">
        <v>586</v>
      </c>
    </row>
    <row r="538" spans="1:24" s="17" customFormat="1" ht="22.5" customHeight="1" x14ac:dyDescent="0.25">
      <c r="A538" s="7" t="s">
        <v>584</v>
      </c>
      <c r="B538" s="8" t="s">
        <v>83</v>
      </c>
      <c r="C538" s="8" t="str" cm="1">
        <f t="array" ref="C538:E538">VLOOKUP(B538,'[2]All Op'!$C$2:$F$584,{2,3,4},0)</f>
        <v>Production</v>
      </c>
      <c r="D538" s="8" t="str">
        <v>Mixing</v>
      </c>
      <c r="E538" s="8" t="str">
        <v>CW Operator</v>
      </c>
      <c r="F538" s="9" t="s">
        <v>28</v>
      </c>
      <c r="G538" s="10" t="str" cm="1">
        <f t="array" ref="G538:H538">VLOOKUP(B538,'[2]All Op'!$C$2:$H$584,{5,6},0)</f>
        <v>Shiyal Natubhai Vejalbhai</v>
      </c>
      <c r="H538" s="11">
        <v>44722</v>
      </c>
      <c r="I538" s="12" t="s">
        <v>30</v>
      </c>
      <c r="J538" s="12" t="s">
        <v>30</v>
      </c>
      <c r="K538" s="13" t="s">
        <v>30</v>
      </c>
      <c r="L538" s="12" t="s">
        <v>30</v>
      </c>
      <c r="M538" s="12" t="s">
        <v>30</v>
      </c>
      <c r="N538" s="12" t="s">
        <v>30</v>
      </c>
      <c r="O538" s="8" t="s">
        <v>37</v>
      </c>
      <c r="P538" s="14" t="str" cm="1">
        <f t="array" ref="P538:Q538">VLOOKUP(B538,'[4]Combined master data'!$B$2:$AA$2510,{24,26},0)</f>
        <v>ITI</v>
      </c>
      <c r="Q538" s="9" t="str">
        <v>2 Years</v>
      </c>
      <c r="R538" s="8"/>
      <c r="S538" s="9" t="str">
        <f>VLOOKUP(B538,'[2]All Op'!$C$2:$K$584,9,0)</f>
        <v>LIN, SHIH-CHIEH</v>
      </c>
      <c r="T538" s="12" t="s">
        <v>30</v>
      </c>
      <c r="U538" s="15" t="s">
        <v>30</v>
      </c>
      <c r="V538" s="12" t="s">
        <v>30</v>
      </c>
      <c r="W538" s="12" t="s">
        <v>30</v>
      </c>
      <c r="X538" s="16" t="s">
        <v>586</v>
      </c>
    </row>
    <row r="539" spans="1:24" s="17" customFormat="1" ht="22.5" customHeight="1" x14ac:dyDescent="0.25">
      <c r="A539" s="7" t="s">
        <v>584</v>
      </c>
      <c r="B539" s="8" t="s">
        <v>85</v>
      </c>
      <c r="C539" s="8" t="str" cm="1">
        <f t="array" ref="C539:E539">VLOOKUP(B539,'[2]All Op'!$C$2:$F$584,{2,3,4},0)</f>
        <v>Production</v>
      </c>
      <c r="D539" s="8" t="str">
        <v>Mixing</v>
      </c>
      <c r="E539" s="8" t="str">
        <v>CW Operator</v>
      </c>
      <c r="F539" s="9" t="s">
        <v>28</v>
      </c>
      <c r="G539" s="10" t="str" cm="1">
        <f t="array" ref="G539:H539">VLOOKUP(B539,'[2]All Op'!$C$2:$H$584,{5,6},0)</f>
        <v>Karshanbhai Galabhai Makvana</v>
      </c>
      <c r="H539" s="11">
        <v>44732</v>
      </c>
      <c r="I539" s="12" t="s">
        <v>30</v>
      </c>
      <c r="J539" s="12" t="s">
        <v>30</v>
      </c>
      <c r="K539" s="13" t="s">
        <v>30</v>
      </c>
      <c r="L539" s="12" t="s">
        <v>30</v>
      </c>
      <c r="M539" s="12" t="s">
        <v>30</v>
      </c>
      <c r="N539" s="12" t="s">
        <v>30</v>
      </c>
      <c r="O539" s="8" t="s">
        <v>37</v>
      </c>
      <c r="P539" s="14" t="str" cm="1">
        <f t="array" ref="P539:Q539">VLOOKUP(B539,'[4]Combined master data'!$B$2:$AA$2510,{24,26},0)</f>
        <v>ITI</v>
      </c>
      <c r="Q539" s="9" t="str">
        <v>03 Year</v>
      </c>
      <c r="R539" s="8"/>
      <c r="S539" s="9" t="str">
        <f>VLOOKUP(B539,'[2]All Op'!$C$2:$K$584,9,0)</f>
        <v>LIN, SHIH-CHIEH</v>
      </c>
      <c r="T539" s="12" t="s">
        <v>30</v>
      </c>
      <c r="U539" s="15" t="s">
        <v>30</v>
      </c>
      <c r="V539" s="12" t="s">
        <v>30</v>
      </c>
      <c r="W539" s="12" t="s">
        <v>30</v>
      </c>
      <c r="X539" s="16" t="s">
        <v>586</v>
      </c>
    </row>
    <row r="540" spans="1:24" s="17" customFormat="1" ht="22.5" customHeight="1" x14ac:dyDescent="0.25">
      <c r="A540" s="7" t="s">
        <v>584</v>
      </c>
      <c r="B540" s="8" t="s">
        <v>94</v>
      </c>
      <c r="C540" s="8" t="str" cm="1">
        <f t="array" ref="C540:E540">VLOOKUP(B540,'[2]All Op'!$C$2:$F$584,{2,3,4},0)</f>
        <v>Production</v>
      </c>
      <c r="D540" s="8" t="str">
        <v>Mixing</v>
      </c>
      <c r="E540" s="8" t="str">
        <v>Forklift Driver</v>
      </c>
      <c r="F540" s="9" t="s">
        <v>28</v>
      </c>
      <c r="G540" s="10" t="str" cm="1">
        <f t="array" ref="G540:H540">VLOOKUP(B540,'[2]All Op'!$C$2:$H$584,{5,6},0)</f>
        <v>Sadhu Gautamkumar Kanaiyalal</v>
      </c>
      <c r="H540" s="11">
        <v>44557</v>
      </c>
      <c r="I540" s="12" t="s">
        <v>30</v>
      </c>
      <c r="J540" s="12" t="s">
        <v>30</v>
      </c>
      <c r="K540" s="13" t="s">
        <v>30</v>
      </c>
      <c r="L540" s="12" t="s">
        <v>30</v>
      </c>
      <c r="M540" s="12" t="s">
        <v>30</v>
      </c>
      <c r="N540" s="12" t="s">
        <v>30</v>
      </c>
      <c r="O540" s="8" t="s">
        <v>37</v>
      </c>
      <c r="P540" s="14" t="str" cm="1">
        <f t="array" ref="P540:Q540">VLOOKUP(B540,'[4]Combined master data'!$B$2:$AA$2510,{24,26},0)</f>
        <v>7 Pass</v>
      </c>
      <c r="Q540" s="9" t="str">
        <v>5 Year</v>
      </c>
      <c r="R540" s="8"/>
      <c r="S540" s="9" t="str">
        <f>VLOOKUP(B540,'[2]All Op'!$C$2:$K$584,9,0)</f>
        <v>LIN, SHIH-CHIEH</v>
      </c>
      <c r="T540" s="12" t="s">
        <v>30</v>
      </c>
      <c r="U540" s="15" t="s">
        <v>30</v>
      </c>
      <c r="V540" s="12" t="s">
        <v>30</v>
      </c>
      <c r="W540" s="12" t="s">
        <v>30</v>
      </c>
      <c r="X540" s="16" t="s">
        <v>586</v>
      </c>
    </row>
    <row r="541" spans="1:24" s="17" customFormat="1" ht="22.5" customHeight="1" x14ac:dyDescent="0.25">
      <c r="A541" s="7" t="s">
        <v>584</v>
      </c>
      <c r="B541" s="8" t="s">
        <v>107</v>
      </c>
      <c r="C541" s="8" t="str" cm="1">
        <f t="array" ref="C541:E541">VLOOKUP(B541,'[2]All Op'!$C$2:$F$584,{2,3,4},0)</f>
        <v>Production</v>
      </c>
      <c r="D541" s="8" t="str">
        <v>Mixing</v>
      </c>
      <c r="E541" s="8" t="str">
        <v>CW Operator</v>
      </c>
      <c r="F541" s="9" t="s">
        <v>28</v>
      </c>
      <c r="G541" s="10" t="str" cm="1">
        <f t="array" ref="G541:H541">VLOOKUP(B541,'[2]All Op'!$C$2:$H$584,{5,6},0)</f>
        <v>Anees Kumar Ramkumar</v>
      </c>
      <c r="H541" s="11">
        <v>44767</v>
      </c>
      <c r="I541" s="12" t="s">
        <v>30</v>
      </c>
      <c r="J541" s="12" t="s">
        <v>30</v>
      </c>
      <c r="K541" s="13" t="s">
        <v>30</v>
      </c>
      <c r="L541" s="12" t="s">
        <v>30</v>
      </c>
      <c r="M541" s="12" t="s">
        <v>30</v>
      </c>
      <c r="N541" s="12" t="s">
        <v>30</v>
      </c>
      <c r="O541" s="8" t="s">
        <v>37</v>
      </c>
      <c r="P541" s="14" t="str" cm="1">
        <f t="array" ref="P541:Q541">VLOOKUP(B541,'[4]Combined master data'!$B$2:$AA$2510,{24,26},0)</f>
        <v>ITI</v>
      </c>
      <c r="Q541" s="9">
        <v>0</v>
      </c>
      <c r="R541" s="8"/>
      <c r="S541" s="9" t="str">
        <f>VLOOKUP(B541,'[2]All Op'!$C$2:$K$584,9,0)</f>
        <v>LIN, SHIH-CHIEH</v>
      </c>
      <c r="T541" s="12" t="s">
        <v>30</v>
      </c>
      <c r="U541" s="15" t="s">
        <v>30</v>
      </c>
      <c r="V541" s="12" t="s">
        <v>30</v>
      </c>
      <c r="W541" s="12" t="s">
        <v>30</v>
      </c>
      <c r="X541" s="16" t="s">
        <v>586</v>
      </c>
    </row>
    <row r="542" spans="1:24" s="17" customFormat="1" ht="22.5" customHeight="1" x14ac:dyDescent="0.25">
      <c r="A542" s="7" t="s">
        <v>584</v>
      </c>
      <c r="B542" s="8" t="s">
        <v>112</v>
      </c>
      <c r="C542" s="8" t="str" cm="1">
        <f t="array" ref="C542:E542">VLOOKUP(B542,'[2]All Op'!$C$2:$F$584,{2,3,4},0)</f>
        <v>Production</v>
      </c>
      <c r="D542" s="8" t="str">
        <v>Mixing</v>
      </c>
      <c r="E542" s="8" t="str">
        <v>CW Operator</v>
      </c>
      <c r="F542" s="9" t="s">
        <v>28</v>
      </c>
      <c r="G542" s="10" t="str" cm="1">
        <f t="array" ref="G542:H542">VLOOKUP(B542,'[2]All Op'!$C$2:$H$584,{5,6},0)</f>
        <v>Makwana Rakeshkumar Ishwarbhai</v>
      </c>
      <c r="H542" s="11">
        <v>44732</v>
      </c>
      <c r="I542" s="12" t="s">
        <v>30</v>
      </c>
      <c r="J542" s="12" t="s">
        <v>30</v>
      </c>
      <c r="K542" s="13" t="s">
        <v>30</v>
      </c>
      <c r="L542" s="12" t="s">
        <v>30</v>
      </c>
      <c r="M542" s="12" t="s">
        <v>30</v>
      </c>
      <c r="N542" s="12" t="s">
        <v>30</v>
      </c>
      <c r="O542" s="8" t="s">
        <v>37</v>
      </c>
      <c r="P542" s="14" t="str" cm="1">
        <f t="array" ref="P542:Q542">VLOOKUP(B542,'[4]Combined master data'!$B$2:$AA$2510,{24,26},0)</f>
        <v>ITI</v>
      </c>
      <c r="Q542" s="9" t="str">
        <v>-</v>
      </c>
      <c r="R542" s="8"/>
      <c r="S542" s="9" t="str">
        <f>VLOOKUP(B542,'[2]All Op'!$C$2:$K$584,9,0)</f>
        <v>LIN, SHIH-CHIEH</v>
      </c>
      <c r="T542" s="12" t="s">
        <v>30</v>
      </c>
      <c r="U542" s="15" t="s">
        <v>30</v>
      </c>
      <c r="V542" s="12" t="s">
        <v>30</v>
      </c>
      <c r="W542" s="12" t="s">
        <v>30</v>
      </c>
      <c r="X542" s="16" t="s">
        <v>586</v>
      </c>
    </row>
    <row r="543" spans="1:24" s="17" customFormat="1" ht="22.5" customHeight="1" x14ac:dyDescent="0.25">
      <c r="A543" s="7" t="s">
        <v>584</v>
      </c>
      <c r="B543" s="8" t="s">
        <v>116</v>
      </c>
      <c r="C543" s="8" t="str" cm="1">
        <f t="array" ref="C543:E543">VLOOKUP(B543,'[2]All Op'!$C$2:$F$584,{2,3,4},0)</f>
        <v>Production</v>
      </c>
      <c r="D543" s="8" t="str">
        <v>Mixing</v>
      </c>
      <c r="E543" s="8" t="str">
        <v>CW Operator</v>
      </c>
      <c r="F543" s="9" t="s">
        <v>28</v>
      </c>
      <c r="G543" s="10" t="str" cm="1">
        <f t="array" ref="G543:H543">VLOOKUP(B543,'[2]All Op'!$C$2:$H$584,{5,6},0)</f>
        <v>Nayi VipulKumar Rameshbhai</v>
      </c>
      <c r="H543" s="11">
        <v>44771</v>
      </c>
      <c r="I543" s="12" t="s">
        <v>30</v>
      </c>
      <c r="J543" s="12" t="s">
        <v>30</v>
      </c>
      <c r="K543" s="13" t="s">
        <v>30</v>
      </c>
      <c r="L543" s="12" t="s">
        <v>30</v>
      </c>
      <c r="M543" s="12" t="s">
        <v>30</v>
      </c>
      <c r="N543" s="12" t="s">
        <v>30</v>
      </c>
      <c r="O543" s="8" t="s">
        <v>37</v>
      </c>
      <c r="P543" s="14" t="str" cm="1">
        <f t="array" ref="P543:Q543">VLOOKUP(B543,'[4]Combined master data'!$B$2:$AA$2510,{24,26},0)</f>
        <v>ITI</v>
      </c>
      <c r="Q543" s="9">
        <v>0</v>
      </c>
      <c r="R543" s="8"/>
      <c r="S543" s="9" t="str">
        <f>VLOOKUP(B543,'[2]All Op'!$C$2:$K$584,9,0)</f>
        <v>LIN, SHIH-CHIEH</v>
      </c>
      <c r="T543" s="12" t="s">
        <v>30</v>
      </c>
      <c r="U543" s="15" t="s">
        <v>30</v>
      </c>
      <c r="V543" s="12" t="s">
        <v>30</v>
      </c>
      <c r="W543" s="12" t="s">
        <v>30</v>
      </c>
      <c r="X543" s="16" t="s">
        <v>586</v>
      </c>
    </row>
    <row r="544" spans="1:24" s="17" customFormat="1" ht="22.5" customHeight="1" x14ac:dyDescent="0.25">
      <c r="A544" s="7" t="s">
        <v>584</v>
      </c>
      <c r="B544" s="8" t="s">
        <v>125</v>
      </c>
      <c r="C544" s="8" t="str" cm="1">
        <f t="array" ref="C544:E544">VLOOKUP(B544,'[2]All Op'!$C$2:$F$584,{2,3,4},0)</f>
        <v>Production</v>
      </c>
      <c r="D544" s="8" t="str">
        <v>Mixing</v>
      </c>
      <c r="E544" s="8" t="str">
        <v>CW Operator</v>
      </c>
      <c r="F544" s="9" t="s">
        <v>28</v>
      </c>
      <c r="G544" s="10" t="str" cm="1">
        <f t="array" ref="G544:H544">VLOOKUP(B544,'[2]All Op'!$C$2:$H$584,{5,6},0)</f>
        <v>Raju Mahto</v>
      </c>
      <c r="H544" s="11">
        <v>44719</v>
      </c>
      <c r="I544" s="12" t="s">
        <v>30</v>
      </c>
      <c r="J544" s="12" t="s">
        <v>30</v>
      </c>
      <c r="K544" s="13" t="s">
        <v>30</v>
      </c>
      <c r="L544" s="12" t="s">
        <v>30</v>
      </c>
      <c r="M544" s="12" t="s">
        <v>30</v>
      </c>
      <c r="N544" s="12" t="s">
        <v>30</v>
      </c>
      <c r="O544" s="8" t="s">
        <v>37</v>
      </c>
      <c r="P544" s="14" t="str" cm="1">
        <f t="array" ref="P544:Q544">VLOOKUP(B544,'[4]Combined master data'!$B$2:$AA$2510,{24,26},0)</f>
        <v xml:space="preserve">Diploma </v>
      </c>
      <c r="Q544" s="9" t="str">
        <v>-</v>
      </c>
      <c r="R544" s="8"/>
      <c r="S544" s="9" t="str">
        <f>VLOOKUP(B544,'[2]All Op'!$C$2:$K$584,9,0)</f>
        <v>LIN, SHIH-CHIEH</v>
      </c>
      <c r="T544" s="12" t="s">
        <v>30</v>
      </c>
      <c r="U544" s="15" t="s">
        <v>30</v>
      </c>
      <c r="V544" s="12" t="s">
        <v>30</v>
      </c>
      <c r="W544" s="12" t="s">
        <v>30</v>
      </c>
      <c r="X544" s="16" t="s">
        <v>586</v>
      </c>
    </row>
    <row r="545" spans="1:24" s="17" customFormat="1" ht="22.5" customHeight="1" x14ac:dyDescent="0.25">
      <c r="A545" s="7" t="s">
        <v>584</v>
      </c>
      <c r="B545" s="8" t="s">
        <v>130</v>
      </c>
      <c r="C545" s="8" t="str" cm="1">
        <f t="array" ref="C545:E545">VLOOKUP(B545,'[2]All Op'!$C$2:$F$584,{2,3,4},0)</f>
        <v>Production</v>
      </c>
      <c r="D545" s="8" t="str">
        <v>Mixing</v>
      </c>
      <c r="E545" s="8" t="str">
        <v>CW Operator</v>
      </c>
      <c r="F545" s="9" t="s">
        <v>28</v>
      </c>
      <c r="G545" s="10" t="str" cm="1">
        <f t="array" ref="G545:H545">VLOOKUP(B545,'[2]All Op'!$C$2:$H$584,{5,6},0)</f>
        <v>Surjit Mondal</v>
      </c>
      <c r="H545" s="11">
        <v>44735</v>
      </c>
      <c r="I545" s="12" t="s">
        <v>30</v>
      </c>
      <c r="J545" s="12" t="s">
        <v>30</v>
      </c>
      <c r="K545" s="13" t="s">
        <v>30</v>
      </c>
      <c r="L545" s="12" t="s">
        <v>30</v>
      </c>
      <c r="M545" s="12" t="s">
        <v>30</v>
      </c>
      <c r="N545" s="12" t="s">
        <v>30</v>
      </c>
      <c r="O545" s="8" t="s">
        <v>37</v>
      </c>
      <c r="P545" s="14" t="str" cm="1">
        <f t="array" ref="P545:Q545">VLOOKUP(B545,'[4]Combined master data'!$B$2:$AA$2510,{24,26},0)</f>
        <v>ITI</v>
      </c>
      <c r="Q545" s="9" t="str">
        <v>-</v>
      </c>
      <c r="R545" s="8"/>
      <c r="S545" s="9" t="str">
        <f>VLOOKUP(B545,'[2]All Op'!$C$2:$K$584,9,0)</f>
        <v>LIN, SHIH-CHIEH</v>
      </c>
      <c r="T545" s="12" t="s">
        <v>30</v>
      </c>
      <c r="U545" s="15" t="s">
        <v>30</v>
      </c>
      <c r="V545" s="12" t="s">
        <v>30</v>
      </c>
      <c r="W545" s="12" t="s">
        <v>30</v>
      </c>
      <c r="X545" s="16" t="s">
        <v>586</v>
      </c>
    </row>
    <row r="546" spans="1:24" s="17" customFormat="1" ht="22.5" customHeight="1" x14ac:dyDescent="0.25">
      <c r="A546" s="7" t="s">
        <v>584</v>
      </c>
      <c r="B546" s="8" t="s">
        <v>151</v>
      </c>
      <c r="C546" s="8" t="str" cm="1">
        <f t="array" ref="C546:E546">VLOOKUP(B546,'[2]All Op'!$C$2:$F$584,{2,3,4},0)</f>
        <v>Production</v>
      </c>
      <c r="D546" s="8" t="str">
        <v>Mixing</v>
      </c>
      <c r="E546" s="8" t="str">
        <v>CW Operator</v>
      </c>
      <c r="F546" s="9" t="s">
        <v>28</v>
      </c>
      <c r="G546" s="10" t="str" cm="1">
        <f t="array" ref="G546:H546">VLOOKUP(B546,'[2]All Op'!$C$2:$H$584,{5,6},0)</f>
        <v>Makwana Ashokkumar</v>
      </c>
      <c r="H546" s="11">
        <v>44851</v>
      </c>
      <c r="I546" s="12" t="s">
        <v>30</v>
      </c>
      <c r="J546" s="12" t="s">
        <v>30</v>
      </c>
      <c r="K546" s="13" t="s">
        <v>30</v>
      </c>
      <c r="L546" s="12" t="s">
        <v>30</v>
      </c>
      <c r="M546" s="12" t="s">
        <v>30</v>
      </c>
      <c r="N546" s="12" t="s">
        <v>30</v>
      </c>
      <c r="O546" s="8" t="s">
        <v>37</v>
      </c>
      <c r="P546" s="14" t="str" cm="1">
        <f t="array" ref="P546:Q546">VLOOKUP(B546,'[4]Combined master data'!$B$2:$AA$2510,{24,26},0)</f>
        <v>ITI</v>
      </c>
      <c r="Q546" s="9" t="str">
        <v>5 Year</v>
      </c>
      <c r="R546" s="8"/>
      <c r="S546" s="9" t="str">
        <f>VLOOKUP(B546,'[2]All Op'!$C$2:$K$584,9,0)</f>
        <v>LIN, SHIH-CHIEH</v>
      </c>
      <c r="T546" s="12" t="s">
        <v>30</v>
      </c>
      <c r="U546" s="15" t="s">
        <v>30</v>
      </c>
      <c r="V546" s="12" t="s">
        <v>30</v>
      </c>
      <c r="W546" s="12" t="s">
        <v>30</v>
      </c>
      <c r="X546" s="16" t="s">
        <v>586</v>
      </c>
    </row>
    <row r="547" spans="1:24" s="17" customFormat="1" ht="22.5" customHeight="1" x14ac:dyDescent="0.25">
      <c r="A547" s="7" t="s">
        <v>584</v>
      </c>
      <c r="B547" s="8" t="s">
        <v>169</v>
      </c>
      <c r="C547" s="8" t="str" cm="1">
        <f t="array" ref="C547:E547">VLOOKUP(B547,'[2]All Op'!$C$2:$F$584,{2,3,4},0)</f>
        <v>Production</v>
      </c>
      <c r="D547" s="8" t="str">
        <v>Mixing</v>
      </c>
      <c r="E547" s="8" t="str">
        <v>CW Operator</v>
      </c>
      <c r="F547" s="9" t="s">
        <v>28</v>
      </c>
      <c r="G547" s="10" t="str" cm="1">
        <f t="array" ref="G547:H547">VLOOKUP(B547,'[2]All Op'!$C$2:$H$584,{5,6},0)</f>
        <v>Shubham Mahajan</v>
      </c>
      <c r="H547" s="11">
        <v>44886</v>
      </c>
      <c r="I547" s="12" t="s">
        <v>30</v>
      </c>
      <c r="J547" s="12" t="s">
        <v>30</v>
      </c>
      <c r="K547" s="13" t="s">
        <v>30</v>
      </c>
      <c r="L547" s="12" t="s">
        <v>30</v>
      </c>
      <c r="M547" s="12" t="s">
        <v>30</v>
      </c>
      <c r="N547" s="12" t="s">
        <v>30</v>
      </c>
      <c r="O547" s="8" t="s">
        <v>37</v>
      </c>
      <c r="P547" s="14" t="str" cm="1">
        <f t="array" ref="P547:Q547">VLOOKUP(B547,'[4]Combined master data'!$B$2:$AA$2510,{24,26},0)</f>
        <v>ITI</v>
      </c>
      <c r="Q547" s="9" t="str">
        <v>-</v>
      </c>
      <c r="R547" s="8"/>
      <c r="S547" s="9" t="str">
        <f>VLOOKUP(B547,'[2]All Op'!$C$2:$K$584,9,0)</f>
        <v>LIN, SHIH-CHIEH</v>
      </c>
      <c r="T547" s="12" t="s">
        <v>30</v>
      </c>
      <c r="U547" s="15" t="s">
        <v>30</v>
      </c>
      <c r="V547" s="12" t="s">
        <v>30</v>
      </c>
      <c r="W547" s="12" t="s">
        <v>30</v>
      </c>
      <c r="X547" s="16" t="s">
        <v>586</v>
      </c>
    </row>
    <row r="548" spans="1:24" s="17" customFormat="1" ht="22.5" customHeight="1" x14ac:dyDescent="0.25">
      <c r="A548" s="7" t="s">
        <v>584</v>
      </c>
      <c r="B548" s="8" t="s">
        <v>170</v>
      </c>
      <c r="C548" s="8" t="str" cm="1">
        <f t="array" ref="C548:E548">VLOOKUP(B548,'[2]All Op'!$C$2:$F$584,{2,3,4},0)</f>
        <v>Production</v>
      </c>
      <c r="D548" s="8" t="str">
        <v>Mixing</v>
      </c>
      <c r="E548" s="8" t="str">
        <v>CW Operator</v>
      </c>
      <c r="F548" s="9" t="s">
        <v>28</v>
      </c>
      <c r="G548" s="10" t="str" cm="1">
        <f t="array" ref="G548:H548">VLOOKUP(B548,'[2]All Op'!$C$2:$H$584,{5,6},0)</f>
        <v>Pavan Pavar</v>
      </c>
      <c r="H548" s="11">
        <v>44886</v>
      </c>
      <c r="I548" s="12" t="s">
        <v>30</v>
      </c>
      <c r="J548" s="12" t="s">
        <v>30</v>
      </c>
      <c r="K548" s="13" t="s">
        <v>30</v>
      </c>
      <c r="L548" s="12" t="s">
        <v>30</v>
      </c>
      <c r="M548" s="12" t="s">
        <v>30</v>
      </c>
      <c r="N548" s="12" t="s">
        <v>30</v>
      </c>
      <c r="O548" s="8" t="s">
        <v>37</v>
      </c>
      <c r="P548" s="14" t="str" cm="1">
        <f t="array" ref="P548:Q548">VLOOKUP(B548,'[4]Combined master data'!$B$2:$AA$2510,{24,26},0)</f>
        <v>ITI</v>
      </c>
      <c r="Q548" s="9" t="str">
        <v>-</v>
      </c>
      <c r="R548" s="8"/>
      <c r="S548" s="9" t="str">
        <f>VLOOKUP(B548,'[2]All Op'!$C$2:$K$584,9,0)</f>
        <v>LIN, SHIH-CHIEH</v>
      </c>
      <c r="T548" s="12" t="s">
        <v>30</v>
      </c>
      <c r="U548" s="15" t="s">
        <v>30</v>
      </c>
      <c r="V548" s="12" t="s">
        <v>30</v>
      </c>
      <c r="W548" s="12" t="s">
        <v>30</v>
      </c>
      <c r="X548" s="16" t="s">
        <v>586</v>
      </c>
    </row>
    <row r="549" spans="1:24" s="17" customFormat="1" ht="22.5" customHeight="1" x14ac:dyDescent="0.25">
      <c r="A549" s="7" t="s">
        <v>584</v>
      </c>
      <c r="B549" s="8" t="s">
        <v>171</v>
      </c>
      <c r="C549" s="8" t="str" cm="1">
        <f t="array" ref="C549:E549">VLOOKUP(B549,'[2]All Op'!$C$2:$F$584,{2,3,4},0)</f>
        <v>Production</v>
      </c>
      <c r="D549" s="8" t="str">
        <v>Mixing</v>
      </c>
      <c r="E549" s="8" t="str">
        <v>CW Operator</v>
      </c>
      <c r="F549" s="9" t="s">
        <v>28</v>
      </c>
      <c r="G549" s="10" t="str" cm="1">
        <f t="array" ref="G549:H549">VLOOKUP(B549,'[2]All Op'!$C$2:$H$584,{5,6},0)</f>
        <v>Pankaj Kumar</v>
      </c>
      <c r="H549" s="11">
        <v>44886</v>
      </c>
      <c r="I549" s="12" t="s">
        <v>30</v>
      </c>
      <c r="J549" s="12" t="s">
        <v>30</v>
      </c>
      <c r="K549" s="13" t="s">
        <v>30</v>
      </c>
      <c r="L549" s="12" t="s">
        <v>30</v>
      </c>
      <c r="M549" s="12" t="s">
        <v>30</v>
      </c>
      <c r="N549" s="12" t="s">
        <v>30</v>
      </c>
      <c r="O549" s="8" t="s">
        <v>37</v>
      </c>
      <c r="P549" s="14" t="str" cm="1">
        <f t="array" ref="P549:Q549">VLOOKUP(B549,'[4]Combined master data'!$B$2:$AA$2510,{24,26},0)</f>
        <v>ITI</v>
      </c>
      <c r="Q549" s="9" t="str">
        <v>-</v>
      </c>
      <c r="R549" s="8"/>
      <c r="S549" s="9" t="str">
        <f>VLOOKUP(B549,'[2]All Op'!$C$2:$K$584,9,0)</f>
        <v>LIN, SHIH-CHIEH</v>
      </c>
      <c r="T549" s="12" t="s">
        <v>30</v>
      </c>
      <c r="U549" s="15" t="s">
        <v>30</v>
      </c>
      <c r="V549" s="12" t="s">
        <v>30</v>
      </c>
      <c r="W549" s="12" t="s">
        <v>30</v>
      </c>
      <c r="X549" s="16" t="s">
        <v>586</v>
      </c>
    </row>
    <row r="550" spans="1:24" s="17" customFormat="1" ht="22.5" customHeight="1" x14ac:dyDescent="0.25">
      <c r="A550" s="7" t="s">
        <v>584</v>
      </c>
      <c r="B550" s="8" t="s">
        <v>180</v>
      </c>
      <c r="C550" s="8" t="str" cm="1">
        <f t="array" ref="C550:E550">VLOOKUP(B550,'[2]All Op'!$C$2:$F$584,{2,3,4},0)</f>
        <v>Production</v>
      </c>
      <c r="D550" s="8" t="str">
        <v>Mixing</v>
      </c>
      <c r="E550" s="8" t="str">
        <v>CW Operator</v>
      </c>
      <c r="F550" s="9" t="s">
        <v>28</v>
      </c>
      <c r="G550" s="10" t="str" cm="1">
        <f t="array" ref="G550:H550">VLOOKUP(B550,'[2]All Op'!$C$2:$H$584,{5,6},0)</f>
        <v>Manorajan Patra</v>
      </c>
      <c r="H550" s="11">
        <v>44928</v>
      </c>
      <c r="I550" s="12" t="s">
        <v>30</v>
      </c>
      <c r="J550" s="12" t="s">
        <v>30</v>
      </c>
      <c r="K550" s="13" t="s">
        <v>30</v>
      </c>
      <c r="L550" s="12" t="s">
        <v>30</v>
      </c>
      <c r="M550" s="12" t="s">
        <v>30</v>
      </c>
      <c r="N550" s="12" t="s">
        <v>30</v>
      </c>
      <c r="O550" s="8" t="s">
        <v>37</v>
      </c>
      <c r="P550" s="14" t="str" cm="1">
        <f t="array" ref="P550:Q550">VLOOKUP(B550,'[4]Combined master data'!$B$2:$AA$2510,{24,26},0)</f>
        <v>lTl</v>
      </c>
      <c r="Q550" s="9" t="str">
        <v>-</v>
      </c>
      <c r="R550" s="8"/>
      <c r="S550" s="9" t="str">
        <f>VLOOKUP(B550,'[2]All Op'!$C$2:$K$584,9,0)</f>
        <v>LIN, SHIH-CHIEH</v>
      </c>
      <c r="T550" s="12" t="s">
        <v>30</v>
      </c>
      <c r="U550" s="15" t="s">
        <v>30</v>
      </c>
      <c r="V550" s="12" t="s">
        <v>30</v>
      </c>
      <c r="W550" s="12" t="s">
        <v>30</v>
      </c>
      <c r="X550" s="16" t="s">
        <v>586</v>
      </c>
    </row>
    <row r="551" spans="1:24" s="17" customFormat="1" ht="22.5" customHeight="1" x14ac:dyDescent="0.25">
      <c r="A551" s="7" t="s">
        <v>584</v>
      </c>
      <c r="B551" s="8" t="s">
        <v>195</v>
      </c>
      <c r="C551" s="8" t="str" cm="1">
        <f t="array" ref="C551:E551">VLOOKUP(B551,'[2]All Op'!$C$2:$F$584,{2,3,4},0)</f>
        <v>Production</v>
      </c>
      <c r="D551" s="8" t="str">
        <v>Mixing</v>
      </c>
      <c r="E551" s="8" t="str">
        <v>CW Operator</v>
      </c>
      <c r="F551" s="9" t="s">
        <v>28</v>
      </c>
      <c r="G551" s="10" t="str" cm="1">
        <f t="array" ref="G551:H551">VLOOKUP(B551,'[2]All Op'!$C$2:$H$584,{5,6},0)</f>
        <v>Chauhan Sanjay Kumar Bharathbahi</v>
      </c>
      <c r="H551" s="11">
        <v>45033</v>
      </c>
      <c r="I551" s="12" t="s">
        <v>30</v>
      </c>
      <c r="J551" s="12" t="s">
        <v>30</v>
      </c>
      <c r="K551" s="13" t="s">
        <v>30</v>
      </c>
      <c r="L551" s="12" t="s">
        <v>30</v>
      </c>
      <c r="M551" s="12" t="s">
        <v>30</v>
      </c>
      <c r="N551" s="12" t="s">
        <v>30</v>
      </c>
      <c r="O551" s="8" t="s">
        <v>37</v>
      </c>
      <c r="P551" s="14" t="str" cm="1">
        <f t="array" ref="P551:Q551">VLOOKUP(B551,'[4]Combined master data'!$B$2:$AA$2510,{24,26},0)</f>
        <v>ITI</v>
      </c>
      <c r="Q551" s="9" t="str">
        <v>-</v>
      </c>
      <c r="R551" s="8"/>
      <c r="S551" s="9" t="str">
        <f>VLOOKUP(B551,'[2]All Op'!$C$2:$K$584,9,0)</f>
        <v>LIN, SHIH-CHIEH</v>
      </c>
      <c r="T551" s="12" t="s">
        <v>30</v>
      </c>
      <c r="U551" s="15" t="s">
        <v>30</v>
      </c>
      <c r="V551" s="12" t="s">
        <v>30</v>
      </c>
      <c r="W551" s="12" t="s">
        <v>30</v>
      </c>
      <c r="X551" s="16" t="s">
        <v>586</v>
      </c>
    </row>
    <row r="552" spans="1:24" s="17" customFormat="1" ht="22.5" customHeight="1" x14ac:dyDescent="0.25">
      <c r="A552" s="7" t="s">
        <v>584</v>
      </c>
      <c r="B552" s="8" t="s">
        <v>196</v>
      </c>
      <c r="C552" s="8" t="str" cm="1">
        <f t="array" ref="C552:E552">VLOOKUP(B552,'[2]All Op'!$C$2:$F$584,{2,3,4},0)</f>
        <v>Production</v>
      </c>
      <c r="D552" s="8" t="str">
        <v>Mixing</v>
      </c>
      <c r="E552" s="8" t="str">
        <v>CW Operator</v>
      </c>
      <c r="F552" s="9" t="s">
        <v>28</v>
      </c>
      <c r="G552" s="10" t="str" cm="1">
        <f t="array" ref="G552:H552">VLOOKUP(B552,'[2]All Op'!$C$2:$H$584,{5,6},0)</f>
        <v xml:space="preserve">Patel Nishant vijaybhai </v>
      </c>
      <c r="H552" s="11">
        <v>45033</v>
      </c>
      <c r="I552" s="12" t="s">
        <v>30</v>
      </c>
      <c r="J552" s="12" t="s">
        <v>30</v>
      </c>
      <c r="K552" s="13" t="s">
        <v>30</v>
      </c>
      <c r="L552" s="12" t="s">
        <v>30</v>
      </c>
      <c r="M552" s="12" t="s">
        <v>30</v>
      </c>
      <c r="N552" s="12" t="s">
        <v>30</v>
      </c>
      <c r="O552" s="8" t="s">
        <v>37</v>
      </c>
      <c r="P552" s="14" t="str" cm="1">
        <f t="array" ref="P552:Q552">VLOOKUP(B552,'[4]Combined master data'!$B$2:$AA$2510,{24,26},0)</f>
        <v>ITI</v>
      </c>
      <c r="Q552" s="9" t="str">
        <v>-</v>
      </c>
      <c r="R552" s="8"/>
      <c r="S552" s="9" t="str">
        <f>VLOOKUP(B552,'[2]All Op'!$C$2:$K$584,9,0)</f>
        <v>LIN, SHIH-CHIEH</v>
      </c>
      <c r="T552" s="12" t="s">
        <v>30</v>
      </c>
      <c r="U552" s="15" t="s">
        <v>30</v>
      </c>
      <c r="V552" s="12" t="s">
        <v>30</v>
      </c>
      <c r="W552" s="12" t="s">
        <v>30</v>
      </c>
      <c r="X552" s="16" t="s">
        <v>586</v>
      </c>
    </row>
    <row r="553" spans="1:24" s="17" customFormat="1" ht="22.5" customHeight="1" x14ac:dyDescent="0.25">
      <c r="A553" s="7" t="s">
        <v>584</v>
      </c>
      <c r="B553" s="8" t="s">
        <v>205</v>
      </c>
      <c r="C553" s="8" t="str" cm="1">
        <f t="array" ref="C553:E553">VLOOKUP(B553,'[2]All Op'!$C$2:$F$584,{2,3,4},0)</f>
        <v>Production</v>
      </c>
      <c r="D553" s="8" t="str">
        <v>Mixing</v>
      </c>
      <c r="E553" s="8" t="str">
        <v>CW Operator</v>
      </c>
      <c r="F553" s="9" t="s">
        <v>28</v>
      </c>
      <c r="G553" s="10" t="str" cm="1">
        <f t="array" ref="G553:H553">VLOOKUP(B553,'[2]All Op'!$C$2:$H$584,{5,6},0)</f>
        <v>Chavda Yuvrajsinh</v>
      </c>
      <c r="H553" s="11">
        <v>45075</v>
      </c>
      <c r="I553" s="12" t="s">
        <v>30</v>
      </c>
      <c r="J553" s="12" t="s">
        <v>30</v>
      </c>
      <c r="K553" s="13" t="s">
        <v>30</v>
      </c>
      <c r="L553" s="12" t="s">
        <v>30</v>
      </c>
      <c r="M553" s="12" t="s">
        <v>30</v>
      </c>
      <c r="N553" s="12" t="s">
        <v>30</v>
      </c>
      <c r="O553" s="8" t="s">
        <v>37</v>
      </c>
      <c r="P553" s="14" t="str" cm="1">
        <f t="array" ref="P553:Q553">VLOOKUP(B553,'[4]Combined master data'!$B$2:$AA$2510,{24,26},0)</f>
        <v>ITI</v>
      </c>
      <c r="Q553" s="9" t="str">
        <v>-</v>
      </c>
      <c r="R553" s="8"/>
      <c r="S553" s="9" t="str">
        <f>VLOOKUP(B553,'[2]All Op'!$C$2:$K$584,9,0)</f>
        <v>LIN, SHIH-CHIEH</v>
      </c>
      <c r="T553" s="12" t="s">
        <v>30</v>
      </c>
      <c r="U553" s="15" t="s">
        <v>30</v>
      </c>
      <c r="V553" s="12" t="s">
        <v>30</v>
      </c>
      <c r="W553" s="12" t="s">
        <v>30</v>
      </c>
      <c r="X553" s="16" t="s">
        <v>586</v>
      </c>
    </row>
    <row r="554" spans="1:24" s="17" customFormat="1" ht="22.5" customHeight="1" x14ac:dyDescent="0.25">
      <c r="A554" s="7" t="s">
        <v>584</v>
      </c>
      <c r="B554" s="8" t="s">
        <v>208</v>
      </c>
      <c r="C554" s="8" t="str" cm="1">
        <f t="array" ref="C554:E554">VLOOKUP(B554,'[2]All Op'!$C$2:$F$584,{2,3,4},0)</f>
        <v>Production</v>
      </c>
      <c r="D554" s="8" t="str">
        <v>Mixing</v>
      </c>
      <c r="E554" s="8" t="str">
        <v>CW Operator</v>
      </c>
      <c r="F554" s="9" t="s">
        <v>28</v>
      </c>
      <c r="G554" s="10" t="str" cm="1">
        <f t="array" ref="G554:H554">VLOOKUP(B554,'[2]All Op'!$C$2:$H$584,{5,6},0)</f>
        <v>Santosh singh</v>
      </c>
      <c r="H554" s="11">
        <v>45078</v>
      </c>
      <c r="I554" s="12" t="s">
        <v>30</v>
      </c>
      <c r="J554" s="12" t="s">
        <v>30</v>
      </c>
      <c r="K554" s="13" t="s">
        <v>30</v>
      </c>
      <c r="L554" s="12" t="s">
        <v>30</v>
      </c>
      <c r="M554" s="12" t="s">
        <v>30</v>
      </c>
      <c r="N554" s="12" t="s">
        <v>30</v>
      </c>
      <c r="O554" s="8" t="s">
        <v>37</v>
      </c>
      <c r="P554" s="14" t="str" cm="1">
        <f t="array" ref="P554:Q554">VLOOKUP(B554,'[4]Combined master data'!$B$2:$AA$2510,{24,26},0)</f>
        <v>ITI</v>
      </c>
      <c r="Q554" s="9" t="str">
        <v>-</v>
      </c>
      <c r="R554" s="8"/>
      <c r="S554" s="9" t="str">
        <f>VLOOKUP(B554,'[2]All Op'!$C$2:$K$584,9,0)</f>
        <v>LIN, SHIH-CHIEH</v>
      </c>
      <c r="T554" s="12" t="s">
        <v>30</v>
      </c>
      <c r="U554" s="15" t="s">
        <v>30</v>
      </c>
      <c r="V554" s="12" t="s">
        <v>30</v>
      </c>
      <c r="W554" s="12" t="s">
        <v>30</v>
      </c>
      <c r="X554" s="16" t="s">
        <v>586</v>
      </c>
    </row>
    <row r="555" spans="1:24" s="17" customFormat="1" ht="22.5" customHeight="1" x14ac:dyDescent="0.25">
      <c r="A555" s="7" t="s">
        <v>584</v>
      </c>
      <c r="B555" s="8" t="s">
        <v>209</v>
      </c>
      <c r="C555" s="8" t="str" cm="1">
        <f t="array" ref="C555:E555">VLOOKUP(B555,'[2]All Op'!$C$2:$F$584,{2,3,4},0)</f>
        <v>Production</v>
      </c>
      <c r="D555" s="8" t="str">
        <v>Mixing</v>
      </c>
      <c r="E555" s="8" t="str">
        <v>CW Operator</v>
      </c>
      <c r="F555" s="9" t="s">
        <v>28</v>
      </c>
      <c r="G555" s="10" t="str" cm="1">
        <f t="array" ref="G555:H555">VLOOKUP(B555,'[2]All Op'!$C$2:$H$584,{5,6},0)</f>
        <v>Birendrakumar</v>
      </c>
      <c r="H555" s="11">
        <v>45078</v>
      </c>
      <c r="I555" s="12" t="s">
        <v>30</v>
      </c>
      <c r="J555" s="12" t="s">
        <v>30</v>
      </c>
      <c r="K555" s="13" t="s">
        <v>30</v>
      </c>
      <c r="L555" s="12" t="s">
        <v>30</v>
      </c>
      <c r="M555" s="12" t="s">
        <v>30</v>
      </c>
      <c r="N555" s="12" t="s">
        <v>30</v>
      </c>
      <c r="O555" s="8" t="s">
        <v>37</v>
      </c>
      <c r="P555" s="14" t="str" cm="1">
        <f t="array" ref="P555:Q555">VLOOKUP(B555,'[4]Combined master data'!$B$2:$AA$2510,{24,26},0)</f>
        <v>ITI</v>
      </c>
      <c r="Q555" s="9" t="str">
        <v>-</v>
      </c>
      <c r="R555" s="8"/>
      <c r="S555" s="9" t="str">
        <f>VLOOKUP(B555,'[2]All Op'!$C$2:$K$584,9,0)</f>
        <v>LIN, SHIH-CHIEH</v>
      </c>
      <c r="T555" s="12" t="s">
        <v>30</v>
      </c>
      <c r="U555" s="15" t="s">
        <v>30</v>
      </c>
      <c r="V555" s="12" t="s">
        <v>30</v>
      </c>
      <c r="W555" s="12" t="s">
        <v>30</v>
      </c>
      <c r="X555" s="16" t="s">
        <v>586</v>
      </c>
    </row>
    <row r="556" spans="1:24" s="17" customFormat="1" ht="22.5" customHeight="1" x14ac:dyDescent="0.25">
      <c r="A556" s="7" t="s">
        <v>584</v>
      </c>
      <c r="B556" s="8" t="s">
        <v>233</v>
      </c>
      <c r="C556" s="8" t="str" cm="1">
        <f t="array" ref="C556:E556">VLOOKUP(B556,'[2]All Op'!$C$2:$F$584,{2,3,4},0)</f>
        <v>Production</v>
      </c>
      <c r="D556" s="8" t="str">
        <v>Mixing</v>
      </c>
      <c r="E556" s="8" t="str">
        <v>CW Operator</v>
      </c>
      <c r="F556" s="9" t="s">
        <v>28</v>
      </c>
      <c r="G556" s="10" t="str" cm="1">
        <f t="array" ref="G556:H556">VLOOKUP(B556,'[2]All Op'!$C$2:$H$584,{5,6},0)</f>
        <v>Ajeet Gaur</v>
      </c>
      <c r="H556" s="11">
        <v>45103</v>
      </c>
      <c r="I556" s="12" t="s">
        <v>30</v>
      </c>
      <c r="J556" s="12" t="s">
        <v>30</v>
      </c>
      <c r="K556" s="13" t="s">
        <v>30</v>
      </c>
      <c r="L556" s="12" t="s">
        <v>30</v>
      </c>
      <c r="M556" s="12" t="s">
        <v>30</v>
      </c>
      <c r="N556" s="12" t="s">
        <v>30</v>
      </c>
      <c r="O556" s="8" t="s">
        <v>37</v>
      </c>
      <c r="P556" s="14" t="str" cm="1">
        <f t="array" ref="P556:Q556">VLOOKUP(B556,'[4]Combined master data'!$B$2:$AA$2510,{24,26},0)</f>
        <v>ITI</v>
      </c>
      <c r="Q556" s="9" t="str">
        <v>-</v>
      </c>
      <c r="R556" s="8"/>
      <c r="S556" s="9" t="str">
        <f>VLOOKUP(B556,'[2]All Op'!$C$2:$K$584,9,0)</f>
        <v>LIN, SHIH-CHIEH</v>
      </c>
      <c r="T556" s="12" t="s">
        <v>30</v>
      </c>
      <c r="U556" s="15" t="s">
        <v>30</v>
      </c>
      <c r="V556" s="12" t="s">
        <v>30</v>
      </c>
      <c r="W556" s="12" t="s">
        <v>30</v>
      </c>
      <c r="X556" s="16" t="s">
        <v>586</v>
      </c>
    </row>
    <row r="557" spans="1:24" s="17" customFormat="1" ht="22.5" customHeight="1" x14ac:dyDescent="0.25">
      <c r="A557" s="7" t="s">
        <v>584</v>
      </c>
      <c r="B557" s="8" t="s">
        <v>240</v>
      </c>
      <c r="C557" s="8" t="str" cm="1">
        <f t="array" ref="C557:E557">VLOOKUP(B557,'[2]All Op'!$C$2:$F$584,{2,3,4},0)</f>
        <v>Production</v>
      </c>
      <c r="D557" s="8" t="str">
        <v>Mixing</v>
      </c>
      <c r="E557" s="8" t="str">
        <v>Forklift Driver</v>
      </c>
      <c r="F557" s="9" t="s">
        <v>28</v>
      </c>
      <c r="G557" s="10" t="str" cm="1">
        <f t="array" ref="G557:H557">VLOOKUP(B557,'[2]All Op'!$C$2:$H$584,{5,6},0)</f>
        <v>Parmar Dharmik Tulashibhai</v>
      </c>
      <c r="H557" s="11">
        <v>44767</v>
      </c>
      <c r="I557" s="12" t="s">
        <v>30</v>
      </c>
      <c r="J557" s="12" t="s">
        <v>30</v>
      </c>
      <c r="K557" s="13" t="s">
        <v>30</v>
      </c>
      <c r="L557" s="12" t="s">
        <v>30</v>
      </c>
      <c r="M557" s="12" t="s">
        <v>30</v>
      </c>
      <c r="N557" s="12" t="s">
        <v>30</v>
      </c>
      <c r="O557" s="8" t="s">
        <v>37</v>
      </c>
      <c r="P557" s="14" t="str" cm="1">
        <f t="array" ref="P557:Q557">VLOOKUP(B557,'[4]Combined master data'!$B$2:$AA$2510,{24,26},0)</f>
        <v>SSC</v>
      </c>
      <c r="Q557" s="9">
        <v>0</v>
      </c>
      <c r="R557" s="8"/>
      <c r="S557" s="9" t="str">
        <f>VLOOKUP(B557,'[2]All Op'!$C$2:$K$584,9,0)</f>
        <v>LIN, SHIH-CHIEH</v>
      </c>
      <c r="T557" s="12" t="s">
        <v>30</v>
      </c>
      <c r="U557" s="15" t="s">
        <v>30</v>
      </c>
      <c r="V557" s="12" t="s">
        <v>30</v>
      </c>
      <c r="W557" s="12" t="s">
        <v>30</v>
      </c>
      <c r="X557" s="16" t="s">
        <v>586</v>
      </c>
    </row>
    <row r="558" spans="1:24" s="17" customFormat="1" ht="22.5" customHeight="1" x14ac:dyDescent="0.25">
      <c r="A558" s="7" t="s">
        <v>584</v>
      </c>
      <c r="B558" s="8" t="s">
        <v>241</v>
      </c>
      <c r="C558" s="8" t="str" cm="1">
        <f t="array" ref="C558:E558">VLOOKUP(B558,'[2]All Op'!$C$2:$F$584,{2,3,4},0)</f>
        <v>Production</v>
      </c>
      <c r="D558" s="8" t="str">
        <v>Mixing</v>
      </c>
      <c r="E558" s="8" t="str">
        <v>CW Operator</v>
      </c>
      <c r="F558" s="9" t="s">
        <v>28</v>
      </c>
      <c r="G558" s="10" t="str" cm="1">
        <f t="array" ref="G558:H558">VLOOKUP(B558,'[2]All Op'!$C$2:$H$584,{5,6},0)</f>
        <v>Mahendra Kumar</v>
      </c>
      <c r="H558" s="11">
        <v>45110</v>
      </c>
      <c r="I558" s="12" t="s">
        <v>30</v>
      </c>
      <c r="J558" s="12" t="s">
        <v>30</v>
      </c>
      <c r="K558" s="13" t="s">
        <v>30</v>
      </c>
      <c r="L558" s="12" t="s">
        <v>30</v>
      </c>
      <c r="M558" s="12" t="s">
        <v>30</v>
      </c>
      <c r="N558" s="12" t="s">
        <v>30</v>
      </c>
      <c r="O558" s="8" t="s">
        <v>37</v>
      </c>
      <c r="P558" s="14" t="str" cm="1">
        <f t="array" ref="P558:Q558">VLOOKUP(B558,'[4]Combined master data'!$B$2:$AA$2510,{24,26},0)</f>
        <v>ITI</v>
      </c>
      <c r="Q558" s="9" t="str">
        <v>-</v>
      </c>
      <c r="R558" s="8"/>
      <c r="S558" s="9" t="str">
        <f>VLOOKUP(B558,'[2]All Op'!$C$2:$K$584,9,0)</f>
        <v>LIN, SHIH-CHIEH</v>
      </c>
      <c r="T558" s="12" t="s">
        <v>30</v>
      </c>
      <c r="U558" s="15" t="s">
        <v>30</v>
      </c>
      <c r="V558" s="12" t="s">
        <v>30</v>
      </c>
      <c r="W558" s="12" t="s">
        <v>30</v>
      </c>
      <c r="X558" s="16" t="s">
        <v>586</v>
      </c>
    </row>
    <row r="559" spans="1:24" s="17" customFormat="1" ht="22.5" customHeight="1" x14ac:dyDescent="0.25">
      <c r="A559" s="7" t="s">
        <v>584</v>
      </c>
      <c r="B559" s="8" t="s">
        <v>270</v>
      </c>
      <c r="C559" s="8" t="str" cm="1">
        <f t="array" ref="C559:E559">VLOOKUP(B559,'[2]All Op'!$C$2:$F$584,{2,3,4},0)</f>
        <v>Production</v>
      </c>
      <c r="D559" s="8" t="str">
        <v>Mixing</v>
      </c>
      <c r="E559" s="8" t="str">
        <v>CW Operator</v>
      </c>
      <c r="F559" s="9" t="s">
        <v>28</v>
      </c>
      <c r="G559" s="10" t="str" cm="1">
        <f t="array" ref="G559:H559">VLOOKUP(B559,'[2]All Op'!$C$2:$H$584,{5,6},0)</f>
        <v>Chandrakant Kumar</v>
      </c>
      <c r="H559" s="11">
        <v>45145</v>
      </c>
      <c r="I559" s="12" t="s">
        <v>30</v>
      </c>
      <c r="J559" s="12" t="s">
        <v>30</v>
      </c>
      <c r="K559" s="13" t="s">
        <v>30</v>
      </c>
      <c r="L559" s="12" t="s">
        <v>30</v>
      </c>
      <c r="M559" s="12" t="s">
        <v>30</v>
      </c>
      <c r="N559" s="12" t="s">
        <v>30</v>
      </c>
      <c r="O559" s="8" t="s">
        <v>37</v>
      </c>
      <c r="P559" s="14" t="str" cm="1">
        <f t="array" ref="P559:Q559">VLOOKUP(B559,'[4]Combined master data'!$B$2:$AA$2510,{24,26},0)</f>
        <v>ITI</v>
      </c>
      <c r="Q559" s="9" t="str">
        <v>-</v>
      </c>
      <c r="R559" s="8"/>
      <c r="S559" s="9" t="str">
        <f>VLOOKUP(B559,'[2]All Op'!$C$2:$K$584,9,0)</f>
        <v>LIN, SHIH-CHIEH</v>
      </c>
      <c r="T559" s="12" t="s">
        <v>30</v>
      </c>
      <c r="U559" s="15" t="s">
        <v>30</v>
      </c>
      <c r="V559" s="12" t="s">
        <v>30</v>
      </c>
      <c r="W559" s="12" t="s">
        <v>30</v>
      </c>
      <c r="X559" s="16" t="s">
        <v>586</v>
      </c>
    </row>
    <row r="560" spans="1:24" s="17" customFormat="1" ht="22.5" customHeight="1" x14ac:dyDescent="0.25">
      <c r="A560" s="7" t="s">
        <v>584</v>
      </c>
      <c r="B560" s="8" t="s">
        <v>271</v>
      </c>
      <c r="C560" s="8" t="str" cm="1">
        <f t="array" ref="C560:E560">VLOOKUP(B560,'[2]All Op'!$C$2:$F$584,{2,3,4},0)</f>
        <v>Production</v>
      </c>
      <c r="D560" s="8" t="str">
        <v>Mixing</v>
      </c>
      <c r="E560" s="8" t="str">
        <v>CW Operator</v>
      </c>
      <c r="F560" s="9" t="s">
        <v>28</v>
      </c>
      <c r="G560" s="10" t="str" cm="1">
        <f t="array" ref="G560:H560">VLOOKUP(B560,'[2]All Op'!$C$2:$H$584,{5,6},0)</f>
        <v>Sadhu Yagnik</v>
      </c>
      <c r="H560" s="11">
        <v>45145</v>
      </c>
      <c r="I560" s="12" t="s">
        <v>30</v>
      </c>
      <c r="J560" s="12" t="s">
        <v>30</v>
      </c>
      <c r="K560" s="13" t="s">
        <v>30</v>
      </c>
      <c r="L560" s="12" t="s">
        <v>30</v>
      </c>
      <c r="M560" s="12" t="s">
        <v>30</v>
      </c>
      <c r="N560" s="12" t="s">
        <v>30</v>
      </c>
      <c r="O560" s="8" t="s">
        <v>37</v>
      </c>
      <c r="P560" s="14" t="str" cm="1">
        <f t="array" ref="P560:Q560">VLOOKUP(B560,'[4]Combined master data'!$B$2:$AA$2510,{24,26},0)</f>
        <v>ITI</v>
      </c>
      <c r="Q560" s="9" t="str">
        <v>-</v>
      </c>
      <c r="R560" s="8"/>
      <c r="S560" s="9" t="str">
        <f>VLOOKUP(B560,'[2]All Op'!$C$2:$K$584,9,0)</f>
        <v>LIN, SHIH-CHIEH</v>
      </c>
      <c r="T560" s="12" t="s">
        <v>30</v>
      </c>
      <c r="U560" s="15" t="s">
        <v>30</v>
      </c>
      <c r="V560" s="12" t="s">
        <v>30</v>
      </c>
      <c r="W560" s="12" t="s">
        <v>30</v>
      </c>
      <c r="X560" s="16" t="s">
        <v>586</v>
      </c>
    </row>
    <row r="561" spans="1:24" s="17" customFormat="1" ht="22.5" customHeight="1" x14ac:dyDescent="0.25">
      <c r="A561" s="7" t="s">
        <v>584</v>
      </c>
      <c r="B561" s="8" t="s">
        <v>272</v>
      </c>
      <c r="C561" s="8" t="str" cm="1">
        <f t="array" ref="C561:E561">VLOOKUP(B561,'[2]All Op'!$C$2:$F$584,{2,3,4},0)</f>
        <v>Production</v>
      </c>
      <c r="D561" s="8" t="str">
        <v>Mixing</v>
      </c>
      <c r="E561" s="8" t="str">
        <v>CW Operator</v>
      </c>
      <c r="F561" s="9" t="s">
        <v>28</v>
      </c>
      <c r="G561" s="10" t="str" cm="1">
        <f t="array" ref="G561:H561">VLOOKUP(B561,'[2]All Op'!$C$2:$H$584,{5,6},0)</f>
        <v>Santosh Kumar</v>
      </c>
      <c r="H561" s="11">
        <v>45145</v>
      </c>
      <c r="I561" s="12" t="s">
        <v>30</v>
      </c>
      <c r="J561" s="12" t="s">
        <v>30</v>
      </c>
      <c r="K561" s="13" t="s">
        <v>30</v>
      </c>
      <c r="L561" s="12" t="s">
        <v>30</v>
      </c>
      <c r="M561" s="12" t="s">
        <v>30</v>
      </c>
      <c r="N561" s="12" t="s">
        <v>30</v>
      </c>
      <c r="O561" s="8" t="s">
        <v>37</v>
      </c>
      <c r="P561" s="14" t="str" cm="1">
        <f t="array" ref="P561:Q561">VLOOKUP(B561,'[4]Combined master data'!$B$2:$AA$2510,{24,26},0)</f>
        <v>ITI</v>
      </c>
      <c r="Q561" s="9" t="str">
        <v>-</v>
      </c>
      <c r="R561" s="8"/>
      <c r="S561" s="9" t="str">
        <f>VLOOKUP(B561,'[2]All Op'!$C$2:$K$584,9,0)</f>
        <v>LIN, SHIH-CHIEH</v>
      </c>
      <c r="T561" s="12" t="s">
        <v>30</v>
      </c>
      <c r="U561" s="15" t="s">
        <v>30</v>
      </c>
      <c r="V561" s="12" t="s">
        <v>30</v>
      </c>
      <c r="W561" s="12" t="s">
        <v>30</v>
      </c>
      <c r="X561" s="16" t="s">
        <v>586</v>
      </c>
    </row>
    <row r="562" spans="1:24" s="17" customFormat="1" ht="22.5" customHeight="1" x14ac:dyDescent="0.25">
      <c r="A562" s="7" t="s">
        <v>584</v>
      </c>
      <c r="B562" s="8" t="s">
        <v>274</v>
      </c>
      <c r="C562" s="8" t="str" cm="1">
        <f t="array" ref="C562:E562">VLOOKUP(B562,'[2]All Op'!$C$2:$F$584,{2,3,4},0)</f>
        <v>Production</v>
      </c>
      <c r="D562" s="8" t="str">
        <v>Mixing</v>
      </c>
      <c r="E562" s="8" t="str">
        <v>CW Operator</v>
      </c>
      <c r="F562" s="9" t="s">
        <v>28</v>
      </c>
      <c r="G562" s="10" t="str" cm="1">
        <f t="array" ref="G562:H562">VLOOKUP(B562,'[2]All Op'!$C$2:$H$584,{5,6},0)</f>
        <v>Akhilesh Chauhan</v>
      </c>
      <c r="H562" s="11">
        <v>45145</v>
      </c>
      <c r="I562" s="12" t="s">
        <v>30</v>
      </c>
      <c r="J562" s="12" t="s">
        <v>30</v>
      </c>
      <c r="K562" s="13" t="s">
        <v>30</v>
      </c>
      <c r="L562" s="12" t="s">
        <v>30</v>
      </c>
      <c r="M562" s="12" t="s">
        <v>30</v>
      </c>
      <c r="N562" s="12" t="s">
        <v>30</v>
      </c>
      <c r="O562" s="8" t="s">
        <v>37</v>
      </c>
      <c r="P562" s="14" t="str" cm="1">
        <f t="array" ref="P562:Q562">VLOOKUP(B562,'[4]Combined master data'!$B$2:$AA$2510,{24,26},0)</f>
        <v>ITI</v>
      </c>
      <c r="Q562" s="9" t="str">
        <v>-</v>
      </c>
      <c r="R562" s="8"/>
      <c r="S562" s="9" t="str">
        <f>VLOOKUP(B562,'[2]All Op'!$C$2:$K$584,9,0)</f>
        <v>LIN, SHIH-CHIEH</v>
      </c>
      <c r="T562" s="12" t="s">
        <v>30</v>
      </c>
      <c r="U562" s="15" t="s">
        <v>30</v>
      </c>
      <c r="V562" s="12" t="s">
        <v>30</v>
      </c>
      <c r="W562" s="12" t="s">
        <v>30</v>
      </c>
      <c r="X562" s="16" t="s">
        <v>586</v>
      </c>
    </row>
    <row r="563" spans="1:24" s="17" customFormat="1" ht="22.5" customHeight="1" x14ac:dyDescent="0.25">
      <c r="A563" s="7" t="s">
        <v>584</v>
      </c>
      <c r="B563" s="8" t="s">
        <v>275</v>
      </c>
      <c r="C563" s="8" t="str" cm="1">
        <f t="array" ref="C563:E563">VLOOKUP(B563,'[2]All Op'!$C$2:$F$584,{2,3,4},0)</f>
        <v>Production</v>
      </c>
      <c r="D563" s="8" t="str">
        <v>Mixing</v>
      </c>
      <c r="E563" s="8" t="str">
        <v>CW Operator</v>
      </c>
      <c r="F563" s="9" t="s">
        <v>28</v>
      </c>
      <c r="G563" s="10" t="str" cm="1">
        <f t="array" ref="G563:H563">VLOOKUP(B563,'[2]All Op'!$C$2:$H$584,{5,6},0)</f>
        <v>Shailesh Kamaliya</v>
      </c>
      <c r="H563" s="11">
        <v>45145</v>
      </c>
      <c r="I563" s="12" t="s">
        <v>30</v>
      </c>
      <c r="J563" s="12" t="s">
        <v>30</v>
      </c>
      <c r="K563" s="13" t="s">
        <v>30</v>
      </c>
      <c r="L563" s="12" t="s">
        <v>30</v>
      </c>
      <c r="M563" s="12" t="s">
        <v>30</v>
      </c>
      <c r="N563" s="12" t="s">
        <v>30</v>
      </c>
      <c r="O563" s="8" t="s">
        <v>37</v>
      </c>
      <c r="P563" s="14" t="str" cm="1">
        <f t="array" ref="P563:Q563">VLOOKUP(B563,'[4]Combined master data'!$B$2:$AA$2510,{24,26},0)</f>
        <v>ITI</v>
      </c>
      <c r="Q563" s="9" t="str">
        <v>-</v>
      </c>
      <c r="R563" s="8"/>
      <c r="S563" s="9" t="str">
        <f>VLOOKUP(B563,'[2]All Op'!$C$2:$K$584,9,0)</f>
        <v>LIN, SHIH-CHIEH</v>
      </c>
      <c r="T563" s="12" t="s">
        <v>30</v>
      </c>
      <c r="U563" s="15" t="s">
        <v>30</v>
      </c>
      <c r="V563" s="12" t="s">
        <v>30</v>
      </c>
      <c r="W563" s="12" t="s">
        <v>30</v>
      </c>
      <c r="X563" s="16" t="s">
        <v>586</v>
      </c>
    </row>
    <row r="564" spans="1:24" s="17" customFormat="1" ht="22.5" customHeight="1" x14ac:dyDescent="0.25">
      <c r="A564" s="7" t="s">
        <v>584</v>
      </c>
      <c r="B564" s="8" t="s">
        <v>277</v>
      </c>
      <c r="C564" s="8" t="str" cm="1">
        <f t="array" ref="C564:E564">VLOOKUP(B564,'[2]All Op'!$C$2:$F$584,{2,3,4},0)</f>
        <v>Production</v>
      </c>
      <c r="D564" s="8" t="str">
        <v>Mixing</v>
      </c>
      <c r="E564" s="8" t="str">
        <v>CW Operator</v>
      </c>
      <c r="F564" s="9" t="s">
        <v>28</v>
      </c>
      <c r="G564" s="10" t="str" cm="1">
        <f t="array" ref="G564:H564">VLOOKUP(B564,'[2]All Op'!$C$2:$H$584,{5,6},0)</f>
        <v>Vanzara Rohit Bhai</v>
      </c>
      <c r="H564" s="11">
        <v>45145</v>
      </c>
      <c r="I564" s="12" t="s">
        <v>30</v>
      </c>
      <c r="J564" s="12" t="s">
        <v>30</v>
      </c>
      <c r="K564" s="13" t="s">
        <v>30</v>
      </c>
      <c r="L564" s="12" t="s">
        <v>30</v>
      </c>
      <c r="M564" s="12" t="s">
        <v>30</v>
      </c>
      <c r="N564" s="12" t="s">
        <v>30</v>
      </c>
      <c r="O564" s="8" t="s">
        <v>37</v>
      </c>
      <c r="P564" s="14" t="str" cm="1">
        <f t="array" ref="P564:Q564">VLOOKUP(B564,'[4]Combined master data'!$B$2:$AA$2510,{24,26},0)</f>
        <v>ITI</v>
      </c>
      <c r="Q564" s="9" t="str">
        <v>-</v>
      </c>
      <c r="R564" s="8"/>
      <c r="S564" s="9" t="str">
        <f>VLOOKUP(B564,'[2]All Op'!$C$2:$K$584,9,0)</f>
        <v>LIN, SHIH-CHIEH</v>
      </c>
      <c r="T564" s="12" t="s">
        <v>30</v>
      </c>
      <c r="U564" s="15" t="s">
        <v>30</v>
      </c>
      <c r="V564" s="12" t="s">
        <v>30</v>
      </c>
      <c r="W564" s="12" t="s">
        <v>30</v>
      </c>
      <c r="X564" s="16" t="s">
        <v>586</v>
      </c>
    </row>
    <row r="565" spans="1:24" s="17" customFormat="1" ht="22.5" customHeight="1" x14ac:dyDescent="0.25">
      <c r="A565" s="7" t="s">
        <v>584</v>
      </c>
      <c r="B565" s="8" t="s">
        <v>279</v>
      </c>
      <c r="C565" s="8" t="str" cm="1">
        <f t="array" ref="C565:E565">VLOOKUP(B565,'[2]All Op'!$C$2:$F$584,{2,3,4},0)</f>
        <v>Production</v>
      </c>
      <c r="D565" s="8" t="str">
        <v>Mixing</v>
      </c>
      <c r="E565" s="8" t="str">
        <v>CW Operator</v>
      </c>
      <c r="F565" s="9" t="s">
        <v>28</v>
      </c>
      <c r="G565" s="10" t="str" cm="1">
        <f t="array" ref="G565:H565">VLOOKUP(B565,'[2]All Op'!$C$2:$H$584,{5,6},0)</f>
        <v>Satyajit Niya</v>
      </c>
      <c r="H565" s="11">
        <v>45145</v>
      </c>
      <c r="I565" s="12" t="s">
        <v>30</v>
      </c>
      <c r="J565" s="12" t="s">
        <v>30</v>
      </c>
      <c r="K565" s="13" t="s">
        <v>30</v>
      </c>
      <c r="L565" s="12" t="s">
        <v>30</v>
      </c>
      <c r="M565" s="12" t="s">
        <v>30</v>
      </c>
      <c r="N565" s="12" t="s">
        <v>30</v>
      </c>
      <c r="O565" s="8" t="s">
        <v>37</v>
      </c>
      <c r="P565" s="14" t="str" cm="1">
        <f t="array" ref="P565:Q565">VLOOKUP(B565,'[4]Combined master data'!$B$2:$AA$2510,{24,26},0)</f>
        <v>ITI</v>
      </c>
      <c r="Q565" s="9" t="str">
        <v>-</v>
      </c>
      <c r="R565" s="8"/>
      <c r="S565" s="9" t="str">
        <f>VLOOKUP(B565,'[2]All Op'!$C$2:$K$584,9,0)</f>
        <v>LIN, SHIH-CHIEH</v>
      </c>
      <c r="T565" s="12" t="s">
        <v>30</v>
      </c>
      <c r="U565" s="15" t="s">
        <v>30</v>
      </c>
      <c r="V565" s="12" t="s">
        <v>30</v>
      </c>
      <c r="W565" s="12" t="s">
        <v>30</v>
      </c>
      <c r="X565" s="16" t="s">
        <v>586</v>
      </c>
    </row>
    <row r="566" spans="1:24" s="17" customFormat="1" ht="22.5" customHeight="1" x14ac:dyDescent="0.25">
      <c r="A566" s="7" t="s">
        <v>584</v>
      </c>
      <c r="B566" s="8" t="s">
        <v>292</v>
      </c>
      <c r="C566" s="8" t="str" cm="1">
        <f t="array" ref="C566:E566">VLOOKUP(B566,'[2]All Op'!$C$2:$F$584,{2,3,4},0)</f>
        <v>Production</v>
      </c>
      <c r="D566" s="8" t="str">
        <v>Mixing</v>
      </c>
      <c r="E566" s="8" t="str">
        <v>CW Operator</v>
      </c>
      <c r="F566" s="9" t="s">
        <v>28</v>
      </c>
      <c r="G566" s="10" t="str" cm="1">
        <f t="array" ref="G566:H566">VLOOKUP(B566,'[2]All Op'!$C$2:$H$584,{5,6},0)</f>
        <v xml:space="preserve">Laxman Kumar Kapuraram </v>
      </c>
      <c r="H566" s="11">
        <v>45180</v>
      </c>
      <c r="I566" s="12" t="s">
        <v>30</v>
      </c>
      <c r="J566" s="12" t="s">
        <v>30</v>
      </c>
      <c r="K566" s="13" t="s">
        <v>30</v>
      </c>
      <c r="L566" s="12" t="s">
        <v>30</v>
      </c>
      <c r="M566" s="12" t="s">
        <v>30</v>
      </c>
      <c r="N566" s="12" t="s">
        <v>30</v>
      </c>
      <c r="O566" s="8" t="s">
        <v>37</v>
      </c>
      <c r="P566" s="14" t="str" cm="1">
        <f t="array" ref="P566:Q566">VLOOKUP(B566,'[4]Combined master data'!$B$2:$AA$2510,{24,26},0)</f>
        <v>ITI</v>
      </c>
      <c r="Q566" s="9">
        <v>0</v>
      </c>
      <c r="R566" s="8"/>
      <c r="S566" s="9" t="str">
        <f>VLOOKUP(B566,'[2]All Op'!$C$2:$K$584,9,0)</f>
        <v>LIN, SHIH-CHIEH</v>
      </c>
      <c r="T566" s="12" t="s">
        <v>30</v>
      </c>
      <c r="U566" s="15" t="s">
        <v>30</v>
      </c>
      <c r="V566" s="12" t="s">
        <v>30</v>
      </c>
      <c r="W566" s="12" t="s">
        <v>30</v>
      </c>
      <c r="X566" s="16" t="s">
        <v>586</v>
      </c>
    </row>
    <row r="567" spans="1:24" s="17" customFormat="1" ht="22.5" customHeight="1" x14ac:dyDescent="0.25">
      <c r="A567" s="7" t="s">
        <v>584</v>
      </c>
      <c r="B567" s="8" t="s">
        <v>306</v>
      </c>
      <c r="C567" s="8" t="str" cm="1">
        <f t="array" ref="C567:E567">VLOOKUP(B567,'[2]All Op'!$C$2:$F$584,{2,3,4},0)</f>
        <v>Production</v>
      </c>
      <c r="D567" s="8" t="str">
        <v>Mixing</v>
      </c>
      <c r="E567" s="8" t="str">
        <v>CW Operator</v>
      </c>
      <c r="F567" s="9" t="s">
        <v>28</v>
      </c>
      <c r="G567" s="10" t="str" cm="1">
        <f t="array" ref="G567:H567">VLOOKUP(B567,'[2]All Op'!$C$2:$H$584,{5,6},0)</f>
        <v>Suraj kumar</v>
      </c>
      <c r="H567" s="11">
        <v>45194</v>
      </c>
      <c r="I567" s="12" t="s">
        <v>30</v>
      </c>
      <c r="J567" s="12" t="s">
        <v>30</v>
      </c>
      <c r="K567" s="13" t="s">
        <v>30</v>
      </c>
      <c r="L567" s="12" t="s">
        <v>30</v>
      </c>
      <c r="M567" s="12" t="s">
        <v>30</v>
      </c>
      <c r="N567" s="12" t="s">
        <v>30</v>
      </c>
      <c r="O567" s="8" t="s">
        <v>37</v>
      </c>
      <c r="P567" s="14" t="str" cm="1">
        <f t="array" ref="P567:Q567">VLOOKUP(B567,'[4]Combined master data'!$B$2:$AA$2510,{24,26},0)</f>
        <v>Iti</v>
      </c>
      <c r="Q567" s="9" t="str">
        <v>-</v>
      </c>
      <c r="R567" s="8"/>
      <c r="S567" s="9" t="str">
        <f>VLOOKUP(B567,'[2]All Op'!$C$2:$K$584,9,0)</f>
        <v>LIN, SHIH-CHIEH</v>
      </c>
      <c r="T567" s="12" t="s">
        <v>30</v>
      </c>
      <c r="U567" s="15" t="s">
        <v>30</v>
      </c>
      <c r="V567" s="12" t="s">
        <v>30</v>
      </c>
      <c r="W567" s="12" t="s">
        <v>30</v>
      </c>
      <c r="X567" s="16" t="s">
        <v>586</v>
      </c>
    </row>
    <row r="568" spans="1:24" s="17" customFormat="1" ht="22.5" customHeight="1" x14ac:dyDescent="0.25">
      <c r="A568" s="7" t="s">
        <v>584</v>
      </c>
      <c r="B568" s="8" t="s">
        <v>312</v>
      </c>
      <c r="C568" s="8" t="str" cm="1">
        <f t="array" ref="C568:E568">VLOOKUP(B568,'[2]All Op'!$C$2:$F$584,{2,3,4},0)</f>
        <v>Production</v>
      </c>
      <c r="D568" s="8" t="str">
        <v>Mixing</v>
      </c>
      <c r="E568" s="8" t="str">
        <v>CW Operator</v>
      </c>
      <c r="F568" s="9" t="s">
        <v>28</v>
      </c>
      <c r="G568" s="10" t="str" cm="1">
        <f t="array" ref="G568:H568">VLOOKUP(B568,'[2]All Op'!$C$2:$H$584,{5,6},0)</f>
        <v>Pradeep Kumar</v>
      </c>
      <c r="H568" s="11">
        <v>45211</v>
      </c>
      <c r="I568" s="12" t="s">
        <v>30</v>
      </c>
      <c r="J568" s="12" t="s">
        <v>30</v>
      </c>
      <c r="K568" s="13" t="s">
        <v>30</v>
      </c>
      <c r="L568" s="12" t="s">
        <v>30</v>
      </c>
      <c r="M568" s="12" t="s">
        <v>30</v>
      </c>
      <c r="N568" s="12" t="s">
        <v>30</v>
      </c>
      <c r="O568" s="8" t="s">
        <v>37</v>
      </c>
      <c r="P568" s="14" t="str" cm="1">
        <f t="array" ref="P568:Q568">VLOOKUP(B568,'[4]Combined master data'!$B$2:$AA$2510,{24,26},0)</f>
        <v>ITI</v>
      </c>
      <c r="Q568" s="9">
        <v>0</v>
      </c>
      <c r="R568" s="8"/>
      <c r="S568" s="9" t="str">
        <f>VLOOKUP(B568,'[2]All Op'!$C$2:$K$584,9,0)</f>
        <v>LIN, SHIH-CHIEH</v>
      </c>
      <c r="T568" s="12" t="s">
        <v>30</v>
      </c>
      <c r="U568" s="15" t="s">
        <v>30</v>
      </c>
      <c r="V568" s="12" t="s">
        <v>30</v>
      </c>
      <c r="W568" s="12" t="s">
        <v>30</v>
      </c>
      <c r="X568" s="16" t="s">
        <v>586</v>
      </c>
    </row>
    <row r="569" spans="1:24" s="17" customFormat="1" ht="22.5" customHeight="1" x14ac:dyDescent="0.25">
      <c r="A569" s="7" t="s">
        <v>584</v>
      </c>
      <c r="B569" s="8" t="s">
        <v>314</v>
      </c>
      <c r="C569" s="8" t="str" cm="1">
        <f t="array" ref="C569:E569">VLOOKUP(B569,'[2]All Op'!$C$2:$F$584,{2,3,4},0)</f>
        <v>Production</v>
      </c>
      <c r="D569" s="8" t="str">
        <v>Mixing</v>
      </c>
      <c r="E569" s="8" t="str">
        <v>CW Operator</v>
      </c>
      <c r="F569" s="9" t="s">
        <v>28</v>
      </c>
      <c r="G569" s="10" t="str" cm="1">
        <f t="array" ref="G569:H569">VLOOKUP(B569,'[2]All Op'!$C$2:$H$584,{5,6},0)</f>
        <v>Sumantakumar Sudama Nayak</v>
      </c>
      <c r="H569" s="11">
        <v>45211</v>
      </c>
      <c r="I569" s="12" t="s">
        <v>30</v>
      </c>
      <c r="J569" s="12" t="s">
        <v>30</v>
      </c>
      <c r="K569" s="13" t="s">
        <v>30</v>
      </c>
      <c r="L569" s="12" t="s">
        <v>30</v>
      </c>
      <c r="M569" s="12" t="s">
        <v>30</v>
      </c>
      <c r="N569" s="12" t="s">
        <v>30</v>
      </c>
      <c r="O569" s="8" t="s">
        <v>37</v>
      </c>
      <c r="P569" s="14" t="str" cm="1">
        <f t="array" ref="P569:Q569">VLOOKUP(B569,'[4]Combined master data'!$B$2:$AA$2510,{24,26},0)</f>
        <v>ITI</v>
      </c>
      <c r="Q569" s="9" t="str">
        <v>-</v>
      </c>
      <c r="R569" s="8"/>
      <c r="S569" s="9" t="str">
        <f>VLOOKUP(B569,'[2]All Op'!$C$2:$K$584,9,0)</f>
        <v>LIN, SHIH-CHIEH</v>
      </c>
      <c r="T569" s="12" t="s">
        <v>30</v>
      </c>
      <c r="U569" s="15" t="s">
        <v>30</v>
      </c>
      <c r="V569" s="12" t="s">
        <v>30</v>
      </c>
      <c r="W569" s="12" t="s">
        <v>30</v>
      </c>
      <c r="X569" s="16" t="s">
        <v>586</v>
      </c>
    </row>
    <row r="570" spans="1:24" s="17" customFormat="1" ht="22.5" customHeight="1" x14ac:dyDescent="0.25">
      <c r="A570" s="7" t="s">
        <v>584</v>
      </c>
      <c r="B570" s="8" t="s">
        <v>320</v>
      </c>
      <c r="C570" s="8" t="str" cm="1">
        <f t="array" ref="C570:E570">VLOOKUP(B570,'[2]All Op'!$C$2:$F$584,{2,3,4},0)</f>
        <v>Production</v>
      </c>
      <c r="D570" s="8" t="str">
        <v>Mixing</v>
      </c>
      <c r="E570" s="8" t="str">
        <v>CW Operator</v>
      </c>
      <c r="F570" s="9" t="s">
        <v>28</v>
      </c>
      <c r="G570" s="10" t="str" cm="1">
        <f t="array" ref="G570:H570">VLOOKUP(B570,'[2]All Op'!$C$2:$H$584,{5,6},0)</f>
        <v>Saurabh Kumar jah</v>
      </c>
      <c r="H570" s="11">
        <v>45211</v>
      </c>
      <c r="I570" s="12" t="s">
        <v>30</v>
      </c>
      <c r="J570" s="12" t="s">
        <v>30</v>
      </c>
      <c r="K570" s="13" t="s">
        <v>30</v>
      </c>
      <c r="L570" s="12" t="s">
        <v>30</v>
      </c>
      <c r="M570" s="12" t="s">
        <v>30</v>
      </c>
      <c r="N570" s="12" t="s">
        <v>30</v>
      </c>
      <c r="O570" s="8" t="s">
        <v>37</v>
      </c>
      <c r="P570" s="14" t="str" cm="1">
        <f t="array" ref="P570:Q570">VLOOKUP(B570,'[4]Combined master data'!$B$2:$AA$2510,{24,26},0)</f>
        <v>ITI</v>
      </c>
      <c r="Q570" s="9" t="str">
        <v>-</v>
      </c>
      <c r="R570" s="8"/>
      <c r="S570" s="9" t="str">
        <f>VLOOKUP(B570,'[2]All Op'!$C$2:$K$584,9,0)</f>
        <v>LIN, SHIH-CHIEH</v>
      </c>
      <c r="T570" s="12" t="s">
        <v>30</v>
      </c>
      <c r="U570" s="15" t="s">
        <v>30</v>
      </c>
      <c r="V570" s="12" t="s">
        <v>30</v>
      </c>
      <c r="W570" s="12" t="s">
        <v>30</v>
      </c>
      <c r="X570" s="16" t="s">
        <v>586</v>
      </c>
    </row>
    <row r="571" spans="1:24" s="17" customFormat="1" ht="22.5" customHeight="1" x14ac:dyDescent="0.25">
      <c r="A571" s="7" t="s">
        <v>584</v>
      </c>
      <c r="B571" s="8" t="s">
        <v>357</v>
      </c>
      <c r="C571" s="8" t="str" cm="1">
        <f t="array" ref="C571:E571">VLOOKUP(B571,'[2]All Op'!$C$2:$F$584,{2,3,4},0)</f>
        <v>Production</v>
      </c>
      <c r="D571" s="8" t="str">
        <v>Mixing</v>
      </c>
      <c r="E571" s="8" t="str">
        <v>CW Operator</v>
      </c>
      <c r="F571" s="9" t="s">
        <v>28</v>
      </c>
      <c r="G571" s="10" t="str" cm="1">
        <f t="array" ref="G571:H571">VLOOKUP(B571,'[2]All Op'!$C$2:$H$584,{5,6},0)</f>
        <v xml:space="preserve">Parmar Rahul </v>
      </c>
      <c r="H571" s="11">
        <v>45271</v>
      </c>
      <c r="I571" s="12" t="s">
        <v>30</v>
      </c>
      <c r="J571" s="12" t="s">
        <v>30</v>
      </c>
      <c r="K571" s="13" t="s">
        <v>30</v>
      </c>
      <c r="L571" s="12" t="s">
        <v>30</v>
      </c>
      <c r="M571" s="12" t="s">
        <v>30</v>
      </c>
      <c r="N571" s="12" t="s">
        <v>30</v>
      </c>
      <c r="O571" s="8" t="s">
        <v>37</v>
      </c>
      <c r="P571" s="14" t="str" cm="1">
        <f t="array" ref="P571:Q571">VLOOKUP(B571,'[4]Combined master data'!$B$2:$AA$2510,{24,26},0)</f>
        <v>ITI</v>
      </c>
      <c r="Q571" s="9" t="str">
        <v>-</v>
      </c>
      <c r="R571" s="8"/>
      <c r="S571" s="9" t="str">
        <f>VLOOKUP(B571,'[2]All Op'!$C$2:$K$584,9,0)</f>
        <v>LIN, SHIH-CHIEH</v>
      </c>
      <c r="T571" s="12" t="s">
        <v>30</v>
      </c>
      <c r="U571" s="15" t="s">
        <v>30</v>
      </c>
      <c r="V571" s="12" t="s">
        <v>30</v>
      </c>
      <c r="W571" s="12" t="s">
        <v>30</v>
      </c>
      <c r="X571" s="16" t="s">
        <v>586</v>
      </c>
    </row>
    <row r="572" spans="1:24" s="17" customFormat="1" ht="22.5" customHeight="1" x14ac:dyDescent="0.25">
      <c r="A572" s="7" t="s">
        <v>584</v>
      </c>
      <c r="B572" s="8" t="s">
        <v>361</v>
      </c>
      <c r="C572" s="8" t="str" cm="1">
        <f t="array" ref="C572:E572">VLOOKUP(B572,'[2]All Op'!$C$2:$F$584,{2,3,4},0)</f>
        <v>Production</v>
      </c>
      <c r="D572" s="8" t="str">
        <v>Mixing</v>
      </c>
      <c r="E572" s="8" t="str">
        <v>CW Operator</v>
      </c>
      <c r="F572" s="9" t="s">
        <v>28</v>
      </c>
      <c r="G572" s="10" t="str" cm="1">
        <f t="array" ref="G572:H572">VLOOKUP(B572,'[2]All Op'!$C$2:$H$584,{5,6},0)</f>
        <v>Chetankumar Bhangi</v>
      </c>
      <c r="H572" s="11">
        <v>45271</v>
      </c>
      <c r="I572" s="12" t="s">
        <v>30</v>
      </c>
      <c r="J572" s="12" t="s">
        <v>30</v>
      </c>
      <c r="K572" s="13" t="s">
        <v>30</v>
      </c>
      <c r="L572" s="12" t="s">
        <v>30</v>
      </c>
      <c r="M572" s="12" t="s">
        <v>30</v>
      </c>
      <c r="N572" s="12" t="s">
        <v>30</v>
      </c>
      <c r="O572" s="8" t="s">
        <v>37</v>
      </c>
      <c r="P572" s="14" t="str" cm="1">
        <f t="array" ref="P572:Q572">VLOOKUP(B572,'[4]Combined master data'!$B$2:$AA$2510,{24,26},0)</f>
        <v>ITI</v>
      </c>
      <c r="Q572" s="9" t="str">
        <v>-</v>
      </c>
      <c r="R572" s="8"/>
      <c r="S572" s="9" t="str">
        <f>VLOOKUP(B572,'[2]All Op'!$C$2:$K$584,9,0)</f>
        <v>LIN, SHIH-CHIEH</v>
      </c>
      <c r="T572" s="12" t="s">
        <v>30</v>
      </c>
      <c r="U572" s="15" t="s">
        <v>30</v>
      </c>
      <c r="V572" s="12" t="s">
        <v>30</v>
      </c>
      <c r="W572" s="12" t="s">
        <v>30</v>
      </c>
      <c r="X572" s="16" t="s">
        <v>586</v>
      </c>
    </row>
    <row r="573" spans="1:24" s="17" customFormat="1" ht="22.5" customHeight="1" x14ac:dyDescent="0.25">
      <c r="A573" s="7" t="s">
        <v>584</v>
      </c>
      <c r="B573" s="8" t="s">
        <v>362</v>
      </c>
      <c r="C573" s="8" t="str" cm="1">
        <f t="array" ref="C573:E573">VLOOKUP(B573,'[2]All Op'!$C$2:$F$584,{2,3,4},0)</f>
        <v>Production</v>
      </c>
      <c r="D573" s="8" t="str">
        <v>Mixing</v>
      </c>
      <c r="E573" s="8" t="str">
        <v>CW Operator</v>
      </c>
      <c r="F573" s="9" t="s">
        <v>28</v>
      </c>
      <c r="G573" s="10" t="str" cm="1">
        <f t="array" ref="G573:H573">VLOOKUP(B573,'[2]All Op'!$C$2:$H$584,{5,6},0)</f>
        <v>Rathod Vipul Kumar</v>
      </c>
      <c r="H573" s="11">
        <v>45271</v>
      </c>
      <c r="I573" s="12" t="s">
        <v>30</v>
      </c>
      <c r="J573" s="12" t="s">
        <v>30</v>
      </c>
      <c r="K573" s="13" t="s">
        <v>30</v>
      </c>
      <c r="L573" s="12" t="s">
        <v>30</v>
      </c>
      <c r="M573" s="12" t="s">
        <v>30</v>
      </c>
      <c r="N573" s="12" t="s">
        <v>30</v>
      </c>
      <c r="O573" s="8" t="s">
        <v>37</v>
      </c>
      <c r="P573" s="14" t="str" cm="1">
        <f t="array" ref="P573:Q573">VLOOKUP(B573,'[4]Combined master data'!$B$2:$AA$2510,{24,26},0)</f>
        <v>ITI</v>
      </c>
      <c r="Q573" s="9" t="str">
        <v>-</v>
      </c>
      <c r="R573" s="8"/>
      <c r="S573" s="9" t="str">
        <f>VLOOKUP(B573,'[2]All Op'!$C$2:$K$584,9,0)</f>
        <v>LIN, SHIH-CHIEH</v>
      </c>
      <c r="T573" s="12" t="s">
        <v>30</v>
      </c>
      <c r="U573" s="15" t="s">
        <v>30</v>
      </c>
      <c r="V573" s="12" t="s">
        <v>30</v>
      </c>
      <c r="W573" s="12" t="s">
        <v>30</v>
      </c>
      <c r="X573" s="16" t="s">
        <v>586</v>
      </c>
    </row>
    <row r="574" spans="1:24" s="17" customFormat="1" ht="22.5" customHeight="1" x14ac:dyDescent="0.25">
      <c r="A574" s="7" t="s">
        <v>584</v>
      </c>
      <c r="B574" s="8" t="s">
        <v>363</v>
      </c>
      <c r="C574" s="8" t="str" cm="1">
        <f t="array" ref="C574:E574">VLOOKUP(B574,'[2]All Op'!$C$2:$F$584,{2,3,4},0)</f>
        <v>Production</v>
      </c>
      <c r="D574" s="8" t="str">
        <v>Mixing</v>
      </c>
      <c r="E574" s="8" t="str">
        <v>CW Operator</v>
      </c>
      <c r="F574" s="9" t="s">
        <v>28</v>
      </c>
      <c r="G574" s="10" t="str" cm="1">
        <f t="array" ref="G574:H574">VLOOKUP(B574,'[2]All Op'!$C$2:$H$584,{5,6},0)</f>
        <v>Manoj Kumar Yadav</v>
      </c>
      <c r="H574" s="11">
        <v>45274</v>
      </c>
      <c r="I574" s="12" t="s">
        <v>30</v>
      </c>
      <c r="J574" s="12" t="s">
        <v>30</v>
      </c>
      <c r="K574" s="13" t="s">
        <v>30</v>
      </c>
      <c r="L574" s="12" t="s">
        <v>30</v>
      </c>
      <c r="M574" s="12" t="s">
        <v>30</v>
      </c>
      <c r="N574" s="12" t="s">
        <v>30</v>
      </c>
      <c r="O574" s="8" t="s">
        <v>37</v>
      </c>
      <c r="P574" s="14" t="str" cm="1">
        <f t="array" ref="P574:Q574">VLOOKUP(B574,'[4]Combined master data'!$B$2:$AA$2510,{24,26},0)</f>
        <v>ITI</v>
      </c>
      <c r="Q574" s="9" t="str">
        <v>-</v>
      </c>
      <c r="R574" s="8"/>
      <c r="S574" s="9" t="str">
        <f>VLOOKUP(B574,'[2]All Op'!$C$2:$K$584,9,0)</f>
        <v>LIN, SHIH-CHIEH</v>
      </c>
      <c r="T574" s="12" t="s">
        <v>30</v>
      </c>
      <c r="U574" s="15" t="s">
        <v>30</v>
      </c>
      <c r="V574" s="12" t="s">
        <v>30</v>
      </c>
      <c r="W574" s="12" t="s">
        <v>30</v>
      </c>
      <c r="X574" s="16" t="s">
        <v>586</v>
      </c>
    </row>
    <row r="575" spans="1:24" s="17" customFormat="1" ht="22.5" customHeight="1" x14ac:dyDescent="0.25">
      <c r="A575" s="7" t="s">
        <v>584</v>
      </c>
      <c r="B575" s="8" t="s">
        <v>367</v>
      </c>
      <c r="C575" s="8" t="str" cm="1">
        <f t="array" ref="C575:E575">VLOOKUP(B575,'[2]All Op'!$C$2:$F$584,{2,3,4},0)</f>
        <v>Production</v>
      </c>
      <c r="D575" s="8" t="str">
        <v>Mixing</v>
      </c>
      <c r="E575" s="8" t="str">
        <v>CW Operator</v>
      </c>
      <c r="F575" s="9" t="s">
        <v>28</v>
      </c>
      <c r="G575" s="10" t="str" cm="1">
        <f t="array" ref="G575:H575">VLOOKUP(B575,'[2]All Op'!$C$2:$H$584,{5,6},0)</f>
        <v>Suraj Kumar</v>
      </c>
      <c r="H575" s="11">
        <v>45274</v>
      </c>
      <c r="I575" s="12" t="s">
        <v>30</v>
      </c>
      <c r="J575" s="12" t="s">
        <v>30</v>
      </c>
      <c r="K575" s="13" t="s">
        <v>30</v>
      </c>
      <c r="L575" s="12" t="s">
        <v>30</v>
      </c>
      <c r="M575" s="12" t="s">
        <v>30</v>
      </c>
      <c r="N575" s="12" t="s">
        <v>30</v>
      </c>
      <c r="O575" s="8" t="s">
        <v>37</v>
      </c>
      <c r="P575" s="14" t="str" cm="1">
        <f t="array" ref="P575:Q575">VLOOKUP(B575,'[4]Combined master data'!$B$2:$AA$2510,{24,26},0)</f>
        <v>ITI</v>
      </c>
      <c r="Q575" s="9" t="str">
        <v>-</v>
      </c>
      <c r="R575" s="8"/>
      <c r="S575" s="9" t="str">
        <f>VLOOKUP(B575,'[2]All Op'!$C$2:$K$584,9,0)</f>
        <v>LIN, SHIH-CHIEH</v>
      </c>
      <c r="T575" s="12" t="s">
        <v>30</v>
      </c>
      <c r="U575" s="15" t="s">
        <v>30</v>
      </c>
      <c r="V575" s="12" t="s">
        <v>30</v>
      </c>
      <c r="W575" s="12" t="s">
        <v>30</v>
      </c>
      <c r="X575" s="16" t="s">
        <v>586</v>
      </c>
    </row>
    <row r="576" spans="1:24" s="17" customFormat="1" ht="22.5" customHeight="1" x14ac:dyDescent="0.25">
      <c r="A576" s="7" t="s">
        <v>584</v>
      </c>
      <c r="B576" s="8" t="s">
        <v>368</v>
      </c>
      <c r="C576" s="8" t="str" cm="1">
        <f t="array" ref="C576:E576">VLOOKUP(B576,'[2]All Op'!$C$2:$F$584,{2,3,4},0)</f>
        <v>Production</v>
      </c>
      <c r="D576" s="8" t="str">
        <v>Mixing</v>
      </c>
      <c r="E576" s="8" t="str">
        <v>CW Operator</v>
      </c>
      <c r="F576" s="9" t="s">
        <v>28</v>
      </c>
      <c r="G576" s="10" t="str" cm="1">
        <f t="array" ref="G576:H576">VLOOKUP(B576,'[2]All Op'!$C$2:$H$584,{5,6},0)</f>
        <v>Vijay kumar</v>
      </c>
      <c r="H576" s="11">
        <v>45274</v>
      </c>
      <c r="I576" s="12" t="s">
        <v>30</v>
      </c>
      <c r="J576" s="12" t="s">
        <v>30</v>
      </c>
      <c r="K576" s="13" t="s">
        <v>30</v>
      </c>
      <c r="L576" s="12" t="s">
        <v>30</v>
      </c>
      <c r="M576" s="12" t="s">
        <v>30</v>
      </c>
      <c r="N576" s="12" t="s">
        <v>30</v>
      </c>
      <c r="O576" s="8" t="s">
        <v>37</v>
      </c>
      <c r="P576" s="14" t="str" cm="1">
        <f t="array" ref="P576:Q576">VLOOKUP(B576,'[4]Combined master data'!$B$2:$AA$2510,{24,26},0)</f>
        <v>ITI</v>
      </c>
      <c r="Q576" s="9" t="str">
        <v>-</v>
      </c>
      <c r="R576" s="8"/>
      <c r="S576" s="9" t="str">
        <f>VLOOKUP(B576,'[2]All Op'!$C$2:$K$584,9,0)</f>
        <v>LIN, SHIH-CHIEH</v>
      </c>
      <c r="T576" s="12" t="s">
        <v>30</v>
      </c>
      <c r="U576" s="15" t="s">
        <v>30</v>
      </c>
      <c r="V576" s="12" t="s">
        <v>30</v>
      </c>
      <c r="W576" s="12" t="s">
        <v>30</v>
      </c>
      <c r="X576" s="16" t="s">
        <v>586</v>
      </c>
    </row>
    <row r="577" spans="1:24" s="17" customFormat="1" ht="22.5" customHeight="1" x14ac:dyDescent="0.25">
      <c r="A577" s="7" t="s">
        <v>584</v>
      </c>
      <c r="B577" s="8" t="s">
        <v>369</v>
      </c>
      <c r="C577" s="8" t="str" cm="1">
        <f t="array" ref="C577:E577">VLOOKUP(B577,'[2]All Op'!$C$2:$F$584,{2,3,4},0)</f>
        <v>Production</v>
      </c>
      <c r="D577" s="8" t="str">
        <v>Mixing</v>
      </c>
      <c r="E577" s="8" t="str">
        <v>CW Operator</v>
      </c>
      <c r="F577" s="9" t="s">
        <v>28</v>
      </c>
      <c r="G577" s="10" t="str" cm="1">
        <f t="array" ref="G577:H577">VLOOKUP(B577,'[2]All Op'!$C$2:$H$584,{5,6},0)</f>
        <v>Pravin Kumar</v>
      </c>
      <c r="H577" s="11">
        <v>45278</v>
      </c>
      <c r="I577" s="12" t="s">
        <v>30</v>
      </c>
      <c r="J577" s="12" t="s">
        <v>30</v>
      </c>
      <c r="K577" s="13" t="s">
        <v>30</v>
      </c>
      <c r="L577" s="12" t="s">
        <v>30</v>
      </c>
      <c r="M577" s="12" t="s">
        <v>30</v>
      </c>
      <c r="N577" s="12" t="s">
        <v>30</v>
      </c>
      <c r="O577" s="8" t="s">
        <v>37</v>
      </c>
      <c r="P577" s="14" t="str" cm="1">
        <f t="array" ref="P577:Q577">VLOOKUP(B577,'[4]Combined master data'!$B$2:$AA$2510,{24,26},0)</f>
        <v>ITI</v>
      </c>
      <c r="Q577" s="9" t="str">
        <v xml:space="preserve">6 Month </v>
      </c>
      <c r="R577" s="8"/>
      <c r="S577" s="9" t="str">
        <f>VLOOKUP(B577,'[2]All Op'!$C$2:$K$584,9,0)</f>
        <v>LIN, SHIH-CHIEH</v>
      </c>
      <c r="T577" s="12" t="s">
        <v>30</v>
      </c>
      <c r="U577" s="15" t="s">
        <v>30</v>
      </c>
      <c r="V577" s="12" t="s">
        <v>30</v>
      </c>
      <c r="W577" s="12" t="s">
        <v>30</v>
      </c>
      <c r="X577" s="16" t="s">
        <v>586</v>
      </c>
    </row>
    <row r="578" spans="1:24" s="17" customFormat="1" ht="22.5" customHeight="1" x14ac:dyDescent="0.25">
      <c r="A578" s="7" t="s">
        <v>584</v>
      </c>
      <c r="B578" s="8" t="s">
        <v>370</v>
      </c>
      <c r="C578" s="8" t="str" cm="1">
        <f t="array" ref="C578:E578">VLOOKUP(B578,'[2]All Op'!$C$2:$F$584,{2,3,4},0)</f>
        <v>Production</v>
      </c>
      <c r="D578" s="8" t="str">
        <v>Mixing</v>
      </c>
      <c r="E578" s="8" t="str">
        <v>CW Operator</v>
      </c>
      <c r="F578" s="9" t="s">
        <v>28</v>
      </c>
      <c r="G578" s="10" t="str" cm="1">
        <f t="array" ref="G578:H578">VLOOKUP(B578,'[2]All Op'!$C$2:$H$584,{5,6},0)</f>
        <v>Rahul Rajbhar</v>
      </c>
      <c r="H578" s="11">
        <v>45278</v>
      </c>
      <c r="I578" s="12" t="s">
        <v>30</v>
      </c>
      <c r="J578" s="12" t="s">
        <v>30</v>
      </c>
      <c r="K578" s="13" t="s">
        <v>30</v>
      </c>
      <c r="L578" s="12" t="s">
        <v>30</v>
      </c>
      <c r="M578" s="12" t="s">
        <v>30</v>
      </c>
      <c r="N578" s="12" t="s">
        <v>30</v>
      </c>
      <c r="O578" s="8" t="s">
        <v>37</v>
      </c>
      <c r="P578" s="14" t="str" cm="1">
        <f t="array" ref="P578:Q578">VLOOKUP(B578,'[4]Combined master data'!$B$2:$AA$2510,{24,26},0)</f>
        <v>ITI</v>
      </c>
      <c r="Q578" s="9" t="str">
        <v>2 Year</v>
      </c>
      <c r="R578" s="8"/>
      <c r="S578" s="9" t="str">
        <f>VLOOKUP(B578,'[2]All Op'!$C$2:$K$584,9,0)</f>
        <v>LIN, SHIH-CHIEH</v>
      </c>
      <c r="T578" s="12" t="s">
        <v>30</v>
      </c>
      <c r="U578" s="15" t="s">
        <v>30</v>
      </c>
      <c r="V578" s="12" t="s">
        <v>30</v>
      </c>
      <c r="W578" s="12" t="s">
        <v>30</v>
      </c>
      <c r="X578" s="16" t="s">
        <v>586</v>
      </c>
    </row>
    <row r="579" spans="1:24" s="17" customFormat="1" ht="22.5" customHeight="1" x14ac:dyDescent="0.25">
      <c r="A579" s="7" t="s">
        <v>584</v>
      </c>
      <c r="B579" s="8" t="s">
        <v>371</v>
      </c>
      <c r="C579" s="8" t="str" cm="1">
        <f t="array" ref="C579:E579">VLOOKUP(B579,'[2]All Op'!$C$2:$F$584,{2,3,4},0)</f>
        <v>Production</v>
      </c>
      <c r="D579" s="8" t="str">
        <v>Mixing</v>
      </c>
      <c r="E579" s="8" t="str">
        <v>CW Operator</v>
      </c>
      <c r="F579" s="9" t="s">
        <v>28</v>
      </c>
      <c r="G579" s="10" t="str" cm="1">
        <f t="array" ref="G579:H579">VLOOKUP(B579,'[2]All Op'!$C$2:$H$584,{5,6},0)</f>
        <v>Goutam Verma</v>
      </c>
      <c r="H579" s="11">
        <v>45278</v>
      </c>
      <c r="I579" s="12" t="s">
        <v>30</v>
      </c>
      <c r="J579" s="12" t="s">
        <v>30</v>
      </c>
      <c r="K579" s="13" t="s">
        <v>30</v>
      </c>
      <c r="L579" s="12" t="s">
        <v>30</v>
      </c>
      <c r="M579" s="12" t="s">
        <v>30</v>
      </c>
      <c r="N579" s="12" t="s">
        <v>30</v>
      </c>
      <c r="O579" s="8" t="s">
        <v>37</v>
      </c>
      <c r="P579" s="14" t="str" cm="1">
        <f t="array" ref="P579:Q579">VLOOKUP(B579,'[4]Combined master data'!$B$2:$AA$2510,{24,26},0)</f>
        <v>ITI</v>
      </c>
      <c r="Q579" s="9" t="str">
        <v>-</v>
      </c>
      <c r="R579" s="8"/>
      <c r="S579" s="9" t="str">
        <f>VLOOKUP(B579,'[2]All Op'!$C$2:$K$584,9,0)</f>
        <v>LIN, SHIH-CHIEH</v>
      </c>
      <c r="T579" s="12" t="s">
        <v>30</v>
      </c>
      <c r="U579" s="15" t="s">
        <v>30</v>
      </c>
      <c r="V579" s="12" t="s">
        <v>30</v>
      </c>
      <c r="W579" s="12" t="s">
        <v>30</v>
      </c>
      <c r="X579" s="16" t="s">
        <v>586</v>
      </c>
    </row>
    <row r="580" spans="1:24" s="17" customFormat="1" ht="22.5" customHeight="1" x14ac:dyDescent="0.25">
      <c r="A580" s="7" t="s">
        <v>584</v>
      </c>
      <c r="B580" s="8" t="s">
        <v>372</v>
      </c>
      <c r="C580" s="8" t="str" cm="1">
        <f t="array" ref="C580:E580">VLOOKUP(B580,'[2]All Op'!$C$2:$F$584,{2,3,4},0)</f>
        <v>Production</v>
      </c>
      <c r="D580" s="8" t="str">
        <v>Mixing</v>
      </c>
      <c r="E580" s="8" t="str">
        <v>CW Operator</v>
      </c>
      <c r="F580" s="9" t="s">
        <v>28</v>
      </c>
      <c r="G580" s="10" t="str" cm="1">
        <f t="array" ref="G580:H580">VLOOKUP(B580,'[2]All Op'!$C$2:$H$584,{5,6},0)</f>
        <v>Dayamoy Gorai</v>
      </c>
      <c r="H580" s="11">
        <v>45278</v>
      </c>
      <c r="I580" s="12" t="s">
        <v>30</v>
      </c>
      <c r="J580" s="12" t="s">
        <v>30</v>
      </c>
      <c r="K580" s="13" t="s">
        <v>30</v>
      </c>
      <c r="L580" s="12" t="s">
        <v>30</v>
      </c>
      <c r="M580" s="12" t="s">
        <v>30</v>
      </c>
      <c r="N580" s="12" t="s">
        <v>30</v>
      </c>
      <c r="O580" s="8" t="s">
        <v>37</v>
      </c>
      <c r="P580" s="14" t="str" cm="1">
        <f t="array" ref="P580:Q580">VLOOKUP(B580,'[4]Combined master data'!$B$2:$AA$2510,{24,26},0)</f>
        <v>ITI</v>
      </c>
      <c r="Q580" s="9" t="str">
        <v>-</v>
      </c>
      <c r="R580" s="8"/>
      <c r="S580" s="9" t="str">
        <f>VLOOKUP(B580,'[2]All Op'!$C$2:$K$584,9,0)</f>
        <v>LIN, SHIH-CHIEH</v>
      </c>
      <c r="T580" s="12" t="s">
        <v>30</v>
      </c>
      <c r="U580" s="15" t="s">
        <v>30</v>
      </c>
      <c r="V580" s="12" t="s">
        <v>30</v>
      </c>
      <c r="W580" s="12" t="s">
        <v>30</v>
      </c>
      <c r="X580" s="16" t="s">
        <v>586</v>
      </c>
    </row>
    <row r="581" spans="1:24" s="17" customFormat="1" ht="22.5" customHeight="1" x14ac:dyDescent="0.25">
      <c r="A581" s="7" t="s">
        <v>584</v>
      </c>
      <c r="B581" s="8" t="s">
        <v>373</v>
      </c>
      <c r="C581" s="8" t="str" cm="1">
        <f t="array" ref="C581:E581">VLOOKUP(B581,'[2]All Op'!$C$2:$F$584,{2,3,4},0)</f>
        <v>Production</v>
      </c>
      <c r="D581" s="8" t="str">
        <v>Mixing</v>
      </c>
      <c r="E581" s="8" t="str">
        <v>CW Operator</v>
      </c>
      <c r="F581" s="9" t="s">
        <v>28</v>
      </c>
      <c r="G581" s="10" t="str" cm="1">
        <f t="array" ref="G581:H581">VLOOKUP(B581,'[2]All Op'!$C$2:$H$584,{5,6},0)</f>
        <v>Saurav Dangar</v>
      </c>
      <c r="H581" s="11">
        <v>45278</v>
      </c>
      <c r="I581" s="12" t="s">
        <v>30</v>
      </c>
      <c r="J581" s="12" t="s">
        <v>30</v>
      </c>
      <c r="K581" s="13" t="s">
        <v>30</v>
      </c>
      <c r="L581" s="12" t="s">
        <v>30</v>
      </c>
      <c r="M581" s="12" t="s">
        <v>30</v>
      </c>
      <c r="N581" s="12" t="s">
        <v>30</v>
      </c>
      <c r="O581" s="8" t="s">
        <v>37</v>
      </c>
      <c r="P581" s="14" t="str" cm="1">
        <f t="array" ref="P581:Q581">VLOOKUP(B581,'[4]Combined master data'!$B$2:$AA$2510,{24,26},0)</f>
        <v>Iti</v>
      </c>
      <c r="Q581" s="9">
        <v>0</v>
      </c>
      <c r="R581" s="8"/>
      <c r="S581" s="9" t="str">
        <f>VLOOKUP(B581,'[2]All Op'!$C$2:$K$584,9,0)</f>
        <v>LIN, SHIH-CHIEH</v>
      </c>
      <c r="T581" s="12" t="s">
        <v>30</v>
      </c>
      <c r="U581" s="15" t="s">
        <v>30</v>
      </c>
      <c r="V581" s="12" t="s">
        <v>30</v>
      </c>
      <c r="W581" s="12" t="s">
        <v>30</v>
      </c>
      <c r="X581" s="16" t="s">
        <v>586</v>
      </c>
    </row>
    <row r="582" spans="1:24" s="17" customFormat="1" ht="22.5" customHeight="1" x14ac:dyDescent="0.25">
      <c r="A582" s="7" t="s">
        <v>584</v>
      </c>
      <c r="B582" s="8" t="s">
        <v>364</v>
      </c>
      <c r="C582" s="8" t="str" cm="1">
        <f t="array" ref="C582:E582">VLOOKUP(B582,'[2]All Op'!$C$2:$F$584,{2,3,4},0)</f>
        <v>Production</v>
      </c>
      <c r="D582" s="8" t="str">
        <v xml:space="preserve">Mixing </v>
      </c>
      <c r="E582" s="8" t="str">
        <v>CW Operator</v>
      </c>
      <c r="F582" s="9" t="s">
        <v>28</v>
      </c>
      <c r="G582" s="10" t="str" cm="1">
        <f t="array" ref="G582:H582">VLOOKUP(B582,'[2]All Op'!$C$2:$H$584,{5,6},0)</f>
        <v>Ravindra Kumar</v>
      </c>
      <c r="H582" s="11">
        <v>45274</v>
      </c>
      <c r="I582" s="12" t="s">
        <v>30</v>
      </c>
      <c r="J582" s="12" t="s">
        <v>30</v>
      </c>
      <c r="K582" s="13" t="s">
        <v>30</v>
      </c>
      <c r="L582" s="12" t="s">
        <v>30</v>
      </c>
      <c r="M582" s="12" t="s">
        <v>30</v>
      </c>
      <c r="N582" s="12" t="s">
        <v>30</v>
      </c>
      <c r="O582" s="8" t="s">
        <v>37</v>
      </c>
      <c r="P582" s="14" t="str" cm="1">
        <f t="array" ref="P582:Q582">VLOOKUP(B582,'[4]Combined master data'!$B$2:$AA$2510,{24,26},0)</f>
        <v>ITI</v>
      </c>
      <c r="Q582" s="9" t="str">
        <v>-</v>
      </c>
      <c r="R582" s="8"/>
      <c r="S582" s="9" t="str">
        <f>VLOOKUP(B582,'[2]All Op'!$C$2:$K$584,9,0)</f>
        <v>LIN, SHIH-CHIEH</v>
      </c>
      <c r="T582" s="12" t="s">
        <v>30</v>
      </c>
      <c r="U582" s="15" t="s">
        <v>30</v>
      </c>
      <c r="V582" s="12" t="s">
        <v>30</v>
      </c>
      <c r="W582" s="12" t="s">
        <v>30</v>
      </c>
      <c r="X582" s="16" t="s">
        <v>586</v>
      </c>
    </row>
    <row r="583" spans="1:24" s="17" customFormat="1" ht="22.5" customHeight="1" x14ac:dyDescent="0.25">
      <c r="A583" s="7" t="s">
        <v>583</v>
      </c>
      <c r="B583" s="8" t="s">
        <v>344</v>
      </c>
      <c r="C583" s="8" t="str" cm="1">
        <f t="array" ref="C583:E583">VLOOKUP(B583,'[2]All Op'!$C$2:$F$584,{2,3,4},0)</f>
        <v>Production</v>
      </c>
      <c r="D583" s="8" t="str">
        <v>Product Process Improvement</v>
      </c>
      <c r="E583" s="8" t="str">
        <v>Junior Operator</v>
      </c>
      <c r="F583" s="9" t="s">
        <v>28</v>
      </c>
      <c r="G583" s="10" t="str" cm="1">
        <f t="array" ref="G583:H583">VLOOKUP(B583,'[2]All Op'!$C$2:$H$584,{5,6},0)</f>
        <v>Bhushan Patil</v>
      </c>
      <c r="H583" s="11">
        <v>44977</v>
      </c>
      <c r="I583" s="12" t="s">
        <v>30</v>
      </c>
      <c r="J583" s="12" t="s">
        <v>30</v>
      </c>
      <c r="K583" s="13" t="s">
        <v>30</v>
      </c>
      <c r="L583" s="12" t="s">
        <v>30</v>
      </c>
      <c r="M583" s="12" t="s">
        <v>30</v>
      </c>
      <c r="N583" s="12" t="s">
        <v>30</v>
      </c>
      <c r="O583" s="8" t="s">
        <v>37</v>
      </c>
      <c r="P583" s="14" t="str" cm="1">
        <f t="array" ref="P583:Q583">VLOOKUP(B583,[3]FTE!$B$976:$AM$1184,{36,38},0)</f>
        <v>ITI (Mechanic Tractor)</v>
      </c>
      <c r="Q583" s="9" t="str">
        <v>4 Years</v>
      </c>
      <c r="R583" s="8"/>
      <c r="S583" s="9" t="str">
        <f>VLOOKUP(B583,'[2]All Op'!$C$2:$K$584,9,0)</f>
        <v>Shih, Yen-Chang</v>
      </c>
      <c r="T583" s="12" t="s">
        <v>30</v>
      </c>
      <c r="U583" s="15" t="s">
        <v>30</v>
      </c>
      <c r="V583" s="12" t="s">
        <v>30</v>
      </c>
      <c r="W583" s="12" t="s">
        <v>30</v>
      </c>
      <c r="X583" s="16" t="s">
        <v>627</v>
      </c>
    </row>
    <row r="584" spans="1:24" s="17" customFormat="1" ht="22.5" customHeight="1" x14ac:dyDescent="0.25">
      <c r="A584" s="7" t="s">
        <v>24</v>
      </c>
      <c r="B584" s="8">
        <v>170037</v>
      </c>
      <c r="C584" s="8" t="str" cm="1">
        <f t="array" ref="C584:E584">VLOOKUP(B584,'[2]All Op'!$C$2:$F$584,{2,3,4},0)</f>
        <v>Production</v>
      </c>
      <c r="D584" s="8" t="str">
        <v>Tire Building</v>
      </c>
      <c r="E584" s="8" t="str">
        <v>Assistant</v>
      </c>
      <c r="F584" s="9" t="s">
        <v>28</v>
      </c>
      <c r="G584" s="10" t="str" cm="1">
        <f t="array" ref="G584:H584">VLOOKUP(B584,'[2]All Op'!$C$2:$H$584,{5,6},0)</f>
        <v xml:space="preserve">Katubhai Patel </v>
      </c>
      <c r="H584" s="11">
        <v>42765</v>
      </c>
      <c r="I584" s="12" t="s">
        <v>30</v>
      </c>
      <c r="J584" s="12" t="s">
        <v>30</v>
      </c>
      <c r="K584" s="13" t="s">
        <v>30</v>
      </c>
      <c r="L584" s="12" t="s">
        <v>30</v>
      </c>
      <c r="M584" s="12" t="s">
        <v>30</v>
      </c>
      <c r="N584" s="12" t="s">
        <v>30</v>
      </c>
      <c r="O584" s="8" t="s">
        <v>387</v>
      </c>
      <c r="P584" s="14" t="str" cm="1">
        <f t="array" ref="P584:Q584">VLOOKUP(B584,[3]MRI!$B$6:$AM$1116,{36,38},0)</f>
        <v>ITI Fitter</v>
      </c>
      <c r="Q584" s="9" t="str">
        <v>3 Years</v>
      </c>
      <c r="R584" s="8"/>
      <c r="S584" s="9" t="str">
        <f>VLOOKUP(B584,'[2]All Op'!$C$2:$K$584,9,0)</f>
        <v>LIU,CHAN-YING</v>
      </c>
      <c r="T584" s="12" t="s">
        <v>30</v>
      </c>
      <c r="U584" s="15" t="s">
        <v>30</v>
      </c>
      <c r="V584" s="12" t="s">
        <v>30</v>
      </c>
      <c r="W584" s="12" t="s">
        <v>30</v>
      </c>
      <c r="X584" s="16" t="s">
        <v>600</v>
      </c>
    </row>
    <row r="585" spans="1:24" s="17" customFormat="1" ht="22.5" customHeight="1" x14ac:dyDescent="0.25">
      <c r="A585" s="7" t="s">
        <v>24</v>
      </c>
      <c r="B585" s="8">
        <v>180084</v>
      </c>
      <c r="C585" s="8" t="str" cm="1">
        <f t="array" ref="C585:E585">VLOOKUP(B585,'[2]All Op'!$C$2:$F$584,{2,3,4},0)</f>
        <v>Production</v>
      </c>
      <c r="D585" s="8" t="str">
        <v>Tire Building</v>
      </c>
      <c r="E585" s="8" t="str">
        <v>Assistant</v>
      </c>
      <c r="F585" s="9" t="s">
        <v>28</v>
      </c>
      <c r="G585" s="10" t="str" cm="1">
        <f t="array" ref="G585:H585">VLOOKUP(B585,'[2]All Op'!$C$2:$H$584,{5,6},0)</f>
        <v>Shravan Rangpara</v>
      </c>
      <c r="H585" s="11">
        <v>43234</v>
      </c>
      <c r="I585" s="12" t="s">
        <v>30</v>
      </c>
      <c r="J585" s="12" t="s">
        <v>30</v>
      </c>
      <c r="K585" s="13" t="s">
        <v>30</v>
      </c>
      <c r="L585" s="12" t="s">
        <v>30</v>
      </c>
      <c r="M585" s="12" t="s">
        <v>30</v>
      </c>
      <c r="N585" s="12" t="s">
        <v>30</v>
      </c>
      <c r="O585" s="8" t="s">
        <v>387</v>
      </c>
      <c r="P585" s="14" t="str" cm="1">
        <f t="array" ref="P585:Q585">VLOOKUP(B585,[3]MRI!$B$6:$AM$1116,{36,38},0)</f>
        <v>ITI - COE Auto Mobile</v>
      </c>
      <c r="Q585" s="9" t="str">
        <v>2 Years</v>
      </c>
      <c r="R585" s="8"/>
      <c r="S585" s="9" t="str">
        <f>VLOOKUP(B585,'[2]All Op'!$C$2:$K$584,9,0)</f>
        <v>LIU,CHAN-YING</v>
      </c>
      <c r="T585" s="12" t="s">
        <v>30</v>
      </c>
      <c r="U585" s="15" t="s">
        <v>30</v>
      </c>
      <c r="V585" s="12" t="s">
        <v>30</v>
      </c>
      <c r="W585" s="12" t="s">
        <v>30</v>
      </c>
      <c r="X585" s="16" t="s">
        <v>600</v>
      </c>
    </row>
    <row r="586" spans="1:24" s="17" customFormat="1" ht="22.5" customHeight="1" x14ac:dyDescent="0.25">
      <c r="A586" s="7" t="s">
        <v>24</v>
      </c>
      <c r="B586" s="8">
        <v>180086</v>
      </c>
      <c r="C586" s="8" t="str" cm="1">
        <f t="array" ref="C586:E586">VLOOKUP(B586,'[2]All Op'!$C$2:$F$584,{2,3,4},0)</f>
        <v>Production</v>
      </c>
      <c r="D586" s="8" t="str">
        <v>Tire Building</v>
      </c>
      <c r="E586" s="8" t="str">
        <v>Assistant</v>
      </c>
      <c r="F586" s="9" t="s">
        <v>28</v>
      </c>
      <c r="G586" s="10" t="str" cm="1">
        <f t="array" ref="G586:H586">VLOOKUP(B586,'[2]All Op'!$C$2:$H$584,{5,6},0)</f>
        <v>Ashokkumar Jamod</v>
      </c>
      <c r="H586" s="11">
        <v>43234</v>
      </c>
      <c r="I586" s="12" t="s">
        <v>30</v>
      </c>
      <c r="J586" s="12" t="s">
        <v>30</v>
      </c>
      <c r="K586" s="13" t="s">
        <v>30</v>
      </c>
      <c r="L586" s="12" t="s">
        <v>30</v>
      </c>
      <c r="M586" s="12" t="s">
        <v>30</v>
      </c>
      <c r="N586" s="12" t="s">
        <v>30</v>
      </c>
      <c r="O586" s="8" t="s">
        <v>387</v>
      </c>
      <c r="P586" s="14" t="str" cm="1">
        <f t="array" ref="P586:Q586">VLOOKUP(B586,[3]MRI!$B$6:$AM$1116,{36,38},0)</f>
        <v xml:space="preserve">ITI Diseal Mechanical </v>
      </c>
      <c r="Q586" s="9" t="str">
        <v>3 Years</v>
      </c>
      <c r="R586" s="8"/>
      <c r="S586" s="9" t="str">
        <f>VLOOKUP(B586,'[2]All Op'!$C$2:$K$584,9,0)</f>
        <v>LIU,CHAN-YING</v>
      </c>
      <c r="T586" s="12" t="s">
        <v>30</v>
      </c>
      <c r="U586" s="15" t="s">
        <v>30</v>
      </c>
      <c r="V586" s="12" t="s">
        <v>30</v>
      </c>
      <c r="W586" s="12" t="s">
        <v>30</v>
      </c>
      <c r="X586" s="16" t="s">
        <v>600</v>
      </c>
    </row>
    <row r="587" spans="1:24" s="17" customFormat="1" ht="22.5" customHeight="1" x14ac:dyDescent="0.25">
      <c r="A587" s="7" t="s">
        <v>583</v>
      </c>
      <c r="B587" s="8" t="s">
        <v>36</v>
      </c>
      <c r="C587" s="8" t="str" cm="1">
        <f t="array" ref="C587:E587">VLOOKUP(B587,'[2]All Op'!$C$2:$F$584,{2,3,4},0)</f>
        <v>Production</v>
      </c>
      <c r="D587" s="8" t="str">
        <v>Tire Building</v>
      </c>
      <c r="E587" s="8" t="str">
        <v>Assistant Operator</v>
      </c>
      <c r="F587" s="9" t="s">
        <v>28</v>
      </c>
      <c r="G587" s="10" t="str" cm="1">
        <f t="array" ref="G587:H587">VLOOKUP(B587,'[2]All Op'!$C$2:$H$584,{5,6},0)</f>
        <v>Sagar Panchal</v>
      </c>
      <c r="H587" s="11">
        <v>44456</v>
      </c>
      <c r="I587" s="12" t="s">
        <v>30</v>
      </c>
      <c r="J587" s="12" t="s">
        <v>30</v>
      </c>
      <c r="K587" s="13" t="s">
        <v>30</v>
      </c>
      <c r="L587" s="12" t="s">
        <v>30</v>
      </c>
      <c r="M587" s="12" t="s">
        <v>30</v>
      </c>
      <c r="N587" s="12" t="s">
        <v>30</v>
      </c>
      <c r="O587" s="8" t="s">
        <v>37</v>
      </c>
      <c r="P587" s="14" t="str" cm="1">
        <f t="array" ref="P587:Q587">VLOOKUP(B587,[3]FTE!$B$976:$AM$1184,{36,38},0)</f>
        <v>10+ I.T.I.</v>
      </c>
      <c r="Q587" s="9" t="str">
        <v>3 Years</v>
      </c>
      <c r="R587" s="8"/>
      <c r="S587" s="9" t="str">
        <f>VLOOKUP(B587,'[2]All Op'!$C$2:$K$584,9,0)</f>
        <v xml:space="preserve">Mr. Sohang </v>
      </c>
      <c r="T587" s="12" t="s">
        <v>30</v>
      </c>
      <c r="U587" s="15" t="s">
        <v>30</v>
      </c>
      <c r="V587" s="12" t="s">
        <v>30</v>
      </c>
      <c r="W587" s="12" t="s">
        <v>30</v>
      </c>
      <c r="X587" s="16" t="s">
        <v>599</v>
      </c>
    </row>
    <row r="588" spans="1:24" s="17" customFormat="1" ht="22.5" customHeight="1" x14ac:dyDescent="0.25">
      <c r="A588" s="7" t="s">
        <v>583</v>
      </c>
      <c r="B588" s="8" t="s">
        <v>39</v>
      </c>
      <c r="C588" s="8" t="str" cm="1">
        <f t="array" ref="C588:E588">VLOOKUP(B588,'[2]All Op'!$C$2:$F$584,{2,3,4},0)</f>
        <v>Production</v>
      </c>
      <c r="D588" s="8" t="str">
        <v>Tire Building</v>
      </c>
      <c r="E588" s="8" t="str">
        <v>Assistant Operator</v>
      </c>
      <c r="F588" s="9" t="s">
        <v>28</v>
      </c>
      <c r="G588" s="10" t="str" cm="1">
        <f t="array" ref="G588:H588">VLOOKUP(B588,'[2]All Op'!$C$2:$H$584,{5,6},0)</f>
        <v>Vishnu Parmar</v>
      </c>
      <c r="H588" s="11">
        <v>44622</v>
      </c>
      <c r="I588" s="12" t="s">
        <v>30</v>
      </c>
      <c r="J588" s="12" t="s">
        <v>30</v>
      </c>
      <c r="K588" s="13" t="s">
        <v>30</v>
      </c>
      <c r="L588" s="12" t="s">
        <v>30</v>
      </c>
      <c r="M588" s="12" t="s">
        <v>30</v>
      </c>
      <c r="N588" s="12" t="s">
        <v>30</v>
      </c>
      <c r="O588" s="8" t="s">
        <v>37</v>
      </c>
      <c r="P588" s="14" t="str" cm="1">
        <f t="array" ref="P588:Q588">VLOOKUP(B588,[3]FTE!$B$976:$AM$1184,{36,38},0)</f>
        <v>Electrician</v>
      </c>
      <c r="Q588" s="9" t="str">
        <v>3.3 Year</v>
      </c>
      <c r="R588" s="8"/>
      <c r="S588" s="9" t="str">
        <f>VLOOKUP(B588,'[2]All Op'!$C$2:$K$584,9,0)</f>
        <v xml:space="preserve">Mr. Sohang </v>
      </c>
      <c r="T588" s="12" t="s">
        <v>30</v>
      </c>
      <c r="U588" s="15" t="s">
        <v>30</v>
      </c>
      <c r="V588" s="12" t="s">
        <v>30</v>
      </c>
      <c r="W588" s="12" t="s">
        <v>30</v>
      </c>
      <c r="X588" s="16" t="s">
        <v>600</v>
      </c>
    </row>
    <row r="589" spans="1:24" s="17" customFormat="1" ht="22.5" customHeight="1" x14ac:dyDescent="0.25">
      <c r="A589" s="7" t="s">
        <v>583</v>
      </c>
      <c r="B589" s="8" t="s">
        <v>40</v>
      </c>
      <c r="C589" s="8" t="str" cm="1">
        <f t="array" ref="C589:E589">VLOOKUP(B589,'[2]All Op'!$C$2:$F$584,{2,3,4},0)</f>
        <v>Production</v>
      </c>
      <c r="D589" s="8" t="str">
        <v>Tire Building</v>
      </c>
      <c r="E589" s="8" t="str">
        <v>Assistant Operator</v>
      </c>
      <c r="F589" s="9" t="s">
        <v>28</v>
      </c>
      <c r="G589" s="10" t="str" cm="1">
        <f t="array" ref="G589:H589">VLOOKUP(B589,'[2]All Op'!$C$2:$H$584,{5,6},0)</f>
        <v>Ritesh Singh</v>
      </c>
      <c r="H589" s="11">
        <v>44456</v>
      </c>
      <c r="I589" s="12" t="s">
        <v>30</v>
      </c>
      <c r="J589" s="12" t="s">
        <v>30</v>
      </c>
      <c r="K589" s="13" t="s">
        <v>30</v>
      </c>
      <c r="L589" s="12" t="s">
        <v>30</v>
      </c>
      <c r="M589" s="12" t="s">
        <v>30</v>
      </c>
      <c r="N589" s="12" t="s">
        <v>30</v>
      </c>
      <c r="O589" s="8" t="s">
        <v>37</v>
      </c>
      <c r="P589" s="14" t="str" cm="1">
        <f t="array" ref="P589:Q589">VLOOKUP(B589,[3]FTE!$B$976:$AM$1184,{36,38},0)</f>
        <v>ITI</v>
      </c>
      <c r="Q589" s="9" t="str">
        <v>3 Months</v>
      </c>
      <c r="R589" s="8"/>
      <c r="S589" s="9" t="str">
        <f>VLOOKUP(B589,'[2]All Op'!$C$2:$K$584,9,0)</f>
        <v xml:space="preserve">Mr. Sohang </v>
      </c>
      <c r="T589" s="12" t="s">
        <v>30</v>
      </c>
      <c r="U589" s="15" t="s">
        <v>30</v>
      </c>
      <c r="V589" s="12" t="s">
        <v>30</v>
      </c>
      <c r="W589" s="12" t="s">
        <v>30</v>
      </c>
      <c r="X589" s="16" t="s">
        <v>599</v>
      </c>
    </row>
    <row r="590" spans="1:24" s="17" customFormat="1" ht="22.5" customHeight="1" x14ac:dyDescent="0.25">
      <c r="A590" s="7" t="s">
        <v>583</v>
      </c>
      <c r="B590" s="8" t="s">
        <v>43</v>
      </c>
      <c r="C590" s="8" t="str" cm="1">
        <f t="array" ref="C590:E590">VLOOKUP(B590,'[2]All Op'!$C$2:$F$584,{2,3,4},0)</f>
        <v>Production</v>
      </c>
      <c r="D590" s="8" t="str">
        <v>Tire Building</v>
      </c>
      <c r="E590" s="8" t="str">
        <v>Assistant Operator</v>
      </c>
      <c r="F590" s="9" t="s">
        <v>28</v>
      </c>
      <c r="G590" s="10" t="str" cm="1">
        <f t="array" ref="G590:H590">VLOOKUP(B590,'[2]All Op'!$C$2:$H$584,{5,6},0)</f>
        <v>Kinalkumar Patel</v>
      </c>
      <c r="H590" s="11">
        <v>44301</v>
      </c>
      <c r="I590" s="12" t="s">
        <v>30</v>
      </c>
      <c r="J590" s="12" t="s">
        <v>30</v>
      </c>
      <c r="K590" s="13" t="s">
        <v>30</v>
      </c>
      <c r="L590" s="12" t="s">
        <v>30</v>
      </c>
      <c r="M590" s="12" t="s">
        <v>30</v>
      </c>
      <c r="N590" s="12" t="s">
        <v>30</v>
      </c>
      <c r="O590" s="8" t="s">
        <v>37</v>
      </c>
      <c r="P590" s="14" t="str" cm="1">
        <f t="array" ref="P590:Q590">VLOOKUP(B590,[3]FTE!$B$976:$AM$1184,{36,38},0)</f>
        <v>12+I.T.I (Electrician)</v>
      </c>
      <c r="Q590" s="9" t="str">
        <v>1 Year</v>
      </c>
      <c r="R590" s="8"/>
      <c r="S590" s="9" t="str">
        <f>VLOOKUP(B590,'[2]All Op'!$C$2:$K$584,9,0)</f>
        <v xml:space="preserve">Mr. Sohang </v>
      </c>
      <c r="T590" s="12" t="s">
        <v>30</v>
      </c>
      <c r="U590" s="15" t="s">
        <v>30</v>
      </c>
      <c r="V590" s="12" t="s">
        <v>30</v>
      </c>
      <c r="W590" s="12" t="s">
        <v>30</v>
      </c>
      <c r="X590" s="16" t="s">
        <v>599</v>
      </c>
    </row>
    <row r="591" spans="1:24" s="17" customFormat="1" ht="22.5" customHeight="1" x14ac:dyDescent="0.25">
      <c r="A591" s="7" t="s">
        <v>583</v>
      </c>
      <c r="B591" s="8" t="s">
        <v>49</v>
      </c>
      <c r="C591" s="8" t="str" cm="1">
        <f t="array" ref="C591:E591">VLOOKUP(B591,'[2]All Op'!$C$2:$F$584,{2,3,4},0)</f>
        <v>Production</v>
      </c>
      <c r="D591" s="8" t="str">
        <v>Tire Building</v>
      </c>
      <c r="E591" s="8" t="str">
        <v>Assistant</v>
      </c>
      <c r="F591" s="9" t="s">
        <v>28</v>
      </c>
      <c r="G591" s="10" t="str" cm="1">
        <f t="array" ref="G591:H591">VLOOKUP(B591,'[2]All Op'!$C$2:$H$584,{5,6},0)</f>
        <v>Sanjeev Kumar Singh</v>
      </c>
      <c r="H591" s="11">
        <v>44614</v>
      </c>
      <c r="I591" s="12" t="s">
        <v>30</v>
      </c>
      <c r="J591" s="12" t="s">
        <v>30</v>
      </c>
      <c r="K591" s="13" t="s">
        <v>30</v>
      </c>
      <c r="L591" s="12" t="s">
        <v>30</v>
      </c>
      <c r="M591" s="12" t="s">
        <v>30</v>
      </c>
      <c r="N591" s="12" t="s">
        <v>30</v>
      </c>
      <c r="O591" s="8" t="s">
        <v>37</v>
      </c>
      <c r="P591" s="14" t="str" cm="1">
        <f t="array" ref="P591:Q591">VLOOKUP(B591,[3]FTE!$B$976:$AM$1184,{36,38},0)</f>
        <v>Diploma Mechanical</v>
      </c>
      <c r="Q591" s="9" t="str">
        <v>1.6 Year</v>
      </c>
      <c r="R591" s="8"/>
      <c r="S591" s="9" t="str">
        <f>VLOOKUP(B591,'[2]All Op'!$C$2:$K$584,9,0)</f>
        <v xml:space="preserve">Mr. Sohang </v>
      </c>
      <c r="T591" s="12" t="s">
        <v>30</v>
      </c>
      <c r="U591" s="15" t="s">
        <v>30</v>
      </c>
      <c r="V591" s="12" t="s">
        <v>30</v>
      </c>
      <c r="W591" s="12" t="s">
        <v>30</v>
      </c>
      <c r="X591" s="16" t="s">
        <v>599</v>
      </c>
    </row>
    <row r="592" spans="1:24" s="17" customFormat="1" ht="22.5" customHeight="1" x14ac:dyDescent="0.25">
      <c r="A592" s="7" t="s">
        <v>583</v>
      </c>
      <c r="B592" s="8" t="s">
        <v>50</v>
      </c>
      <c r="C592" s="8" t="str" cm="1">
        <f t="array" ref="C592:E592">VLOOKUP(B592,'[2]All Op'!$C$2:$F$584,{2,3,4},0)</f>
        <v>Production</v>
      </c>
      <c r="D592" s="8" t="str">
        <v>Tire Building</v>
      </c>
      <c r="E592" s="8" t="str">
        <v>Assistant</v>
      </c>
      <c r="F592" s="9" t="s">
        <v>28</v>
      </c>
      <c r="G592" s="10" t="str" cm="1">
        <f t="array" ref="G592:H592">VLOOKUP(B592,'[2]All Op'!$C$2:$H$584,{5,6},0)</f>
        <v>Biswajit Pan</v>
      </c>
      <c r="H592" s="11">
        <v>44628</v>
      </c>
      <c r="I592" s="12" t="s">
        <v>30</v>
      </c>
      <c r="J592" s="12" t="s">
        <v>30</v>
      </c>
      <c r="K592" s="13" t="s">
        <v>30</v>
      </c>
      <c r="L592" s="12" t="s">
        <v>30</v>
      </c>
      <c r="M592" s="12" t="s">
        <v>30</v>
      </c>
      <c r="N592" s="12" t="s">
        <v>30</v>
      </c>
      <c r="O592" s="8" t="s">
        <v>37</v>
      </c>
      <c r="P592" s="14" t="str" cm="1">
        <f t="array" ref="P592:Q592">VLOOKUP(B592,[3]FTE!$B$976:$AM$1184,{36,38},0)</f>
        <v>Diploma</v>
      </c>
      <c r="Q592" s="9">
        <v>2</v>
      </c>
      <c r="R592" s="8"/>
      <c r="S592" s="9" t="str">
        <f>VLOOKUP(B592,'[2]All Op'!$C$2:$K$584,9,0)</f>
        <v xml:space="preserve">Mr. Sohang </v>
      </c>
      <c r="T592" s="12" t="s">
        <v>30</v>
      </c>
      <c r="U592" s="15" t="s">
        <v>30</v>
      </c>
      <c r="V592" s="12" t="s">
        <v>30</v>
      </c>
      <c r="W592" s="12" t="s">
        <v>30</v>
      </c>
      <c r="X592" s="16" t="s">
        <v>599</v>
      </c>
    </row>
    <row r="593" spans="1:24" s="17" customFormat="1" ht="22.5" customHeight="1" x14ac:dyDescent="0.25">
      <c r="A593" s="7" t="s">
        <v>583</v>
      </c>
      <c r="B593" s="8" t="s">
        <v>54</v>
      </c>
      <c r="C593" s="8" t="str" cm="1">
        <f t="array" ref="C593:E593">VLOOKUP(B593,'[2]All Op'!$C$2:$F$584,{2,3,4},0)</f>
        <v>Production</v>
      </c>
      <c r="D593" s="8" t="str">
        <v>Tire Building</v>
      </c>
      <c r="E593" s="8" t="str">
        <v>Assistant</v>
      </c>
      <c r="F593" s="9" t="s">
        <v>28</v>
      </c>
      <c r="G593" s="10" t="str" cm="1">
        <f t="array" ref="G593:H593">VLOOKUP(B593,'[2]All Op'!$C$2:$H$584,{5,6},0)</f>
        <v>Magrodia Dikshit Pravinbhai</v>
      </c>
      <c r="H593" s="11">
        <v>45208</v>
      </c>
      <c r="I593" s="12" t="s">
        <v>30</v>
      </c>
      <c r="J593" s="12" t="s">
        <v>30</v>
      </c>
      <c r="K593" s="13" t="s">
        <v>30</v>
      </c>
      <c r="L593" s="12" t="s">
        <v>30</v>
      </c>
      <c r="M593" s="12" t="s">
        <v>30</v>
      </c>
      <c r="N593" s="12" t="s">
        <v>30</v>
      </c>
      <c r="O593" s="8" t="s">
        <v>37</v>
      </c>
      <c r="P593" s="14" t="str" cm="1">
        <f t="array" ref="P593:Q593">VLOOKUP(B593,[3]FTE!$B$976:$AM$1184,{36,38},0)</f>
        <v>ITI</v>
      </c>
      <c r="Q593" s="9" t="str">
        <v>6 Years</v>
      </c>
      <c r="R593" s="8"/>
      <c r="S593" s="9" t="str">
        <f>VLOOKUP(B593,'[2]All Op'!$C$2:$K$584,9,0)</f>
        <v xml:space="preserve">Mr. Sohang </v>
      </c>
      <c r="T593" s="12" t="s">
        <v>30</v>
      </c>
      <c r="U593" s="15" t="s">
        <v>30</v>
      </c>
      <c r="V593" s="12" t="s">
        <v>30</v>
      </c>
      <c r="W593" s="12" t="s">
        <v>30</v>
      </c>
      <c r="X593" s="16" t="s">
        <v>600</v>
      </c>
    </row>
    <row r="594" spans="1:24" s="17" customFormat="1" ht="22.5" customHeight="1" x14ac:dyDescent="0.25">
      <c r="A594" s="7" t="s">
        <v>584</v>
      </c>
      <c r="B594" s="8" t="s">
        <v>55</v>
      </c>
      <c r="C594" s="8" t="str" cm="1">
        <f t="array" ref="C594:E594">VLOOKUP(B594,'[2]All Op'!$C$2:$F$584,{2,3,4},0)</f>
        <v>Production</v>
      </c>
      <c r="D594" s="8" t="str">
        <v>Tire Building</v>
      </c>
      <c r="E594" s="8" t="str">
        <v>CW Operator</v>
      </c>
      <c r="F594" s="9" t="s">
        <v>28</v>
      </c>
      <c r="G594" s="10" t="str" cm="1">
        <f t="array" ref="G594:H594">VLOOKUP(B594,'[2]All Op'!$C$2:$H$584,{5,6},0)</f>
        <v>Zala Himmatbhai Nanabhai</v>
      </c>
      <c r="H594" s="11">
        <v>43850</v>
      </c>
      <c r="I594" s="12" t="s">
        <v>30</v>
      </c>
      <c r="J594" s="12" t="s">
        <v>30</v>
      </c>
      <c r="K594" s="13" t="s">
        <v>30</v>
      </c>
      <c r="L594" s="12" t="s">
        <v>30</v>
      </c>
      <c r="M594" s="12" t="s">
        <v>30</v>
      </c>
      <c r="N594" s="12" t="s">
        <v>30</v>
      </c>
      <c r="O594" s="8" t="s">
        <v>37</v>
      </c>
      <c r="P594" s="14" t="str" cm="1">
        <f t="array" ref="P594:Q594">VLOOKUP(B594,'[4]Combined master data'!$B$2:$AA$2510,{24,26},0)</f>
        <v>ITI</v>
      </c>
      <c r="Q594" s="9" t="str">
        <v>03 Year</v>
      </c>
      <c r="R594" s="8"/>
      <c r="S594" s="9" t="str">
        <f>VLOOKUP(B594,'[2]All Op'!$C$2:$K$584,9,0)</f>
        <v xml:space="preserve">Mr. Sohang </v>
      </c>
      <c r="T594" s="12" t="s">
        <v>30</v>
      </c>
      <c r="U594" s="15" t="s">
        <v>30</v>
      </c>
      <c r="V594" s="12" t="s">
        <v>30</v>
      </c>
      <c r="W594" s="12" t="s">
        <v>30</v>
      </c>
      <c r="X594" s="16" t="s">
        <v>602</v>
      </c>
    </row>
    <row r="595" spans="1:24" s="17" customFormat="1" ht="22.5" customHeight="1" x14ac:dyDescent="0.25">
      <c r="A595" s="7" t="s">
        <v>584</v>
      </c>
      <c r="B595" s="8" t="s">
        <v>59</v>
      </c>
      <c r="C595" s="8" t="str" cm="1">
        <f t="array" ref="C595:E595">VLOOKUP(B595,'[2]All Op'!$C$2:$F$584,{2,3,4},0)</f>
        <v>Production</v>
      </c>
      <c r="D595" s="8" t="str">
        <v>Tire Building</v>
      </c>
      <c r="E595" s="8" t="str">
        <v>CW Operator</v>
      </c>
      <c r="F595" s="9" t="s">
        <v>28</v>
      </c>
      <c r="G595" s="10" t="str" cm="1">
        <f t="array" ref="G595:H595">VLOOKUP(B595,'[2]All Op'!$C$2:$H$584,{5,6},0)</f>
        <v>Prem Kamleshbhai Patel</v>
      </c>
      <c r="H595" s="11">
        <v>44671</v>
      </c>
      <c r="I595" s="12" t="s">
        <v>30</v>
      </c>
      <c r="J595" s="12" t="s">
        <v>30</v>
      </c>
      <c r="K595" s="13" t="s">
        <v>30</v>
      </c>
      <c r="L595" s="12" t="s">
        <v>30</v>
      </c>
      <c r="M595" s="12" t="s">
        <v>30</v>
      </c>
      <c r="N595" s="12" t="s">
        <v>30</v>
      </c>
      <c r="O595" s="8" t="s">
        <v>37</v>
      </c>
      <c r="P595" s="14" t="str" cm="1">
        <f t="array" ref="P595:Q595">VLOOKUP(B595,'[4]Combined master data'!$B$2:$AA$2510,{24,26},0)</f>
        <v>ITI</v>
      </c>
      <c r="Q595" s="9" t="str">
        <v>2 Year</v>
      </c>
      <c r="R595" s="8"/>
      <c r="S595" s="9" t="str">
        <f>VLOOKUP(B595,'[2]All Op'!$C$2:$K$584,9,0)</f>
        <v xml:space="preserve">Mr. Sohang </v>
      </c>
      <c r="T595" s="12" t="s">
        <v>30</v>
      </c>
      <c r="U595" s="15" t="s">
        <v>30</v>
      </c>
      <c r="V595" s="12" t="s">
        <v>30</v>
      </c>
      <c r="W595" s="12" t="s">
        <v>30</v>
      </c>
      <c r="X595" s="16" t="s">
        <v>599</v>
      </c>
    </row>
    <row r="596" spans="1:24" s="17" customFormat="1" ht="22.5" customHeight="1" x14ac:dyDescent="0.25">
      <c r="A596" s="7" t="s">
        <v>584</v>
      </c>
      <c r="B596" s="8" t="s">
        <v>62</v>
      </c>
      <c r="C596" s="8" t="str" cm="1">
        <f t="array" ref="C596:E596">VLOOKUP(B596,'[2]All Op'!$C$2:$F$584,{2,3,4},0)</f>
        <v>Production</v>
      </c>
      <c r="D596" s="8" t="str">
        <v>Tire Building</v>
      </c>
      <c r="E596" s="8" t="str">
        <v>CW Operator</v>
      </c>
      <c r="F596" s="9" t="s">
        <v>28</v>
      </c>
      <c r="G596" s="10" t="str" cm="1">
        <f t="array" ref="G596:H596">VLOOKUP(B596,'[2]All Op'!$C$2:$H$584,{5,6},0)</f>
        <v>Surendrakumar Chimmulal Saini</v>
      </c>
      <c r="H596" s="11">
        <v>44116</v>
      </c>
      <c r="I596" s="12" t="s">
        <v>30</v>
      </c>
      <c r="J596" s="12" t="s">
        <v>30</v>
      </c>
      <c r="K596" s="13" t="s">
        <v>30</v>
      </c>
      <c r="L596" s="12" t="s">
        <v>30</v>
      </c>
      <c r="M596" s="12" t="s">
        <v>30</v>
      </c>
      <c r="N596" s="12" t="s">
        <v>30</v>
      </c>
      <c r="O596" s="8" t="s">
        <v>37</v>
      </c>
      <c r="P596" s="14" t="str" cm="1">
        <f t="array" ref="P596:Q596">VLOOKUP(B596,'[4]Combined master data'!$B$2:$AA$2510,{24,26},0)</f>
        <v>Diploma</v>
      </c>
      <c r="Q596" s="9" t="str">
        <v>-</v>
      </c>
      <c r="R596" s="8"/>
      <c r="S596" s="9" t="str">
        <f>VLOOKUP(B596,'[2]All Op'!$C$2:$K$584,9,0)</f>
        <v xml:space="preserve">Mr. Sohang </v>
      </c>
      <c r="T596" s="12" t="s">
        <v>30</v>
      </c>
      <c r="U596" s="15" t="s">
        <v>30</v>
      </c>
      <c r="V596" s="12" t="s">
        <v>30</v>
      </c>
      <c r="W596" s="12" t="s">
        <v>30</v>
      </c>
      <c r="X596" s="16" t="s">
        <v>599</v>
      </c>
    </row>
    <row r="597" spans="1:24" s="17" customFormat="1" ht="22.5" customHeight="1" x14ac:dyDescent="0.25">
      <c r="A597" s="7" t="s">
        <v>584</v>
      </c>
      <c r="B597" s="8" t="s">
        <v>64</v>
      </c>
      <c r="C597" s="8" t="str" cm="1">
        <f t="array" ref="C597:E597">VLOOKUP(B597,'[2]All Op'!$C$2:$F$584,{2,3,4},0)</f>
        <v>Production</v>
      </c>
      <c r="D597" s="8" t="str">
        <v>Tire Building</v>
      </c>
      <c r="E597" s="8" t="str">
        <v>CW Operator</v>
      </c>
      <c r="F597" s="9" t="s">
        <v>28</v>
      </c>
      <c r="G597" s="10" t="str" cm="1">
        <f t="array" ref="G597:H597">VLOOKUP(B597,'[2]All Op'!$C$2:$H$584,{5,6},0)</f>
        <v>Rahulkumar Dhularbhai Vanakar</v>
      </c>
      <c r="H597" s="11">
        <v>44235</v>
      </c>
      <c r="I597" s="12" t="s">
        <v>30</v>
      </c>
      <c r="J597" s="12" t="s">
        <v>30</v>
      </c>
      <c r="K597" s="13" t="s">
        <v>30</v>
      </c>
      <c r="L597" s="12" t="s">
        <v>30</v>
      </c>
      <c r="M597" s="12" t="s">
        <v>30</v>
      </c>
      <c r="N597" s="12" t="s">
        <v>30</v>
      </c>
      <c r="O597" s="8" t="s">
        <v>37</v>
      </c>
      <c r="P597" s="14" t="str" cm="1">
        <f t="array" ref="P597:Q597">VLOOKUP(B597,'[4]Combined master data'!$B$2:$AA$2510,{24,26},0)</f>
        <v>ITI</v>
      </c>
      <c r="Q597" s="9" t="str">
        <v>1.5 Years</v>
      </c>
      <c r="R597" s="8"/>
      <c r="S597" s="9" t="str">
        <f>VLOOKUP(B597,'[2]All Op'!$C$2:$K$584,9,0)</f>
        <v xml:space="preserve">Mr. Sohang </v>
      </c>
      <c r="T597" s="12" t="s">
        <v>30</v>
      </c>
      <c r="U597" s="15" t="s">
        <v>30</v>
      </c>
      <c r="V597" s="12" t="s">
        <v>30</v>
      </c>
      <c r="W597" s="12" t="s">
        <v>30</v>
      </c>
      <c r="X597" s="16" t="s">
        <v>599</v>
      </c>
    </row>
    <row r="598" spans="1:24" s="17" customFormat="1" ht="22.5" customHeight="1" x14ac:dyDescent="0.25">
      <c r="A598" s="7" t="s">
        <v>584</v>
      </c>
      <c r="B598" s="8" t="s">
        <v>69</v>
      </c>
      <c r="C598" s="8" t="str" cm="1">
        <f t="array" ref="C598:E598">VLOOKUP(B598,'[2]All Op'!$C$2:$F$584,{2,3,4},0)</f>
        <v>Production</v>
      </c>
      <c r="D598" s="8" t="str">
        <v>Tire Building</v>
      </c>
      <c r="E598" s="8" t="str">
        <v>CW Operator</v>
      </c>
      <c r="F598" s="9" t="s">
        <v>28</v>
      </c>
      <c r="G598" s="10" t="str" cm="1">
        <f t="array" ref="G598:H598">VLOOKUP(B598,'[2]All Op'!$C$2:$H$584,{5,6},0)</f>
        <v>Megha Jaykumar Ashvinumar</v>
      </c>
      <c r="H598" s="11">
        <v>44635</v>
      </c>
      <c r="I598" s="12" t="s">
        <v>30</v>
      </c>
      <c r="J598" s="12" t="s">
        <v>30</v>
      </c>
      <c r="K598" s="13" t="s">
        <v>30</v>
      </c>
      <c r="L598" s="12" t="s">
        <v>30</v>
      </c>
      <c r="M598" s="12" t="s">
        <v>30</v>
      </c>
      <c r="N598" s="12" t="s">
        <v>30</v>
      </c>
      <c r="O598" s="8" t="s">
        <v>37</v>
      </c>
      <c r="P598" s="14" t="str" cm="1">
        <f t="array" ref="P598:Q598">VLOOKUP(B598,'[4]Combined master data'!$B$2:$AA$2510,{24,26},0)</f>
        <v xml:space="preserve">ITI </v>
      </c>
      <c r="Q598" s="9" t="str">
        <v>-</v>
      </c>
      <c r="R598" s="8"/>
      <c r="S598" s="9" t="str">
        <f>VLOOKUP(B598,'[2]All Op'!$C$2:$K$584,9,0)</f>
        <v xml:space="preserve">Mr. Sohang </v>
      </c>
      <c r="T598" s="12" t="s">
        <v>30</v>
      </c>
      <c r="U598" s="15" t="s">
        <v>30</v>
      </c>
      <c r="V598" s="12" t="s">
        <v>30</v>
      </c>
      <c r="W598" s="12" t="s">
        <v>30</v>
      </c>
      <c r="X598" s="16" t="s">
        <v>602</v>
      </c>
    </row>
    <row r="599" spans="1:24" s="17" customFormat="1" ht="22.5" customHeight="1" x14ac:dyDescent="0.25">
      <c r="A599" s="7" t="s">
        <v>584</v>
      </c>
      <c r="B599" s="8" t="s">
        <v>70</v>
      </c>
      <c r="C599" s="8" t="str" cm="1">
        <f t="array" ref="C599:E599">VLOOKUP(B599,'[2]All Op'!$C$2:$F$584,{2,3,4},0)</f>
        <v>Production</v>
      </c>
      <c r="D599" s="8" t="str">
        <v>Tire Building</v>
      </c>
      <c r="E599" s="8" t="str">
        <v>CW Operator</v>
      </c>
      <c r="F599" s="9" t="s">
        <v>28</v>
      </c>
      <c r="G599" s="10" t="str" cm="1">
        <f t="array" ref="G599:H599">VLOOKUP(B599,'[2]All Op'!$C$2:$H$584,{5,6},0)</f>
        <v>Jaydev Roy</v>
      </c>
      <c r="H599" s="11">
        <v>44662</v>
      </c>
      <c r="I599" s="12" t="s">
        <v>30</v>
      </c>
      <c r="J599" s="12" t="s">
        <v>30</v>
      </c>
      <c r="K599" s="13" t="s">
        <v>30</v>
      </c>
      <c r="L599" s="12" t="s">
        <v>30</v>
      </c>
      <c r="M599" s="12" t="s">
        <v>30</v>
      </c>
      <c r="N599" s="12" t="s">
        <v>30</v>
      </c>
      <c r="O599" s="8" t="s">
        <v>37</v>
      </c>
      <c r="P599" s="14" t="str" cm="1">
        <f t="array" ref="P599:Q599">VLOOKUP(B599,'[4]Combined master data'!$B$2:$AA$2510,{24,26},0)</f>
        <v>ITI</v>
      </c>
      <c r="Q599" s="9">
        <v>0</v>
      </c>
      <c r="R599" s="8"/>
      <c r="S599" s="9" t="str">
        <f>VLOOKUP(B599,'[2]All Op'!$C$2:$K$584,9,0)</f>
        <v xml:space="preserve">Mr. Sohang </v>
      </c>
      <c r="T599" s="12" t="s">
        <v>30</v>
      </c>
      <c r="U599" s="15" t="s">
        <v>30</v>
      </c>
      <c r="V599" s="12" t="s">
        <v>30</v>
      </c>
      <c r="W599" s="12" t="s">
        <v>30</v>
      </c>
      <c r="X599" s="16" t="s">
        <v>599</v>
      </c>
    </row>
    <row r="600" spans="1:24" s="17" customFormat="1" ht="22.5" customHeight="1" x14ac:dyDescent="0.25">
      <c r="A600" s="7" t="s">
        <v>584</v>
      </c>
      <c r="B600" s="8" t="s">
        <v>76</v>
      </c>
      <c r="C600" s="8" t="str" cm="1">
        <f t="array" ref="C600:E600">VLOOKUP(B600,'[2]All Op'!$C$2:$F$584,{2,3,4},0)</f>
        <v>Production</v>
      </c>
      <c r="D600" s="8" t="str">
        <v>Tire Building</v>
      </c>
      <c r="E600" s="8" t="str">
        <v>CW Operator</v>
      </c>
      <c r="F600" s="9" t="s">
        <v>28</v>
      </c>
      <c r="G600" s="10" t="str" cm="1">
        <f t="array" ref="G600:H600">VLOOKUP(B600,'[2]All Op'!$C$2:$H$584,{5,6},0)</f>
        <v>Solanki Rahul</v>
      </c>
      <c r="H600" s="11">
        <v>44722</v>
      </c>
      <c r="I600" s="12" t="s">
        <v>30</v>
      </c>
      <c r="J600" s="12" t="s">
        <v>30</v>
      </c>
      <c r="K600" s="13" t="s">
        <v>30</v>
      </c>
      <c r="L600" s="12" t="s">
        <v>30</v>
      </c>
      <c r="M600" s="12" t="s">
        <v>30</v>
      </c>
      <c r="N600" s="12" t="s">
        <v>30</v>
      </c>
      <c r="O600" s="8" t="s">
        <v>37</v>
      </c>
      <c r="P600" s="14" cm="1">
        <f t="array" ref="P600:Q600">VLOOKUP(B600,'[4]Combined master data'!$B$2:$AA$2510,{24,26},0)</f>
        <v>0</v>
      </c>
      <c r="Q600" s="9">
        <v>0</v>
      </c>
      <c r="R600" s="8"/>
      <c r="S600" s="9" t="str">
        <f>VLOOKUP(B600,'[2]All Op'!$C$2:$K$584,9,0)</f>
        <v xml:space="preserve">Mr. Sohang </v>
      </c>
      <c r="T600" s="12" t="s">
        <v>30</v>
      </c>
      <c r="U600" s="15" t="s">
        <v>30</v>
      </c>
      <c r="V600" s="12" t="s">
        <v>30</v>
      </c>
      <c r="W600" s="12" t="s">
        <v>30</v>
      </c>
      <c r="X600" s="16" t="s">
        <v>602</v>
      </c>
    </row>
    <row r="601" spans="1:24" s="17" customFormat="1" ht="22.5" customHeight="1" x14ac:dyDescent="0.25">
      <c r="A601" s="7" t="s">
        <v>584</v>
      </c>
      <c r="B601" s="8" t="s">
        <v>77</v>
      </c>
      <c r="C601" s="8" t="str" cm="1">
        <f t="array" ref="C601:E601">VLOOKUP(B601,'[2]All Op'!$C$2:$F$584,{2,3,4},0)</f>
        <v>Production</v>
      </c>
      <c r="D601" s="8" t="str">
        <v>Tire Building</v>
      </c>
      <c r="E601" s="8" t="str">
        <v>CW Operator</v>
      </c>
      <c r="F601" s="9" t="s">
        <v>28</v>
      </c>
      <c r="G601" s="10" t="str" cm="1">
        <f t="array" ref="G601:H601">VLOOKUP(B601,'[2]All Op'!$C$2:$H$584,{5,6},0)</f>
        <v>Kamleshkumar H. Joshi</v>
      </c>
      <c r="H601" s="11">
        <v>44722</v>
      </c>
      <c r="I601" s="12" t="s">
        <v>30</v>
      </c>
      <c r="J601" s="12" t="s">
        <v>30</v>
      </c>
      <c r="K601" s="13" t="s">
        <v>30</v>
      </c>
      <c r="L601" s="12" t="s">
        <v>30</v>
      </c>
      <c r="M601" s="12" t="s">
        <v>30</v>
      </c>
      <c r="N601" s="12" t="s">
        <v>30</v>
      </c>
      <c r="O601" s="8" t="s">
        <v>37</v>
      </c>
      <c r="P601" s="14" cm="1">
        <f t="array" ref="P601:Q601">VLOOKUP(B601,'[4]Combined master data'!$B$2:$AA$2510,{24,26},0)</f>
        <v>0</v>
      </c>
      <c r="Q601" s="9">
        <v>0</v>
      </c>
      <c r="R601" s="8"/>
      <c r="S601" s="9" t="str">
        <f>VLOOKUP(B601,'[2]All Op'!$C$2:$K$584,9,0)</f>
        <v xml:space="preserve">Mr. Sohang </v>
      </c>
      <c r="T601" s="12" t="s">
        <v>30</v>
      </c>
      <c r="U601" s="15" t="s">
        <v>30</v>
      </c>
      <c r="V601" s="12" t="s">
        <v>30</v>
      </c>
      <c r="W601" s="12" t="s">
        <v>30</v>
      </c>
      <c r="X601" s="16" t="s">
        <v>599</v>
      </c>
    </row>
    <row r="602" spans="1:24" s="17" customFormat="1" ht="22.5" customHeight="1" x14ac:dyDescent="0.25">
      <c r="A602" s="7" t="s">
        <v>584</v>
      </c>
      <c r="B602" s="8" t="s">
        <v>78</v>
      </c>
      <c r="C602" s="8" t="str" cm="1">
        <f t="array" ref="C602:E602">VLOOKUP(B602,'[2]All Op'!$C$2:$F$584,{2,3,4},0)</f>
        <v>Production</v>
      </c>
      <c r="D602" s="8" t="str">
        <v>Tire Building</v>
      </c>
      <c r="E602" s="8" t="str">
        <v>CW Operator</v>
      </c>
      <c r="F602" s="9" t="s">
        <v>28</v>
      </c>
      <c r="G602" s="10" t="str" cm="1">
        <f t="array" ref="G602:H602">VLOOKUP(B602,'[2]All Op'!$C$2:$H$584,{5,6},0)</f>
        <v>Hemant Singh</v>
      </c>
      <c r="H602" s="11">
        <v>44735</v>
      </c>
      <c r="I602" s="12" t="s">
        <v>30</v>
      </c>
      <c r="J602" s="12" t="s">
        <v>30</v>
      </c>
      <c r="K602" s="13" t="s">
        <v>30</v>
      </c>
      <c r="L602" s="12" t="s">
        <v>30</v>
      </c>
      <c r="M602" s="12" t="s">
        <v>30</v>
      </c>
      <c r="N602" s="12" t="s">
        <v>30</v>
      </c>
      <c r="O602" s="8" t="s">
        <v>37</v>
      </c>
      <c r="P602" s="14" t="str" cm="1">
        <f t="array" ref="P602:Q602">VLOOKUP(B602,'[4]Combined master data'!$B$2:$AA$2510,{24,26},0)</f>
        <v xml:space="preserve">ITI </v>
      </c>
      <c r="Q602" s="9">
        <v>0</v>
      </c>
      <c r="R602" s="8"/>
      <c r="S602" s="9" t="str">
        <f>VLOOKUP(B602,'[2]All Op'!$C$2:$K$584,9,0)</f>
        <v xml:space="preserve">Mr. Sohang </v>
      </c>
      <c r="T602" s="12" t="s">
        <v>30</v>
      </c>
      <c r="U602" s="15" t="s">
        <v>30</v>
      </c>
      <c r="V602" s="12" t="s">
        <v>30</v>
      </c>
      <c r="W602" s="12" t="s">
        <v>30</v>
      </c>
      <c r="X602" s="16" t="s">
        <v>599</v>
      </c>
    </row>
    <row r="603" spans="1:24" s="17" customFormat="1" ht="22.5" customHeight="1" x14ac:dyDescent="0.25">
      <c r="A603" s="7" t="s">
        <v>584</v>
      </c>
      <c r="B603" s="8" t="s">
        <v>87</v>
      </c>
      <c r="C603" s="8" t="str" cm="1">
        <f t="array" ref="C603:E603">VLOOKUP(B603,'[2]All Op'!$C$2:$F$584,{2,3,4},0)</f>
        <v>Production</v>
      </c>
      <c r="D603" s="8" t="str">
        <v>Tire Building</v>
      </c>
      <c r="E603" s="8" t="str">
        <v>CW Operator</v>
      </c>
      <c r="F603" s="9" t="s">
        <v>28</v>
      </c>
      <c r="G603" s="10" t="str" cm="1">
        <f t="array" ref="G603:H603">VLOOKUP(B603,'[2]All Op'!$C$2:$H$584,{5,6},0)</f>
        <v>Rohitashva Sharma</v>
      </c>
      <c r="H603" s="11">
        <v>43901</v>
      </c>
      <c r="I603" s="12" t="s">
        <v>30</v>
      </c>
      <c r="J603" s="12" t="s">
        <v>30</v>
      </c>
      <c r="K603" s="13" t="s">
        <v>30</v>
      </c>
      <c r="L603" s="12" t="s">
        <v>30</v>
      </c>
      <c r="M603" s="12" t="s">
        <v>30</v>
      </c>
      <c r="N603" s="12" t="s">
        <v>30</v>
      </c>
      <c r="O603" s="8" t="s">
        <v>37</v>
      </c>
      <c r="P603" s="14" t="str" cm="1">
        <f t="array" ref="P603:Q603">VLOOKUP(B603,'[4]Combined master data'!$B$2:$AA$2510,{24,26},0)</f>
        <v>ITI</v>
      </c>
      <c r="Q603" s="9" t="str">
        <v>-</v>
      </c>
      <c r="R603" s="8"/>
      <c r="S603" s="9" t="str">
        <f>VLOOKUP(B603,'[2]All Op'!$C$2:$K$584,9,0)</f>
        <v xml:space="preserve">Mr. Sohang </v>
      </c>
      <c r="T603" s="12" t="s">
        <v>30</v>
      </c>
      <c r="U603" s="15" t="s">
        <v>30</v>
      </c>
      <c r="V603" s="12" t="s">
        <v>30</v>
      </c>
      <c r="W603" s="12" t="s">
        <v>30</v>
      </c>
      <c r="X603" s="16" t="s">
        <v>602</v>
      </c>
    </row>
    <row r="604" spans="1:24" s="17" customFormat="1" ht="22.5" customHeight="1" x14ac:dyDescent="0.25">
      <c r="A604" s="7" t="s">
        <v>584</v>
      </c>
      <c r="B604" s="8" t="s">
        <v>88</v>
      </c>
      <c r="C604" s="8" t="str" cm="1">
        <f t="array" ref="C604:E604">VLOOKUP(B604,'[2]All Op'!$C$2:$F$584,{2,3,4},0)</f>
        <v>Production</v>
      </c>
      <c r="D604" s="8" t="str">
        <v>Tire Building</v>
      </c>
      <c r="E604" s="8" t="str">
        <v>CW Operator</v>
      </c>
      <c r="F604" s="9" t="s">
        <v>28</v>
      </c>
      <c r="G604" s="10" t="str" cm="1">
        <f t="array" ref="G604:H604">VLOOKUP(B604,'[2]All Op'!$C$2:$H$584,{5,6},0)</f>
        <v>Patel Ketulkumar Budhdhilal</v>
      </c>
      <c r="H604" s="11">
        <v>44165</v>
      </c>
      <c r="I604" s="12" t="s">
        <v>30</v>
      </c>
      <c r="J604" s="12" t="s">
        <v>30</v>
      </c>
      <c r="K604" s="13" t="s">
        <v>30</v>
      </c>
      <c r="L604" s="12" t="s">
        <v>30</v>
      </c>
      <c r="M604" s="12" t="s">
        <v>30</v>
      </c>
      <c r="N604" s="12" t="s">
        <v>30</v>
      </c>
      <c r="O604" s="8" t="s">
        <v>37</v>
      </c>
      <c r="P604" s="14" t="str" cm="1">
        <f t="array" ref="P604:Q604">VLOOKUP(B604,'[4]Combined master data'!$B$2:$AA$2510,{24,26},0)</f>
        <v>ITI</v>
      </c>
      <c r="Q604" s="9" t="str">
        <v>02 years</v>
      </c>
      <c r="R604" s="8"/>
      <c r="S604" s="9" t="str">
        <f>VLOOKUP(B604,'[2]All Op'!$C$2:$K$584,9,0)</f>
        <v xml:space="preserve">Mr. Sohang </v>
      </c>
      <c r="T604" s="12" t="s">
        <v>30</v>
      </c>
      <c r="U604" s="15" t="s">
        <v>30</v>
      </c>
      <c r="V604" s="12" t="s">
        <v>30</v>
      </c>
      <c r="W604" s="12" t="s">
        <v>30</v>
      </c>
      <c r="X604" s="16" t="s">
        <v>599</v>
      </c>
    </row>
    <row r="605" spans="1:24" s="17" customFormat="1" ht="22.5" customHeight="1" x14ac:dyDescent="0.25">
      <c r="A605" s="7" t="s">
        <v>584</v>
      </c>
      <c r="B605" s="8" t="s">
        <v>89</v>
      </c>
      <c r="C605" s="8" t="str" cm="1">
        <f t="array" ref="C605:E605">VLOOKUP(B605,'[2]All Op'!$C$2:$F$584,{2,3,4},0)</f>
        <v>Production</v>
      </c>
      <c r="D605" s="8" t="str">
        <v>Tire building</v>
      </c>
      <c r="E605" s="8" t="str">
        <v>CW Operator</v>
      </c>
      <c r="F605" s="9" t="s">
        <v>28</v>
      </c>
      <c r="G605" s="10" t="str" cm="1">
        <f t="array" ref="G605:H605">VLOOKUP(B605,'[2]All Op'!$C$2:$H$584,{5,6},0)</f>
        <v>Sipai Sahrukhkhan Lashkarkhan</v>
      </c>
      <c r="H605" s="11">
        <v>44186</v>
      </c>
      <c r="I605" s="12" t="s">
        <v>30</v>
      </c>
      <c r="J605" s="12" t="s">
        <v>30</v>
      </c>
      <c r="K605" s="13" t="s">
        <v>30</v>
      </c>
      <c r="L605" s="12" t="s">
        <v>30</v>
      </c>
      <c r="M605" s="12" t="s">
        <v>30</v>
      </c>
      <c r="N605" s="12" t="s">
        <v>30</v>
      </c>
      <c r="O605" s="8" t="s">
        <v>37</v>
      </c>
      <c r="P605" s="14" t="str" cm="1">
        <f t="array" ref="P605:Q605">VLOOKUP(B605,'[4]Combined master data'!$B$2:$AA$2510,{24,26},0)</f>
        <v>ITI</v>
      </c>
      <c r="Q605" s="9" t="str">
        <v>1.5 Year</v>
      </c>
      <c r="R605" s="8"/>
      <c r="S605" s="9" t="str">
        <f>VLOOKUP(B605,'[2]All Op'!$C$2:$K$584,9,0)</f>
        <v xml:space="preserve">Mr. Sohang </v>
      </c>
      <c r="T605" s="12" t="s">
        <v>30</v>
      </c>
      <c r="U605" s="15" t="s">
        <v>30</v>
      </c>
      <c r="V605" s="12" t="s">
        <v>30</v>
      </c>
      <c r="W605" s="12" t="s">
        <v>30</v>
      </c>
      <c r="X605" s="16" t="s">
        <v>599</v>
      </c>
    </row>
    <row r="606" spans="1:24" s="17" customFormat="1" ht="22.5" customHeight="1" x14ac:dyDescent="0.25">
      <c r="A606" s="7" t="s">
        <v>584</v>
      </c>
      <c r="B606" s="8" t="s">
        <v>90</v>
      </c>
      <c r="C606" s="8" t="str" cm="1">
        <f t="array" ref="C606:E606">VLOOKUP(B606,'[2]All Op'!$C$2:$F$584,{2,3,4},0)</f>
        <v>Production</v>
      </c>
      <c r="D606" s="8" t="str">
        <v>Tire Building</v>
      </c>
      <c r="E606" s="8" t="str">
        <v>CW Operator</v>
      </c>
      <c r="F606" s="9" t="s">
        <v>28</v>
      </c>
      <c r="G606" s="10" t="str" cm="1">
        <f t="array" ref="G606:H606">VLOOKUP(B606,'[2]All Op'!$C$2:$H$584,{5,6},0)</f>
        <v>Rajput Dineshsinh Gulabsinh</v>
      </c>
      <c r="H606" s="11">
        <v>44235</v>
      </c>
      <c r="I606" s="12" t="s">
        <v>30</v>
      </c>
      <c r="J606" s="12" t="s">
        <v>30</v>
      </c>
      <c r="K606" s="13" t="s">
        <v>30</v>
      </c>
      <c r="L606" s="12" t="s">
        <v>30</v>
      </c>
      <c r="M606" s="12" t="s">
        <v>30</v>
      </c>
      <c r="N606" s="12" t="s">
        <v>30</v>
      </c>
      <c r="O606" s="8" t="s">
        <v>37</v>
      </c>
      <c r="P606" s="14" t="str" cm="1">
        <f t="array" ref="P606:Q606">VLOOKUP(B606,'[4]Combined master data'!$B$2:$AA$2510,{24,26},0)</f>
        <v>ITI</v>
      </c>
      <c r="Q606" s="9" t="str">
        <v>3 Year</v>
      </c>
      <c r="R606" s="8"/>
      <c r="S606" s="9" t="str">
        <f>VLOOKUP(B606,'[2]All Op'!$C$2:$K$584,9,0)</f>
        <v xml:space="preserve">Mr. Sohang </v>
      </c>
      <c r="T606" s="12" t="s">
        <v>30</v>
      </c>
      <c r="U606" s="15" t="s">
        <v>30</v>
      </c>
      <c r="V606" s="12" t="s">
        <v>30</v>
      </c>
      <c r="W606" s="12" t="s">
        <v>30</v>
      </c>
      <c r="X606" s="16" t="s">
        <v>599</v>
      </c>
    </row>
    <row r="607" spans="1:24" s="17" customFormat="1" ht="22.5" customHeight="1" x14ac:dyDescent="0.25">
      <c r="A607" s="7" t="s">
        <v>584</v>
      </c>
      <c r="B607" s="8" t="s">
        <v>91</v>
      </c>
      <c r="C607" s="8" t="str" cm="1">
        <f t="array" ref="C607:E607">VLOOKUP(B607,'[2]All Op'!$C$2:$F$584,{2,3,4},0)</f>
        <v>Production</v>
      </c>
      <c r="D607" s="8" t="str">
        <v>Tire building</v>
      </c>
      <c r="E607" s="8" t="str">
        <v>CW Operator</v>
      </c>
      <c r="F607" s="9" t="s">
        <v>28</v>
      </c>
      <c r="G607" s="10" t="str" cm="1">
        <f t="array" ref="G607:H607">VLOOKUP(B607,'[2]All Op'!$C$2:$H$584,{5,6},0)</f>
        <v>Makwana Mayurkumar Khengarbhai</v>
      </c>
      <c r="H607" s="11">
        <v>44256</v>
      </c>
      <c r="I607" s="12" t="s">
        <v>30</v>
      </c>
      <c r="J607" s="12" t="s">
        <v>30</v>
      </c>
      <c r="K607" s="13" t="s">
        <v>30</v>
      </c>
      <c r="L607" s="12" t="s">
        <v>30</v>
      </c>
      <c r="M607" s="12" t="s">
        <v>30</v>
      </c>
      <c r="N607" s="12" t="s">
        <v>30</v>
      </c>
      <c r="O607" s="8" t="s">
        <v>37</v>
      </c>
      <c r="P607" s="14" t="str" cm="1">
        <f t="array" ref="P607:Q607">VLOOKUP(B607,'[4]Combined master data'!$B$2:$AA$2510,{24,26},0)</f>
        <v>ITI</v>
      </c>
      <c r="Q607" s="9" t="str">
        <v>3 Years</v>
      </c>
      <c r="R607" s="8"/>
      <c r="S607" s="9" t="str">
        <f>VLOOKUP(B607,'[2]All Op'!$C$2:$K$584,9,0)</f>
        <v xml:space="preserve">Mr. Sohang </v>
      </c>
      <c r="T607" s="12" t="s">
        <v>30</v>
      </c>
      <c r="U607" s="15" t="s">
        <v>30</v>
      </c>
      <c r="V607" s="12" t="s">
        <v>30</v>
      </c>
      <c r="W607" s="12" t="s">
        <v>30</v>
      </c>
      <c r="X607" s="16" t="s">
        <v>599</v>
      </c>
    </row>
    <row r="608" spans="1:24" s="17" customFormat="1" ht="22.5" customHeight="1" x14ac:dyDescent="0.25">
      <c r="A608" s="7" t="s">
        <v>584</v>
      </c>
      <c r="B608" s="8" t="s">
        <v>92</v>
      </c>
      <c r="C608" s="8" t="str" cm="1">
        <f t="array" ref="C608:E608">VLOOKUP(B608,'[2]All Op'!$C$2:$F$584,{2,3,4},0)</f>
        <v>Production</v>
      </c>
      <c r="D608" s="8" t="str">
        <v>Tire building</v>
      </c>
      <c r="E608" s="8" t="str">
        <v>CW Operator</v>
      </c>
      <c r="F608" s="9" t="s">
        <v>28</v>
      </c>
      <c r="G608" s="10" t="str" cm="1">
        <f t="array" ref="G608:H608">VLOOKUP(B608,'[2]All Op'!$C$2:$H$584,{5,6},0)</f>
        <v>Paswan Sonu Rambilas</v>
      </c>
      <c r="H608" s="11">
        <v>44256</v>
      </c>
      <c r="I608" s="12" t="s">
        <v>30</v>
      </c>
      <c r="J608" s="12" t="s">
        <v>30</v>
      </c>
      <c r="K608" s="13" t="s">
        <v>30</v>
      </c>
      <c r="L608" s="12" t="s">
        <v>30</v>
      </c>
      <c r="M608" s="12" t="s">
        <v>30</v>
      </c>
      <c r="N608" s="12" t="s">
        <v>30</v>
      </c>
      <c r="O608" s="8" t="s">
        <v>37</v>
      </c>
      <c r="P608" s="14" t="str" cm="1">
        <f t="array" ref="P608:Q608">VLOOKUP(B608,'[4]Combined master data'!$B$2:$AA$2510,{24,26},0)</f>
        <v>ITI</v>
      </c>
      <c r="Q608" s="9" t="str">
        <v xml:space="preserve">1Year </v>
      </c>
      <c r="R608" s="8"/>
      <c r="S608" s="9" t="str">
        <f>VLOOKUP(B608,'[2]All Op'!$C$2:$K$584,9,0)</f>
        <v xml:space="preserve">Mr. Sohang </v>
      </c>
      <c r="T608" s="12" t="s">
        <v>30</v>
      </c>
      <c r="U608" s="15" t="s">
        <v>30</v>
      </c>
      <c r="V608" s="12" t="s">
        <v>30</v>
      </c>
      <c r="W608" s="12" t="s">
        <v>30</v>
      </c>
      <c r="X608" s="16" t="str">
        <f>VLOOKUP(B608,'[6]Sheet1 (2)'!$D$3:$J$165,7,0)</f>
        <v>RN Operator</v>
      </c>
    </row>
    <row r="609" spans="1:24" s="17" customFormat="1" ht="22.5" customHeight="1" x14ac:dyDescent="0.25">
      <c r="A609" s="7" t="s">
        <v>584</v>
      </c>
      <c r="B609" s="8" t="s">
        <v>98</v>
      </c>
      <c r="C609" s="8" t="str" cm="1">
        <f t="array" ref="C609:E609">VLOOKUP(B609,'[2]All Op'!$C$2:$F$584,{2,3,4},0)</f>
        <v>Production</v>
      </c>
      <c r="D609" s="8" t="str">
        <v>Tire Building</v>
      </c>
      <c r="E609" s="8" t="str">
        <v>CW Operator</v>
      </c>
      <c r="F609" s="9" t="s">
        <v>28</v>
      </c>
      <c r="G609" s="10" t="str" cm="1">
        <f t="array" ref="G609:H609">VLOOKUP(B609,'[2]All Op'!$C$2:$H$584,{5,6},0)</f>
        <v>Bittu Kumar</v>
      </c>
      <c r="H609" s="11">
        <v>44722</v>
      </c>
      <c r="I609" s="12" t="s">
        <v>30</v>
      </c>
      <c r="J609" s="12" t="s">
        <v>30</v>
      </c>
      <c r="K609" s="13" t="s">
        <v>30</v>
      </c>
      <c r="L609" s="12" t="s">
        <v>30</v>
      </c>
      <c r="M609" s="12" t="s">
        <v>30</v>
      </c>
      <c r="N609" s="12" t="s">
        <v>30</v>
      </c>
      <c r="O609" s="8" t="s">
        <v>37</v>
      </c>
      <c r="P609" s="14" t="str" cm="1">
        <f t="array" ref="P609:Q609">VLOOKUP(B609,'[4]Combined master data'!$B$2:$AA$2510,{24,26},0)</f>
        <v>ITI</v>
      </c>
      <c r="Q609" s="9">
        <v>0</v>
      </c>
      <c r="R609" s="8"/>
      <c r="S609" s="9" t="str">
        <f>VLOOKUP(B609,'[2]All Op'!$C$2:$K$584,9,0)</f>
        <v xml:space="preserve">Mr. Sohang </v>
      </c>
      <c r="T609" s="12" t="s">
        <v>30</v>
      </c>
      <c r="U609" s="15" t="s">
        <v>30</v>
      </c>
      <c r="V609" s="12" t="s">
        <v>30</v>
      </c>
      <c r="W609" s="12" t="s">
        <v>30</v>
      </c>
      <c r="X609" s="16" t="s">
        <v>599</v>
      </c>
    </row>
    <row r="610" spans="1:24" s="17" customFormat="1" ht="22.5" customHeight="1" x14ac:dyDescent="0.25">
      <c r="A610" s="7" t="s">
        <v>584</v>
      </c>
      <c r="B610" s="8" t="s">
        <v>99</v>
      </c>
      <c r="C610" s="8" t="str" cm="1">
        <f t="array" ref="C610:E610">VLOOKUP(B610,'[2]All Op'!$C$2:$F$584,{2,3,4},0)</f>
        <v>Production</v>
      </c>
      <c r="D610" s="8" t="str">
        <v>Tire Building</v>
      </c>
      <c r="E610" s="8" t="str">
        <v>CW Operator</v>
      </c>
      <c r="F610" s="9" t="s">
        <v>28</v>
      </c>
      <c r="G610" s="10" t="str" cm="1">
        <f t="array" ref="G610:H610">VLOOKUP(B610,'[2]All Op'!$C$2:$H$584,{5,6},0)</f>
        <v>Faizal Sarfaraz Ahamed</v>
      </c>
      <c r="H610" s="11">
        <v>44726</v>
      </c>
      <c r="I610" s="12" t="s">
        <v>30</v>
      </c>
      <c r="J610" s="12" t="s">
        <v>30</v>
      </c>
      <c r="K610" s="13" t="s">
        <v>30</v>
      </c>
      <c r="L610" s="12" t="s">
        <v>30</v>
      </c>
      <c r="M610" s="12" t="s">
        <v>30</v>
      </c>
      <c r="N610" s="12" t="s">
        <v>30</v>
      </c>
      <c r="O610" s="8" t="s">
        <v>37</v>
      </c>
      <c r="P610" s="14" t="str" cm="1">
        <f t="array" ref="P610:Q610">VLOOKUP(B610,'[4]Combined master data'!$B$2:$AA$2510,{24,26},0)</f>
        <v>Diploma</v>
      </c>
      <c r="Q610" s="9">
        <v>0</v>
      </c>
      <c r="R610" s="8"/>
      <c r="S610" s="9" t="str">
        <f>VLOOKUP(B610,'[2]All Op'!$C$2:$K$584,9,0)</f>
        <v xml:space="preserve">Mr. Sohang </v>
      </c>
      <c r="T610" s="12" t="s">
        <v>30</v>
      </c>
      <c r="U610" s="15" t="s">
        <v>30</v>
      </c>
      <c r="V610" s="12" t="s">
        <v>30</v>
      </c>
      <c r="W610" s="12" t="s">
        <v>30</v>
      </c>
      <c r="X610" s="16" t="s">
        <v>599</v>
      </c>
    </row>
    <row r="611" spans="1:24" s="17" customFormat="1" ht="22.5" customHeight="1" x14ac:dyDescent="0.25">
      <c r="A611" s="7" t="s">
        <v>584</v>
      </c>
      <c r="B611" s="8" t="s">
        <v>100</v>
      </c>
      <c r="C611" s="8" t="str" cm="1">
        <f t="array" ref="C611:E611">VLOOKUP(B611,'[2]All Op'!$C$2:$F$584,{2,3,4},0)</f>
        <v>Production</v>
      </c>
      <c r="D611" s="8" t="str">
        <v>Tire Building</v>
      </c>
      <c r="E611" s="8" t="str">
        <v>CW Operator</v>
      </c>
      <c r="F611" s="9" t="s">
        <v>28</v>
      </c>
      <c r="G611" s="10" t="str" cm="1">
        <f t="array" ref="G611:H611">VLOOKUP(B611,'[2]All Op'!$C$2:$H$584,{5,6},0)</f>
        <v>Saif Nasruddin Ansari</v>
      </c>
      <c r="H611" s="11">
        <v>44726</v>
      </c>
      <c r="I611" s="12" t="s">
        <v>30</v>
      </c>
      <c r="J611" s="12" t="s">
        <v>30</v>
      </c>
      <c r="K611" s="13" t="s">
        <v>30</v>
      </c>
      <c r="L611" s="12" t="s">
        <v>30</v>
      </c>
      <c r="M611" s="12" t="s">
        <v>30</v>
      </c>
      <c r="N611" s="12" t="s">
        <v>30</v>
      </c>
      <c r="O611" s="8" t="s">
        <v>37</v>
      </c>
      <c r="P611" s="14" t="str" cm="1">
        <f t="array" ref="P611:Q611">VLOOKUP(B611,'[4]Combined master data'!$B$2:$AA$2510,{24,26},0)</f>
        <v>Diploma</v>
      </c>
      <c r="Q611" s="9">
        <v>0</v>
      </c>
      <c r="R611" s="8"/>
      <c r="S611" s="9" t="str">
        <f>VLOOKUP(B611,'[2]All Op'!$C$2:$K$584,9,0)</f>
        <v xml:space="preserve">Mr. Sohang </v>
      </c>
      <c r="T611" s="12" t="s">
        <v>30</v>
      </c>
      <c r="U611" s="15" t="s">
        <v>30</v>
      </c>
      <c r="V611" s="12" t="s">
        <v>30</v>
      </c>
      <c r="W611" s="12" t="s">
        <v>30</v>
      </c>
      <c r="X611" s="16" t="s">
        <v>599</v>
      </c>
    </row>
    <row r="612" spans="1:24" s="17" customFormat="1" ht="22.5" customHeight="1" x14ac:dyDescent="0.25">
      <c r="A612" s="7" t="s">
        <v>584</v>
      </c>
      <c r="B612" s="8" t="s">
        <v>101</v>
      </c>
      <c r="C612" s="8" t="str" cm="1">
        <f t="array" ref="C612:E612">VLOOKUP(B612,'[2]All Op'!$C$2:$F$584,{2,3,4},0)</f>
        <v>Production</v>
      </c>
      <c r="D612" s="8" t="str">
        <v>Tire Building</v>
      </c>
      <c r="E612" s="8" t="str">
        <v>CW Operator</v>
      </c>
      <c r="F612" s="9" t="s">
        <v>28</v>
      </c>
      <c r="G612" s="10" t="str" cm="1">
        <f t="array" ref="G612:H612">VLOOKUP(B612,'[2]All Op'!$C$2:$H$584,{5,6},0)</f>
        <v>Faij Jiyauddin Ahamed</v>
      </c>
      <c r="H612" s="11">
        <v>44726</v>
      </c>
      <c r="I612" s="12" t="s">
        <v>30</v>
      </c>
      <c r="J612" s="12" t="s">
        <v>30</v>
      </c>
      <c r="K612" s="13" t="s">
        <v>30</v>
      </c>
      <c r="L612" s="12" t="s">
        <v>30</v>
      </c>
      <c r="M612" s="12" t="s">
        <v>30</v>
      </c>
      <c r="N612" s="12" t="s">
        <v>30</v>
      </c>
      <c r="O612" s="8" t="s">
        <v>37</v>
      </c>
      <c r="P612" s="14" t="str" cm="1">
        <f t="array" ref="P612:Q612">VLOOKUP(B612,'[4]Combined master data'!$B$2:$AA$2510,{24,26},0)</f>
        <v>Diploma</v>
      </c>
      <c r="Q612" s="9">
        <v>0</v>
      </c>
      <c r="R612" s="8"/>
      <c r="S612" s="9" t="str">
        <f>VLOOKUP(B612,'[2]All Op'!$C$2:$K$584,9,0)</f>
        <v xml:space="preserve">Mr. Sohang </v>
      </c>
      <c r="T612" s="12" t="s">
        <v>30</v>
      </c>
      <c r="U612" s="15" t="s">
        <v>30</v>
      </c>
      <c r="V612" s="12" t="s">
        <v>30</v>
      </c>
      <c r="W612" s="12" t="s">
        <v>30</v>
      </c>
      <c r="X612" s="16" t="s">
        <v>599</v>
      </c>
    </row>
    <row r="613" spans="1:24" s="17" customFormat="1" ht="22.5" customHeight="1" x14ac:dyDescent="0.25">
      <c r="A613" s="7" t="s">
        <v>584</v>
      </c>
      <c r="B613" s="8" t="s">
        <v>102</v>
      </c>
      <c r="C613" s="8" t="str" cm="1">
        <f t="array" ref="C613:E613">VLOOKUP(B613,'[2]All Op'!$C$2:$F$584,{2,3,4},0)</f>
        <v>Production</v>
      </c>
      <c r="D613" s="8" t="str">
        <v>Tire Building</v>
      </c>
      <c r="E613" s="8" t="str">
        <v>CW Operator</v>
      </c>
      <c r="F613" s="9" t="s">
        <v>28</v>
      </c>
      <c r="G613" s="10" t="str" cm="1">
        <f t="array" ref="G613:H613">VLOOKUP(B613,'[2]All Op'!$C$2:$H$584,{5,6},0)</f>
        <v>Dineshkumar Sen</v>
      </c>
      <c r="H613" s="11">
        <v>44736</v>
      </c>
      <c r="I613" s="12" t="s">
        <v>30</v>
      </c>
      <c r="J613" s="12" t="s">
        <v>30</v>
      </c>
      <c r="K613" s="13" t="s">
        <v>30</v>
      </c>
      <c r="L613" s="12" t="s">
        <v>30</v>
      </c>
      <c r="M613" s="12" t="s">
        <v>30</v>
      </c>
      <c r="N613" s="12" t="s">
        <v>30</v>
      </c>
      <c r="O613" s="8" t="s">
        <v>37</v>
      </c>
      <c r="P613" s="14" t="str" cm="1">
        <f t="array" ref="P613:Q613">VLOOKUP(B613,'[4]Combined master data'!$B$2:$AA$2510,{24,26},0)</f>
        <v>ITI</v>
      </c>
      <c r="Q613" s="9">
        <v>0</v>
      </c>
      <c r="R613" s="8"/>
      <c r="S613" s="9" t="str">
        <f>VLOOKUP(B613,'[2]All Op'!$C$2:$K$584,9,0)</f>
        <v xml:space="preserve">Mr. Sohang </v>
      </c>
      <c r="T613" s="12" t="s">
        <v>30</v>
      </c>
      <c r="U613" s="15" t="s">
        <v>30</v>
      </c>
      <c r="V613" s="12" t="s">
        <v>30</v>
      </c>
      <c r="W613" s="12" t="s">
        <v>30</v>
      </c>
      <c r="X613" s="16" t="s">
        <v>599</v>
      </c>
    </row>
    <row r="614" spans="1:24" s="17" customFormat="1" ht="22.5" customHeight="1" x14ac:dyDescent="0.25">
      <c r="A614" s="7" t="s">
        <v>584</v>
      </c>
      <c r="B614" s="8" t="s">
        <v>103</v>
      </c>
      <c r="C614" s="8" t="str" cm="1">
        <f t="array" ref="C614:E614">VLOOKUP(B614,'[2]All Op'!$C$2:$F$584,{2,3,4},0)</f>
        <v>Production</v>
      </c>
      <c r="D614" s="8" t="str">
        <v>Tire Building</v>
      </c>
      <c r="E614" s="8" t="str">
        <v>CW Operator</v>
      </c>
      <c r="F614" s="9" t="s">
        <v>28</v>
      </c>
      <c r="G614" s="10" t="str" cm="1">
        <f t="array" ref="G614:H614">VLOOKUP(B614,'[2]All Op'!$C$2:$H$584,{5,6},0)</f>
        <v>Pradeepkumar Patel</v>
      </c>
      <c r="H614" s="11">
        <v>44736</v>
      </c>
      <c r="I614" s="12" t="s">
        <v>30</v>
      </c>
      <c r="J614" s="12" t="s">
        <v>30</v>
      </c>
      <c r="K614" s="13" t="s">
        <v>30</v>
      </c>
      <c r="L614" s="12" t="s">
        <v>30</v>
      </c>
      <c r="M614" s="12" t="s">
        <v>30</v>
      </c>
      <c r="N614" s="12" t="s">
        <v>30</v>
      </c>
      <c r="O614" s="8" t="s">
        <v>37</v>
      </c>
      <c r="P614" s="14" t="str" cm="1">
        <f t="array" ref="P614:Q614">VLOOKUP(B614,'[4]Combined master data'!$B$2:$AA$2510,{24,26},0)</f>
        <v>ITI</v>
      </c>
      <c r="Q614" s="9">
        <v>0</v>
      </c>
      <c r="R614" s="8"/>
      <c r="S614" s="9" t="str">
        <f>VLOOKUP(B614,'[2]All Op'!$C$2:$K$584,9,0)</f>
        <v xml:space="preserve">Mr. Sohang </v>
      </c>
      <c r="T614" s="12" t="s">
        <v>30</v>
      </c>
      <c r="U614" s="15" t="s">
        <v>30</v>
      </c>
      <c r="V614" s="12" t="s">
        <v>30</v>
      </c>
      <c r="W614" s="12" t="s">
        <v>30</v>
      </c>
      <c r="X614" s="16" t="s">
        <v>599</v>
      </c>
    </row>
    <row r="615" spans="1:24" s="17" customFormat="1" ht="22.5" customHeight="1" x14ac:dyDescent="0.25">
      <c r="A615" s="7" t="s">
        <v>584</v>
      </c>
      <c r="B615" s="8" t="s">
        <v>104</v>
      </c>
      <c r="C615" s="8" t="str" cm="1">
        <f t="array" ref="C615:E615">VLOOKUP(B615,'[2]All Op'!$C$2:$F$584,{2,3,4},0)</f>
        <v>Production</v>
      </c>
      <c r="D615" s="8" t="str">
        <v>Tire Building</v>
      </c>
      <c r="E615" s="8" t="str">
        <v>CW Operator</v>
      </c>
      <c r="F615" s="9" t="s">
        <v>28</v>
      </c>
      <c r="G615" s="10" t="str" cm="1">
        <f t="array" ref="G615:H615">VLOOKUP(B615,'[2]All Op'!$C$2:$H$584,{5,6},0)</f>
        <v>Anoop Khant</v>
      </c>
      <c r="H615" s="11">
        <v>44736</v>
      </c>
      <c r="I615" s="12" t="s">
        <v>30</v>
      </c>
      <c r="J615" s="12" t="s">
        <v>30</v>
      </c>
      <c r="K615" s="13" t="s">
        <v>30</v>
      </c>
      <c r="L615" s="12" t="s">
        <v>30</v>
      </c>
      <c r="M615" s="12" t="s">
        <v>30</v>
      </c>
      <c r="N615" s="12" t="s">
        <v>30</v>
      </c>
      <c r="O615" s="8" t="s">
        <v>37</v>
      </c>
      <c r="P615" s="14" t="str" cm="1">
        <f t="array" ref="P615:Q615">VLOOKUP(B615,'[4]Combined master data'!$B$2:$AA$2510,{24,26},0)</f>
        <v>ITI</v>
      </c>
      <c r="Q615" s="9">
        <v>0</v>
      </c>
      <c r="R615" s="8"/>
      <c r="S615" s="9" t="str">
        <f>VLOOKUP(B615,'[2]All Op'!$C$2:$K$584,9,0)</f>
        <v xml:space="preserve">Mr. Sohang </v>
      </c>
      <c r="T615" s="12" t="s">
        <v>30</v>
      </c>
      <c r="U615" s="15" t="s">
        <v>30</v>
      </c>
      <c r="V615" s="12" t="s">
        <v>30</v>
      </c>
      <c r="W615" s="12" t="s">
        <v>30</v>
      </c>
      <c r="X615" s="16" t="s">
        <v>599</v>
      </c>
    </row>
    <row r="616" spans="1:24" s="17" customFormat="1" ht="22.5" customHeight="1" x14ac:dyDescent="0.25">
      <c r="A616" s="7" t="s">
        <v>584</v>
      </c>
      <c r="B616" s="8" t="s">
        <v>105</v>
      </c>
      <c r="C616" s="8" t="str" cm="1">
        <f t="array" ref="C616:E616">VLOOKUP(B616,'[2]All Op'!$C$2:$F$584,{2,3,4},0)</f>
        <v>Production</v>
      </c>
      <c r="D616" s="8" t="str">
        <v>Tire Building</v>
      </c>
      <c r="E616" s="8" t="str">
        <v>CW Operator</v>
      </c>
      <c r="F616" s="9" t="s">
        <v>28</v>
      </c>
      <c r="G616" s="10" t="str" cm="1">
        <f t="array" ref="G616:H616">VLOOKUP(B616,'[2]All Op'!$C$2:$H$584,{5,6},0)</f>
        <v>Amankumar Gupta</v>
      </c>
      <c r="H616" s="11">
        <v>44740</v>
      </c>
      <c r="I616" s="12" t="s">
        <v>30</v>
      </c>
      <c r="J616" s="12" t="s">
        <v>30</v>
      </c>
      <c r="K616" s="13" t="s">
        <v>30</v>
      </c>
      <c r="L616" s="12" t="s">
        <v>30</v>
      </c>
      <c r="M616" s="12" t="s">
        <v>30</v>
      </c>
      <c r="N616" s="12" t="s">
        <v>30</v>
      </c>
      <c r="O616" s="8" t="s">
        <v>37</v>
      </c>
      <c r="P616" s="14" t="str" cm="1">
        <f t="array" ref="P616:Q616">VLOOKUP(B616,'[4]Combined master data'!$B$2:$AA$2510,{24,26},0)</f>
        <v>ITI</v>
      </c>
      <c r="Q616" s="9">
        <v>0</v>
      </c>
      <c r="R616" s="8"/>
      <c r="S616" s="9" t="str">
        <f>VLOOKUP(B616,'[2]All Op'!$C$2:$K$584,9,0)</f>
        <v xml:space="preserve">Mr. Sohang </v>
      </c>
      <c r="T616" s="12" t="s">
        <v>30</v>
      </c>
      <c r="U616" s="15" t="s">
        <v>30</v>
      </c>
      <c r="V616" s="12" t="s">
        <v>30</v>
      </c>
      <c r="W616" s="12" t="s">
        <v>30</v>
      </c>
      <c r="X616" s="16" t="s">
        <v>599</v>
      </c>
    </row>
    <row r="617" spans="1:24" s="17" customFormat="1" ht="22.5" customHeight="1" x14ac:dyDescent="0.25">
      <c r="A617" s="7" t="s">
        <v>584</v>
      </c>
      <c r="B617" s="8" t="s">
        <v>106</v>
      </c>
      <c r="C617" s="8" t="str" cm="1">
        <f t="array" ref="C617:E617">VLOOKUP(B617,'[2]All Op'!$C$2:$F$584,{2,3,4},0)</f>
        <v>Production</v>
      </c>
      <c r="D617" s="8" t="str">
        <v>Tire Building</v>
      </c>
      <c r="E617" s="8" t="str">
        <v>CW Operator</v>
      </c>
      <c r="F617" s="9" t="s">
        <v>28</v>
      </c>
      <c r="G617" s="10" t="str" cm="1">
        <f t="array" ref="G617:H617">VLOOKUP(B617,'[2]All Op'!$C$2:$H$584,{5,6},0)</f>
        <v>Mavi Vijaybhai Galabhai</v>
      </c>
      <c r="H617" s="11">
        <v>44740</v>
      </c>
      <c r="I617" s="12" t="s">
        <v>30</v>
      </c>
      <c r="J617" s="12" t="s">
        <v>30</v>
      </c>
      <c r="K617" s="13" t="s">
        <v>30</v>
      </c>
      <c r="L617" s="12" t="s">
        <v>30</v>
      </c>
      <c r="M617" s="12" t="s">
        <v>30</v>
      </c>
      <c r="N617" s="12" t="s">
        <v>30</v>
      </c>
      <c r="O617" s="8" t="s">
        <v>37</v>
      </c>
      <c r="P617" s="14" t="str" cm="1">
        <f t="array" ref="P617:Q617">VLOOKUP(B617,'[4]Combined master data'!$B$2:$AA$2510,{24,26},0)</f>
        <v>ITI</v>
      </c>
      <c r="Q617" s="9">
        <v>0</v>
      </c>
      <c r="R617" s="8"/>
      <c r="S617" s="9" t="str">
        <f>VLOOKUP(B617,'[2]All Op'!$C$2:$K$584,9,0)</f>
        <v xml:space="preserve">Mr. Sohang </v>
      </c>
      <c r="T617" s="12" t="s">
        <v>30</v>
      </c>
      <c r="U617" s="15" t="s">
        <v>30</v>
      </c>
      <c r="V617" s="12" t="s">
        <v>30</v>
      </c>
      <c r="W617" s="12" t="s">
        <v>30</v>
      </c>
      <c r="X617" s="16" t="s">
        <v>599</v>
      </c>
    </row>
    <row r="618" spans="1:24" s="17" customFormat="1" ht="22.5" customHeight="1" x14ac:dyDescent="0.25">
      <c r="A618" s="7" t="s">
        <v>584</v>
      </c>
      <c r="B618" s="8" t="s">
        <v>113</v>
      </c>
      <c r="C618" s="8" t="str" cm="1">
        <f t="array" ref="C618:E618">VLOOKUP(B618,'[2]All Op'!$C$2:$F$584,{2,3,4},0)</f>
        <v>Production</v>
      </c>
      <c r="D618" s="8" t="str">
        <v>Tire Building</v>
      </c>
      <c r="E618" s="8" t="str">
        <v>CW Operator</v>
      </c>
      <c r="F618" s="9" t="s">
        <v>28</v>
      </c>
      <c r="G618" s="10" t="str" cm="1">
        <f t="array" ref="G618:H618">VLOOKUP(B618,'[2]All Op'!$C$2:$H$584,{5,6},0)</f>
        <v>Vaghela Sureshbhai Virabhai</v>
      </c>
      <c r="H618" s="11">
        <v>44741</v>
      </c>
      <c r="I618" s="12" t="s">
        <v>30</v>
      </c>
      <c r="J618" s="12" t="s">
        <v>30</v>
      </c>
      <c r="K618" s="13" t="s">
        <v>30</v>
      </c>
      <c r="L618" s="12" t="s">
        <v>30</v>
      </c>
      <c r="M618" s="12" t="s">
        <v>30</v>
      </c>
      <c r="N618" s="12" t="s">
        <v>30</v>
      </c>
      <c r="O618" s="8" t="s">
        <v>37</v>
      </c>
      <c r="P618" s="14" t="str" cm="1">
        <f t="array" ref="P618:Q618">VLOOKUP(B618,'[4]Combined master data'!$B$2:$AA$2510,{24,26},0)</f>
        <v>ITI</v>
      </c>
      <c r="Q618" s="9">
        <v>0</v>
      </c>
      <c r="R618" s="8"/>
      <c r="S618" s="9" t="str">
        <f>VLOOKUP(B618,'[2]All Op'!$C$2:$K$584,9,0)</f>
        <v xml:space="preserve">Mr. Sohang </v>
      </c>
      <c r="T618" s="12" t="s">
        <v>30</v>
      </c>
      <c r="U618" s="15" t="s">
        <v>30</v>
      </c>
      <c r="V618" s="12" t="s">
        <v>30</v>
      </c>
      <c r="W618" s="12" t="s">
        <v>30</v>
      </c>
      <c r="X618" s="16" t="str">
        <f>VLOOKUP(B618,'[6]Sheet1 (2)'!$D$3:$J$165,7,0)</f>
        <v>RN Operator</v>
      </c>
    </row>
    <row r="619" spans="1:24" s="17" customFormat="1" ht="22.5" customHeight="1" x14ac:dyDescent="0.25">
      <c r="A619" s="7" t="s">
        <v>584</v>
      </c>
      <c r="B619" s="8" t="s">
        <v>115</v>
      </c>
      <c r="C619" s="8" t="str" cm="1">
        <f t="array" ref="C619:E619">VLOOKUP(B619,'[2]All Op'!$C$2:$F$584,{2,3,4},0)</f>
        <v>Production</v>
      </c>
      <c r="D619" s="8" t="str">
        <v>Tire Building</v>
      </c>
      <c r="E619" s="8" t="str">
        <v>CW Operator</v>
      </c>
      <c r="F619" s="9" t="s">
        <v>28</v>
      </c>
      <c r="G619" s="10" t="str" cm="1">
        <f t="array" ref="G619:H619">VLOOKUP(B619,'[2]All Op'!$C$2:$H$584,{5,6},0)</f>
        <v>Dhirubhai Vanjara</v>
      </c>
      <c r="H619" s="11">
        <v>44767</v>
      </c>
      <c r="I619" s="12" t="s">
        <v>30</v>
      </c>
      <c r="J619" s="12" t="s">
        <v>30</v>
      </c>
      <c r="K619" s="13" t="s">
        <v>30</v>
      </c>
      <c r="L619" s="12" t="s">
        <v>30</v>
      </c>
      <c r="M619" s="12" t="s">
        <v>30</v>
      </c>
      <c r="N619" s="12" t="s">
        <v>30</v>
      </c>
      <c r="O619" s="8" t="s">
        <v>37</v>
      </c>
      <c r="P619" s="14" t="str" cm="1">
        <f t="array" ref="P619:Q619">VLOOKUP(B619,'[4]Combined master data'!$B$2:$AA$2510,{24,26},0)</f>
        <v>Diploma</v>
      </c>
      <c r="Q619" s="9">
        <v>0</v>
      </c>
      <c r="R619" s="8"/>
      <c r="S619" s="9" t="str">
        <f>VLOOKUP(B619,'[2]All Op'!$C$2:$K$584,9,0)</f>
        <v xml:space="preserve">Mr. Sohang </v>
      </c>
      <c r="T619" s="12" t="s">
        <v>30</v>
      </c>
      <c r="U619" s="15" t="s">
        <v>30</v>
      </c>
      <c r="V619" s="12" t="s">
        <v>30</v>
      </c>
      <c r="W619" s="12" t="s">
        <v>30</v>
      </c>
      <c r="X619" s="16" t="s">
        <v>599</v>
      </c>
    </row>
    <row r="620" spans="1:24" s="17" customFormat="1" ht="22.5" customHeight="1" x14ac:dyDescent="0.25">
      <c r="A620" s="7" t="s">
        <v>584</v>
      </c>
      <c r="B620" s="8" t="s">
        <v>117</v>
      </c>
      <c r="C620" s="8" t="str" cm="1">
        <f t="array" ref="C620:E620">VLOOKUP(B620,'[2]All Op'!$C$2:$F$584,{2,3,4},0)</f>
        <v>Production</v>
      </c>
      <c r="D620" s="8" t="str">
        <v>Tire Building</v>
      </c>
      <c r="E620" s="8" t="str">
        <v>CW Operator</v>
      </c>
      <c r="F620" s="9" t="s">
        <v>28</v>
      </c>
      <c r="G620" s="10" t="str" cm="1">
        <f t="array" ref="G620:H620">VLOOKUP(B620,'[2]All Op'!$C$2:$H$584,{5,6},0)</f>
        <v>Paban Kumar Behra</v>
      </c>
      <c r="H620" s="11">
        <v>44771</v>
      </c>
      <c r="I620" s="12" t="s">
        <v>30</v>
      </c>
      <c r="J620" s="12" t="s">
        <v>30</v>
      </c>
      <c r="K620" s="13" t="s">
        <v>30</v>
      </c>
      <c r="L620" s="12" t="s">
        <v>30</v>
      </c>
      <c r="M620" s="12" t="s">
        <v>30</v>
      </c>
      <c r="N620" s="12" t="s">
        <v>30</v>
      </c>
      <c r="O620" s="8" t="s">
        <v>37</v>
      </c>
      <c r="P620" s="14" t="str" cm="1">
        <f t="array" ref="P620:Q620">VLOOKUP(B620,'[4]Combined master data'!$B$2:$AA$2510,{24,26},0)</f>
        <v>ITI</v>
      </c>
      <c r="Q620" s="9">
        <v>0</v>
      </c>
      <c r="R620" s="8"/>
      <c r="S620" s="9" t="str">
        <f>VLOOKUP(B620,'[2]All Op'!$C$2:$K$584,9,0)</f>
        <v xml:space="preserve">Mr. Sohang </v>
      </c>
      <c r="T620" s="12" t="s">
        <v>30</v>
      </c>
      <c r="U620" s="15" t="s">
        <v>30</v>
      </c>
      <c r="V620" s="12" t="s">
        <v>30</v>
      </c>
      <c r="W620" s="12" t="s">
        <v>30</v>
      </c>
      <c r="X620" s="16" t="s">
        <v>599</v>
      </c>
    </row>
    <row r="621" spans="1:24" s="17" customFormat="1" ht="22.5" customHeight="1" x14ac:dyDescent="0.25">
      <c r="A621" s="7" t="s">
        <v>584</v>
      </c>
      <c r="B621" s="8" t="s">
        <v>120</v>
      </c>
      <c r="C621" s="8" t="str" cm="1">
        <f t="array" ref="C621:E621">VLOOKUP(B621,'[2]All Op'!$C$2:$F$584,{2,3,4},0)</f>
        <v>Production</v>
      </c>
      <c r="D621" s="8" t="str">
        <v>Tire Building</v>
      </c>
      <c r="E621" s="8" t="str">
        <v>CW Operator</v>
      </c>
      <c r="F621" s="9" t="s">
        <v>28</v>
      </c>
      <c r="G621" s="10" t="str" cm="1">
        <f t="array" ref="G621:H621">VLOOKUP(B621,'[2]All Op'!$C$2:$H$584,{5,6},0)</f>
        <v>Pandar Parvatbhai Lakshmanbhai</v>
      </c>
      <c r="H621" s="11">
        <v>44722</v>
      </c>
      <c r="I621" s="12" t="s">
        <v>30</v>
      </c>
      <c r="J621" s="12" t="s">
        <v>30</v>
      </c>
      <c r="K621" s="13" t="s">
        <v>30</v>
      </c>
      <c r="L621" s="12" t="s">
        <v>30</v>
      </c>
      <c r="M621" s="12" t="s">
        <v>30</v>
      </c>
      <c r="N621" s="12" t="s">
        <v>30</v>
      </c>
      <c r="O621" s="8" t="s">
        <v>37</v>
      </c>
      <c r="P621" s="14" t="str" cm="1">
        <f t="array" ref="P621:Q621">VLOOKUP(B621,'[4]Combined master data'!$B$2:$AA$2510,{24,26},0)</f>
        <v>ITI</v>
      </c>
      <c r="Q621" s="9" t="str">
        <v>Fresher</v>
      </c>
      <c r="R621" s="8"/>
      <c r="S621" s="9" t="str">
        <f>VLOOKUP(B621,'[2]All Op'!$C$2:$K$584,9,0)</f>
        <v xml:space="preserve">Mr. Sohang </v>
      </c>
      <c r="T621" s="12" t="s">
        <v>30</v>
      </c>
      <c r="U621" s="15" t="s">
        <v>30</v>
      </c>
      <c r="V621" s="12" t="s">
        <v>30</v>
      </c>
      <c r="W621" s="12" t="s">
        <v>30</v>
      </c>
      <c r="X621" s="16" t="s">
        <v>602</v>
      </c>
    </row>
    <row r="622" spans="1:24" s="17" customFormat="1" ht="22.5" customHeight="1" x14ac:dyDescent="0.25">
      <c r="A622" s="7" t="s">
        <v>584</v>
      </c>
      <c r="B622" s="8" t="s">
        <v>123</v>
      </c>
      <c r="C622" s="8" t="str" cm="1">
        <f t="array" ref="C622:E622">VLOOKUP(B622,'[2]All Op'!$C$2:$F$584,{2,3,4},0)</f>
        <v>Production</v>
      </c>
      <c r="D622" s="8" t="str">
        <v>Tire Building</v>
      </c>
      <c r="E622" s="8" t="str">
        <v>CW Operator</v>
      </c>
      <c r="F622" s="9" t="s">
        <v>28</v>
      </c>
      <c r="G622" s="10" t="str" cm="1">
        <f t="array" ref="G622:H622">VLOOKUP(B622,'[2]All Op'!$C$2:$H$584,{5,6},0)</f>
        <v>Dileepkumar Garasiya</v>
      </c>
      <c r="H622" s="11">
        <v>44756</v>
      </c>
      <c r="I622" s="12" t="s">
        <v>30</v>
      </c>
      <c r="J622" s="12" t="s">
        <v>30</v>
      </c>
      <c r="K622" s="13" t="s">
        <v>30</v>
      </c>
      <c r="L622" s="12" t="s">
        <v>30</v>
      </c>
      <c r="M622" s="12" t="s">
        <v>30</v>
      </c>
      <c r="N622" s="12" t="s">
        <v>30</v>
      </c>
      <c r="O622" s="8" t="s">
        <v>37</v>
      </c>
      <c r="P622" s="14" t="str" cm="1">
        <f t="array" ref="P622:Q622">VLOOKUP(B622,'[4]Combined master data'!$B$2:$AA$2510,{24,26},0)</f>
        <v>ITI</v>
      </c>
      <c r="Q622" s="9" t="str">
        <v>Fresher</v>
      </c>
      <c r="R622" s="8"/>
      <c r="S622" s="9" t="str">
        <f>VLOOKUP(B622,'[2]All Op'!$C$2:$K$584,9,0)</f>
        <v xml:space="preserve">Mr. Sohang </v>
      </c>
      <c r="T622" s="12" t="s">
        <v>30</v>
      </c>
      <c r="U622" s="15" t="s">
        <v>30</v>
      </c>
      <c r="V622" s="12" t="s">
        <v>30</v>
      </c>
      <c r="W622" s="12" t="s">
        <v>30</v>
      </c>
      <c r="X622" s="16" t="s">
        <v>599</v>
      </c>
    </row>
    <row r="623" spans="1:24" s="17" customFormat="1" ht="22.5" customHeight="1" x14ac:dyDescent="0.25">
      <c r="A623" s="7" t="s">
        <v>584</v>
      </c>
      <c r="B623" s="8" t="s">
        <v>124</v>
      </c>
      <c r="C623" s="8" t="str" cm="1">
        <f t="array" ref="C623:E623">VLOOKUP(B623,'[2]All Op'!$C$2:$F$584,{2,3,4},0)</f>
        <v>Production</v>
      </c>
      <c r="D623" s="8" t="str">
        <v>Tire Building</v>
      </c>
      <c r="E623" s="8" t="str">
        <v>CW Operator</v>
      </c>
      <c r="F623" s="9" t="s">
        <v>28</v>
      </c>
      <c r="G623" s="10" t="str" cm="1">
        <f t="array" ref="G623:H623">VLOOKUP(B623,'[2]All Op'!$C$2:$H$584,{5,6},0)</f>
        <v>Ranjeet Kushwaha</v>
      </c>
      <c r="H623" s="11">
        <v>44756</v>
      </c>
      <c r="I623" s="12" t="s">
        <v>30</v>
      </c>
      <c r="J623" s="12" t="s">
        <v>30</v>
      </c>
      <c r="K623" s="13" t="s">
        <v>30</v>
      </c>
      <c r="L623" s="12" t="s">
        <v>30</v>
      </c>
      <c r="M623" s="12" t="s">
        <v>30</v>
      </c>
      <c r="N623" s="12" t="s">
        <v>30</v>
      </c>
      <c r="O623" s="8" t="s">
        <v>37</v>
      </c>
      <c r="P623" s="14" t="str" cm="1">
        <f t="array" ref="P623:Q623">VLOOKUP(B623,'[4]Combined master data'!$B$2:$AA$2510,{24,26},0)</f>
        <v>ITI</v>
      </c>
      <c r="Q623" s="9" t="str">
        <v>Fresher</v>
      </c>
      <c r="R623" s="8"/>
      <c r="S623" s="9" t="str">
        <f>VLOOKUP(B623,'[2]All Op'!$C$2:$K$584,9,0)</f>
        <v xml:space="preserve">Mr. Sohang </v>
      </c>
      <c r="T623" s="12" t="s">
        <v>30</v>
      </c>
      <c r="U623" s="15" t="s">
        <v>30</v>
      </c>
      <c r="V623" s="12" t="s">
        <v>30</v>
      </c>
      <c r="W623" s="12" t="s">
        <v>30</v>
      </c>
      <c r="X623" s="16" t="s">
        <v>599</v>
      </c>
    </row>
    <row r="624" spans="1:24" s="17" customFormat="1" ht="22.5" customHeight="1" x14ac:dyDescent="0.25">
      <c r="A624" s="7" t="s">
        <v>584</v>
      </c>
      <c r="B624" s="8" t="s">
        <v>126</v>
      </c>
      <c r="C624" s="8" t="str" cm="1">
        <f t="array" ref="C624:E624">VLOOKUP(B624,'[2]All Op'!$C$2:$F$584,{2,3,4},0)</f>
        <v>Production</v>
      </c>
      <c r="D624" s="8" t="str">
        <v>Tire Building</v>
      </c>
      <c r="E624" s="8" t="str">
        <v>CW Operator</v>
      </c>
      <c r="F624" s="9" t="s">
        <v>28</v>
      </c>
      <c r="G624" s="10" t="str" cm="1">
        <f t="array" ref="G624:H624">VLOOKUP(B624,'[2]All Op'!$C$2:$H$584,{5,6},0)</f>
        <v>Shiekh Mohammad</v>
      </c>
      <c r="H624" s="11">
        <v>44720</v>
      </c>
      <c r="I624" s="12" t="s">
        <v>30</v>
      </c>
      <c r="J624" s="12" t="s">
        <v>30</v>
      </c>
      <c r="K624" s="13" t="s">
        <v>30</v>
      </c>
      <c r="L624" s="12" t="s">
        <v>30</v>
      </c>
      <c r="M624" s="12" t="s">
        <v>30</v>
      </c>
      <c r="N624" s="12" t="s">
        <v>30</v>
      </c>
      <c r="O624" s="8" t="s">
        <v>37</v>
      </c>
      <c r="P624" s="14" t="str" cm="1">
        <f t="array" ref="P624:Q624">VLOOKUP(B624,'[4]Combined master data'!$B$2:$AA$2510,{24,26},0)</f>
        <v>ITI</v>
      </c>
      <c r="Q624" s="9" t="str">
        <v>-</v>
      </c>
      <c r="R624" s="8"/>
      <c r="S624" s="9" t="str">
        <f>VLOOKUP(B624,'[2]All Op'!$C$2:$K$584,9,0)</f>
        <v xml:space="preserve">Mr. Sohang </v>
      </c>
      <c r="T624" s="12" t="s">
        <v>30</v>
      </c>
      <c r="U624" s="15" t="s">
        <v>30</v>
      </c>
      <c r="V624" s="12" t="s">
        <v>30</v>
      </c>
      <c r="W624" s="12" t="s">
        <v>30</v>
      </c>
      <c r="X624" s="16" t="s">
        <v>599</v>
      </c>
    </row>
    <row r="625" spans="1:24" s="17" customFormat="1" ht="22.5" customHeight="1" x14ac:dyDescent="0.25">
      <c r="A625" s="7" t="s">
        <v>584</v>
      </c>
      <c r="B625" s="8" t="s">
        <v>127</v>
      </c>
      <c r="C625" s="8" t="str" cm="1">
        <f t="array" ref="C625:E625">VLOOKUP(B625,'[2]All Op'!$C$2:$F$584,{2,3,4},0)</f>
        <v>Production</v>
      </c>
      <c r="D625" s="8" t="str">
        <v>Tire Building</v>
      </c>
      <c r="E625" s="8" t="str">
        <v>CW Operator</v>
      </c>
      <c r="F625" s="9" t="s">
        <v>28</v>
      </c>
      <c r="G625" s="10" t="str" cm="1">
        <f t="array" ref="G625:H625">VLOOKUP(B625,'[2]All Op'!$C$2:$H$584,{5,6},0)</f>
        <v>Dhanjay Jadav</v>
      </c>
      <c r="H625" s="11">
        <v>44720</v>
      </c>
      <c r="I625" s="12" t="s">
        <v>30</v>
      </c>
      <c r="J625" s="12" t="s">
        <v>30</v>
      </c>
      <c r="K625" s="13" t="s">
        <v>30</v>
      </c>
      <c r="L625" s="12" t="s">
        <v>30</v>
      </c>
      <c r="M625" s="12" t="s">
        <v>30</v>
      </c>
      <c r="N625" s="12" t="s">
        <v>30</v>
      </c>
      <c r="O625" s="8" t="s">
        <v>37</v>
      </c>
      <c r="P625" s="14" t="str" cm="1">
        <f t="array" ref="P625:Q625">VLOOKUP(B625,'[4]Combined master data'!$B$2:$AA$2510,{24,26},0)</f>
        <v>ITI</v>
      </c>
      <c r="Q625" s="9" t="str">
        <v>-</v>
      </c>
      <c r="R625" s="8"/>
      <c r="S625" s="9" t="str">
        <f>VLOOKUP(B625,'[2]All Op'!$C$2:$K$584,9,0)</f>
        <v xml:space="preserve">Mr. Sohang </v>
      </c>
      <c r="T625" s="12" t="s">
        <v>30</v>
      </c>
      <c r="U625" s="15" t="s">
        <v>30</v>
      </c>
      <c r="V625" s="12" t="s">
        <v>30</v>
      </c>
      <c r="W625" s="12" t="s">
        <v>30</v>
      </c>
      <c r="X625" s="16" t="s">
        <v>599</v>
      </c>
    </row>
    <row r="626" spans="1:24" s="17" customFormat="1" ht="22.5" customHeight="1" x14ac:dyDescent="0.25">
      <c r="A626" s="7" t="s">
        <v>584</v>
      </c>
      <c r="B626" s="8" t="s">
        <v>128</v>
      </c>
      <c r="C626" s="8" t="str" cm="1">
        <f t="array" ref="C626:E626">VLOOKUP(B626,'[2]All Op'!$C$2:$F$584,{2,3,4},0)</f>
        <v>Production</v>
      </c>
      <c r="D626" s="8" t="str">
        <v>Tire Building</v>
      </c>
      <c r="E626" s="8" t="str">
        <v>CW Operator</v>
      </c>
      <c r="F626" s="9" t="s">
        <v>28</v>
      </c>
      <c r="G626" s="10" t="str" cm="1">
        <f t="array" ref="G626:H626">VLOOKUP(B626,'[2]All Op'!$C$2:$H$584,{5,6},0)</f>
        <v>Biswajit Sahu</v>
      </c>
      <c r="H626" s="11">
        <v>44720</v>
      </c>
      <c r="I626" s="12" t="s">
        <v>30</v>
      </c>
      <c r="J626" s="12" t="s">
        <v>30</v>
      </c>
      <c r="K626" s="13" t="s">
        <v>30</v>
      </c>
      <c r="L626" s="12" t="s">
        <v>30</v>
      </c>
      <c r="M626" s="12" t="s">
        <v>30</v>
      </c>
      <c r="N626" s="12" t="s">
        <v>30</v>
      </c>
      <c r="O626" s="8" t="s">
        <v>37</v>
      </c>
      <c r="P626" s="14" t="str" cm="1">
        <f t="array" ref="P626:Q626">VLOOKUP(B626,'[4]Combined master data'!$B$2:$AA$2510,{24,26},0)</f>
        <v>ITI</v>
      </c>
      <c r="Q626" s="9" t="str">
        <v>-</v>
      </c>
      <c r="R626" s="8"/>
      <c r="S626" s="9" t="str">
        <f>VLOOKUP(B626,'[2]All Op'!$C$2:$K$584,9,0)</f>
        <v xml:space="preserve">Mr. Sohang </v>
      </c>
      <c r="T626" s="12" t="s">
        <v>30</v>
      </c>
      <c r="U626" s="15" t="s">
        <v>30</v>
      </c>
      <c r="V626" s="12" t="s">
        <v>30</v>
      </c>
      <c r="W626" s="12" t="s">
        <v>30</v>
      </c>
      <c r="X626" s="16" t="s">
        <v>599</v>
      </c>
    </row>
    <row r="627" spans="1:24" s="17" customFormat="1" ht="22.5" customHeight="1" x14ac:dyDescent="0.25">
      <c r="A627" s="7" t="s">
        <v>584</v>
      </c>
      <c r="B627" s="8" t="s">
        <v>131</v>
      </c>
      <c r="C627" s="8" t="str" cm="1">
        <f t="array" ref="C627:E627">VLOOKUP(B627,'[2]All Op'!$C$2:$F$584,{2,3,4},0)</f>
        <v>Production</v>
      </c>
      <c r="D627" s="8" t="str">
        <v>Tire Building</v>
      </c>
      <c r="E627" s="8" t="str">
        <v>CW Operator</v>
      </c>
      <c r="F627" s="9" t="s">
        <v>28</v>
      </c>
      <c r="G627" s="10" t="str" cm="1">
        <f t="array" ref="G627:H627">VLOOKUP(B627,'[2]All Op'!$C$2:$H$584,{5,6},0)</f>
        <v>Niraj Yadav</v>
      </c>
      <c r="H627" s="11">
        <v>44742</v>
      </c>
      <c r="I627" s="12" t="s">
        <v>30</v>
      </c>
      <c r="J627" s="12" t="s">
        <v>30</v>
      </c>
      <c r="K627" s="13" t="s">
        <v>30</v>
      </c>
      <c r="L627" s="12" t="s">
        <v>30</v>
      </c>
      <c r="M627" s="12" t="s">
        <v>30</v>
      </c>
      <c r="N627" s="12" t="s">
        <v>30</v>
      </c>
      <c r="O627" s="8" t="s">
        <v>37</v>
      </c>
      <c r="P627" s="14" t="str" cm="1">
        <f t="array" ref="P627:Q627">VLOOKUP(B627,'[4]Combined master data'!$B$2:$AA$2510,{24,26},0)</f>
        <v>ITI</v>
      </c>
      <c r="Q627" s="9" t="str">
        <v>-</v>
      </c>
      <c r="R627" s="8"/>
      <c r="S627" s="9" t="str">
        <f>VLOOKUP(B627,'[2]All Op'!$C$2:$K$584,9,0)</f>
        <v xml:space="preserve">Mr. Sohang </v>
      </c>
      <c r="T627" s="12" t="s">
        <v>30</v>
      </c>
      <c r="U627" s="15" t="s">
        <v>30</v>
      </c>
      <c r="V627" s="12" t="s">
        <v>30</v>
      </c>
      <c r="W627" s="12" t="s">
        <v>30</v>
      </c>
      <c r="X627" s="16" t="s">
        <v>599</v>
      </c>
    </row>
    <row r="628" spans="1:24" s="17" customFormat="1" ht="22.5" customHeight="1" x14ac:dyDescent="0.25">
      <c r="A628" s="7" t="s">
        <v>584</v>
      </c>
      <c r="B628" s="8" t="s">
        <v>132</v>
      </c>
      <c r="C628" s="8" t="str" cm="1">
        <f t="array" ref="C628:E628">VLOOKUP(B628,'[2]All Op'!$C$2:$F$584,{2,3,4},0)</f>
        <v>Production</v>
      </c>
      <c r="D628" s="8" t="str">
        <v>Tire Building</v>
      </c>
      <c r="E628" s="8" t="str">
        <v>CW Operator</v>
      </c>
      <c r="F628" s="9" t="s">
        <v>28</v>
      </c>
      <c r="G628" s="10" t="str" cm="1">
        <f t="array" ref="G628:H628">VLOOKUP(B628,'[2]All Op'!$C$2:$H$584,{5,6},0)</f>
        <v>Indrasen Kumar</v>
      </c>
      <c r="H628" s="11">
        <v>44756</v>
      </c>
      <c r="I628" s="12" t="s">
        <v>30</v>
      </c>
      <c r="J628" s="12" t="s">
        <v>30</v>
      </c>
      <c r="K628" s="13" t="s">
        <v>30</v>
      </c>
      <c r="L628" s="12" t="s">
        <v>30</v>
      </c>
      <c r="M628" s="12" t="s">
        <v>30</v>
      </c>
      <c r="N628" s="12" t="s">
        <v>30</v>
      </c>
      <c r="O628" s="8" t="s">
        <v>37</v>
      </c>
      <c r="P628" s="14" cm="1">
        <f t="array" ref="P628:Q628">VLOOKUP(B628,'[4]Combined master data'!$B$2:$AA$2510,{24,26},0)</f>
        <v>0</v>
      </c>
      <c r="Q628" s="9" t="str">
        <v>-</v>
      </c>
      <c r="R628" s="8"/>
      <c r="S628" s="9" t="str">
        <f>VLOOKUP(B628,'[2]All Op'!$C$2:$K$584,9,0)</f>
        <v xml:space="preserve">Mr. Sohang </v>
      </c>
      <c r="T628" s="12" t="s">
        <v>30</v>
      </c>
      <c r="U628" s="15" t="s">
        <v>30</v>
      </c>
      <c r="V628" s="12" t="s">
        <v>30</v>
      </c>
      <c r="W628" s="12" t="s">
        <v>30</v>
      </c>
      <c r="X628" s="16" t="s">
        <v>599</v>
      </c>
    </row>
    <row r="629" spans="1:24" s="17" customFormat="1" ht="22.5" customHeight="1" x14ac:dyDescent="0.25">
      <c r="A629" s="7" t="s">
        <v>584</v>
      </c>
      <c r="B629" s="8" t="s">
        <v>133</v>
      </c>
      <c r="C629" s="8" t="str" cm="1">
        <f t="array" ref="C629:E629">VLOOKUP(B629,'[2]All Op'!$C$2:$F$584,{2,3,4},0)</f>
        <v>Production</v>
      </c>
      <c r="D629" s="8" t="str">
        <v>Tire Building</v>
      </c>
      <c r="E629" s="8" t="str">
        <v>CW Operator</v>
      </c>
      <c r="F629" s="9" t="s">
        <v>28</v>
      </c>
      <c r="G629" s="10" t="str" cm="1">
        <f t="array" ref="G629:H629">VLOOKUP(B629,'[2]All Op'!$C$2:$H$584,{5,6},0)</f>
        <v>Katara Rahul Arvindbhai</v>
      </c>
      <c r="H629" s="11">
        <v>44781</v>
      </c>
      <c r="I629" s="12" t="s">
        <v>30</v>
      </c>
      <c r="J629" s="12" t="s">
        <v>30</v>
      </c>
      <c r="K629" s="13" t="s">
        <v>30</v>
      </c>
      <c r="L629" s="12" t="s">
        <v>30</v>
      </c>
      <c r="M629" s="12" t="s">
        <v>30</v>
      </c>
      <c r="N629" s="12" t="s">
        <v>30</v>
      </c>
      <c r="O629" s="8" t="s">
        <v>37</v>
      </c>
      <c r="P629" s="14" t="str" cm="1">
        <f t="array" ref="P629:Q629">VLOOKUP(B629,'[4]Combined master data'!$B$2:$AA$2510,{24,26},0)</f>
        <v>ITI</v>
      </c>
      <c r="Q629" s="9" t="str">
        <v>-</v>
      </c>
      <c r="R629" s="8"/>
      <c r="S629" s="9" t="str">
        <f>VLOOKUP(B629,'[2]All Op'!$C$2:$K$584,9,0)</f>
        <v xml:space="preserve">Mr. Sohang </v>
      </c>
      <c r="T629" s="12" t="s">
        <v>30</v>
      </c>
      <c r="U629" s="15" t="s">
        <v>30</v>
      </c>
      <c r="V629" s="12" t="s">
        <v>30</v>
      </c>
      <c r="W629" s="12" t="s">
        <v>30</v>
      </c>
      <c r="X629" s="16" t="s">
        <v>599</v>
      </c>
    </row>
    <row r="630" spans="1:24" s="17" customFormat="1" ht="22.5" customHeight="1" x14ac:dyDescent="0.25">
      <c r="A630" s="7" t="s">
        <v>584</v>
      </c>
      <c r="B630" s="8" t="s">
        <v>134</v>
      </c>
      <c r="C630" s="8" t="str" cm="1">
        <f t="array" ref="C630:E630">VLOOKUP(B630,'[2]All Op'!$C$2:$F$584,{2,3,4},0)</f>
        <v>Production</v>
      </c>
      <c r="D630" s="8" t="str">
        <v>Tire Building</v>
      </c>
      <c r="E630" s="8" t="str">
        <v>CW Operator</v>
      </c>
      <c r="F630" s="9" t="s">
        <v>28</v>
      </c>
      <c r="G630" s="10" t="str" cm="1">
        <f t="array" ref="G630:H630">VLOOKUP(B630,'[2]All Op'!$C$2:$H$584,{5,6},0)</f>
        <v>Jigar Arvindbhai Parmar</v>
      </c>
      <c r="H630" s="11">
        <v>44781</v>
      </c>
      <c r="I630" s="12" t="s">
        <v>30</v>
      </c>
      <c r="J630" s="12" t="s">
        <v>30</v>
      </c>
      <c r="K630" s="13" t="s">
        <v>30</v>
      </c>
      <c r="L630" s="12" t="s">
        <v>30</v>
      </c>
      <c r="M630" s="12" t="s">
        <v>30</v>
      </c>
      <c r="N630" s="12" t="s">
        <v>30</v>
      </c>
      <c r="O630" s="8" t="s">
        <v>37</v>
      </c>
      <c r="P630" s="14" t="str" cm="1">
        <f t="array" ref="P630:Q630">VLOOKUP(B630,'[4]Combined master data'!$B$2:$AA$2510,{24,26},0)</f>
        <v>ITI</v>
      </c>
      <c r="Q630" s="9" t="str">
        <v>-</v>
      </c>
      <c r="R630" s="8"/>
      <c r="S630" s="9" t="str">
        <f>VLOOKUP(B630,'[2]All Op'!$C$2:$K$584,9,0)</f>
        <v xml:space="preserve">Mr. Sohang </v>
      </c>
      <c r="T630" s="12" t="s">
        <v>30</v>
      </c>
      <c r="U630" s="15" t="s">
        <v>30</v>
      </c>
      <c r="V630" s="12" t="s">
        <v>30</v>
      </c>
      <c r="W630" s="12" t="s">
        <v>30</v>
      </c>
      <c r="X630" s="16" t="s">
        <v>599</v>
      </c>
    </row>
    <row r="631" spans="1:24" s="17" customFormat="1" ht="22.5" customHeight="1" x14ac:dyDescent="0.25">
      <c r="A631" s="7" t="s">
        <v>584</v>
      </c>
      <c r="B631" s="8" t="s">
        <v>135</v>
      </c>
      <c r="C631" s="8" t="str" cm="1">
        <f t="array" ref="C631:E631">VLOOKUP(B631,'[2]All Op'!$C$2:$F$584,{2,3,4},0)</f>
        <v>Production</v>
      </c>
      <c r="D631" s="8" t="str">
        <v>Tire Building</v>
      </c>
      <c r="E631" s="8" t="str">
        <v xml:space="preserve">CW OP </v>
      </c>
      <c r="F631" s="9" t="s">
        <v>28</v>
      </c>
      <c r="G631" s="10" t="str" cm="1">
        <f t="array" ref="G631:H631">VLOOKUP(B631,'[2]All Op'!$C$2:$H$584,{5,6},0)</f>
        <v>Akash Kumar</v>
      </c>
      <c r="H631" s="11">
        <v>44781</v>
      </c>
      <c r="I631" s="12" t="s">
        <v>30</v>
      </c>
      <c r="J631" s="12" t="s">
        <v>30</v>
      </c>
      <c r="K631" s="13" t="s">
        <v>30</v>
      </c>
      <c r="L631" s="12" t="s">
        <v>30</v>
      </c>
      <c r="M631" s="12" t="s">
        <v>30</v>
      </c>
      <c r="N631" s="12" t="s">
        <v>30</v>
      </c>
      <c r="O631" s="8" t="s">
        <v>37</v>
      </c>
      <c r="P631" s="14" t="str" cm="1">
        <f t="array" ref="P631:Q631">VLOOKUP(B631,'[4]Combined master data'!$B$2:$AA$2510,{24,26},0)</f>
        <v>ITI</v>
      </c>
      <c r="Q631" s="9">
        <v>0</v>
      </c>
      <c r="R631" s="8"/>
      <c r="S631" s="9" t="str">
        <f>VLOOKUP(B631,'[2]All Op'!$C$2:$K$584,9,0)</f>
        <v xml:space="preserve">Mr. Sohang </v>
      </c>
      <c r="T631" s="12" t="s">
        <v>30</v>
      </c>
      <c r="U631" s="15" t="s">
        <v>30</v>
      </c>
      <c r="V631" s="12" t="s">
        <v>30</v>
      </c>
      <c r="W631" s="12" t="s">
        <v>30</v>
      </c>
      <c r="X631" s="16" t="s">
        <v>599</v>
      </c>
    </row>
    <row r="632" spans="1:24" s="17" customFormat="1" ht="22.5" customHeight="1" x14ac:dyDescent="0.25">
      <c r="A632" s="7" t="s">
        <v>584</v>
      </c>
      <c r="B632" s="8" t="s">
        <v>136</v>
      </c>
      <c r="C632" s="8" t="str" cm="1">
        <f t="array" ref="C632:E632">VLOOKUP(B632,'[2]All Op'!$C$2:$F$584,{2,3,4},0)</f>
        <v>Production</v>
      </c>
      <c r="D632" s="8" t="str">
        <v>Tire Building</v>
      </c>
      <c r="E632" s="8" t="str">
        <v>CW Operator</v>
      </c>
      <c r="F632" s="9" t="s">
        <v>28</v>
      </c>
      <c r="G632" s="10" t="str" cm="1">
        <f t="array" ref="G632:H632">VLOOKUP(B632,'[2]All Op'!$C$2:$H$584,{5,6},0)</f>
        <v>Uttam Kumar</v>
      </c>
      <c r="H632" s="11">
        <v>44781</v>
      </c>
      <c r="I632" s="12" t="s">
        <v>30</v>
      </c>
      <c r="J632" s="12" t="s">
        <v>30</v>
      </c>
      <c r="K632" s="13" t="s">
        <v>30</v>
      </c>
      <c r="L632" s="12" t="s">
        <v>30</v>
      </c>
      <c r="M632" s="12" t="s">
        <v>30</v>
      </c>
      <c r="N632" s="12" t="s">
        <v>30</v>
      </c>
      <c r="O632" s="8" t="s">
        <v>37</v>
      </c>
      <c r="P632" s="14" t="str" cm="1">
        <f t="array" ref="P632:Q632">VLOOKUP(B632,'[4]Combined master data'!$B$2:$AA$2510,{24,26},0)</f>
        <v>ITI</v>
      </c>
      <c r="Q632" s="9" t="str">
        <v>1 Year</v>
      </c>
      <c r="R632" s="8"/>
      <c r="S632" s="9" t="str">
        <f>VLOOKUP(B632,'[2]All Op'!$C$2:$K$584,9,0)</f>
        <v xml:space="preserve">Mr. Sohang </v>
      </c>
      <c r="T632" s="12" t="s">
        <v>30</v>
      </c>
      <c r="U632" s="15" t="s">
        <v>30</v>
      </c>
      <c r="V632" s="12" t="s">
        <v>30</v>
      </c>
      <c r="W632" s="12" t="s">
        <v>30</v>
      </c>
      <c r="X632" s="16" t="s">
        <v>599</v>
      </c>
    </row>
    <row r="633" spans="1:24" s="17" customFormat="1" ht="22.5" customHeight="1" x14ac:dyDescent="0.25">
      <c r="A633" s="7" t="s">
        <v>584</v>
      </c>
      <c r="B633" s="8" t="s">
        <v>137</v>
      </c>
      <c r="C633" s="8" t="str" cm="1">
        <f t="array" ref="C633:E633">VLOOKUP(B633,'[2]All Op'!$C$2:$F$584,{2,3,4},0)</f>
        <v>Production</v>
      </c>
      <c r="D633" s="8" t="str">
        <v>Tire Building</v>
      </c>
      <c r="E633" s="8" t="str">
        <v>CW Operator</v>
      </c>
      <c r="F633" s="9" t="s">
        <v>28</v>
      </c>
      <c r="G633" s="10" t="str" cm="1">
        <f t="array" ref="G633:H633">VLOOKUP(B633,'[2]All Op'!$C$2:$H$584,{5,6},0)</f>
        <v>AnkitKumar Somnath Yadav</v>
      </c>
      <c r="H633" s="11">
        <v>44802</v>
      </c>
      <c r="I633" s="12" t="s">
        <v>30</v>
      </c>
      <c r="J633" s="12" t="s">
        <v>30</v>
      </c>
      <c r="K633" s="13" t="s">
        <v>30</v>
      </c>
      <c r="L633" s="12" t="s">
        <v>30</v>
      </c>
      <c r="M633" s="12" t="s">
        <v>30</v>
      </c>
      <c r="N633" s="12" t="s">
        <v>30</v>
      </c>
      <c r="O633" s="8" t="s">
        <v>37</v>
      </c>
      <c r="P633" s="14" t="str" cm="1">
        <f t="array" ref="P633:Q633">VLOOKUP(B633,'[4]Combined master data'!$B$2:$AA$2510,{24,26},0)</f>
        <v>ITI</v>
      </c>
      <c r="Q633" s="9">
        <v>0</v>
      </c>
      <c r="R633" s="8"/>
      <c r="S633" s="9" t="str">
        <f>VLOOKUP(B633,'[2]All Op'!$C$2:$K$584,9,0)</f>
        <v xml:space="preserve">Mr. Sohang </v>
      </c>
      <c r="T633" s="12" t="s">
        <v>30</v>
      </c>
      <c r="U633" s="15" t="s">
        <v>30</v>
      </c>
      <c r="V633" s="12" t="s">
        <v>30</v>
      </c>
      <c r="W633" s="12" t="s">
        <v>30</v>
      </c>
      <c r="X633" s="16" t="s">
        <v>599</v>
      </c>
    </row>
    <row r="634" spans="1:24" s="17" customFormat="1" ht="22.5" customHeight="1" x14ac:dyDescent="0.25">
      <c r="A634" s="7" t="s">
        <v>584</v>
      </c>
      <c r="B634" s="8" t="s">
        <v>138</v>
      </c>
      <c r="C634" s="8" t="str" cm="1">
        <f t="array" ref="C634:E634">VLOOKUP(B634,'[2]All Op'!$C$2:$F$584,{2,3,4},0)</f>
        <v>Production</v>
      </c>
      <c r="D634" s="8" t="str">
        <v>Tire Building</v>
      </c>
      <c r="E634" s="8" t="str">
        <v>CW Operator</v>
      </c>
      <c r="F634" s="9" t="s">
        <v>28</v>
      </c>
      <c r="G634" s="10" t="str" cm="1">
        <f t="array" ref="G634:H634">VLOOKUP(B634,'[2]All Op'!$C$2:$H$584,{5,6},0)</f>
        <v>Vikas Kumar</v>
      </c>
      <c r="H634" s="11">
        <v>44802</v>
      </c>
      <c r="I634" s="12" t="s">
        <v>30</v>
      </c>
      <c r="J634" s="12" t="s">
        <v>30</v>
      </c>
      <c r="K634" s="13" t="s">
        <v>30</v>
      </c>
      <c r="L634" s="12" t="s">
        <v>30</v>
      </c>
      <c r="M634" s="12" t="s">
        <v>30</v>
      </c>
      <c r="N634" s="12" t="s">
        <v>30</v>
      </c>
      <c r="O634" s="8" t="s">
        <v>37</v>
      </c>
      <c r="P634" s="14" t="str" cm="1">
        <f t="array" ref="P634:Q634">VLOOKUP(B634,'[4]Combined master data'!$B$2:$AA$2510,{24,26},0)</f>
        <v>ITI</v>
      </c>
      <c r="Q634" s="9">
        <v>0</v>
      </c>
      <c r="R634" s="8"/>
      <c r="S634" s="9" t="str">
        <f>VLOOKUP(B634,'[2]All Op'!$C$2:$K$584,9,0)</f>
        <v xml:space="preserve">Mr. Sohang </v>
      </c>
      <c r="T634" s="12" t="s">
        <v>30</v>
      </c>
      <c r="U634" s="15" t="s">
        <v>30</v>
      </c>
      <c r="V634" s="12" t="s">
        <v>30</v>
      </c>
      <c r="W634" s="12" t="s">
        <v>30</v>
      </c>
      <c r="X634" s="16" t="s">
        <v>599</v>
      </c>
    </row>
    <row r="635" spans="1:24" s="17" customFormat="1" ht="22.5" customHeight="1" x14ac:dyDescent="0.25">
      <c r="A635" s="7" t="s">
        <v>584</v>
      </c>
      <c r="B635" s="8" t="s">
        <v>139</v>
      </c>
      <c r="C635" s="8" t="str" cm="1">
        <f t="array" ref="C635:E635">VLOOKUP(B635,'[2]All Op'!$C$2:$F$584,{2,3,4},0)</f>
        <v>Production</v>
      </c>
      <c r="D635" s="8" t="str">
        <v>Tire Building</v>
      </c>
      <c r="E635" s="8" t="str">
        <v>CW Operator</v>
      </c>
      <c r="F635" s="9" t="s">
        <v>28</v>
      </c>
      <c r="G635" s="10" t="str" cm="1">
        <f t="array" ref="G635:H635">VLOOKUP(B635,'[2]All Op'!$C$2:$H$584,{5,6},0)</f>
        <v xml:space="preserve">Saurav Mahata  </v>
      </c>
      <c r="H635" s="11">
        <v>44802</v>
      </c>
      <c r="I635" s="12" t="s">
        <v>30</v>
      </c>
      <c r="J635" s="12" t="s">
        <v>30</v>
      </c>
      <c r="K635" s="13" t="s">
        <v>30</v>
      </c>
      <c r="L635" s="12" t="s">
        <v>30</v>
      </c>
      <c r="M635" s="12" t="s">
        <v>30</v>
      </c>
      <c r="N635" s="12" t="s">
        <v>30</v>
      </c>
      <c r="O635" s="8" t="s">
        <v>37</v>
      </c>
      <c r="P635" s="14" t="str" cm="1">
        <f t="array" ref="P635:Q635">VLOOKUP(B635,'[4]Combined master data'!$B$2:$AA$2510,{24,26},0)</f>
        <v>Diploma</v>
      </c>
      <c r="Q635" s="9">
        <v>0</v>
      </c>
      <c r="R635" s="8"/>
      <c r="S635" s="9" t="str">
        <f>VLOOKUP(B635,'[2]All Op'!$C$2:$K$584,9,0)</f>
        <v xml:space="preserve">Mr. Sohang </v>
      </c>
      <c r="T635" s="12" t="s">
        <v>30</v>
      </c>
      <c r="U635" s="15" t="s">
        <v>30</v>
      </c>
      <c r="V635" s="12" t="s">
        <v>30</v>
      </c>
      <c r="W635" s="12" t="s">
        <v>30</v>
      </c>
      <c r="X635" s="16" t="s">
        <v>599</v>
      </c>
    </row>
    <row r="636" spans="1:24" s="17" customFormat="1" ht="22.5" customHeight="1" x14ac:dyDescent="0.25">
      <c r="A636" s="7" t="s">
        <v>584</v>
      </c>
      <c r="B636" s="8" t="s">
        <v>140</v>
      </c>
      <c r="C636" s="8" t="str" cm="1">
        <f t="array" ref="C636:E636">VLOOKUP(B636,'[2]All Op'!$C$2:$F$584,{2,3,4},0)</f>
        <v>Production</v>
      </c>
      <c r="D636" s="8" t="str">
        <v>Tire Building</v>
      </c>
      <c r="E636" s="8" t="str">
        <v>CW Operator</v>
      </c>
      <c r="F636" s="9" t="s">
        <v>28</v>
      </c>
      <c r="G636" s="10" t="str" cm="1">
        <f t="array" ref="G636:H636">VLOOKUP(B636,'[2]All Op'!$C$2:$H$584,{5,6},0)</f>
        <v>Mukesh Kumawat</v>
      </c>
      <c r="H636" s="11">
        <v>44809</v>
      </c>
      <c r="I636" s="12" t="s">
        <v>30</v>
      </c>
      <c r="J636" s="12" t="s">
        <v>30</v>
      </c>
      <c r="K636" s="13" t="s">
        <v>30</v>
      </c>
      <c r="L636" s="12" t="s">
        <v>30</v>
      </c>
      <c r="M636" s="12" t="s">
        <v>30</v>
      </c>
      <c r="N636" s="12" t="s">
        <v>30</v>
      </c>
      <c r="O636" s="8" t="s">
        <v>37</v>
      </c>
      <c r="P636" s="14" t="str" cm="1">
        <f t="array" ref="P636:Q636">VLOOKUP(B636,'[4]Combined master data'!$B$2:$AA$2510,{24,26},0)</f>
        <v>ITI</v>
      </c>
      <c r="Q636" s="9">
        <v>0</v>
      </c>
      <c r="R636" s="8"/>
      <c r="S636" s="9" t="str">
        <f>VLOOKUP(B636,'[2]All Op'!$C$2:$K$584,9,0)</f>
        <v xml:space="preserve">Mr. Sohang </v>
      </c>
      <c r="T636" s="12" t="s">
        <v>30</v>
      </c>
      <c r="U636" s="15" t="s">
        <v>30</v>
      </c>
      <c r="V636" s="12" t="s">
        <v>30</v>
      </c>
      <c r="W636" s="12" t="s">
        <v>30</v>
      </c>
      <c r="X636" s="16" t="s">
        <v>599</v>
      </c>
    </row>
    <row r="637" spans="1:24" s="17" customFormat="1" ht="22.5" customHeight="1" x14ac:dyDescent="0.25">
      <c r="A637" s="7" t="s">
        <v>584</v>
      </c>
      <c r="B637" s="8" t="s">
        <v>141</v>
      </c>
      <c r="C637" s="8" t="str" cm="1">
        <f t="array" ref="C637:E637">VLOOKUP(B637,'[2]All Op'!$C$2:$F$584,{2,3,4},0)</f>
        <v>Production</v>
      </c>
      <c r="D637" s="8" t="str">
        <v>Tire Building</v>
      </c>
      <c r="E637" s="8" t="str">
        <v>CW Operator</v>
      </c>
      <c r="F637" s="9" t="s">
        <v>28</v>
      </c>
      <c r="G637" s="10" t="str" cm="1">
        <f t="array" ref="G637:H637">VLOOKUP(B637,'[2]All Op'!$C$2:$H$584,{5,6},0)</f>
        <v>Pavankumar Kanhaiyalal Kushwaha</v>
      </c>
      <c r="H637" s="11">
        <v>44809</v>
      </c>
      <c r="I637" s="12" t="s">
        <v>30</v>
      </c>
      <c r="J637" s="12" t="s">
        <v>30</v>
      </c>
      <c r="K637" s="13" t="s">
        <v>30</v>
      </c>
      <c r="L637" s="12" t="s">
        <v>30</v>
      </c>
      <c r="M637" s="12" t="s">
        <v>30</v>
      </c>
      <c r="N637" s="12" t="s">
        <v>30</v>
      </c>
      <c r="O637" s="8" t="s">
        <v>37</v>
      </c>
      <c r="P637" s="14" t="str" cm="1">
        <f t="array" ref="P637:Q637">VLOOKUP(B637,'[4]Combined master data'!$B$2:$AA$2510,{24,26},0)</f>
        <v>ITI</v>
      </c>
      <c r="Q637" s="9" t="str">
        <v xml:space="preserve">3 Year </v>
      </c>
      <c r="R637" s="8"/>
      <c r="S637" s="9" t="str">
        <f>VLOOKUP(B637,'[2]All Op'!$C$2:$K$584,9,0)</f>
        <v xml:space="preserve">Mr. Sohang </v>
      </c>
      <c r="T637" s="12" t="s">
        <v>30</v>
      </c>
      <c r="U637" s="15" t="s">
        <v>30</v>
      </c>
      <c r="V637" s="12" t="s">
        <v>30</v>
      </c>
      <c r="W637" s="12" t="s">
        <v>30</v>
      </c>
      <c r="X637" s="16" t="s">
        <v>599</v>
      </c>
    </row>
    <row r="638" spans="1:24" s="17" customFormat="1" ht="22.5" customHeight="1" x14ac:dyDescent="0.25">
      <c r="A638" s="7" t="s">
        <v>584</v>
      </c>
      <c r="B638" s="8" t="s">
        <v>142</v>
      </c>
      <c r="C638" s="8" t="str" cm="1">
        <f t="array" ref="C638:E638">VLOOKUP(B638,'[2]All Op'!$C$2:$F$584,{2,3,4},0)</f>
        <v>Production</v>
      </c>
      <c r="D638" s="8" t="str">
        <v>Tire Building</v>
      </c>
      <c r="E638" s="8" t="str">
        <v>CW Operator</v>
      </c>
      <c r="F638" s="9" t="s">
        <v>28</v>
      </c>
      <c r="G638" s="10" t="str" cm="1">
        <f t="array" ref="G638:H638">VLOOKUP(B638,'[2]All Op'!$C$2:$H$584,{5,6},0)</f>
        <v>Mantu Kumar Ram</v>
      </c>
      <c r="H638" s="11">
        <v>44809</v>
      </c>
      <c r="I638" s="12" t="s">
        <v>30</v>
      </c>
      <c r="J638" s="12" t="s">
        <v>30</v>
      </c>
      <c r="K638" s="13" t="s">
        <v>30</v>
      </c>
      <c r="L638" s="12" t="s">
        <v>30</v>
      </c>
      <c r="M638" s="12" t="s">
        <v>30</v>
      </c>
      <c r="N638" s="12" t="s">
        <v>30</v>
      </c>
      <c r="O638" s="8" t="s">
        <v>37</v>
      </c>
      <c r="P638" s="14" t="str" cm="1">
        <f t="array" ref="P638:Q638">VLOOKUP(B638,'[4]Combined master data'!$B$2:$AA$2510,{24,26},0)</f>
        <v>ITI</v>
      </c>
      <c r="Q638" s="9" t="str">
        <v>-</v>
      </c>
      <c r="R638" s="8"/>
      <c r="S638" s="9" t="str">
        <f>VLOOKUP(B638,'[2]All Op'!$C$2:$K$584,9,0)</f>
        <v xml:space="preserve">Mr. Sohang </v>
      </c>
      <c r="T638" s="12" t="s">
        <v>30</v>
      </c>
      <c r="U638" s="15" t="s">
        <v>30</v>
      </c>
      <c r="V638" s="12" t="s">
        <v>30</v>
      </c>
      <c r="W638" s="12" t="s">
        <v>30</v>
      </c>
      <c r="X638" s="16" t="s">
        <v>599</v>
      </c>
    </row>
    <row r="639" spans="1:24" s="17" customFormat="1" ht="22.5" customHeight="1" x14ac:dyDescent="0.25">
      <c r="A639" s="7" t="s">
        <v>584</v>
      </c>
      <c r="B639" s="8" t="s">
        <v>143</v>
      </c>
      <c r="C639" s="8" t="str" cm="1">
        <f t="array" ref="C639:E639">VLOOKUP(B639,'[2]All Op'!$C$2:$F$584,{2,3,4},0)</f>
        <v>Production</v>
      </c>
      <c r="D639" s="8" t="str">
        <v>Tire Building</v>
      </c>
      <c r="E639" s="8" t="str">
        <v xml:space="preserve">CW OP </v>
      </c>
      <c r="F639" s="9" t="s">
        <v>28</v>
      </c>
      <c r="G639" s="10" t="str" cm="1">
        <f t="array" ref="G639:H639">VLOOKUP(B639,'[2]All Op'!$C$2:$H$584,{5,6},0)</f>
        <v>Rohitash Sharma</v>
      </c>
      <c r="H639" s="11">
        <v>44816</v>
      </c>
      <c r="I639" s="12" t="s">
        <v>30</v>
      </c>
      <c r="J639" s="12" t="s">
        <v>30</v>
      </c>
      <c r="K639" s="13" t="s">
        <v>30</v>
      </c>
      <c r="L639" s="12" t="s">
        <v>30</v>
      </c>
      <c r="M639" s="12" t="s">
        <v>30</v>
      </c>
      <c r="N639" s="12" t="s">
        <v>30</v>
      </c>
      <c r="O639" s="8" t="s">
        <v>37</v>
      </c>
      <c r="P639" s="14" t="str" cm="1">
        <f t="array" ref="P639:Q639">VLOOKUP(B639,'[4]Combined master data'!$B$2:$AA$2510,{24,26},0)</f>
        <v>ITI</v>
      </c>
      <c r="Q639" s="9" t="str">
        <v>2 Year</v>
      </c>
      <c r="R639" s="8"/>
      <c r="S639" s="9" t="str">
        <f>VLOOKUP(B639,'[2]All Op'!$C$2:$K$584,9,0)</f>
        <v xml:space="preserve">Mr. Sohang </v>
      </c>
      <c r="T639" s="12" t="s">
        <v>30</v>
      </c>
      <c r="U639" s="15" t="s">
        <v>30</v>
      </c>
      <c r="V639" s="12" t="s">
        <v>30</v>
      </c>
      <c r="W639" s="12" t="s">
        <v>30</v>
      </c>
      <c r="X639" s="16" t="s">
        <v>599</v>
      </c>
    </row>
    <row r="640" spans="1:24" s="17" customFormat="1" ht="22.5" customHeight="1" x14ac:dyDescent="0.25">
      <c r="A640" s="7" t="s">
        <v>584</v>
      </c>
      <c r="B640" s="8" t="s">
        <v>145</v>
      </c>
      <c r="C640" s="8" t="str" cm="1">
        <f t="array" ref="C640:E640">VLOOKUP(B640,'[2]All Op'!$C$2:$F$584,{2,3,4},0)</f>
        <v>Production</v>
      </c>
      <c r="D640" s="8" t="str">
        <v>Tire Building</v>
      </c>
      <c r="E640" s="8" t="str">
        <v>CW Operator</v>
      </c>
      <c r="F640" s="9" t="s">
        <v>28</v>
      </c>
      <c r="G640" s="10" t="str" cm="1">
        <f t="array" ref="G640:H640">VLOOKUP(B640,'[2]All Op'!$C$2:$H$584,{5,6},0)</f>
        <v>Debasish Patra</v>
      </c>
      <c r="H640" s="11">
        <v>44823</v>
      </c>
      <c r="I640" s="12" t="s">
        <v>30</v>
      </c>
      <c r="J640" s="12" t="s">
        <v>30</v>
      </c>
      <c r="K640" s="13" t="s">
        <v>30</v>
      </c>
      <c r="L640" s="12" t="s">
        <v>30</v>
      </c>
      <c r="M640" s="12" t="s">
        <v>30</v>
      </c>
      <c r="N640" s="12" t="s">
        <v>30</v>
      </c>
      <c r="O640" s="8" t="s">
        <v>37</v>
      </c>
      <c r="P640" s="14" cm="1">
        <f t="array" ref="P640:Q640">VLOOKUP(B640,'[4]Combined master data'!$B$2:$AA$2510,{24,26},0)</f>
        <v>0</v>
      </c>
      <c r="Q640" s="9" t="str">
        <v>-</v>
      </c>
      <c r="R640" s="8"/>
      <c r="S640" s="9" t="str">
        <f>VLOOKUP(B640,'[2]All Op'!$C$2:$K$584,9,0)</f>
        <v xml:space="preserve">Mr. Sohang </v>
      </c>
      <c r="T640" s="12" t="s">
        <v>30</v>
      </c>
      <c r="U640" s="15" t="s">
        <v>30</v>
      </c>
      <c r="V640" s="12" t="s">
        <v>30</v>
      </c>
      <c r="W640" s="12" t="s">
        <v>30</v>
      </c>
      <c r="X640" s="16" t="s">
        <v>599</v>
      </c>
    </row>
    <row r="641" spans="1:24" s="17" customFormat="1" ht="22.5" customHeight="1" x14ac:dyDescent="0.25">
      <c r="A641" s="7" t="s">
        <v>584</v>
      </c>
      <c r="B641" s="8" t="s">
        <v>146</v>
      </c>
      <c r="C641" s="8" t="str" cm="1">
        <f t="array" ref="C641:E641">VLOOKUP(B641,'[2]All Op'!$C$2:$F$584,{2,3,4},0)</f>
        <v>Production</v>
      </c>
      <c r="D641" s="8" t="str">
        <v>Tire Building</v>
      </c>
      <c r="E641" s="8" t="str">
        <v>CW Operator</v>
      </c>
      <c r="F641" s="9" t="s">
        <v>28</v>
      </c>
      <c r="G641" s="10" t="str" cm="1">
        <f t="array" ref="G641:H641">VLOOKUP(B641,'[2]All Op'!$C$2:$H$584,{5,6},0)</f>
        <v>Bipin Menduli</v>
      </c>
      <c r="H641" s="11">
        <v>44823</v>
      </c>
      <c r="I641" s="12" t="s">
        <v>30</v>
      </c>
      <c r="J641" s="12" t="s">
        <v>30</v>
      </c>
      <c r="K641" s="13" t="s">
        <v>30</v>
      </c>
      <c r="L641" s="12" t="s">
        <v>30</v>
      </c>
      <c r="M641" s="12" t="s">
        <v>30</v>
      </c>
      <c r="N641" s="12" t="s">
        <v>30</v>
      </c>
      <c r="O641" s="8" t="s">
        <v>37</v>
      </c>
      <c r="P641" s="14" cm="1">
        <f t="array" ref="P641:Q641">VLOOKUP(B641,'[4]Combined master data'!$B$2:$AA$2510,{24,26},0)</f>
        <v>0</v>
      </c>
      <c r="Q641" s="9" t="str">
        <v>-</v>
      </c>
      <c r="R641" s="8"/>
      <c r="S641" s="9" t="str">
        <f>VLOOKUP(B641,'[2]All Op'!$C$2:$K$584,9,0)</f>
        <v xml:space="preserve">Mr. Sohang </v>
      </c>
      <c r="T641" s="12" t="s">
        <v>30</v>
      </c>
      <c r="U641" s="15" t="s">
        <v>30</v>
      </c>
      <c r="V641" s="12" t="s">
        <v>30</v>
      </c>
      <c r="W641" s="12" t="s">
        <v>30</v>
      </c>
      <c r="X641" s="16" t="s">
        <v>602</v>
      </c>
    </row>
    <row r="642" spans="1:24" s="17" customFormat="1" ht="22.5" customHeight="1" x14ac:dyDescent="0.25">
      <c r="A642" s="7" t="s">
        <v>584</v>
      </c>
      <c r="B642" s="8" t="s">
        <v>149</v>
      </c>
      <c r="C642" s="8" t="str" cm="1">
        <f t="array" ref="C642:E642">VLOOKUP(B642,'[2]All Op'!$C$2:$F$584,{2,3,4},0)</f>
        <v>Production</v>
      </c>
      <c r="D642" s="8" t="str">
        <v>Tire Building</v>
      </c>
      <c r="E642" s="8" t="str">
        <v>CW Operator</v>
      </c>
      <c r="F642" s="9" t="s">
        <v>28</v>
      </c>
      <c r="G642" s="10" t="str" cm="1">
        <f t="array" ref="G642:H642">VLOOKUP(B642,'[2]All Op'!$C$2:$H$584,{5,6},0)</f>
        <v>Suraj Thakare</v>
      </c>
      <c r="H642" s="11">
        <v>44830</v>
      </c>
      <c r="I642" s="12" t="s">
        <v>30</v>
      </c>
      <c r="J642" s="12" t="s">
        <v>30</v>
      </c>
      <c r="K642" s="13" t="s">
        <v>30</v>
      </c>
      <c r="L642" s="12" t="s">
        <v>30</v>
      </c>
      <c r="M642" s="12" t="s">
        <v>30</v>
      </c>
      <c r="N642" s="12" t="s">
        <v>30</v>
      </c>
      <c r="O642" s="8" t="s">
        <v>37</v>
      </c>
      <c r="P642" s="14" t="str" cm="1">
        <f t="array" ref="P642:Q642">VLOOKUP(B642,'[4]Combined master data'!$B$2:$AA$2510,{24,26},0)</f>
        <v>ITI</v>
      </c>
      <c r="Q642" s="9">
        <v>0</v>
      </c>
      <c r="R642" s="8"/>
      <c r="S642" s="9" t="str">
        <f>VLOOKUP(B642,'[2]All Op'!$C$2:$K$584,9,0)</f>
        <v xml:space="preserve">Mr. Sohang </v>
      </c>
      <c r="T642" s="12" t="s">
        <v>30</v>
      </c>
      <c r="U642" s="15" t="s">
        <v>30</v>
      </c>
      <c r="V642" s="12" t="s">
        <v>30</v>
      </c>
      <c r="W642" s="12" t="s">
        <v>30</v>
      </c>
      <c r="X642" s="16" t="s">
        <v>599</v>
      </c>
    </row>
    <row r="643" spans="1:24" s="17" customFormat="1" ht="22.5" customHeight="1" x14ac:dyDescent="0.25">
      <c r="A643" s="7" t="s">
        <v>584</v>
      </c>
      <c r="B643" s="8" t="s">
        <v>154</v>
      </c>
      <c r="C643" s="8" t="str" cm="1">
        <f t="array" ref="C643:E643">VLOOKUP(B643,'[2]All Op'!$C$2:$F$584,{2,3,4},0)</f>
        <v>Production</v>
      </c>
      <c r="D643" s="8" t="str">
        <v>Tire Building</v>
      </c>
      <c r="E643" s="8" t="str">
        <v>CW Operator</v>
      </c>
      <c r="F643" s="9" t="s">
        <v>28</v>
      </c>
      <c r="G643" s="10" t="str" cm="1">
        <f t="array" ref="G643:H643">VLOOKUP(B643,'[2]All Op'!$C$2:$H$584,{5,6},0)</f>
        <v>Pramod Kumar</v>
      </c>
      <c r="H643" s="11">
        <v>44865</v>
      </c>
      <c r="I643" s="12" t="s">
        <v>30</v>
      </c>
      <c r="J643" s="12" t="s">
        <v>30</v>
      </c>
      <c r="K643" s="13" t="s">
        <v>30</v>
      </c>
      <c r="L643" s="12" t="s">
        <v>30</v>
      </c>
      <c r="M643" s="12" t="s">
        <v>30</v>
      </c>
      <c r="N643" s="12" t="s">
        <v>30</v>
      </c>
      <c r="O643" s="8" t="s">
        <v>37</v>
      </c>
      <c r="P643" s="14" t="str" cm="1">
        <f t="array" ref="P643:Q643">VLOOKUP(B643,'[4]Combined master data'!$B$2:$AA$2510,{24,26},0)</f>
        <v>ITI</v>
      </c>
      <c r="Q643" s="9">
        <v>0</v>
      </c>
      <c r="R643" s="8"/>
      <c r="S643" s="9" t="str">
        <f>VLOOKUP(B643,'[2]All Op'!$C$2:$K$584,9,0)</f>
        <v xml:space="preserve">Mr. Sohang </v>
      </c>
      <c r="T643" s="12" t="s">
        <v>30</v>
      </c>
      <c r="U643" s="15" t="s">
        <v>30</v>
      </c>
      <c r="V643" s="12" t="s">
        <v>30</v>
      </c>
      <c r="W643" s="12" t="s">
        <v>30</v>
      </c>
      <c r="X643" s="16" t="s">
        <v>599</v>
      </c>
    </row>
    <row r="644" spans="1:24" s="17" customFormat="1" ht="22.5" customHeight="1" x14ac:dyDescent="0.25">
      <c r="A644" s="7" t="s">
        <v>584</v>
      </c>
      <c r="B644" s="8" t="s">
        <v>157</v>
      </c>
      <c r="C644" s="8" t="str" cm="1">
        <f t="array" ref="C644:E644">VLOOKUP(B644,'[2]All Op'!$C$2:$F$584,{2,3,4},0)</f>
        <v>Production</v>
      </c>
      <c r="D644" s="8" t="str">
        <v>Tire Building</v>
      </c>
      <c r="E644" s="8" t="str">
        <v>CW Operator</v>
      </c>
      <c r="F644" s="9" t="s">
        <v>28</v>
      </c>
      <c r="G644" s="10" t="str" cm="1">
        <f t="array" ref="G644:H644">VLOOKUP(B644,'[2]All Op'!$C$2:$H$584,{5,6},0)</f>
        <v>Shambhu Kumar</v>
      </c>
      <c r="H644" s="11">
        <v>44865</v>
      </c>
      <c r="I644" s="12" t="s">
        <v>30</v>
      </c>
      <c r="J644" s="12" t="s">
        <v>30</v>
      </c>
      <c r="K644" s="13" t="s">
        <v>30</v>
      </c>
      <c r="L644" s="12" t="s">
        <v>30</v>
      </c>
      <c r="M644" s="12" t="s">
        <v>30</v>
      </c>
      <c r="N644" s="12" t="s">
        <v>30</v>
      </c>
      <c r="O644" s="8" t="s">
        <v>37</v>
      </c>
      <c r="P644" s="14" t="str" cm="1">
        <f t="array" ref="P644:Q644">VLOOKUP(B644,'[4]Combined master data'!$B$2:$AA$2510,{24,26},0)</f>
        <v>ITI</v>
      </c>
      <c r="Q644" s="9">
        <v>0</v>
      </c>
      <c r="R644" s="8"/>
      <c r="S644" s="9" t="str">
        <f>VLOOKUP(B644,'[2]All Op'!$C$2:$K$584,9,0)</f>
        <v xml:space="preserve">Mr. Sohang </v>
      </c>
      <c r="T644" s="12" t="s">
        <v>30</v>
      </c>
      <c r="U644" s="15" t="s">
        <v>30</v>
      </c>
      <c r="V644" s="12" t="s">
        <v>30</v>
      </c>
      <c r="W644" s="12" t="s">
        <v>30</v>
      </c>
      <c r="X644" s="16" t="s">
        <v>599</v>
      </c>
    </row>
    <row r="645" spans="1:24" s="17" customFormat="1" ht="22.5" customHeight="1" x14ac:dyDescent="0.25">
      <c r="A645" s="7" t="s">
        <v>584</v>
      </c>
      <c r="B645" s="8" t="s">
        <v>158</v>
      </c>
      <c r="C645" s="8" t="str" cm="1">
        <f t="array" ref="C645:E645">VLOOKUP(B645,'[2]All Op'!$C$2:$F$584,{2,3,4},0)</f>
        <v>Production</v>
      </c>
      <c r="D645" s="8" t="str">
        <v>Tire Building</v>
      </c>
      <c r="E645" s="8" t="str">
        <v>CW Operator</v>
      </c>
      <c r="F645" s="9" t="s">
        <v>28</v>
      </c>
      <c r="G645" s="10" t="str" cm="1">
        <f t="array" ref="G645:H645">VLOOKUP(B645,'[2]All Op'!$C$2:$H$584,{5,6},0)</f>
        <v>Rajendrakumar Mandal</v>
      </c>
      <c r="H645" s="11">
        <v>44865</v>
      </c>
      <c r="I645" s="12" t="s">
        <v>30</v>
      </c>
      <c r="J645" s="12" t="s">
        <v>30</v>
      </c>
      <c r="K645" s="13" t="s">
        <v>30</v>
      </c>
      <c r="L645" s="12" t="s">
        <v>30</v>
      </c>
      <c r="M645" s="12" t="s">
        <v>30</v>
      </c>
      <c r="N645" s="12" t="s">
        <v>30</v>
      </c>
      <c r="O645" s="8" t="s">
        <v>37</v>
      </c>
      <c r="P645" s="14" t="str" cm="1">
        <f t="array" ref="P645:Q645">VLOOKUP(B645,'[4]Combined master data'!$B$2:$AA$2510,{24,26},0)</f>
        <v>ITI</v>
      </c>
      <c r="Q645" s="9">
        <v>0</v>
      </c>
      <c r="R645" s="8"/>
      <c r="S645" s="9" t="str">
        <f>VLOOKUP(B645,'[2]All Op'!$C$2:$K$584,9,0)</f>
        <v xml:space="preserve">Mr. Sohang </v>
      </c>
      <c r="T645" s="12" t="s">
        <v>30</v>
      </c>
      <c r="U645" s="15" t="s">
        <v>30</v>
      </c>
      <c r="V645" s="12" t="s">
        <v>30</v>
      </c>
      <c r="W645" s="12" t="s">
        <v>30</v>
      </c>
      <c r="X645" s="16" t="s">
        <v>599</v>
      </c>
    </row>
    <row r="646" spans="1:24" s="17" customFormat="1" ht="22.5" customHeight="1" x14ac:dyDescent="0.25">
      <c r="A646" s="7" t="s">
        <v>584</v>
      </c>
      <c r="B646" s="8" t="s">
        <v>163</v>
      </c>
      <c r="C646" s="8" t="str" cm="1">
        <f t="array" ref="C646:E646">VLOOKUP(B646,'[2]All Op'!$C$2:$F$584,{2,3,4},0)</f>
        <v>Production</v>
      </c>
      <c r="D646" s="8" t="str">
        <v>Tire Building</v>
      </c>
      <c r="E646" s="8" t="str">
        <v>CW Operator</v>
      </c>
      <c r="F646" s="9" t="s">
        <v>28</v>
      </c>
      <c r="G646" s="10" t="str" cm="1">
        <f t="array" ref="G646:H646">VLOOKUP(B646,'[2]All Op'!$C$2:$H$584,{5,6},0)</f>
        <v>Ajay Senapati</v>
      </c>
      <c r="H646" s="11">
        <v>44879</v>
      </c>
      <c r="I646" s="12" t="s">
        <v>30</v>
      </c>
      <c r="J646" s="12" t="s">
        <v>30</v>
      </c>
      <c r="K646" s="13" t="s">
        <v>30</v>
      </c>
      <c r="L646" s="12" t="s">
        <v>30</v>
      </c>
      <c r="M646" s="12" t="s">
        <v>30</v>
      </c>
      <c r="N646" s="12" t="s">
        <v>30</v>
      </c>
      <c r="O646" s="8" t="s">
        <v>37</v>
      </c>
      <c r="P646" s="14" t="str" cm="1">
        <f t="array" ref="P646:Q646">VLOOKUP(B646,'[4]Combined master data'!$B$2:$AA$2510,{24,26},0)</f>
        <v>ITI</v>
      </c>
      <c r="Q646" s="9" t="str">
        <v xml:space="preserve">1 Year </v>
      </c>
      <c r="R646" s="8"/>
      <c r="S646" s="9" t="str">
        <f>VLOOKUP(B646,'[2]All Op'!$C$2:$K$584,9,0)</f>
        <v xml:space="preserve">Mr. Sohang </v>
      </c>
      <c r="T646" s="12" t="s">
        <v>30</v>
      </c>
      <c r="U646" s="15" t="s">
        <v>30</v>
      </c>
      <c r="V646" s="12" t="s">
        <v>30</v>
      </c>
      <c r="W646" s="12" t="s">
        <v>30</v>
      </c>
      <c r="X646" s="16" t="s">
        <v>599</v>
      </c>
    </row>
    <row r="647" spans="1:24" s="17" customFormat="1" ht="22.5" customHeight="1" x14ac:dyDescent="0.25">
      <c r="A647" s="7" t="s">
        <v>584</v>
      </c>
      <c r="B647" s="8" t="s">
        <v>164</v>
      </c>
      <c r="C647" s="8" t="str" cm="1">
        <f t="array" ref="C647:E647">VLOOKUP(B647,'[2]All Op'!$C$2:$F$584,{2,3,4},0)</f>
        <v>Production</v>
      </c>
      <c r="D647" s="8" t="str">
        <v>Tire Building</v>
      </c>
      <c r="E647" s="8" t="str">
        <v>CW Operator</v>
      </c>
      <c r="F647" s="9" t="s">
        <v>28</v>
      </c>
      <c r="G647" s="10" t="str" cm="1">
        <f t="array" ref="G647:H647">VLOOKUP(B647,'[2]All Op'!$C$2:$H$584,{5,6},0)</f>
        <v xml:space="preserve">Suthar Vishal Kumar </v>
      </c>
      <c r="H647" s="11">
        <v>44879</v>
      </c>
      <c r="I647" s="12" t="s">
        <v>30</v>
      </c>
      <c r="J647" s="12" t="s">
        <v>30</v>
      </c>
      <c r="K647" s="13" t="s">
        <v>30</v>
      </c>
      <c r="L647" s="12" t="s">
        <v>30</v>
      </c>
      <c r="M647" s="12" t="s">
        <v>30</v>
      </c>
      <c r="N647" s="12" t="s">
        <v>30</v>
      </c>
      <c r="O647" s="8" t="s">
        <v>37</v>
      </c>
      <c r="P647" s="14" t="str" cm="1">
        <f t="array" ref="P647:Q647">VLOOKUP(B647,'[4]Combined master data'!$B$2:$AA$2510,{24,26},0)</f>
        <v>ITI</v>
      </c>
      <c r="Q647" s="9" t="str">
        <v>2 Year</v>
      </c>
      <c r="R647" s="8"/>
      <c r="S647" s="9" t="str">
        <f>VLOOKUP(B647,'[2]All Op'!$C$2:$K$584,9,0)</f>
        <v xml:space="preserve">Mr. Sohang </v>
      </c>
      <c r="T647" s="12" t="s">
        <v>30</v>
      </c>
      <c r="U647" s="15" t="s">
        <v>30</v>
      </c>
      <c r="V647" s="12" t="s">
        <v>30</v>
      </c>
      <c r="W647" s="12" t="s">
        <v>30</v>
      </c>
      <c r="X647" s="16" t="s">
        <v>599</v>
      </c>
    </row>
    <row r="648" spans="1:24" s="17" customFormat="1" ht="22.5" customHeight="1" x14ac:dyDescent="0.25">
      <c r="A648" s="7" t="s">
        <v>584</v>
      </c>
      <c r="B648" s="8" t="s">
        <v>165</v>
      </c>
      <c r="C648" s="8" t="str" cm="1">
        <f t="array" ref="C648:E648">VLOOKUP(B648,'[2]All Op'!$C$2:$F$584,{2,3,4},0)</f>
        <v>Production</v>
      </c>
      <c r="D648" s="8" t="str">
        <v>Tire Building</v>
      </c>
      <c r="E648" s="8" t="str">
        <v>CW Operator</v>
      </c>
      <c r="F648" s="9" t="s">
        <v>28</v>
      </c>
      <c r="G648" s="10" t="str" cm="1">
        <f t="array" ref="G648:H648">VLOOKUP(B648,'[2]All Op'!$C$2:$H$584,{5,6},0)</f>
        <v>Mohit Kumar Sharma</v>
      </c>
      <c r="H648" s="11">
        <v>44879</v>
      </c>
      <c r="I648" s="12" t="s">
        <v>30</v>
      </c>
      <c r="J648" s="12" t="s">
        <v>30</v>
      </c>
      <c r="K648" s="13" t="s">
        <v>30</v>
      </c>
      <c r="L648" s="12" t="s">
        <v>30</v>
      </c>
      <c r="M648" s="12" t="s">
        <v>30</v>
      </c>
      <c r="N648" s="12" t="s">
        <v>30</v>
      </c>
      <c r="O648" s="8" t="s">
        <v>37</v>
      </c>
      <c r="P648" s="14" t="str" cm="1">
        <f t="array" ref="P648:Q648">VLOOKUP(B648,'[4]Combined master data'!$B$2:$AA$2510,{24,26},0)</f>
        <v>ITI</v>
      </c>
      <c r="Q648" s="9">
        <v>0</v>
      </c>
      <c r="R648" s="8"/>
      <c r="S648" s="9" t="str">
        <f>VLOOKUP(B648,'[2]All Op'!$C$2:$K$584,9,0)</f>
        <v xml:space="preserve">Mr. Sohang </v>
      </c>
      <c r="T648" s="12" t="s">
        <v>30</v>
      </c>
      <c r="U648" s="15" t="s">
        <v>30</v>
      </c>
      <c r="V648" s="12" t="s">
        <v>30</v>
      </c>
      <c r="W648" s="12" t="s">
        <v>30</v>
      </c>
      <c r="X648" s="16" t="s">
        <v>599</v>
      </c>
    </row>
    <row r="649" spans="1:24" s="17" customFormat="1" ht="22.5" customHeight="1" x14ac:dyDescent="0.25">
      <c r="A649" s="7" t="s">
        <v>584</v>
      </c>
      <c r="B649" s="8" t="s">
        <v>166</v>
      </c>
      <c r="C649" s="8" t="str" cm="1">
        <f t="array" ref="C649:E649">VLOOKUP(B649,'[2]All Op'!$C$2:$F$584,{2,3,4},0)</f>
        <v>Production</v>
      </c>
      <c r="D649" s="8" t="str">
        <v>Tire Building</v>
      </c>
      <c r="E649" s="8" t="str">
        <v>CW Operator</v>
      </c>
      <c r="F649" s="9" t="s">
        <v>28</v>
      </c>
      <c r="G649" s="10" t="str" cm="1">
        <f t="array" ref="G649:H649">VLOOKUP(B649,'[2]All Op'!$C$2:$H$584,{5,6},0)</f>
        <v>Ajay Khare</v>
      </c>
      <c r="H649" s="11">
        <v>44879</v>
      </c>
      <c r="I649" s="12" t="s">
        <v>30</v>
      </c>
      <c r="J649" s="12" t="s">
        <v>30</v>
      </c>
      <c r="K649" s="13" t="s">
        <v>30</v>
      </c>
      <c r="L649" s="12" t="s">
        <v>30</v>
      </c>
      <c r="M649" s="12" t="s">
        <v>30</v>
      </c>
      <c r="N649" s="12" t="s">
        <v>30</v>
      </c>
      <c r="O649" s="8" t="s">
        <v>37</v>
      </c>
      <c r="P649" s="14" t="str" cm="1">
        <f t="array" ref="P649:Q649">VLOOKUP(B649,'[4]Combined master data'!$B$2:$AA$2510,{24,26},0)</f>
        <v>ITI</v>
      </c>
      <c r="Q649" s="9" t="str">
        <v>1.5 Year</v>
      </c>
      <c r="R649" s="8"/>
      <c r="S649" s="9" t="str">
        <f>VLOOKUP(B649,'[2]All Op'!$C$2:$K$584,9,0)</f>
        <v xml:space="preserve">Mr. Sohang </v>
      </c>
      <c r="T649" s="12" t="s">
        <v>30</v>
      </c>
      <c r="U649" s="15" t="s">
        <v>30</v>
      </c>
      <c r="V649" s="12" t="s">
        <v>30</v>
      </c>
      <c r="W649" s="12" t="s">
        <v>30</v>
      </c>
      <c r="X649" s="16" t="s">
        <v>599</v>
      </c>
    </row>
    <row r="650" spans="1:24" s="17" customFormat="1" ht="22.5" customHeight="1" x14ac:dyDescent="0.25">
      <c r="A650" s="7" t="s">
        <v>584</v>
      </c>
      <c r="B650" s="8" t="s">
        <v>172</v>
      </c>
      <c r="C650" s="8" t="str" cm="1">
        <f t="array" ref="C650:E650">VLOOKUP(B650,'[2]All Op'!$C$2:$F$584,{2,3,4},0)</f>
        <v>Production</v>
      </c>
      <c r="D650" s="8" t="str">
        <v>Tire Building</v>
      </c>
      <c r="E650" s="8" t="str">
        <v>CW Operator</v>
      </c>
      <c r="F650" s="9" t="s">
        <v>28</v>
      </c>
      <c r="G650" s="10" t="str" cm="1">
        <f t="array" ref="G650:H650">VLOOKUP(B650,'[2]All Op'!$C$2:$H$584,{5,6},0)</f>
        <v>Santosh Jambutrao Paikrao</v>
      </c>
      <c r="H650" s="11">
        <v>44893</v>
      </c>
      <c r="I650" s="12" t="s">
        <v>30</v>
      </c>
      <c r="J650" s="12" t="s">
        <v>30</v>
      </c>
      <c r="K650" s="13" t="s">
        <v>30</v>
      </c>
      <c r="L650" s="12" t="s">
        <v>30</v>
      </c>
      <c r="M650" s="12" t="s">
        <v>30</v>
      </c>
      <c r="N650" s="12" t="s">
        <v>30</v>
      </c>
      <c r="O650" s="8" t="s">
        <v>37</v>
      </c>
      <c r="P650" s="14" t="str" cm="1">
        <f t="array" ref="P650:Q650">VLOOKUP(B650,'[4]Combined master data'!$B$2:$AA$2510,{24,26},0)</f>
        <v>ITI</v>
      </c>
      <c r="Q650" s="9">
        <v>2</v>
      </c>
      <c r="R650" s="8"/>
      <c r="S650" s="9" t="str">
        <f>VLOOKUP(B650,'[2]All Op'!$C$2:$K$584,9,0)</f>
        <v xml:space="preserve">Mr. Sohang </v>
      </c>
      <c r="T650" s="12" t="s">
        <v>30</v>
      </c>
      <c r="U650" s="15" t="s">
        <v>30</v>
      </c>
      <c r="V650" s="12" t="s">
        <v>30</v>
      </c>
      <c r="W650" s="12" t="s">
        <v>30</v>
      </c>
      <c r="X650" s="16" t="s">
        <v>599</v>
      </c>
    </row>
    <row r="651" spans="1:24" s="17" customFormat="1" ht="22.5" customHeight="1" x14ac:dyDescent="0.25">
      <c r="A651" s="7" t="s">
        <v>584</v>
      </c>
      <c r="B651" s="8" t="s">
        <v>173</v>
      </c>
      <c r="C651" s="8" t="str" cm="1">
        <f t="array" ref="C651:E651">VLOOKUP(B651,'[2]All Op'!$C$2:$F$584,{2,3,4},0)</f>
        <v>Production</v>
      </c>
      <c r="D651" s="8" t="str">
        <v>Tire Building</v>
      </c>
      <c r="E651" s="8" t="str">
        <v>CW Operator</v>
      </c>
      <c r="F651" s="9" t="s">
        <v>28</v>
      </c>
      <c r="G651" s="10" t="str" cm="1">
        <f t="array" ref="G651:H651">VLOOKUP(B651,'[2]All Op'!$C$2:$H$584,{5,6},0)</f>
        <v>Yogeshwar</v>
      </c>
      <c r="H651" s="11">
        <v>44901</v>
      </c>
      <c r="I651" s="12" t="s">
        <v>30</v>
      </c>
      <c r="J651" s="12" t="s">
        <v>30</v>
      </c>
      <c r="K651" s="13" t="s">
        <v>30</v>
      </c>
      <c r="L651" s="12" t="s">
        <v>30</v>
      </c>
      <c r="M651" s="12" t="s">
        <v>30</v>
      </c>
      <c r="N651" s="12" t="s">
        <v>30</v>
      </c>
      <c r="O651" s="8" t="s">
        <v>37</v>
      </c>
      <c r="P651" s="14" t="str" cm="1">
        <f t="array" ref="P651:Q651">VLOOKUP(B651,'[4]Combined master data'!$B$2:$AA$2510,{24,26},0)</f>
        <v>ITI</v>
      </c>
      <c r="Q651" s="9" t="str">
        <v>-</v>
      </c>
      <c r="R651" s="8"/>
      <c r="S651" s="9" t="str">
        <f>VLOOKUP(B651,'[2]All Op'!$C$2:$K$584,9,0)</f>
        <v xml:space="preserve">Mr. Sohang </v>
      </c>
      <c r="T651" s="12" t="s">
        <v>30</v>
      </c>
      <c r="U651" s="15" t="s">
        <v>30</v>
      </c>
      <c r="V651" s="12" t="s">
        <v>30</v>
      </c>
      <c r="W651" s="12" t="s">
        <v>30</v>
      </c>
      <c r="X651" s="16" t="s">
        <v>599</v>
      </c>
    </row>
    <row r="652" spans="1:24" s="17" customFormat="1" ht="22.5" customHeight="1" x14ac:dyDescent="0.25">
      <c r="A652" s="7" t="s">
        <v>584</v>
      </c>
      <c r="B652" s="8" t="s">
        <v>174</v>
      </c>
      <c r="C652" s="8" t="str" cm="1">
        <f t="array" ref="C652:E652">VLOOKUP(B652,'[2]All Op'!$C$2:$F$584,{2,3,4},0)</f>
        <v>Production</v>
      </c>
      <c r="D652" s="8" t="str">
        <v>Tire Building</v>
      </c>
      <c r="E652" s="8" t="str">
        <v>CW Operator</v>
      </c>
      <c r="F652" s="9" t="s">
        <v>28</v>
      </c>
      <c r="G652" s="10" t="str" cm="1">
        <f t="array" ref="G652:H652">VLOOKUP(B652,'[2]All Op'!$C$2:$H$584,{5,6},0)</f>
        <v>Khant Jitendra</v>
      </c>
      <c r="H652" s="11">
        <v>44905</v>
      </c>
      <c r="I652" s="12" t="s">
        <v>30</v>
      </c>
      <c r="J652" s="12" t="s">
        <v>30</v>
      </c>
      <c r="K652" s="13" t="s">
        <v>30</v>
      </c>
      <c r="L652" s="12" t="s">
        <v>30</v>
      </c>
      <c r="M652" s="12" t="s">
        <v>30</v>
      </c>
      <c r="N652" s="12" t="s">
        <v>30</v>
      </c>
      <c r="O652" s="8" t="s">
        <v>37</v>
      </c>
      <c r="P652" s="14" t="str" cm="1">
        <f t="array" ref="P652:Q652">VLOOKUP(B652,'[4]Combined master data'!$B$2:$AA$2510,{24,26},0)</f>
        <v>ITI</v>
      </c>
      <c r="Q652" s="9">
        <v>0</v>
      </c>
      <c r="R652" s="8"/>
      <c r="S652" s="9" t="str">
        <f>VLOOKUP(B652,'[2]All Op'!$C$2:$K$584,9,0)</f>
        <v xml:space="preserve">Mr. Sohang </v>
      </c>
      <c r="T652" s="12" t="s">
        <v>30</v>
      </c>
      <c r="U652" s="15" t="s">
        <v>30</v>
      </c>
      <c r="V652" s="12" t="s">
        <v>30</v>
      </c>
      <c r="W652" s="12" t="s">
        <v>30</v>
      </c>
      <c r="X652" s="16" t="s">
        <v>599</v>
      </c>
    </row>
    <row r="653" spans="1:24" s="17" customFormat="1" ht="22.5" customHeight="1" x14ac:dyDescent="0.25">
      <c r="A653" s="7" t="s">
        <v>584</v>
      </c>
      <c r="B653" s="8" t="s">
        <v>176</v>
      </c>
      <c r="C653" s="8" t="str" cm="1">
        <f t="array" ref="C653:E653">VLOOKUP(B653,'[2]All Op'!$C$2:$F$584,{2,3,4},0)</f>
        <v>Production</v>
      </c>
      <c r="D653" s="8" t="str">
        <v>Tire Building</v>
      </c>
      <c r="E653" s="8" t="str">
        <v>CW Operator</v>
      </c>
      <c r="F653" s="9" t="s">
        <v>28</v>
      </c>
      <c r="G653" s="10" t="str" cm="1">
        <f t="array" ref="G653:H653">VLOOKUP(B653,'[2]All Op'!$C$2:$H$584,{5,6},0)</f>
        <v>Kanojiya Arvind</v>
      </c>
      <c r="H653" s="11">
        <v>44905</v>
      </c>
      <c r="I653" s="12" t="s">
        <v>30</v>
      </c>
      <c r="J653" s="12" t="s">
        <v>30</v>
      </c>
      <c r="K653" s="13" t="s">
        <v>30</v>
      </c>
      <c r="L653" s="12" t="s">
        <v>30</v>
      </c>
      <c r="M653" s="12" t="s">
        <v>30</v>
      </c>
      <c r="N653" s="12" t="s">
        <v>30</v>
      </c>
      <c r="O653" s="8" t="s">
        <v>37</v>
      </c>
      <c r="P653" s="14" t="str" cm="1">
        <f t="array" ref="P653:Q653">VLOOKUP(B653,'[4]Combined master data'!$B$2:$AA$2510,{24,26},0)</f>
        <v>ITI</v>
      </c>
      <c r="Q653" s="9" t="str">
        <v>-</v>
      </c>
      <c r="R653" s="8"/>
      <c r="S653" s="9" t="str">
        <f>VLOOKUP(B653,'[2]All Op'!$C$2:$K$584,9,0)</f>
        <v xml:space="preserve">Mr. Sohang </v>
      </c>
      <c r="T653" s="12" t="s">
        <v>30</v>
      </c>
      <c r="U653" s="15" t="s">
        <v>30</v>
      </c>
      <c r="V653" s="12" t="s">
        <v>30</v>
      </c>
      <c r="W653" s="12" t="s">
        <v>30</v>
      </c>
      <c r="X653" s="16" t="s">
        <v>599</v>
      </c>
    </row>
    <row r="654" spans="1:24" s="17" customFormat="1" ht="22.5" customHeight="1" x14ac:dyDescent="0.25">
      <c r="A654" s="7" t="s">
        <v>584</v>
      </c>
      <c r="B654" s="8" t="s">
        <v>177</v>
      </c>
      <c r="C654" s="8" t="str" cm="1">
        <f t="array" ref="C654:E654">VLOOKUP(B654,'[2]All Op'!$C$2:$F$584,{2,3,4},0)</f>
        <v>Production</v>
      </c>
      <c r="D654" s="8" t="str">
        <v>Tire Building</v>
      </c>
      <c r="E654" s="8" t="str">
        <v>CW Operator</v>
      </c>
      <c r="F654" s="9" t="s">
        <v>28</v>
      </c>
      <c r="G654" s="10" t="str" cm="1">
        <f t="array" ref="G654:H654">VLOOKUP(B654,'[2]All Op'!$C$2:$H$584,{5,6},0)</f>
        <v>Amir Hussain</v>
      </c>
      <c r="H654" s="11">
        <v>44905</v>
      </c>
      <c r="I654" s="12" t="s">
        <v>30</v>
      </c>
      <c r="J654" s="12" t="s">
        <v>30</v>
      </c>
      <c r="K654" s="13" t="s">
        <v>30</v>
      </c>
      <c r="L654" s="12" t="s">
        <v>30</v>
      </c>
      <c r="M654" s="12" t="s">
        <v>30</v>
      </c>
      <c r="N654" s="12" t="s">
        <v>30</v>
      </c>
      <c r="O654" s="8" t="s">
        <v>37</v>
      </c>
      <c r="P654" s="14" t="str" cm="1">
        <f t="array" ref="P654:Q654">VLOOKUP(B654,'[4]Combined master data'!$B$2:$AA$2510,{24,26},0)</f>
        <v>ITI</v>
      </c>
      <c r="Q654" s="9" t="str">
        <v>-</v>
      </c>
      <c r="R654" s="8"/>
      <c r="S654" s="9" t="str">
        <f>VLOOKUP(B654,'[2]All Op'!$C$2:$K$584,9,0)</f>
        <v xml:space="preserve">Mr. Sohang </v>
      </c>
      <c r="T654" s="12" t="s">
        <v>30</v>
      </c>
      <c r="U654" s="15" t="s">
        <v>30</v>
      </c>
      <c r="V654" s="12" t="s">
        <v>30</v>
      </c>
      <c r="W654" s="12" t="s">
        <v>30</v>
      </c>
      <c r="X654" s="16" t="s">
        <v>599</v>
      </c>
    </row>
    <row r="655" spans="1:24" s="17" customFormat="1" ht="22.5" customHeight="1" x14ac:dyDescent="0.25">
      <c r="A655" s="7" t="s">
        <v>584</v>
      </c>
      <c r="B655" s="8" t="s">
        <v>184</v>
      </c>
      <c r="C655" s="8" t="str" cm="1">
        <f t="array" ref="C655:E655">VLOOKUP(B655,'[2]All Op'!$C$2:$F$584,{2,3,4},0)</f>
        <v>Production</v>
      </c>
      <c r="D655" s="8" t="str">
        <v>Tire Building</v>
      </c>
      <c r="E655" s="8" t="str">
        <v>CW Operator</v>
      </c>
      <c r="F655" s="9" t="s">
        <v>28</v>
      </c>
      <c r="G655" s="10" t="str" cm="1">
        <f t="array" ref="G655:H655">VLOOKUP(B655,'[2]All Op'!$C$2:$H$584,{5,6},0)</f>
        <v>Khant Hiteshkumar Natvarbhai</v>
      </c>
      <c r="H655" s="11">
        <v>44939</v>
      </c>
      <c r="I655" s="12" t="s">
        <v>30</v>
      </c>
      <c r="J655" s="12" t="s">
        <v>30</v>
      </c>
      <c r="K655" s="13" t="s">
        <v>30</v>
      </c>
      <c r="L655" s="12" t="s">
        <v>30</v>
      </c>
      <c r="M655" s="12" t="s">
        <v>30</v>
      </c>
      <c r="N655" s="12" t="s">
        <v>30</v>
      </c>
      <c r="O655" s="8" t="s">
        <v>37</v>
      </c>
      <c r="P655" s="14" t="str" cm="1">
        <f t="array" ref="P655:Q655">VLOOKUP(B655,'[4]Combined master data'!$B$2:$AA$2510,{24,26},0)</f>
        <v>ITI</v>
      </c>
      <c r="Q655" s="9">
        <v>0</v>
      </c>
      <c r="R655" s="8"/>
      <c r="S655" s="9" t="str">
        <f>VLOOKUP(B655,'[2]All Op'!$C$2:$K$584,9,0)</f>
        <v xml:space="preserve">Mr. Sohang </v>
      </c>
      <c r="T655" s="12" t="s">
        <v>30</v>
      </c>
      <c r="U655" s="15" t="s">
        <v>30</v>
      </c>
      <c r="V655" s="12" t="s">
        <v>30</v>
      </c>
      <c r="W655" s="12" t="s">
        <v>30</v>
      </c>
      <c r="X655" s="16" t="str">
        <f>VLOOKUP(B655,'[6]Sheet1 (2)'!$D$3:$J$165,7,0)</f>
        <v>RN Operator</v>
      </c>
    </row>
    <row r="656" spans="1:24" s="17" customFormat="1" ht="22.5" customHeight="1" x14ac:dyDescent="0.25">
      <c r="A656" s="7" t="s">
        <v>584</v>
      </c>
      <c r="B656" s="8" t="s">
        <v>185</v>
      </c>
      <c r="C656" s="8" t="str" cm="1">
        <f t="array" ref="C656:E656">VLOOKUP(B656,'[2]All Op'!$C$2:$F$584,{2,3,4},0)</f>
        <v>Production</v>
      </c>
      <c r="D656" s="8" t="str">
        <v>Tire Building</v>
      </c>
      <c r="E656" s="8" t="str">
        <v>CW Operator</v>
      </c>
      <c r="F656" s="9" t="s">
        <v>28</v>
      </c>
      <c r="G656" s="10" t="str" cm="1">
        <f t="array" ref="G656:H656">VLOOKUP(B656,'[2]All Op'!$C$2:$H$584,{5,6},0)</f>
        <v>Baria Ashokkumar Kirtanbhai</v>
      </c>
      <c r="H656" s="11">
        <v>44939</v>
      </c>
      <c r="I656" s="12" t="s">
        <v>30</v>
      </c>
      <c r="J656" s="12" t="s">
        <v>30</v>
      </c>
      <c r="K656" s="13" t="s">
        <v>30</v>
      </c>
      <c r="L656" s="12" t="s">
        <v>30</v>
      </c>
      <c r="M656" s="12" t="s">
        <v>30</v>
      </c>
      <c r="N656" s="12" t="s">
        <v>30</v>
      </c>
      <c r="O656" s="8" t="s">
        <v>37</v>
      </c>
      <c r="P656" s="14" t="str" cm="1">
        <f t="array" ref="P656:Q656">VLOOKUP(B656,'[4]Combined master data'!$B$2:$AA$2510,{24,26},0)</f>
        <v>ITI</v>
      </c>
      <c r="Q656" s="9">
        <v>0</v>
      </c>
      <c r="R656" s="8"/>
      <c r="S656" s="9" t="str">
        <f>VLOOKUP(B656,'[2]All Op'!$C$2:$K$584,9,0)</f>
        <v xml:space="preserve">Mr. Sohang </v>
      </c>
      <c r="T656" s="12" t="s">
        <v>30</v>
      </c>
      <c r="U656" s="15" t="s">
        <v>30</v>
      </c>
      <c r="V656" s="12" t="s">
        <v>30</v>
      </c>
      <c r="W656" s="12" t="s">
        <v>30</v>
      </c>
      <c r="X656" s="16" t="s">
        <v>599</v>
      </c>
    </row>
    <row r="657" spans="1:24" s="17" customFormat="1" ht="22.5" customHeight="1" x14ac:dyDescent="0.25">
      <c r="A657" s="7" t="s">
        <v>584</v>
      </c>
      <c r="B657" s="8" t="s">
        <v>186</v>
      </c>
      <c r="C657" s="8" t="str" cm="1">
        <f t="array" ref="C657:E657">VLOOKUP(B657,'[2]All Op'!$C$2:$F$584,{2,3,4},0)</f>
        <v>Production</v>
      </c>
      <c r="D657" s="8" t="str">
        <v>Tire Building</v>
      </c>
      <c r="E657" s="8" t="str">
        <v>CW Operator</v>
      </c>
      <c r="F657" s="9" t="s">
        <v>28</v>
      </c>
      <c r="G657" s="10" t="str" cm="1">
        <f t="array" ref="G657:H657">VLOOKUP(B657,'[2]All Op'!$C$2:$H$584,{5,6},0)</f>
        <v>Baria Vanrajsinh Gulabsingh</v>
      </c>
      <c r="H657" s="11">
        <v>44939</v>
      </c>
      <c r="I657" s="12" t="s">
        <v>30</v>
      </c>
      <c r="J657" s="12" t="s">
        <v>30</v>
      </c>
      <c r="K657" s="13" t="s">
        <v>30</v>
      </c>
      <c r="L657" s="12" t="s">
        <v>30</v>
      </c>
      <c r="M657" s="12" t="s">
        <v>30</v>
      </c>
      <c r="N657" s="12" t="s">
        <v>30</v>
      </c>
      <c r="O657" s="8" t="s">
        <v>37</v>
      </c>
      <c r="P657" s="14" t="str" cm="1">
        <f t="array" ref="P657:Q657">VLOOKUP(B657,'[4]Combined master data'!$B$2:$AA$2510,{24,26},0)</f>
        <v>ITI</v>
      </c>
      <c r="Q657" s="9">
        <v>0</v>
      </c>
      <c r="R657" s="8"/>
      <c r="S657" s="9" t="str">
        <f>VLOOKUP(B657,'[2]All Op'!$C$2:$K$584,9,0)</f>
        <v xml:space="preserve">Mr. Sohang </v>
      </c>
      <c r="T657" s="12" t="s">
        <v>30</v>
      </c>
      <c r="U657" s="15" t="s">
        <v>30</v>
      </c>
      <c r="V657" s="12" t="s">
        <v>30</v>
      </c>
      <c r="W657" s="12" t="s">
        <v>30</v>
      </c>
      <c r="X657" s="16" t="s">
        <v>599</v>
      </c>
    </row>
    <row r="658" spans="1:24" s="17" customFormat="1" ht="22.5" customHeight="1" x14ac:dyDescent="0.25">
      <c r="A658" s="7" t="s">
        <v>584</v>
      </c>
      <c r="B658" s="8" t="s">
        <v>189</v>
      </c>
      <c r="C658" s="8" t="str" cm="1">
        <f t="array" ref="C658:E658">VLOOKUP(B658,'[2]All Op'!$C$2:$F$584,{2,3,4},0)</f>
        <v>Production</v>
      </c>
      <c r="D658" s="8" t="str">
        <v>Tire Building</v>
      </c>
      <c r="E658" s="8" t="str">
        <v>CW Operator</v>
      </c>
      <c r="F658" s="9" t="s">
        <v>28</v>
      </c>
      <c r="G658" s="10" t="str" cm="1">
        <f t="array" ref="G658:H658">VLOOKUP(B658,'[2]All Op'!$C$2:$H$584,{5,6},0)</f>
        <v>Sahilkumar Natvarkumar Sharma</v>
      </c>
      <c r="H658" s="11">
        <v>45026</v>
      </c>
      <c r="I658" s="12" t="s">
        <v>30</v>
      </c>
      <c r="J658" s="12" t="s">
        <v>30</v>
      </c>
      <c r="K658" s="13" t="s">
        <v>30</v>
      </c>
      <c r="L658" s="12" t="s">
        <v>30</v>
      </c>
      <c r="M658" s="12" t="s">
        <v>30</v>
      </c>
      <c r="N658" s="12" t="s">
        <v>30</v>
      </c>
      <c r="O658" s="8" t="s">
        <v>37</v>
      </c>
      <c r="P658" s="14" t="str" cm="1">
        <f t="array" ref="P658:Q658">VLOOKUP(B658,'[4]Combined master data'!$B$2:$AA$2510,{24,26},0)</f>
        <v>ITI</v>
      </c>
      <c r="Q658" s="9" t="str">
        <v>2 Year</v>
      </c>
      <c r="R658" s="8"/>
      <c r="S658" s="9" t="str">
        <f>VLOOKUP(B658,'[2]All Op'!$C$2:$K$584,9,0)</f>
        <v xml:space="preserve">Mr. Sohang </v>
      </c>
      <c r="T658" s="12" t="s">
        <v>30</v>
      </c>
      <c r="U658" s="15" t="s">
        <v>30</v>
      </c>
      <c r="V658" s="12" t="s">
        <v>30</v>
      </c>
      <c r="W658" s="12" t="s">
        <v>30</v>
      </c>
      <c r="X658" s="16" t="s">
        <v>601</v>
      </c>
    </row>
    <row r="659" spans="1:24" s="17" customFormat="1" ht="22.5" customHeight="1" x14ac:dyDescent="0.25">
      <c r="A659" s="7" t="s">
        <v>584</v>
      </c>
      <c r="B659" s="8" t="s">
        <v>190</v>
      </c>
      <c r="C659" s="8" t="str" cm="1">
        <f t="array" ref="C659:E659">VLOOKUP(B659,'[2]All Op'!$C$2:$F$584,{2,3,4},0)</f>
        <v>Production</v>
      </c>
      <c r="D659" s="8" t="str">
        <v>Tire Building</v>
      </c>
      <c r="E659" s="8" t="str">
        <v>CW Operator</v>
      </c>
      <c r="F659" s="9" t="s">
        <v>28</v>
      </c>
      <c r="G659" s="10" t="str" cm="1">
        <f t="array" ref="G659:H659">VLOOKUP(B659,'[2]All Op'!$C$2:$H$584,{5,6},0)</f>
        <v>Patel Vishalkumar</v>
      </c>
      <c r="H659" s="11">
        <v>45026</v>
      </c>
      <c r="I659" s="12" t="s">
        <v>30</v>
      </c>
      <c r="J659" s="12" t="s">
        <v>30</v>
      </c>
      <c r="K659" s="13" t="s">
        <v>30</v>
      </c>
      <c r="L659" s="12" t="s">
        <v>30</v>
      </c>
      <c r="M659" s="12" t="s">
        <v>30</v>
      </c>
      <c r="N659" s="12" t="s">
        <v>30</v>
      </c>
      <c r="O659" s="8" t="s">
        <v>37</v>
      </c>
      <c r="P659" s="14" t="str" cm="1">
        <f t="array" ref="P659:Q659">VLOOKUP(B659,'[4]Combined master data'!$B$2:$AA$2510,{24,26},0)</f>
        <v>ITI</v>
      </c>
      <c r="Q659" s="9" t="str">
        <v>-</v>
      </c>
      <c r="R659" s="8"/>
      <c r="S659" s="9" t="str">
        <f>VLOOKUP(B659,'[2]All Op'!$C$2:$K$584,9,0)</f>
        <v xml:space="preserve">Mr. Sohang </v>
      </c>
      <c r="T659" s="12" t="s">
        <v>30</v>
      </c>
      <c r="U659" s="15" t="s">
        <v>30</v>
      </c>
      <c r="V659" s="12" t="s">
        <v>30</v>
      </c>
      <c r="W659" s="12" t="s">
        <v>30</v>
      </c>
      <c r="X659" s="16" t="s">
        <v>601</v>
      </c>
    </row>
    <row r="660" spans="1:24" s="17" customFormat="1" ht="22.5" customHeight="1" x14ac:dyDescent="0.25">
      <c r="A660" s="7" t="s">
        <v>584</v>
      </c>
      <c r="B660" s="8" t="s">
        <v>203</v>
      </c>
      <c r="C660" s="8" t="str" cm="1">
        <f t="array" ref="C660:E660">VLOOKUP(B660,'[2]All Op'!$C$2:$F$584,{2,3,4},0)</f>
        <v>Production</v>
      </c>
      <c r="D660" s="8" t="str">
        <v>Tire Building</v>
      </c>
      <c r="E660" s="8" t="str">
        <v>CW Operator</v>
      </c>
      <c r="F660" s="9" t="s">
        <v>28</v>
      </c>
      <c r="G660" s="10" t="str" cm="1">
        <f t="array" ref="G660:H660">VLOOKUP(B660,'[2]All Op'!$C$2:$H$584,{5,6},0)</f>
        <v>Satendra Kumar</v>
      </c>
      <c r="H660" s="11">
        <v>45075</v>
      </c>
      <c r="I660" s="12" t="s">
        <v>30</v>
      </c>
      <c r="J660" s="12" t="s">
        <v>30</v>
      </c>
      <c r="K660" s="13" t="s">
        <v>30</v>
      </c>
      <c r="L660" s="12" t="s">
        <v>30</v>
      </c>
      <c r="M660" s="12" t="s">
        <v>30</v>
      </c>
      <c r="N660" s="12" t="s">
        <v>30</v>
      </c>
      <c r="O660" s="8" t="s">
        <v>37</v>
      </c>
      <c r="P660" s="14" t="str" cm="1">
        <f t="array" ref="P660:Q660">VLOOKUP(B660,'[4]Combined master data'!$B$2:$AA$2510,{24,26},0)</f>
        <v>ITI</v>
      </c>
      <c r="Q660" s="9" t="str">
        <v>-</v>
      </c>
      <c r="R660" s="8"/>
      <c r="S660" s="9" t="str">
        <f>VLOOKUP(B660,'[2]All Op'!$C$2:$K$584,9,0)</f>
        <v xml:space="preserve">Mr. Sohang </v>
      </c>
      <c r="T660" s="12" t="s">
        <v>30</v>
      </c>
      <c r="U660" s="15" t="s">
        <v>30</v>
      </c>
      <c r="V660" s="12" t="s">
        <v>30</v>
      </c>
      <c r="W660" s="12" t="s">
        <v>30</v>
      </c>
      <c r="X660" s="16" t="s">
        <v>602</v>
      </c>
    </row>
    <row r="661" spans="1:24" s="17" customFormat="1" ht="22.5" customHeight="1" x14ac:dyDescent="0.25">
      <c r="A661" s="7" t="s">
        <v>584</v>
      </c>
      <c r="B661" s="8" t="s">
        <v>204</v>
      </c>
      <c r="C661" s="8" t="str" cm="1">
        <f t="array" ref="C661:E661">VLOOKUP(B661,'[2]All Op'!$C$2:$F$584,{2,3,4},0)</f>
        <v>Production</v>
      </c>
      <c r="D661" s="8" t="str">
        <v>Tire Building</v>
      </c>
      <c r="E661" s="8" t="str">
        <v>CW Operator</v>
      </c>
      <c r="F661" s="9" t="s">
        <v>28</v>
      </c>
      <c r="G661" s="10" t="str" cm="1">
        <f t="array" ref="G661:H661">VLOOKUP(B661,'[2]All Op'!$C$2:$H$584,{5,6},0)</f>
        <v>Vanzara Vishalkumar</v>
      </c>
      <c r="H661" s="11">
        <v>45075</v>
      </c>
      <c r="I661" s="12" t="s">
        <v>30</v>
      </c>
      <c r="J661" s="12" t="s">
        <v>30</v>
      </c>
      <c r="K661" s="13" t="s">
        <v>30</v>
      </c>
      <c r="L661" s="12" t="s">
        <v>30</v>
      </c>
      <c r="M661" s="12" t="s">
        <v>30</v>
      </c>
      <c r="N661" s="12" t="s">
        <v>30</v>
      </c>
      <c r="O661" s="8" t="s">
        <v>37</v>
      </c>
      <c r="P661" s="14" t="str" cm="1">
        <f t="array" ref="P661:Q661">VLOOKUP(B661,'[4]Combined master data'!$B$2:$AA$2510,{24,26},0)</f>
        <v>ITI</v>
      </c>
      <c r="Q661" s="9" t="str">
        <v>-</v>
      </c>
      <c r="R661" s="8"/>
      <c r="S661" s="9" t="str">
        <f>VLOOKUP(B661,'[2]All Op'!$C$2:$K$584,9,0)</f>
        <v xml:space="preserve">Mr. Sohang </v>
      </c>
      <c r="T661" s="12" t="s">
        <v>30</v>
      </c>
      <c r="U661" s="15" t="s">
        <v>30</v>
      </c>
      <c r="V661" s="12" t="s">
        <v>30</v>
      </c>
      <c r="W661" s="12" t="s">
        <v>30</v>
      </c>
      <c r="X661" s="16" t="s">
        <v>601</v>
      </c>
    </row>
    <row r="662" spans="1:24" s="17" customFormat="1" ht="22.5" customHeight="1" x14ac:dyDescent="0.25">
      <c r="A662" s="7" t="s">
        <v>584</v>
      </c>
      <c r="B662" s="8" t="s">
        <v>206</v>
      </c>
      <c r="C662" s="8" t="str" cm="1">
        <f t="array" ref="C662:E662">VLOOKUP(B662,'[2]All Op'!$C$2:$F$584,{2,3,4},0)</f>
        <v>Production</v>
      </c>
      <c r="D662" s="8" t="str">
        <v>Tire Building</v>
      </c>
      <c r="E662" s="8" t="str">
        <v>CW Operator</v>
      </c>
      <c r="F662" s="9" t="s">
        <v>28</v>
      </c>
      <c r="G662" s="10" t="str" cm="1">
        <f t="array" ref="G662:H662">VLOOKUP(B662,'[2]All Op'!$C$2:$H$584,{5,6},0)</f>
        <v>Amarjeet Lodhi</v>
      </c>
      <c r="H662" s="11">
        <v>45077</v>
      </c>
      <c r="I662" s="12" t="s">
        <v>30</v>
      </c>
      <c r="J662" s="12" t="s">
        <v>30</v>
      </c>
      <c r="K662" s="13" t="s">
        <v>30</v>
      </c>
      <c r="L662" s="12" t="s">
        <v>30</v>
      </c>
      <c r="M662" s="12" t="s">
        <v>30</v>
      </c>
      <c r="N662" s="12" t="s">
        <v>30</v>
      </c>
      <c r="O662" s="8" t="s">
        <v>37</v>
      </c>
      <c r="P662" s="14" t="str" cm="1">
        <f t="array" ref="P662:Q662">VLOOKUP(B662,'[4]Combined master data'!$B$2:$AA$2510,{24,26},0)</f>
        <v>ITI</v>
      </c>
      <c r="Q662" s="9">
        <v>0</v>
      </c>
      <c r="R662" s="8"/>
      <c r="S662" s="9" t="str">
        <f>VLOOKUP(B662,'[2]All Op'!$C$2:$K$584,9,0)</f>
        <v xml:space="preserve">Mr. Sohang </v>
      </c>
      <c r="T662" s="12" t="s">
        <v>30</v>
      </c>
      <c r="U662" s="15" t="s">
        <v>30</v>
      </c>
      <c r="V662" s="12" t="s">
        <v>30</v>
      </c>
      <c r="W662" s="12" t="s">
        <v>30</v>
      </c>
      <c r="X662" s="16" t="s">
        <v>599</v>
      </c>
    </row>
    <row r="663" spans="1:24" s="17" customFormat="1" ht="22.5" customHeight="1" x14ac:dyDescent="0.25">
      <c r="A663" s="7" t="s">
        <v>584</v>
      </c>
      <c r="B663" s="8" t="s">
        <v>207</v>
      </c>
      <c r="C663" s="8" t="str" cm="1">
        <f t="array" ref="C663:E663">VLOOKUP(B663,'[2]All Op'!$C$2:$F$584,{2,3,4},0)</f>
        <v>Production</v>
      </c>
      <c r="D663" s="8" t="str">
        <v>Tire Building</v>
      </c>
      <c r="E663" s="8" t="str">
        <v>CW Operator</v>
      </c>
      <c r="F663" s="9" t="s">
        <v>28</v>
      </c>
      <c r="G663" s="10" t="str" cm="1">
        <f t="array" ref="G663:H663">VLOOKUP(B663,'[2]All Op'!$C$2:$H$584,{5,6},0)</f>
        <v>Shivam singh</v>
      </c>
      <c r="H663" s="11">
        <v>45077</v>
      </c>
      <c r="I663" s="12" t="s">
        <v>30</v>
      </c>
      <c r="J663" s="12" t="s">
        <v>30</v>
      </c>
      <c r="K663" s="13" t="s">
        <v>30</v>
      </c>
      <c r="L663" s="12" t="s">
        <v>30</v>
      </c>
      <c r="M663" s="12" t="s">
        <v>30</v>
      </c>
      <c r="N663" s="12" t="s">
        <v>30</v>
      </c>
      <c r="O663" s="8" t="s">
        <v>37</v>
      </c>
      <c r="P663" s="14" t="str" cm="1">
        <f t="array" ref="P663:Q663">VLOOKUP(B663,'[4]Combined master data'!$B$2:$AA$2510,{24,26},0)</f>
        <v>ITI</v>
      </c>
      <c r="Q663" s="9">
        <v>0</v>
      </c>
      <c r="R663" s="8"/>
      <c r="S663" s="9" t="str">
        <f>VLOOKUP(B663,'[2]All Op'!$C$2:$K$584,9,0)</f>
        <v xml:space="preserve">Mr. Sohang </v>
      </c>
      <c r="T663" s="12" t="s">
        <v>30</v>
      </c>
      <c r="U663" s="15" t="s">
        <v>30</v>
      </c>
      <c r="V663" s="12" t="s">
        <v>30</v>
      </c>
      <c r="W663" s="12" t="s">
        <v>30</v>
      </c>
      <c r="X663" s="16" t="s">
        <v>599</v>
      </c>
    </row>
    <row r="664" spans="1:24" s="17" customFormat="1" ht="22.5" customHeight="1" x14ac:dyDescent="0.25">
      <c r="A664" s="7" t="s">
        <v>584</v>
      </c>
      <c r="B664" s="8" t="s">
        <v>211</v>
      </c>
      <c r="C664" s="8" t="str" cm="1">
        <f t="array" ref="C664:E664">VLOOKUP(B664,'[2]All Op'!$C$2:$F$584,{2,3,4},0)</f>
        <v>Production</v>
      </c>
      <c r="D664" s="8" t="str">
        <v>Tire Building</v>
      </c>
      <c r="E664" s="8" t="str">
        <v>CW Operator</v>
      </c>
      <c r="F664" s="9" t="s">
        <v>28</v>
      </c>
      <c r="G664" s="10" t="str" cm="1">
        <f t="array" ref="G664:H664">VLOOKUP(B664,'[2]All Op'!$C$2:$H$584,{5,6},0)</f>
        <v>Parth N Prajapati</v>
      </c>
      <c r="H664" s="11">
        <v>45089</v>
      </c>
      <c r="I664" s="12" t="s">
        <v>30</v>
      </c>
      <c r="J664" s="12" t="s">
        <v>30</v>
      </c>
      <c r="K664" s="13" t="s">
        <v>30</v>
      </c>
      <c r="L664" s="12" t="s">
        <v>30</v>
      </c>
      <c r="M664" s="12" t="s">
        <v>30</v>
      </c>
      <c r="N664" s="12" t="s">
        <v>30</v>
      </c>
      <c r="O664" s="8" t="s">
        <v>37</v>
      </c>
      <c r="P664" s="14" t="str" cm="1">
        <f t="array" ref="P664:Q664">VLOOKUP(B664,'[4]Combined master data'!$B$2:$AA$2510,{24,26},0)</f>
        <v>ITI</v>
      </c>
      <c r="Q664" s="9" t="str">
        <v>-</v>
      </c>
      <c r="R664" s="8"/>
      <c r="S664" s="9" t="str">
        <f>VLOOKUP(B664,'[2]All Op'!$C$2:$K$584,9,0)</f>
        <v xml:space="preserve">Mr. Sohang </v>
      </c>
      <c r="T664" s="12" t="s">
        <v>30</v>
      </c>
      <c r="U664" s="15" t="s">
        <v>30</v>
      </c>
      <c r="V664" s="12" t="s">
        <v>30</v>
      </c>
      <c r="W664" s="12" t="s">
        <v>30</v>
      </c>
      <c r="X664" s="16" t="s">
        <v>599</v>
      </c>
    </row>
    <row r="665" spans="1:24" s="17" customFormat="1" ht="22.5" customHeight="1" x14ac:dyDescent="0.25">
      <c r="A665" s="7" t="s">
        <v>584</v>
      </c>
      <c r="B665" s="8" t="s">
        <v>214</v>
      </c>
      <c r="C665" s="8" t="str" cm="1">
        <f t="array" ref="C665:E665">VLOOKUP(B665,'[2]All Op'!$C$2:$F$584,{2,3,4},0)</f>
        <v>Production</v>
      </c>
      <c r="D665" s="8" t="str">
        <v>Tire Building</v>
      </c>
      <c r="E665" s="8" t="str">
        <v>CW Operator</v>
      </c>
      <c r="F665" s="9" t="s">
        <v>28</v>
      </c>
      <c r="G665" s="10" t="str" cm="1">
        <f t="array" ref="G665:H665">VLOOKUP(B665,'[2]All Op'!$C$2:$H$584,{5,6},0)</f>
        <v>Pankaj Kalal</v>
      </c>
      <c r="H665" s="11">
        <v>45089</v>
      </c>
      <c r="I665" s="12" t="s">
        <v>30</v>
      </c>
      <c r="J665" s="12" t="s">
        <v>30</v>
      </c>
      <c r="K665" s="13" t="s">
        <v>30</v>
      </c>
      <c r="L665" s="12" t="s">
        <v>30</v>
      </c>
      <c r="M665" s="12" t="s">
        <v>30</v>
      </c>
      <c r="N665" s="12" t="s">
        <v>30</v>
      </c>
      <c r="O665" s="8" t="s">
        <v>37</v>
      </c>
      <c r="P665" s="14" t="str" cm="1">
        <f t="array" ref="P665:Q665">VLOOKUP(B665,'[4]Combined master data'!$B$2:$AA$2510,{24,26},0)</f>
        <v>ITI</v>
      </c>
      <c r="Q665" s="9" t="str">
        <v>-</v>
      </c>
      <c r="R665" s="8"/>
      <c r="S665" s="9" t="str">
        <f>VLOOKUP(B665,'[2]All Op'!$C$2:$K$584,9,0)</f>
        <v xml:space="preserve">Mr. Sohang </v>
      </c>
      <c r="T665" s="12" t="s">
        <v>30</v>
      </c>
      <c r="U665" s="15" t="s">
        <v>30</v>
      </c>
      <c r="V665" s="12" t="s">
        <v>30</v>
      </c>
      <c r="W665" s="12" t="s">
        <v>30</v>
      </c>
      <c r="X665" s="16" t="s">
        <v>599</v>
      </c>
    </row>
    <row r="666" spans="1:24" s="17" customFormat="1" ht="22.5" customHeight="1" x14ac:dyDescent="0.25">
      <c r="A666" s="7" t="s">
        <v>584</v>
      </c>
      <c r="B666" s="8" t="s">
        <v>215</v>
      </c>
      <c r="C666" s="8" t="str" cm="1">
        <f t="array" ref="C666:E666">VLOOKUP(B666,'[2]All Op'!$C$2:$F$584,{2,3,4},0)</f>
        <v>Production</v>
      </c>
      <c r="D666" s="8" t="str">
        <v>Tire Building</v>
      </c>
      <c r="E666" s="8" t="str">
        <v>CW Operator</v>
      </c>
      <c r="F666" s="9" t="s">
        <v>28</v>
      </c>
      <c r="G666" s="10" t="str" cm="1">
        <f t="array" ref="G666:H666">VLOOKUP(B666,'[2]All Op'!$C$2:$H$584,{5,6},0)</f>
        <v>Pramodkumar</v>
      </c>
      <c r="H666" s="11">
        <v>45089</v>
      </c>
      <c r="I666" s="12" t="s">
        <v>30</v>
      </c>
      <c r="J666" s="12" t="s">
        <v>30</v>
      </c>
      <c r="K666" s="13" t="s">
        <v>30</v>
      </c>
      <c r="L666" s="12" t="s">
        <v>30</v>
      </c>
      <c r="M666" s="12" t="s">
        <v>30</v>
      </c>
      <c r="N666" s="12" t="s">
        <v>30</v>
      </c>
      <c r="O666" s="8" t="s">
        <v>37</v>
      </c>
      <c r="P666" s="14" t="str" cm="1">
        <f t="array" ref="P666:Q666">VLOOKUP(B666,'[4]Combined master data'!$B$2:$AA$2510,{24,26},0)</f>
        <v>ITI</v>
      </c>
      <c r="Q666" s="9" t="str">
        <v>-</v>
      </c>
      <c r="R666" s="8"/>
      <c r="S666" s="9" t="str">
        <f>VLOOKUP(B666,'[2]All Op'!$C$2:$K$584,9,0)</f>
        <v xml:space="preserve">Mr. Sohang </v>
      </c>
      <c r="T666" s="12" t="s">
        <v>30</v>
      </c>
      <c r="U666" s="15" t="s">
        <v>30</v>
      </c>
      <c r="V666" s="12" t="s">
        <v>30</v>
      </c>
      <c r="W666" s="12" t="s">
        <v>30</v>
      </c>
      <c r="X666" s="16" t="s">
        <v>599</v>
      </c>
    </row>
    <row r="667" spans="1:24" s="17" customFormat="1" ht="22.5" customHeight="1" x14ac:dyDescent="0.25">
      <c r="A667" s="7" t="s">
        <v>584</v>
      </c>
      <c r="B667" s="8" t="s">
        <v>216</v>
      </c>
      <c r="C667" s="8" t="str" cm="1">
        <f t="array" ref="C667:E667">VLOOKUP(B667,'[2]All Op'!$C$2:$F$584,{2,3,4},0)</f>
        <v>Production</v>
      </c>
      <c r="D667" s="8" t="str">
        <v>Tire building</v>
      </c>
      <c r="E667" s="8" t="str">
        <v>CW Operator</v>
      </c>
      <c r="F667" s="9" t="s">
        <v>28</v>
      </c>
      <c r="G667" s="10" t="str" cm="1">
        <f t="array" ref="G667:H667">VLOOKUP(B667,'[2]All Op'!$C$2:$H$584,{5,6},0)</f>
        <v>Chavda Kiran</v>
      </c>
      <c r="H667" s="11">
        <v>45089</v>
      </c>
      <c r="I667" s="12" t="s">
        <v>30</v>
      </c>
      <c r="J667" s="12" t="s">
        <v>30</v>
      </c>
      <c r="K667" s="13" t="s">
        <v>30</v>
      </c>
      <c r="L667" s="12" t="s">
        <v>30</v>
      </c>
      <c r="M667" s="12" t="s">
        <v>30</v>
      </c>
      <c r="N667" s="12" t="s">
        <v>30</v>
      </c>
      <c r="O667" s="8" t="s">
        <v>37</v>
      </c>
      <c r="P667" s="14" t="str" cm="1">
        <f t="array" ref="P667:Q667">VLOOKUP(B667,'[4]Combined master data'!$B$2:$AA$2510,{24,26},0)</f>
        <v>ITI</v>
      </c>
      <c r="Q667" s="9" t="str">
        <v>-</v>
      </c>
      <c r="R667" s="8"/>
      <c r="S667" s="9" t="str">
        <f>VLOOKUP(B667,'[2]All Op'!$C$2:$K$584,9,0)</f>
        <v xml:space="preserve">Mr. Sohang </v>
      </c>
      <c r="T667" s="12" t="s">
        <v>30</v>
      </c>
      <c r="U667" s="15" t="s">
        <v>30</v>
      </c>
      <c r="V667" s="12" t="s">
        <v>30</v>
      </c>
      <c r="W667" s="12" t="s">
        <v>30</v>
      </c>
      <c r="X667" s="16" t="s">
        <v>599</v>
      </c>
    </row>
    <row r="668" spans="1:24" s="17" customFormat="1" ht="22.5" customHeight="1" x14ac:dyDescent="0.25">
      <c r="A668" s="7" t="s">
        <v>584</v>
      </c>
      <c r="B668" s="8" t="s">
        <v>219</v>
      </c>
      <c r="C668" s="8" t="str" cm="1">
        <f t="array" ref="C668:E668">VLOOKUP(B668,'[2]All Op'!$C$2:$F$584,{2,3,4},0)</f>
        <v>Production</v>
      </c>
      <c r="D668" s="8" t="str">
        <v>Tire Building</v>
      </c>
      <c r="E668" s="8" t="str">
        <v>CW Operator</v>
      </c>
      <c r="F668" s="9" t="s">
        <v>28</v>
      </c>
      <c r="G668" s="10" t="str" cm="1">
        <f t="array" ref="G668:H668">VLOOKUP(B668,'[2]All Op'!$C$2:$H$584,{5,6},0)</f>
        <v>Rishikesh Kumar</v>
      </c>
      <c r="H668" s="11">
        <v>45092</v>
      </c>
      <c r="I668" s="12" t="s">
        <v>30</v>
      </c>
      <c r="J668" s="12" t="s">
        <v>30</v>
      </c>
      <c r="K668" s="13" t="s">
        <v>30</v>
      </c>
      <c r="L668" s="12" t="s">
        <v>30</v>
      </c>
      <c r="M668" s="12" t="s">
        <v>30</v>
      </c>
      <c r="N668" s="12" t="s">
        <v>30</v>
      </c>
      <c r="O668" s="8" t="s">
        <v>37</v>
      </c>
      <c r="P668" s="14" t="str" cm="1">
        <f t="array" ref="P668:Q668">VLOOKUP(B668,'[4]Combined master data'!$B$2:$AA$2510,{24,26},0)</f>
        <v>ITI</v>
      </c>
      <c r="Q668" s="9" t="str">
        <v>-</v>
      </c>
      <c r="R668" s="8"/>
      <c r="S668" s="9" t="str">
        <f>VLOOKUP(B668,'[2]All Op'!$C$2:$K$584,9,0)</f>
        <v xml:space="preserve">Mr. Sohang </v>
      </c>
      <c r="T668" s="12" t="s">
        <v>30</v>
      </c>
      <c r="U668" s="15" t="s">
        <v>30</v>
      </c>
      <c r="V668" s="12" t="s">
        <v>30</v>
      </c>
      <c r="W668" s="12" t="s">
        <v>30</v>
      </c>
      <c r="X668" s="16" t="s">
        <v>601</v>
      </c>
    </row>
    <row r="669" spans="1:24" s="17" customFormat="1" ht="22.5" customHeight="1" x14ac:dyDescent="0.25">
      <c r="A669" s="7" t="s">
        <v>584</v>
      </c>
      <c r="B669" s="8" t="s">
        <v>220</v>
      </c>
      <c r="C669" s="8" t="str" cm="1">
        <f t="array" ref="C669:E669">VLOOKUP(B669,'[2]All Op'!$C$2:$F$584,{2,3,4},0)</f>
        <v>Production</v>
      </c>
      <c r="D669" s="8" t="str">
        <v>Tire Building</v>
      </c>
      <c r="E669" s="8" t="str">
        <v>CW Operator</v>
      </c>
      <c r="F669" s="9" t="s">
        <v>28</v>
      </c>
      <c r="G669" s="10" t="str" cm="1">
        <f t="array" ref="G669:H669">VLOOKUP(B669,'[2]All Op'!$C$2:$H$584,{5,6},0)</f>
        <v>Ragvendra Dangi</v>
      </c>
      <c r="H669" s="11">
        <v>45096</v>
      </c>
      <c r="I669" s="12" t="s">
        <v>30</v>
      </c>
      <c r="J669" s="12" t="s">
        <v>30</v>
      </c>
      <c r="K669" s="13" t="s">
        <v>30</v>
      </c>
      <c r="L669" s="12" t="s">
        <v>30</v>
      </c>
      <c r="M669" s="12" t="s">
        <v>30</v>
      </c>
      <c r="N669" s="12" t="s">
        <v>30</v>
      </c>
      <c r="O669" s="8" t="s">
        <v>37</v>
      </c>
      <c r="P669" s="14" t="str" cm="1">
        <f t="array" ref="P669:Q669">VLOOKUP(B669,'[4]Combined master data'!$B$2:$AA$2510,{24,26},0)</f>
        <v>ITI</v>
      </c>
      <c r="Q669" s="9" t="str">
        <v>-</v>
      </c>
      <c r="R669" s="8"/>
      <c r="S669" s="9" t="str">
        <f>VLOOKUP(B669,'[2]All Op'!$C$2:$K$584,9,0)</f>
        <v xml:space="preserve">Mr. Sohang </v>
      </c>
      <c r="T669" s="12" t="s">
        <v>30</v>
      </c>
      <c r="U669" s="15" t="s">
        <v>30</v>
      </c>
      <c r="V669" s="12" t="s">
        <v>30</v>
      </c>
      <c r="W669" s="12" t="s">
        <v>30</v>
      </c>
      <c r="X669" s="16" t="s">
        <v>602</v>
      </c>
    </row>
    <row r="670" spans="1:24" s="17" customFormat="1" ht="22.5" customHeight="1" x14ac:dyDescent="0.25">
      <c r="A670" s="7" t="s">
        <v>584</v>
      </c>
      <c r="B670" s="8" t="s">
        <v>223</v>
      </c>
      <c r="C670" s="8" t="str" cm="1">
        <f t="array" ref="C670:E670">VLOOKUP(B670,'[2]All Op'!$C$2:$F$584,{2,3,4},0)</f>
        <v>Production</v>
      </c>
      <c r="D670" s="8" t="str">
        <v>Tire Building</v>
      </c>
      <c r="E670" s="8" t="str">
        <v>CW Operator</v>
      </c>
      <c r="F670" s="9" t="s">
        <v>28</v>
      </c>
      <c r="G670" s="10" t="str" cm="1">
        <f t="array" ref="G670:H670">VLOOKUP(B670,'[2]All Op'!$C$2:$H$584,{5,6},0)</f>
        <v>Krishna Raut</v>
      </c>
      <c r="H670" s="11">
        <v>45096</v>
      </c>
      <c r="I670" s="12" t="s">
        <v>30</v>
      </c>
      <c r="J670" s="12" t="s">
        <v>30</v>
      </c>
      <c r="K670" s="13" t="s">
        <v>30</v>
      </c>
      <c r="L670" s="12" t="s">
        <v>30</v>
      </c>
      <c r="M670" s="12" t="s">
        <v>30</v>
      </c>
      <c r="N670" s="12" t="s">
        <v>30</v>
      </c>
      <c r="O670" s="8" t="s">
        <v>37</v>
      </c>
      <c r="P670" s="14" t="str" cm="1">
        <f t="array" ref="P670:Q670">VLOOKUP(B670,'[4]Combined master data'!$B$2:$AA$2510,{24,26},0)</f>
        <v>ITI</v>
      </c>
      <c r="Q670" s="9" t="str">
        <v>-</v>
      </c>
      <c r="R670" s="8"/>
      <c r="S670" s="9" t="str">
        <f>VLOOKUP(B670,'[2]All Op'!$C$2:$K$584,9,0)</f>
        <v xml:space="preserve">Mr. Sohang </v>
      </c>
      <c r="T670" s="12" t="s">
        <v>30</v>
      </c>
      <c r="U670" s="15" t="s">
        <v>30</v>
      </c>
      <c r="V670" s="12" t="s">
        <v>30</v>
      </c>
      <c r="W670" s="12" t="s">
        <v>30</v>
      </c>
      <c r="X670" s="16" t="s">
        <v>602</v>
      </c>
    </row>
    <row r="671" spans="1:24" s="17" customFormat="1" ht="22.5" customHeight="1" x14ac:dyDescent="0.25">
      <c r="A671" s="7" t="s">
        <v>584</v>
      </c>
      <c r="B671" s="8" t="s">
        <v>227</v>
      </c>
      <c r="C671" s="8" t="str" cm="1">
        <f t="array" ref="C671:E671">VLOOKUP(B671,'[2]All Op'!$C$2:$F$584,{2,3,4},0)</f>
        <v>Production</v>
      </c>
      <c r="D671" s="8" t="str">
        <v>Tire Building</v>
      </c>
      <c r="E671" s="8" t="str">
        <v>CW Operator</v>
      </c>
      <c r="F671" s="9" t="s">
        <v>28</v>
      </c>
      <c r="G671" s="10" t="str" cm="1">
        <f t="array" ref="G671:H671">VLOOKUP(B671,'[2]All Op'!$C$2:$H$584,{5,6},0)</f>
        <v xml:space="preserve">Devilal Kharadi </v>
      </c>
      <c r="H671" s="11">
        <v>45096</v>
      </c>
      <c r="I671" s="12" t="s">
        <v>30</v>
      </c>
      <c r="J671" s="12" t="s">
        <v>30</v>
      </c>
      <c r="K671" s="13" t="s">
        <v>30</v>
      </c>
      <c r="L671" s="12" t="s">
        <v>30</v>
      </c>
      <c r="M671" s="12" t="s">
        <v>30</v>
      </c>
      <c r="N671" s="12" t="s">
        <v>30</v>
      </c>
      <c r="O671" s="8" t="s">
        <v>37</v>
      </c>
      <c r="P671" s="14" t="str" cm="1">
        <f t="array" ref="P671:Q671">VLOOKUP(B671,'[4]Combined master data'!$B$2:$AA$2510,{24,26},0)</f>
        <v>ITI</v>
      </c>
      <c r="Q671" s="9" t="str">
        <v>-</v>
      </c>
      <c r="R671" s="8"/>
      <c r="S671" s="9" t="str">
        <f>VLOOKUP(B671,'[2]All Op'!$C$2:$K$584,9,0)</f>
        <v xml:space="preserve">Mr. Sohang </v>
      </c>
      <c r="T671" s="12" t="s">
        <v>30</v>
      </c>
      <c r="U671" s="15" t="s">
        <v>30</v>
      </c>
      <c r="V671" s="12" t="s">
        <v>30</v>
      </c>
      <c r="W671" s="12" t="s">
        <v>30</v>
      </c>
      <c r="X671" s="16" t="str">
        <f>VLOOKUP(B671,'[6]Sheet1 (2)'!$D$3:$J$165,7,0)</f>
        <v>RN Operator</v>
      </c>
    </row>
    <row r="672" spans="1:24" s="17" customFormat="1" ht="22.5" customHeight="1" x14ac:dyDescent="0.25">
      <c r="A672" s="7" t="s">
        <v>584</v>
      </c>
      <c r="B672" s="8" t="s">
        <v>228</v>
      </c>
      <c r="C672" s="8" t="str" cm="1">
        <f t="array" ref="C672:E672">VLOOKUP(B672,'[2]All Op'!$C$2:$F$584,{2,3,4},0)</f>
        <v>Production</v>
      </c>
      <c r="D672" s="8" t="str">
        <v>Tire Building</v>
      </c>
      <c r="E672" s="8" t="str">
        <v>CW Operator</v>
      </c>
      <c r="F672" s="9" t="s">
        <v>28</v>
      </c>
      <c r="G672" s="10" t="str" cm="1">
        <f t="array" ref="G672:H672">VLOOKUP(B672,'[2]All Op'!$C$2:$H$584,{5,6},0)</f>
        <v>Dabhi Dineshkumar</v>
      </c>
      <c r="H672" s="11">
        <v>45103</v>
      </c>
      <c r="I672" s="12" t="s">
        <v>30</v>
      </c>
      <c r="J672" s="12" t="s">
        <v>30</v>
      </c>
      <c r="K672" s="13" t="s">
        <v>30</v>
      </c>
      <c r="L672" s="12" t="s">
        <v>30</v>
      </c>
      <c r="M672" s="12" t="s">
        <v>30</v>
      </c>
      <c r="N672" s="12" t="s">
        <v>30</v>
      </c>
      <c r="O672" s="8" t="s">
        <v>37</v>
      </c>
      <c r="P672" s="14" t="str" cm="1">
        <f t="array" ref="P672:Q672">VLOOKUP(B672,'[4]Combined master data'!$B$2:$AA$2510,{24,26},0)</f>
        <v>ITI</v>
      </c>
      <c r="Q672" s="9" t="str">
        <v>-</v>
      </c>
      <c r="R672" s="8"/>
      <c r="S672" s="9" t="str">
        <f>VLOOKUP(B672,'[2]All Op'!$C$2:$K$584,9,0)</f>
        <v xml:space="preserve">Mr. Sohang </v>
      </c>
      <c r="T672" s="12" t="s">
        <v>30</v>
      </c>
      <c r="U672" s="15" t="s">
        <v>30</v>
      </c>
      <c r="V672" s="12" t="s">
        <v>30</v>
      </c>
      <c r="W672" s="12" t="s">
        <v>30</v>
      </c>
      <c r="X672" s="16" t="s">
        <v>601</v>
      </c>
    </row>
    <row r="673" spans="1:24" s="17" customFormat="1" ht="22.5" customHeight="1" x14ac:dyDescent="0.25">
      <c r="A673" s="7" t="s">
        <v>584</v>
      </c>
      <c r="B673" s="8" t="s">
        <v>229</v>
      </c>
      <c r="C673" s="8" t="str" cm="1">
        <f t="array" ref="C673:E673">VLOOKUP(B673,'[2]All Op'!$C$2:$F$584,{2,3,4},0)</f>
        <v>Production</v>
      </c>
      <c r="D673" s="8" t="str">
        <v>Tire Building</v>
      </c>
      <c r="E673" s="8" t="str">
        <v>CW Operator</v>
      </c>
      <c r="F673" s="9" t="s">
        <v>28</v>
      </c>
      <c r="G673" s="10" t="str" cm="1">
        <f t="array" ref="G673:H673">VLOOKUP(B673,'[2]All Op'!$C$2:$H$584,{5,6},0)</f>
        <v>Makwana Navinkumar</v>
      </c>
      <c r="H673" s="11">
        <v>45103</v>
      </c>
      <c r="I673" s="12" t="s">
        <v>30</v>
      </c>
      <c r="J673" s="12" t="s">
        <v>30</v>
      </c>
      <c r="K673" s="13" t="s">
        <v>30</v>
      </c>
      <c r="L673" s="12" t="s">
        <v>30</v>
      </c>
      <c r="M673" s="12" t="s">
        <v>30</v>
      </c>
      <c r="N673" s="12" t="s">
        <v>30</v>
      </c>
      <c r="O673" s="8" t="s">
        <v>37</v>
      </c>
      <c r="P673" s="14" t="str" cm="1">
        <f t="array" ref="P673:Q673">VLOOKUP(B673,'[4]Combined master data'!$B$2:$AA$2510,{24,26},0)</f>
        <v>ITI</v>
      </c>
      <c r="Q673" s="9" t="str">
        <v>-</v>
      </c>
      <c r="R673" s="8"/>
      <c r="S673" s="9" t="str">
        <f>VLOOKUP(B673,'[2]All Op'!$C$2:$K$584,9,0)</f>
        <v xml:space="preserve">Mr. Sohang </v>
      </c>
      <c r="T673" s="12" t="s">
        <v>30</v>
      </c>
      <c r="U673" s="15" t="s">
        <v>30</v>
      </c>
      <c r="V673" s="12" t="s">
        <v>30</v>
      </c>
      <c r="W673" s="12" t="s">
        <v>30</v>
      </c>
      <c r="X673" s="16" t="s">
        <v>599</v>
      </c>
    </row>
    <row r="674" spans="1:24" s="17" customFormat="1" ht="22.5" customHeight="1" x14ac:dyDescent="0.25">
      <c r="A674" s="7" t="s">
        <v>584</v>
      </c>
      <c r="B674" s="8" t="s">
        <v>230</v>
      </c>
      <c r="C674" s="8" t="str" cm="1">
        <f t="array" ref="C674:E674">VLOOKUP(B674,'[2]All Op'!$C$2:$F$584,{2,3,4},0)</f>
        <v>Production</v>
      </c>
      <c r="D674" s="8" t="str">
        <v>Tire Building</v>
      </c>
      <c r="E674" s="8" t="str">
        <v>CW Operator</v>
      </c>
      <c r="F674" s="9" t="s">
        <v>28</v>
      </c>
      <c r="G674" s="10" t="str" cm="1">
        <f t="array" ref="G674:H674">VLOOKUP(B674,'[2]All Op'!$C$2:$H$584,{5,6},0)</f>
        <v>Vankar Hashmukh</v>
      </c>
      <c r="H674" s="11">
        <v>45103</v>
      </c>
      <c r="I674" s="12" t="s">
        <v>30</v>
      </c>
      <c r="J674" s="12" t="s">
        <v>30</v>
      </c>
      <c r="K674" s="13" t="s">
        <v>30</v>
      </c>
      <c r="L674" s="12" t="s">
        <v>30</v>
      </c>
      <c r="M674" s="12" t="s">
        <v>30</v>
      </c>
      <c r="N674" s="12" t="s">
        <v>30</v>
      </c>
      <c r="O674" s="8" t="s">
        <v>37</v>
      </c>
      <c r="P674" s="14" t="str" cm="1">
        <f t="array" ref="P674:Q674">VLOOKUP(B674,'[4]Combined master data'!$B$2:$AA$2510,{24,26},0)</f>
        <v>ITI</v>
      </c>
      <c r="Q674" s="9" t="str">
        <v>-</v>
      </c>
      <c r="R674" s="8"/>
      <c r="S674" s="9" t="str">
        <f>VLOOKUP(B674,'[2]All Op'!$C$2:$K$584,9,0)</f>
        <v xml:space="preserve">Mr. Sohang </v>
      </c>
      <c r="T674" s="12" t="s">
        <v>30</v>
      </c>
      <c r="U674" s="15" t="s">
        <v>30</v>
      </c>
      <c r="V674" s="12" t="s">
        <v>30</v>
      </c>
      <c r="W674" s="12" t="s">
        <v>30</v>
      </c>
      <c r="X674" s="16" t="str">
        <f>VLOOKUP(B674,'[6]Sheet1 (2)'!$D$3:$J$165,7,0)</f>
        <v>RN Operator</v>
      </c>
    </row>
    <row r="675" spans="1:24" s="17" customFormat="1" ht="22.5" customHeight="1" x14ac:dyDescent="0.25">
      <c r="A675" s="7" t="s">
        <v>584</v>
      </c>
      <c r="B675" s="8" t="s">
        <v>231</v>
      </c>
      <c r="C675" s="8" t="str" cm="1">
        <f t="array" ref="C675:E675">VLOOKUP(B675,'[2]All Op'!$C$2:$F$584,{2,3,4},0)</f>
        <v>Production</v>
      </c>
      <c r="D675" s="8" t="str">
        <v>Tire Building</v>
      </c>
      <c r="E675" s="8" t="str">
        <v>CW Operator</v>
      </c>
      <c r="F675" s="9" t="s">
        <v>28</v>
      </c>
      <c r="G675" s="10" t="str" cm="1">
        <f t="array" ref="G675:H675">VLOOKUP(B675,'[2]All Op'!$C$2:$H$584,{5,6},0)</f>
        <v>Rohit Nareshbhai</v>
      </c>
      <c r="H675" s="11">
        <v>45103</v>
      </c>
      <c r="I675" s="12" t="s">
        <v>30</v>
      </c>
      <c r="J675" s="12" t="s">
        <v>30</v>
      </c>
      <c r="K675" s="13" t="s">
        <v>30</v>
      </c>
      <c r="L675" s="12" t="s">
        <v>30</v>
      </c>
      <c r="M675" s="12" t="s">
        <v>30</v>
      </c>
      <c r="N675" s="12" t="s">
        <v>30</v>
      </c>
      <c r="O675" s="8" t="s">
        <v>37</v>
      </c>
      <c r="P675" s="14" t="str" cm="1">
        <f t="array" ref="P675:Q675">VLOOKUP(B675,'[4]Combined master data'!$B$2:$AA$2510,{24,26},0)</f>
        <v>ITI</v>
      </c>
      <c r="Q675" s="9" t="str">
        <v>-</v>
      </c>
      <c r="R675" s="8"/>
      <c r="S675" s="9" t="str">
        <f>VLOOKUP(B675,'[2]All Op'!$C$2:$K$584,9,0)</f>
        <v xml:space="preserve">Mr. Sohang </v>
      </c>
      <c r="T675" s="12" t="s">
        <v>30</v>
      </c>
      <c r="U675" s="15" t="s">
        <v>30</v>
      </c>
      <c r="V675" s="12" t="s">
        <v>30</v>
      </c>
      <c r="W675" s="12" t="s">
        <v>30</v>
      </c>
      <c r="X675" s="16" t="s">
        <v>599</v>
      </c>
    </row>
    <row r="676" spans="1:24" s="17" customFormat="1" ht="22.5" customHeight="1" x14ac:dyDescent="0.25">
      <c r="A676" s="7" t="s">
        <v>584</v>
      </c>
      <c r="B676" s="8" t="s">
        <v>232</v>
      </c>
      <c r="C676" s="8" t="str" cm="1">
        <f t="array" ref="C676:E676">VLOOKUP(B676,'[2]All Op'!$C$2:$F$584,{2,3,4},0)</f>
        <v>Production</v>
      </c>
      <c r="D676" s="8" t="str">
        <v>Tire building</v>
      </c>
      <c r="E676" s="8" t="str">
        <v>CW Operator</v>
      </c>
      <c r="F676" s="9" t="s">
        <v>28</v>
      </c>
      <c r="G676" s="10" t="str" cm="1">
        <f t="array" ref="G676:H676">VLOOKUP(B676,'[2]All Op'!$C$2:$H$584,{5,6},0)</f>
        <v>Solanki Jayesh</v>
      </c>
      <c r="H676" s="11">
        <v>45103</v>
      </c>
      <c r="I676" s="12" t="s">
        <v>30</v>
      </c>
      <c r="J676" s="12" t="s">
        <v>30</v>
      </c>
      <c r="K676" s="13" t="s">
        <v>30</v>
      </c>
      <c r="L676" s="12" t="s">
        <v>30</v>
      </c>
      <c r="M676" s="12" t="s">
        <v>30</v>
      </c>
      <c r="N676" s="12" t="s">
        <v>30</v>
      </c>
      <c r="O676" s="8" t="s">
        <v>37</v>
      </c>
      <c r="P676" s="14" t="str" cm="1">
        <f t="array" ref="P676:Q676">VLOOKUP(B676,'[4]Combined master data'!$B$2:$AA$2510,{24,26},0)</f>
        <v>ITI</v>
      </c>
      <c r="Q676" s="9" t="str">
        <v>-</v>
      </c>
      <c r="R676" s="8"/>
      <c r="S676" s="9" t="str">
        <f>VLOOKUP(B676,'[2]All Op'!$C$2:$K$584,9,0)</f>
        <v xml:space="preserve">Mr. Sohang </v>
      </c>
      <c r="T676" s="12" t="s">
        <v>30</v>
      </c>
      <c r="U676" s="15" t="s">
        <v>30</v>
      </c>
      <c r="V676" s="12" t="s">
        <v>30</v>
      </c>
      <c r="W676" s="12" t="s">
        <v>30</v>
      </c>
      <c r="X676" s="16" t="s">
        <v>599</v>
      </c>
    </row>
    <row r="677" spans="1:24" s="17" customFormat="1" ht="22.5" customHeight="1" x14ac:dyDescent="0.25">
      <c r="A677" s="7" t="s">
        <v>584</v>
      </c>
      <c r="B677" s="8" t="s">
        <v>234</v>
      </c>
      <c r="C677" s="8" t="str" cm="1">
        <f t="array" ref="C677:E677">VLOOKUP(B677,'[2]All Op'!$C$2:$F$584,{2,3,4},0)</f>
        <v>Production</v>
      </c>
      <c r="D677" s="8" t="str">
        <v>Tire building</v>
      </c>
      <c r="E677" s="8" t="str">
        <v>CW Operator</v>
      </c>
      <c r="F677" s="9" t="s">
        <v>28</v>
      </c>
      <c r="G677" s="10" t="str" cm="1">
        <f t="array" ref="G677:H677">VLOOKUP(B677,'[2]All Op'!$C$2:$H$584,{5,6},0)</f>
        <v>Shiv Prakash Gupta</v>
      </c>
      <c r="H677" s="11">
        <v>45103</v>
      </c>
      <c r="I677" s="12" t="s">
        <v>30</v>
      </c>
      <c r="J677" s="12" t="s">
        <v>30</v>
      </c>
      <c r="K677" s="13" t="s">
        <v>30</v>
      </c>
      <c r="L677" s="12" t="s">
        <v>30</v>
      </c>
      <c r="M677" s="12" t="s">
        <v>30</v>
      </c>
      <c r="N677" s="12" t="s">
        <v>30</v>
      </c>
      <c r="O677" s="8" t="s">
        <v>37</v>
      </c>
      <c r="P677" s="14" t="str" cm="1">
        <f t="array" ref="P677:Q677">VLOOKUP(B677,'[4]Combined master data'!$B$2:$AA$2510,{24,26},0)</f>
        <v>ITI</v>
      </c>
      <c r="Q677" s="9" t="str">
        <v>-</v>
      </c>
      <c r="R677" s="8"/>
      <c r="S677" s="9" t="str">
        <f>VLOOKUP(B677,'[2]All Op'!$C$2:$K$584,9,0)</f>
        <v xml:space="preserve">Mr. Sohang </v>
      </c>
      <c r="T677" s="12" t="s">
        <v>30</v>
      </c>
      <c r="U677" s="15" t="s">
        <v>30</v>
      </c>
      <c r="V677" s="12" t="s">
        <v>30</v>
      </c>
      <c r="W677" s="12" t="s">
        <v>30</v>
      </c>
      <c r="X677" s="16" t="str">
        <f>VLOOKUP(B677,'[6]Sheet1 (2)'!$D$3:$J$165,7,0)</f>
        <v>RN Operator</v>
      </c>
    </row>
    <row r="678" spans="1:24" s="17" customFormat="1" ht="22.5" customHeight="1" x14ac:dyDescent="0.25">
      <c r="A678" s="7" t="s">
        <v>584</v>
      </c>
      <c r="B678" s="8" t="s">
        <v>236</v>
      </c>
      <c r="C678" s="8" t="str" cm="1">
        <f t="array" ref="C678:E678">VLOOKUP(B678,'[2]All Op'!$C$2:$F$584,{2,3,4},0)</f>
        <v>Production</v>
      </c>
      <c r="D678" s="8" t="str">
        <v>Tire Building</v>
      </c>
      <c r="E678" s="8" t="str">
        <v>CW Operator</v>
      </c>
      <c r="F678" s="9" t="s">
        <v>28</v>
      </c>
      <c r="G678" s="10" t="str" cm="1">
        <f t="array" ref="G678:H678">VLOOKUP(B678,'[2]All Op'!$C$2:$H$584,{5,6},0)</f>
        <v>Sonu Saroj</v>
      </c>
      <c r="H678" s="11">
        <v>45103</v>
      </c>
      <c r="I678" s="12" t="s">
        <v>30</v>
      </c>
      <c r="J678" s="12" t="s">
        <v>30</v>
      </c>
      <c r="K678" s="13" t="s">
        <v>30</v>
      </c>
      <c r="L678" s="12" t="s">
        <v>30</v>
      </c>
      <c r="M678" s="12" t="s">
        <v>30</v>
      </c>
      <c r="N678" s="12" t="s">
        <v>30</v>
      </c>
      <c r="O678" s="8" t="s">
        <v>37</v>
      </c>
      <c r="P678" s="14" t="str" cm="1">
        <f t="array" ref="P678:Q678">VLOOKUP(B678,'[4]Combined master data'!$B$2:$AA$2510,{24,26},0)</f>
        <v>ITI</v>
      </c>
      <c r="Q678" s="9" t="str">
        <v>-</v>
      </c>
      <c r="R678" s="8"/>
      <c r="S678" s="9" t="str">
        <f>VLOOKUP(B678,'[2]All Op'!$C$2:$K$584,9,0)</f>
        <v xml:space="preserve">Mr. Sohang </v>
      </c>
      <c r="T678" s="12" t="s">
        <v>30</v>
      </c>
      <c r="U678" s="15" t="s">
        <v>30</v>
      </c>
      <c r="V678" s="12" t="s">
        <v>30</v>
      </c>
      <c r="W678" s="12" t="s">
        <v>30</v>
      </c>
      <c r="X678" s="16" t="s">
        <v>599</v>
      </c>
    </row>
    <row r="679" spans="1:24" s="17" customFormat="1" ht="22.5" customHeight="1" x14ac:dyDescent="0.25">
      <c r="A679" s="7" t="s">
        <v>584</v>
      </c>
      <c r="B679" s="8" t="s">
        <v>237</v>
      </c>
      <c r="C679" s="8" t="str" cm="1">
        <f t="array" ref="C679:E679">VLOOKUP(B679,'[2]All Op'!$C$2:$F$584,{2,3,4},0)</f>
        <v>Production</v>
      </c>
      <c r="D679" s="8" t="str">
        <v>Tire Building</v>
      </c>
      <c r="E679" s="8" t="str">
        <v>CW Operator</v>
      </c>
      <c r="F679" s="9" t="s">
        <v>28</v>
      </c>
      <c r="G679" s="10" t="str" cm="1">
        <f t="array" ref="G679:H679">VLOOKUP(B679,'[2]All Op'!$C$2:$H$584,{5,6},0)</f>
        <v>Mukesh Jat</v>
      </c>
      <c r="H679" s="11">
        <v>45103</v>
      </c>
      <c r="I679" s="12" t="s">
        <v>30</v>
      </c>
      <c r="J679" s="12" t="s">
        <v>30</v>
      </c>
      <c r="K679" s="13" t="s">
        <v>30</v>
      </c>
      <c r="L679" s="12" t="s">
        <v>30</v>
      </c>
      <c r="M679" s="12" t="s">
        <v>30</v>
      </c>
      <c r="N679" s="12" t="s">
        <v>30</v>
      </c>
      <c r="O679" s="8" t="s">
        <v>37</v>
      </c>
      <c r="P679" s="14" t="str" cm="1">
        <f t="array" ref="P679:Q679">VLOOKUP(B679,'[4]Combined master data'!$B$2:$AA$2510,{24,26},0)</f>
        <v>ITI</v>
      </c>
      <c r="Q679" s="9" t="str">
        <v>-</v>
      </c>
      <c r="R679" s="8"/>
      <c r="S679" s="9" t="str">
        <f>VLOOKUP(B679,'[2]All Op'!$C$2:$K$584,9,0)</f>
        <v xml:space="preserve">Mr. Sohang </v>
      </c>
      <c r="T679" s="12" t="s">
        <v>30</v>
      </c>
      <c r="U679" s="15" t="s">
        <v>30</v>
      </c>
      <c r="V679" s="12" t="s">
        <v>30</v>
      </c>
      <c r="W679" s="12" t="s">
        <v>30</v>
      </c>
      <c r="X679" s="16" t="s">
        <v>602</v>
      </c>
    </row>
    <row r="680" spans="1:24" s="17" customFormat="1" ht="22.5" customHeight="1" x14ac:dyDescent="0.25">
      <c r="A680" s="7" t="s">
        <v>584</v>
      </c>
      <c r="B680" s="8" t="s">
        <v>238</v>
      </c>
      <c r="C680" s="8" t="str" cm="1">
        <f t="array" ref="C680:E680">VLOOKUP(B680,'[2]All Op'!$C$2:$F$584,{2,3,4},0)</f>
        <v>Production</v>
      </c>
      <c r="D680" s="8" t="str">
        <v>Tire building</v>
      </c>
      <c r="E680" s="8" t="str">
        <v>CW Operator</v>
      </c>
      <c r="F680" s="9" t="s">
        <v>28</v>
      </c>
      <c r="G680" s="10" t="str" cm="1">
        <f t="array" ref="G680:H680">VLOOKUP(B680,'[2]All Op'!$C$2:$H$584,{5,6},0)</f>
        <v xml:space="preserve">sahitay Suresh </v>
      </c>
      <c r="H680" s="11">
        <v>45103</v>
      </c>
      <c r="I680" s="12" t="s">
        <v>30</v>
      </c>
      <c r="J680" s="12" t="s">
        <v>30</v>
      </c>
      <c r="K680" s="13" t="s">
        <v>30</v>
      </c>
      <c r="L680" s="12" t="s">
        <v>30</v>
      </c>
      <c r="M680" s="12" t="s">
        <v>30</v>
      </c>
      <c r="N680" s="12" t="s">
        <v>30</v>
      </c>
      <c r="O680" s="8" t="s">
        <v>37</v>
      </c>
      <c r="P680" s="14" t="str" cm="1">
        <f t="array" ref="P680:Q680">VLOOKUP(B680,'[4]Combined master data'!$B$2:$AA$2510,{24,26},0)</f>
        <v>ITI</v>
      </c>
      <c r="Q680" s="9" t="str">
        <v>-</v>
      </c>
      <c r="R680" s="8"/>
      <c r="S680" s="9" t="str">
        <f>VLOOKUP(B680,'[2]All Op'!$C$2:$K$584,9,0)</f>
        <v xml:space="preserve">Mr. Sohang </v>
      </c>
      <c r="T680" s="12" t="s">
        <v>30</v>
      </c>
      <c r="U680" s="15" t="s">
        <v>30</v>
      </c>
      <c r="V680" s="12" t="s">
        <v>30</v>
      </c>
      <c r="W680" s="12" t="s">
        <v>30</v>
      </c>
      <c r="X680" s="16" t="s">
        <v>602</v>
      </c>
    </row>
    <row r="681" spans="1:24" s="17" customFormat="1" ht="22.5" customHeight="1" x14ac:dyDescent="0.25">
      <c r="A681" s="7" t="s">
        <v>584</v>
      </c>
      <c r="B681" s="8" t="s">
        <v>242</v>
      </c>
      <c r="C681" s="8" t="str" cm="1">
        <f t="array" ref="C681:E681">VLOOKUP(B681,'[2]All Op'!$C$2:$F$584,{2,3,4},0)</f>
        <v>Production</v>
      </c>
      <c r="D681" s="8" t="str">
        <v>Tire Building</v>
      </c>
      <c r="E681" s="8" t="str">
        <v>CW Operator</v>
      </c>
      <c r="F681" s="9" t="s">
        <v>28</v>
      </c>
      <c r="G681" s="10" t="str" cm="1">
        <f t="array" ref="G681:H681">VLOOKUP(B681,'[2]All Op'!$C$2:$H$584,{5,6},0)</f>
        <v xml:space="preserve">Chaitanya Das </v>
      </c>
      <c r="H681" s="11">
        <v>45117</v>
      </c>
      <c r="I681" s="12" t="s">
        <v>30</v>
      </c>
      <c r="J681" s="12" t="s">
        <v>30</v>
      </c>
      <c r="K681" s="13" t="s">
        <v>30</v>
      </c>
      <c r="L681" s="12" t="s">
        <v>30</v>
      </c>
      <c r="M681" s="12" t="s">
        <v>30</v>
      </c>
      <c r="N681" s="12" t="s">
        <v>30</v>
      </c>
      <c r="O681" s="8" t="s">
        <v>37</v>
      </c>
      <c r="P681" s="14" t="str" cm="1">
        <f t="array" ref="P681:Q681">VLOOKUP(B681,'[4]Combined master data'!$B$2:$AA$2510,{24,26},0)</f>
        <v>ITI</v>
      </c>
      <c r="Q681" s="9" t="str">
        <v>-</v>
      </c>
      <c r="R681" s="8"/>
      <c r="S681" s="9" t="str">
        <f>VLOOKUP(B681,'[2]All Op'!$C$2:$K$584,9,0)</f>
        <v xml:space="preserve">Mr. Sohang </v>
      </c>
      <c r="T681" s="12" t="s">
        <v>30</v>
      </c>
      <c r="U681" s="15" t="s">
        <v>30</v>
      </c>
      <c r="V681" s="12" t="s">
        <v>30</v>
      </c>
      <c r="W681" s="12" t="s">
        <v>30</v>
      </c>
      <c r="X681" s="16" t="s">
        <v>599</v>
      </c>
    </row>
    <row r="682" spans="1:24" s="17" customFormat="1" ht="22.5" customHeight="1" x14ac:dyDescent="0.25">
      <c r="A682" s="7" t="s">
        <v>584</v>
      </c>
      <c r="B682" s="8" t="s">
        <v>244</v>
      </c>
      <c r="C682" s="8" t="str" cm="1">
        <f t="array" ref="C682:E682">VLOOKUP(B682,'[2]All Op'!$C$2:$F$584,{2,3,4},0)</f>
        <v>Production</v>
      </c>
      <c r="D682" s="8" t="str">
        <v>Tire building</v>
      </c>
      <c r="E682" s="8" t="str">
        <v>CW Operator</v>
      </c>
      <c r="F682" s="9" t="s">
        <v>28</v>
      </c>
      <c r="G682" s="10" t="str" cm="1">
        <f t="array" ref="G682:H682">VLOOKUP(B682,'[2]All Op'!$C$2:$H$584,{5,6},0)</f>
        <v>Brijkant</v>
      </c>
      <c r="H682" s="11">
        <v>45120</v>
      </c>
      <c r="I682" s="12" t="s">
        <v>30</v>
      </c>
      <c r="J682" s="12" t="s">
        <v>30</v>
      </c>
      <c r="K682" s="13" t="s">
        <v>30</v>
      </c>
      <c r="L682" s="12" t="s">
        <v>30</v>
      </c>
      <c r="M682" s="12" t="s">
        <v>30</v>
      </c>
      <c r="N682" s="12" t="s">
        <v>30</v>
      </c>
      <c r="O682" s="8" t="s">
        <v>37</v>
      </c>
      <c r="P682" s="14" t="str" cm="1">
        <f t="array" ref="P682:Q682">VLOOKUP(B682,'[4]Combined master data'!$B$2:$AA$2510,{24,26},0)</f>
        <v>ITI</v>
      </c>
      <c r="Q682" s="9" t="str">
        <v>-</v>
      </c>
      <c r="R682" s="8"/>
      <c r="S682" s="9" t="str">
        <f>VLOOKUP(B682,'[2]All Op'!$C$2:$K$584,9,0)</f>
        <v xml:space="preserve">Mr. Sohang </v>
      </c>
      <c r="T682" s="12" t="s">
        <v>30</v>
      </c>
      <c r="U682" s="15" t="s">
        <v>30</v>
      </c>
      <c r="V682" s="12" t="s">
        <v>30</v>
      </c>
      <c r="W682" s="12" t="s">
        <v>30</v>
      </c>
      <c r="X682" s="16" t="s">
        <v>599</v>
      </c>
    </row>
    <row r="683" spans="1:24" s="17" customFormat="1" ht="22.5" customHeight="1" x14ac:dyDescent="0.25">
      <c r="A683" s="7" t="s">
        <v>584</v>
      </c>
      <c r="B683" s="8" t="s">
        <v>245</v>
      </c>
      <c r="C683" s="8" t="str" cm="1">
        <f t="array" ref="C683:E683">VLOOKUP(B683,'[2]All Op'!$C$2:$F$584,{2,3,4},0)</f>
        <v>Production</v>
      </c>
      <c r="D683" s="8" t="str">
        <v>Tire Building</v>
      </c>
      <c r="E683" s="8" t="str">
        <v>CW Operator</v>
      </c>
      <c r="F683" s="9" t="s">
        <v>28</v>
      </c>
      <c r="G683" s="10" t="str" cm="1">
        <f t="array" ref="G683:H683">VLOOKUP(B683,'[2]All Op'!$C$2:$H$584,{5,6},0)</f>
        <v>Dodiya Chintan</v>
      </c>
      <c r="H683" s="11">
        <v>45120</v>
      </c>
      <c r="I683" s="12" t="s">
        <v>30</v>
      </c>
      <c r="J683" s="12" t="s">
        <v>30</v>
      </c>
      <c r="K683" s="13" t="s">
        <v>30</v>
      </c>
      <c r="L683" s="12" t="s">
        <v>30</v>
      </c>
      <c r="M683" s="12" t="s">
        <v>30</v>
      </c>
      <c r="N683" s="12" t="s">
        <v>30</v>
      </c>
      <c r="O683" s="8" t="s">
        <v>37</v>
      </c>
      <c r="P683" s="14" t="str" cm="1">
        <f t="array" ref="P683:Q683">VLOOKUP(B683,'[4]Combined master data'!$B$2:$AA$2510,{24,26},0)</f>
        <v>ITI</v>
      </c>
      <c r="Q683" s="9" t="str">
        <v>-</v>
      </c>
      <c r="R683" s="8"/>
      <c r="S683" s="9" t="str">
        <f>VLOOKUP(B683,'[2]All Op'!$C$2:$K$584,9,0)</f>
        <v xml:space="preserve">Mr. Sohang </v>
      </c>
      <c r="T683" s="12" t="s">
        <v>30</v>
      </c>
      <c r="U683" s="15" t="s">
        <v>30</v>
      </c>
      <c r="V683" s="12" t="s">
        <v>30</v>
      </c>
      <c r="W683" s="12" t="s">
        <v>30</v>
      </c>
      <c r="X683" s="16" t="s">
        <v>599</v>
      </c>
    </row>
    <row r="684" spans="1:24" s="17" customFormat="1" ht="22.5" customHeight="1" x14ac:dyDescent="0.25">
      <c r="A684" s="7" t="s">
        <v>584</v>
      </c>
      <c r="B684" s="8" t="s">
        <v>246</v>
      </c>
      <c r="C684" s="8" t="str" cm="1">
        <f t="array" ref="C684:E684">VLOOKUP(B684,'[2]All Op'!$C$2:$F$584,{2,3,4},0)</f>
        <v>Production</v>
      </c>
      <c r="D684" s="8" t="str">
        <v>Tire building</v>
      </c>
      <c r="E684" s="8" t="str">
        <v>CW Operator</v>
      </c>
      <c r="F684" s="9" t="s">
        <v>28</v>
      </c>
      <c r="G684" s="10" t="str" cm="1">
        <f t="array" ref="G684:H684">VLOOKUP(B684,'[2]All Op'!$C$2:$H$584,{5,6},0)</f>
        <v>Mukesh kumar</v>
      </c>
      <c r="H684" s="11">
        <v>45120</v>
      </c>
      <c r="I684" s="12" t="s">
        <v>30</v>
      </c>
      <c r="J684" s="12" t="s">
        <v>30</v>
      </c>
      <c r="K684" s="13" t="s">
        <v>30</v>
      </c>
      <c r="L684" s="12" t="s">
        <v>30</v>
      </c>
      <c r="M684" s="12" t="s">
        <v>30</v>
      </c>
      <c r="N684" s="12" t="s">
        <v>30</v>
      </c>
      <c r="O684" s="8" t="s">
        <v>37</v>
      </c>
      <c r="P684" s="14" t="str" cm="1">
        <f t="array" ref="P684:Q684">VLOOKUP(B684,'[4]Combined master data'!$B$2:$AA$2510,{24,26},0)</f>
        <v>ITI</v>
      </c>
      <c r="Q684" s="9" t="str">
        <v>-</v>
      </c>
      <c r="R684" s="8"/>
      <c r="S684" s="9" t="str">
        <f>VLOOKUP(B684,'[2]All Op'!$C$2:$K$584,9,0)</f>
        <v xml:space="preserve">Mr. Sohang </v>
      </c>
      <c r="T684" s="12" t="s">
        <v>30</v>
      </c>
      <c r="U684" s="15" t="s">
        <v>30</v>
      </c>
      <c r="V684" s="12" t="s">
        <v>30</v>
      </c>
      <c r="W684" s="12" t="s">
        <v>30</v>
      </c>
      <c r="X684" s="16" t="s">
        <v>599</v>
      </c>
    </row>
    <row r="685" spans="1:24" s="17" customFormat="1" ht="22.5" customHeight="1" x14ac:dyDescent="0.25">
      <c r="A685" s="7" t="s">
        <v>584</v>
      </c>
      <c r="B685" s="8" t="s">
        <v>247</v>
      </c>
      <c r="C685" s="8" t="str" cm="1">
        <f t="array" ref="C685:E685">VLOOKUP(B685,'[2]All Op'!$C$2:$F$584,{2,3,4},0)</f>
        <v>Production</v>
      </c>
      <c r="D685" s="8" t="str">
        <v>Tire building</v>
      </c>
      <c r="E685" s="8" t="str">
        <v>CW Operator</v>
      </c>
      <c r="F685" s="9" t="s">
        <v>28</v>
      </c>
      <c r="G685" s="10" t="str" cm="1">
        <f t="array" ref="G685:H685">VLOOKUP(B685,'[2]All Op'!$C$2:$H$584,{5,6},0)</f>
        <v>Ajay Kumar</v>
      </c>
      <c r="H685" s="11">
        <v>45120</v>
      </c>
      <c r="I685" s="12" t="s">
        <v>30</v>
      </c>
      <c r="J685" s="12" t="s">
        <v>30</v>
      </c>
      <c r="K685" s="13" t="s">
        <v>30</v>
      </c>
      <c r="L685" s="12" t="s">
        <v>30</v>
      </c>
      <c r="M685" s="12" t="s">
        <v>30</v>
      </c>
      <c r="N685" s="12" t="s">
        <v>30</v>
      </c>
      <c r="O685" s="8" t="s">
        <v>37</v>
      </c>
      <c r="P685" s="14" t="str" cm="1">
        <f t="array" ref="P685:Q685">VLOOKUP(B685,'[4]Combined master data'!$B$2:$AA$2510,{24,26},0)</f>
        <v>ITI</v>
      </c>
      <c r="Q685" s="9" t="str">
        <v>-</v>
      </c>
      <c r="R685" s="8"/>
      <c r="S685" s="9" t="str">
        <f>VLOOKUP(B685,'[2]All Op'!$C$2:$K$584,9,0)</f>
        <v xml:space="preserve">Mr. Sohang </v>
      </c>
      <c r="T685" s="12" t="s">
        <v>30</v>
      </c>
      <c r="U685" s="15" t="s">
        <v>30</v>
      </c>
      <c r="V685" s="12" t="s">
        <v>30</v>
      </c>
      <c r="W685" s="12" t="s">
        <v>30</v>
      </c>
      <c r="X685" s="16" t="s">
        <v>601</v>
      </c>
    </row>
    <row r="686" spans="1:24" s="17" customFormat="1" ht="22.5" customHeight="1" x14ac:dyDescent="0.25">
      <c r="A686" s="7" t="s">
        <v>584</v>
      </c>
      <c r="B686" s="8" t="s">
        <v>248</v>
      </c>
      <c r="C686" s="8" t="str" cm="1">
        <f t="array" ref="C686:E686">VLOOKUP(B686,'[2]All Op'!$C$2:$F$584,{2,3,4},0)</f>
        <v>Production</v>
      </c>
      <c r="D686" s="8" t="str">
        <v>Tire Building</v>
      </c>
      <c r="E686" s="8" t="str">
        <v>CW Operator</v>
      </c>
      <c r="F686" s="9" t="s">
        <v>28</v>
      </c>
      <c r="G686" s="10" t="str" cm="1">
        <f t="array" ref="G686:H686">VLOOKUP(B686,'[2]All Op'!$C$2:$H$584,{5,6},0)</f>
        <v xml:space="preserve">Dama Rakesh </v>
      </c>
      <c r="H686" s="11">
        <v>45120</v>
      </c>
      <c r="I686" s="12" t="s">
        <v>30</v>
      </c>
      <c r="J686" s="12" t="s">
        <v>30</v>
      </c>
      <c r="K686" s="13" t="s">
        <v>30</v>
      </c>
      <c r="L686" s="12" t="s">
        <v>30</v>
      </c>
      <c r="M686" s="12" t="s">
        <v>30</v>
      </c>
      <c r="N686" s="12" t="s">
        <v>30</v>
      </c>
      <c r="O686" s="8" t="s">
        <v>37</v>
      </c>
      <c r="P686" s="14" t="str" cm="1">
        <f t="array" ref="P686:Q686">VLOOKUP(B686,'[4]Combined master data'!$B$2:$AA$2510,{24,26},0)</f>
        <v>ITI</v>
      </c>
      <c r="Q686" s="9" t="str">
        <v>-</v>
      </c>
      <c r="R686" s="8"/>
      <c r="S686" s="9" t="str">
        <f>VLOOKUP(B686,'[2]All Op'!$C$2:$K$584,9,0)</f>
        <v xml:space="preserve">Mr. Sohang </v>
      </c>
      <c r="T686" s="12" t="s">
        <v>30</v>
      </c>
      <c r="U686" s="15" t="s">
        <v>30</v>
      </c>
      <c r="V686" s="12" t="s">
        <v>30</v>
      </c>
      <c r="W686" s="12" t="s">
        <v>30</v>
      </c>
      <c r="X686" s="16" t="s">
        <v>599</v>
      </c>
    </row>
    <row r="687" spans="1:24" s="17" customFormat="1" ht="22.5" customHeight="1" x14ac:dyDescent="0.25">
      <c r="A687" s="7" t="s">
        <v>584</v>
      </c>
      <c r="B687" s="8" t="s">
        <v>249</v>
      </c>
      <c r="C687" s="8" t="str" cm="1">
        <f t="array" ref="C687:E687">VLOOKUP(B687,'[2]All Op'!$C$2:$F$584,{2,3,4},0)</f>
        <v>Production</v>
      </c>
      <c r="D687" s="8" t="str">
        <v>Tire Building</v>
      </c>
      <c r="E687" s="8" t="str">
        <v>CW Operator</v>
      </c>
      <c r="F687" s="9" t="s">
        <v>28</v>
      </c>
      <c r="G687" s="10" t="str" cm="1">
        <f t="array" ref="G687:H687">VLOOKUP(B687,'[2]All Op'!$C$2:$H$584,{5,6},0)</f>
        <v xml:space="preserve">Dhirendrakumar </v>
      </c>
      <c r="H687" s="11">
        <v>45124</v>
      </c>
      <c r="I687" s="12" t="s">
        <v>30</v>
      </c>
      <c r="J687" s="12" t="s">
        <v>30</v>
      </c>
      <c r="K687" s="13" t="s">
        <v>30</v>
      </c>
      <c r="L687" s="12" t="s">
        <v>30</v>
      </c>
      <c r="M687" s="12" t="s">
        <v>30</v>
      </c>
      <c r="N687" s="12" t="s">
        <v>30</v>
      </c>
      <c r="O687" s="8" t="s">
        <v>37</v>
      </c>
      <c r="P687" s="14" t="str" cm="1">
        <f t="array" ref="P687:Q687">VLOOKUP(B687,'[4]Combined master data'!$B$2:$AA$2510,{24,26},0)</f>
        <v>ITI</v>
      </c>
      <c r="Q687" s="9" t="str">
        <v>-</v>
      </c>
      <c r="R687" s="8"/>
      <c r="S687" s="9" t="str">
        <f>VLOOKUP(B687,'[2]All Op'!$C$2:$K$584,9,0)</f>
        <v xml:space="preserve">Mr. Sohang </v>
      </c>
      <c r="T687" s="12" t="s">
        <v>30</v>
      </c>
      <c r="U687" s="15" t="s">
        <v>30</v>
      </c>
      <c r="V687" s="12" t="s">
        <v>30</v>
      </c>
      <c r="W687" s="12" t="s">
        <v>30</v>
      </c>
      <c r="X687" s="16" t="s">
        <v>599</v>
      </c>
    </row>
    <row r="688" spans="1:24" s="17" customFormat="1" ht="22.5" customHeight="1" x14ac:dyDescent="0.25">
      <c r="A688" s="7" t="s">
        <v>584</v>
      </c>
      <c r="B688" s="8" t="s">
        <v>250</v>
      </c>
      <c r="C688" s="8" t="str" cm="1">
        <f t="array" ref="C688:E688">VLOOKUP(B688,'[2]All Op'!$C$2:$F$584,{2,3,4},0)</f>
        <v>Production</v>
      </c>
      <c r="D688" s="8" t="str">
        <v>Tire Building</v>
      </c>
      <c r="E688" s="8" t="str">
        <v>CW Operator</v>
      </c>
      <c r="F688" s="9" t="s">
        <v>28</v>
      </c>
      <c r="G688" s="10" t="str" cm="1">
        <f t="array" ref="G688:H688">VLOOKUP(B688,'[2]All Op'!$C$2:$H$584,{5,6},0)</f>
        <v>Pravat Singh</v>
      </c>
      <c r="H688" s="11">
        <v>45124</v>
      </c>
      <c r="I688" s="12" t="s">
        <v>30</v>
      </c>
      <c r="J688" s="12" t="s">
        <v>30</v>
      </c>
      <c r="K688" s="13" t="s">
        <v>30</v>
      </c>
      <c r="L688" s="12" t="s">
        <v>30</v>
      </c>
      <c r="M688" s="12" t="s">
        <v>30</v>
      </c>
      <c r="N688" s="12" t="s">
        <v>30</v>
      </c>
      <c r="O688" s="8" t="s">
        <v>37</v>
      </c>
      <c r="P688" s="14" t="str" cm="1">
        <f t="array" ref="P688:Q688">VLOOKUP(B688,'[4]Combined master data'!$B$2:$AA$2510,{24,26},0)</f>
        <v>ITI</v>
      </c>
      <c r="Q688" s="9" t="str">
        <v>-</v>
      </c>
      <c r="R688" s="8"/>
      <c r="S688" s="9" t="str">
        <f>VLOOKUP(B688,'[2]All Op'!$C$2:$K$584,9,0)</f>
        <v xml:space="preserve">Mr. Sohang </v>
      </c>
      <c r="T688" s="12" t="s">
        <v>30</v>
      </c>
      <c r="U688" s="15" t="s">
        <v>30</v>
      </c>
      <c r="V688" s="12" t="s">
        <v>30</v>
      </c>
      <c r="W688" s="12" t="s">
        <v>30</v>
      </c>
      <c r="X688" s="16" t="s">
        <v>599</v>
      </c>
    </row>
    <row r="689" spans="1:24" s="17" customFormat="1" ht="22.5" customHeight="1" x14ac:dyDescent="0.25">
      <c r="A689" s="7" t="s">
        <v>584</v>
      </c>
      <c r="B689" s="8" t="s">
        <v>251</v>
      </c>
      <c r="C689" s="8" t="str" cm="1">
        <f t="array" ref="C689:E689">VLOOKUP(B689,'[2]All Op'!$C$2:$F$584,{2,3,4},0)</f>
        <v>Production</v>
      </c>
      <c r="D689" s="8" t="str">
        <v>Tire Building</v>
      </c>
      <c r="E689" s="8" t="str">
        <v>CW Operator</v>
      </c>
      <c r="F689" s="9" t="s">
        <v>28</v>
      </c>
      <c r="G689" s="10" t="str" cm="1">
        <f t="array" ref="G689:H689">VLOOKUP(B689,'[2]All Op'!$C$2:$H$584,{5,6},0)</f>
        <v xml:space="preserve">Abhishek </v>
      </c>
      <c r="H689" s="11">
        <v>45124</v>
      </c>
      <c r="I689" s="12" t="s">
        <v>30</v>
      </c>
      <c r="J689" s="12" t="s">
        <v>30</v>
      </c>
      <c r="K689" s="13" t="s">
        <v>30</v>
      </c>
      <c r="L689" s="12" t="s">
        <v>30</v>
      </c>
      <c r="M689" s="12" t="s">
        <v>30</v>
      </c>
      <c r="N689" s="12" t="s">
        <v>30</v>
      </c>
      <c r="O689" s="8" t="s">
        <v>37</v>
      </c>
      <c r="P689" s="14" t="str" cm="1">
        <f t="array" ref="P689:Q689">VLOOKUP(B689,'[4]Combined master data'!$B$2:$AA$2510,{24,26},0)</f>
        <v>ITI</v>
      </c>
      <c r="Q689" s="9" t="str">
        <v>-</v>
      </c>
      <c r="R689" s="8"/>
      <c r="S689" s="9" t="str">
        <f>VLOOKUP(B689,'[2]All Op'!$C$2:$K$584,9,0)</f>
        <v xml:space="preserve">Mr. Sohang </v>
      </c>
      <c r="T689" s="12" t="s">
        <v>30</v>
      </c>
      <c r="U689" s="15" t="s">
        <v>30</v>
      </c>
      <c r="V689" s="12" t="s">
        <v>30</v>
      </c>
      <c r="W689" s="12" t="s">
        <v>30</v>
      </c>
      <c r="X689" s="16" t="s">
        <v>599</v>
      </c>
    </row>
    <row r="690" spans="1:24" s="17" customFormat="1" ht="22.5" customHeight="1" x14ac:dyDescent="0.25">
      <c r="A690" s="7" t="s">
        <v>584</v>
      </c>
      <c r="B690" s="8" t="s">
        <v>252</v>
      </c>
      <c r="C690" s="8" t="str" cm="1">
        <f t="array" ref="C690:E690">VLOOKUP(B690,'[2]All Op'!$C$2:$F$584,{2,3,4},0)</f>
        <v>Production</v>
      </c>
      <c r="D690" s="8" t="str">
        <v>Tire Building</v>
      </c>
      <c r="E690" s="8" t="str">
        <v>CW Operator</v>
      </c>
      <c r="F690" s="9" t="s">
        <v>28</v>
      </c>
      <c r="G690" s="10" t="str" cm="1">
        <f t="array" ref="G690:H690">VLOOKUP(B690,'[2]All Op'!$C$2:$H$584,{5,6},0)</f>
        <v xml:space="preserve">Kartikkumar </v>
      </c>
      <c r="H690" s="11">
        <v>45124</v>
      </c>
      <c r="I690" s="12" t="s">
        <v>30</v>
      </c>
      <c r="J690" s="12" t="s">
        <v>30</v>
      </c>
      <c r="K690" s="13" t="s">
        <v>30</v>
      </c>
      <c r="L690" s="12" t="s">
        <v>30</v>
      </c>
      <c r="M690" s="12" t="s">
        <v>30</v>
      </c>
      <c r="N690" s="12" t="s">
        <v>30</v>
      </c>
      <c r="O690" s="8" t="s">
        <v>37</v>
      </c>
      <c r="P690" s="14" t="str" cm="1">
        <f t="array" ref="P690:Q690">VLOOKUP(B690,'[4]Combined master data'!$B$2:$AA$2510,{24,26},0)</f>
        <v>ITI</v>
      </c>
      <c r="Q690" s="9" t="str">
        <v>-</v>
      </c>
      <c r="R690" s="8"/>
      <c r="S690" s="9" t="str">
        <f>VLOOKUP(B690,'[2]All Op'!$C$2:$K$584,9,0)</f>
        <v xml:space="preserve">Mr. Sohang </v>
      </c>
      <c r="T690" s="12" t="s">
        <v>30</v>
      </c>
      <c r="U690" s="15" t="s">
        <v>30</v>
      </c>
      <c r="V690" s="12" t="s">
        <v>30</v>
      </c>
      <c r="W690" s="12" t="s">
        <v>30</v>
      </c>
      <c r="X690" s="16" t="s">
        <v>599</v>
      </c>
    </row>
    <row r="691" spans="1:24" s="17" customFormat="1" ht="22.5" customHeight="1" x14ac:dyDescent="0.25">
      <c r="A691" s="7" t="s">
        <v>584</v>
      </c>
      <c r="B691" s="8" t="s">
        <v>253</v>
      </c>
      <c r="C691" s="8" t="str" cm="1">
        <f t="array" ref="C691:E691">VLOOKUP(B691,'[2]All Op'!$C$2:$F$584,{2,3,4},0)</f>
        <v>Production</v>
      </c>
      <c r="D691" s="8" t="str">
        <v>Tire Building</v>
      </c>
      <c r="E691" s="8" t="str">
        <v>CW Operator</v>
      </c>
      <c r="F691" s="9" t="s">
        <v>28</v>
      </c>
      <c r="G691" s="10" t="str" cm="1">
        <f t="array" ref="G691:H691">VLOOKUP(B691,'[2]All Op'!$C$2:$H$584,{5,6},0)</f>
        <v xml:space="preserve">Govind Singh </v>
      </c>
      <c r="H691" s="11">
        <v>45124</v>
      </c>
      <c r="I691" s="12" t="s">
        <v>30</v>
      </c>
      <c r="J691" s="12" t="s">
        <v>30</v>
      </c>
      <c r="K691" s="13" t="s">
        <v>30</v>
      </c>
      <c r="L691" s="12" t="s">
        <v>30</v>
      </c>
      <c r="M691" s="12" t="s">
        <v>30</v>
      </c>
      <c r="N691" s="12" t="s">
        <v>30</v>
      </c>
      <c r="O691" s="8" t="s">
        <v>37</v>
      </c>
      <c r="P691" s="14" t="str" cm="1">
        <f t="array" ref="P691:Q691">VLOOKUP(B691,'[4]Combined master data'!$B$2:$AA$2510,{24,26},0)</f>
        <v>ITI</v>
      </c>
      <c r="Q691" s="9" t="str">
        <v>-</v>
      </c>
      <c r="R691" s="8"/>
      <c r="S691" s="9" t="str">
        <f>VLOOKUP(B691,'[2]All Op'!$C$2:$K$584,9,0)</f>
        <v xml:space="preserve">Mr. Sohang </v>
      </c>
      <c r="T691" s="12" t="s">
        <v>30</v>
      </c>
      <c r="U691" s="15" t="s">
        <v>30</v>
      </c>
      <c r="V691" s="12" t="s">
        <v>30</v>
      </c>
      <c r="W691" s="12" t="s">
        <v>30</v>
      </c>
      <c r="X691" s="16" t="s">
        <v>599</v>
      </c>
    </row>
    <row r="692" spans="1:24" s="17" customFormat="1" ht="22.5" customHeight="1" x14ac:dyDescent="0.25">
      <c r="A692" s="7" t="s">
        <v>584</v>
      </c>
      <c r="B692" s="8" t="s">
        <v>255</v>
      </c>
      <c r="C692" s="8" t="str" cm="1">
        <f t="array" ref="C692:E692">VLOOKUP(B692,'[2]All Op'!$C$2:$F$584,{2,3,4},0)</f>
        <v>Production</v>
      </c>
      <c r="D692" s="8" t="str">
        <v>Tire Building</v>
      </c>
      <c r="E692" s="8" t="str">
        <v>CW Operator</v>
      </c>
      <c r="F692" s="9" t="s">
        <v>28</v>
      </c>
      <c r="G692" s="10" t="str" cm="1">
        <f t="array" ref="G692:H692">VLOOKUP(B692,'[2]All Op'!$C$2:$H$584,{5,6},0)</f>
        <v>Shreeram kumar</v>
      </c>
      <c r="H692" s="11">
        <v>45124</v>
      </c>
      <c r="I692" s="12" t="s">
        <v>30</v>
      </c>
      <c r="J692" s="12" t="s">
        <v>30</v>
      </c>
      <c r="K692" s="13" t="s">
        <v>30</v>
      </c>
      <c r="L692" s="12" t="s">
        <v>30</v>
      </c>
      <c r="M692" s="12" t="s">
        <v>30</v>
      </c>
      <c r="N692" s="12" t="s">
        <v>30</v>
      </c>
      <c r="O692" s="8" t="s">
        <v>37</v>
      </c>
      <c r="P692" s="14" t="str" cm="1">
        <f t="array" ref="P692:Q692">VLOOKUP(B692,'[4]Combined master data'!$B$2:$AA$2510,{24,26},0)</f>
        <v>ITI</v>
      </c>
      <c r="Q692" s="9" t="str">
        <v>-</v>
      </c>
      <c r="R692" s="8"/>
      <c r="S692" s="9" t="str">
        <f>VLOOKUP(B692,'[2]All Op'!$C$2:$K$584,9,0)</f>
        <v xml:space="preserve">Mr. Sohang </v>
      </c>
      <c r="T692" s="12" t="s">
        <v>30</v>
      </c>
      <c r="U692" s="15" t="s">
        <v>30</v>
      </c>
      <c r="V692" s="12" t="s">
        <v>30</v>
      </c>
      <c r="W692" s="12" t="s">
        <v>30</v>
      </c>
      <c r="X692" s="16" t="s">
        <v>599</v>
      </c>
    </row>
    <row r="693" spans="1:24" s="17" customFormat="1" ht="22.5" customHeight="1" x14ac:dyDescent="0.25">
      <c r="A693" s="7" t="s">
        <v>584</v>
      </c>
      <c r="B693" s="8" t="s">
        <v>256</v>
      </c>
      <c r="C693" s="8" t="str" cm="1">
        <f t="array" ref="C693:E693">VLOOKUP(B693,'[2]All Op'!$C$2:$F$584,{2,3,4},0)</f>
        <v>Production</v>
      </c>
      <c r="D693" s="8" t="str">
        <v>Tire Building</v>
      </c>
      <c r="E693" s="8" t="str">
        <v>CW Operator</v>
      </c>
      <c r="F693" s="9" t="s">
        <v>28</v>
      </c>
      <c r="G693" s="10" t="str" cm="1">
        <f t="array" ref="G693:H693">VLOOKUP(B693,'[2]All Op'!$C$2:$H$584,{5,6},0)</f>
        <v xml:space="preserve">Dipak Pal </v>
      </c>
      <c r="H693" s="11">
        <v>45124</v>
      </c>
      <c r="I693" s="12" t="s">
        <v>30</v>
      </c>
      <c r="J693" s="12" t="s">
        <v>30</v>
      </c>
      <c r="K693" s="13" t="s">
        <v>30</v>
      </c>
      <c r="L693" s="12" t="s">
        <v>30</v>
      </c>
      <c r="M693" s="12" t="s">
        <v>30</v>
      </c>
      <c r="N693" s="12" t="s">
        <v>30</v>
      </c>
      <c r="O693" s="8" t="s">
        <v>37</v>
      </c>
      <c r="P693" s="14" t="str" cm="1">
        <f t="array" ref="P693:Q693">VLOOKUP(B693,'[4]Combined master data'!$B$2:$AA$2510,{24,26},0)</f>
        <v>ITI</v>
      </c>
      <c r="Q693" s="9" t="str">
        <v>-</v>
      </c>
      <c r="R693" s="8"/>
      <c r="S693" s="9" t="str">
        <f>VLOOKUP(B693,'[2]All Op'!$C$2:$K$584,9,0)</f>
        <v xml:space="preserve">Mr. Sohang </v>
      </c>
      <c r="T693" s="12" t="s">
        <v>30</v>
      </c>
      <c r="U693" s="15" t="s">
        <v>30</v>
      </c>
      <c r="V693" s="12" t="s">
        <v>30</v>
      </c>
      <c r="W693" s="12" t="s">
        <v>30</v>
      </c>
      <c r="X693" s="16" t="s">
        <v>599</v>
      </c>
    </row>
    <row r="694" spans="1:24" s="17" customFormat="1" ht="22.5" customHeight="1" x14ac:dyDescent="0.25">
      <c r="A694" s="7" t="s">
        <v>584</v>
      </c>
      <c r="B694" s="8" t="s">
        <v>257</v>
      </c>
      <c r="C694" s="8" t="str" cm="1">
        <f t="array" ref="C694:E694">VLOOKUP(B694,'[2]All Op'!$C$2:$F$584,{2,3,4},0)</f>
        <v>Production</v>
      </c>
      <c r="D694" s="8" t="str">
        <v>Tire Building</v>
      </c>
      <c r="E694" s="8" t="str">
        <v>CW Operator</v>
      </c>
      <c r="F694" s="9" t="s">
        <v>28</v>
      </c>
      <c r="G694" s="10" t="str" cm="1">
        <f t="array" ref="G694:H694">VLOOKUP(B694,'[2]All Op'!$C$2:$H$584,{5,6},0)</f>
        <v xml:space="preserve">Suvan Kamlesh </v>
      </c>
      <c r="H694" s="11">
        <v>45124</v>
      </c>
      <c r="I694" s="12" t="s">
        <v>30</v>
      </c>
      <c r="J694" s="12" t="s">
        <v>30</v>
      </c>
      <c r="K694" s="13" t="s">
        <v>30</v>
      </c>
      <c r="L694" s="12" t="s">
        <v>30</v>
      </c>
      <c r="M694" s="12" t="s">
        <v>30</v>
      </c>
      <c r="N694" s="12" t="s">
        <v>30</v>
      </c>
      <c r="O694" s="8" t="s">
        <v>37</v>
      </c>
      <c r="P694" s="14" t="str" cm="1">
        <f t="array" ref="P694:Q694">VLOOKUP(B694,'[4]Combined master data'!$B$2:$AA$2510,{24,26},0)</f>
        <v>ITI</v>
      </c>
      <c r="Q694" s="9" t="str">
        <v>-</v>
      </c>
      <c r="R694" s="8"/>
      <c r="S694" s="9" t="str">
        <f>VLOOKUP(B694,'[2]All Op'!$C$2:$K$584,9,0)</f>
        <v xml:space="preserve">Mr. Sohang </v>
      </c>
      <c r="T694" s="12" t="s">
        <v>30</v>
      </c>
      <c r="U694" s="15" t="s">
        <v>30</v>
      </c>
      <c r="V694" s="12" t="s">
        <v>30</v>
      </c>
      <c r="W694" s="12" t="s">
        <v>30</v>
      </c>
      <c r="X694" s="16" t="s">
        <v>599</v>
      </c>
    </row>
    <row r="695" spans="1:24" s="17" customFormat="1" ht="22.5" customHeight="1" x14ac:dyDescent="0.25">
      <c r="A695" s="7" t="s">
        <v>584</v>
      </c>
      <c r="B695" s="8" t="s">
        <v>258</v>
      </c>
      <c r="C695" s="8" t="str" cm="1">
        <f t="array" ref="C695:E695">VLOOKUP(B695,'[2]All Op'!$C$2:$F$584,{2,3,4},0)</f>
        <v>Production</v>
      </c>
      <c r="D695" s="8" t="str">
        <v>Tire Building</v>
      </c>
      <c r="E695" s="8" t="str">
        <v>CW Operator</v>
      </c>
      <c r="F695" s="9" t="s">
        <v>28</v>
      </c>
      <c r="G695" s="10" t="str" cm="1">
        <f t="array" ref="G695:H695">VLOOKUP(B695,'[2]All Op'!$C$2:$H$584,{5,6},0)</f>
        <v>Kaushik Mandal</v>
      </c>
      <c r="H695" s="11">
        <v>45124</v>
      </c>
      <c r="I695" s="12" t="s">
        <v>30</v>
      </c>
      <c r="J695" s="12" t="s">
        <v>30</v>
      </c>
      <c r="K695" s="13" t="s">
        <v>30</v>
      </c>
      <c r="L695" s="12" t="s">
        <v>30</v>
      </c>
      <c r="M695" s="12" t="s">
        <v>30</v>
      </c>
      <c r="N695" s="12" t="s">
        <v>30</v>
      </c>
      <c r="O695" s="8" t="s">
        <v>37</v>
      </c>
      <c r="P695" s="14" t="str" cm="1">
        <f t="array" ref="P695:Q695">VLOOKUP(B695,'[4]Combined master data'!$B$2:$AA$2510,{24,26},0)</f>
        <v>ITI</v>
      </c>
      <c r="Q695" s="9" t="str">
        <v>-</v>
      </c>
      <c r="R695" s="8"/>
      <c r="S695" s="9" t="str">
        <f>VLOOKUP(B695,'[2]All Op'!$C$2:$K$584,9,0)</f>
        <v xml:space="preserve">Mr. Sohang </v>
      </c>
      <c r="T695" s="12" t="s">
        <v>30</v>
      </c>
      <c r="U695" s="15" t="s">
        <v>30</v>
      </c>
      <c r="V695" s="12" t="s">
        <v>30</v>
      </c>
      <c r="W695" s="12" t="s">
        <v>30</v>
      </c>
      <c r="X695" s="16" t="s">
        <v>599</v>
      </c>
    </row>
    <row r="696" spans="1:24" s="17" customFormat="1" ht="22.5" customHeight="1" x14ac:dyDescent="0.25">
      <c r="A696" s="7" t="s">
        <v>584</v>
      </c>
      <c r="B696" s="8" t="s">
        <v>261</v>
      </c>
      <c r="C696" s="8" t="str" cm="1">
        <f t="array" ref="C696:E696">VLOOKUP(B696,'[2]All Op'!$C$2:$F$584,{2,3,4},0)</f>
        <v>Production</v>
      </c>
      <c r="D696" s="8" t="str">
        <v>Tire Building</v>
      </c>
      <c r="E696" s="8" t="str">
        <v>CW Operator</v>
      </c>
      <c r="F696" s="9" t="s">
        <v>28</v>
      </c>
      <c r="G696" s="10" t="str" cm="1">
        <f t="array" ref="G696:H696">VLOOKUP(B696,'[2]All Op'!$C$2:$H$584,{5,6},0)</f>
        <v xml:space="preserve">Abhishek Yadav </v>
      </c>
      <c r="H696" s="11">
        <v>45124</v>
      </c>
      <c r="I696" s="12" t="s">
        <v>30</v>
      </c>
      <c r="J696" s="12" t="s">
        <v>30</v>
      </c>
      <c r="K696" s="13" t="s">
        <v>30</v>
      </c>
      <c r="L696" s="12" t="s">
        <v>30</v>
      </c>
      <c r="M696" s="12" t="s">
        <v>30</v>
      </c>
      <c r="N696" s="12" t="s">
        <v>30</v>
      </c>
      <c r="O696" s="8" t="s">
        <v>37</v>
      </c>
      <c r="P696" s="14" t="str" cm="1">
        <f t="array" ref="P696:Q696">VLOOKUP(B696,'[4]Combined master data'!$B$2:$AA$2510,{24,26},0)</f>
        <v>ITI</v>
      </c>
      <c r="Q696" s="9" t="str">
        <v>-</v>
      </c>
      <c r="R696" s="8"/>
      <c r="S696" s="9" t="str">
        <f>VLOOKUP(B696,'[2]All Op'!$C$2:$K$584,9,0)</f>
        <v xml:space="preserve">Mr. Sohang </v>
      </c>
      <c r="T696" s="12" t="s">
        <v>30</v>
      </c>
      <c r="U696" s="15" t="s">
        <v>30</v>
      </c>
      <c r="V696" s="12" t="s">
        <v>30</v>
      </c>
      <c r="W696" s="12" t="s">
        <v>30</v>
      </c>
      <c r="X696" s="16" t="s">
        <v>599</v>
      </c>
    </row>
    <row r="697" spans="1:24" s="17" customFormat="1" ht="22.5" customHeight="1" x14ac:dyDescent="0.25">
      <c r="A697" s="7" t="s">
        <v>584</v>
      </c>
      <c r="B697" s="8" t="s">
        <v>263</v>
      </c>
      <c r="C697" s="8" t="str" cm="1">
        <f t="array" ref="C697:E697">VLOOKUP(B697,'[2]All Op'!$C$2:$F$584,{2,3,4},0)</f>
        <v>Production</v>
      </c>
      <c r="D697" s="8" t="str">
        <v>Tire Building</v>
      </c>
      <c r="E697" s="8" t="str">
        <v>CW Operator</v>
      </c>
      <c r="F697" s="9" t="s">
        <v>28</v>
      </c>
      <c r="G697" s="10" t="str" cm="1">
        <f t="array" ref="G697:H697">VLOOKUP(B697,'[2]All Op'!$C$2:$H$584,{5,6},0)</f>
        <v>Puneet Kumar Maurya</v>
      </c>
      <c r="H697" s="11">
        <v>45139</v>
      </c>
      <c r="I697" s="12" t="s">
        <v>30</v>
      </c>
      <c r="J697" s="12" t="s">
        <v>30</v>
      </c>
      <c r="K697" s="13" t="s">
        <v>30</v>
      </c>
      <c r="L697" s="12" t="s">
        <v>30</v>
      </c>
      <c r="M697" s="12" t="s">
        <v>30</v>
      </c>
      <c r="N697" s="12" t="s">
        <v>30</v>
      </c>
      <c r="O697" s="8" t="s">
        <v>37</v>
      </c>
      <c r="P697" s="14" t="str" cm="1">
        <f t="array" ref="P697:Q697">VLOOKUP(B697,'[4]Combined master data'!$B$2:$AA$2510,{24,26},0)</f>
        <v>ITI</v>
      </c>
      <c r="Q697" s="9" t="str">
        <v>-</v>
      </c>
      <c r="R697" s="8"/>
      <c r="S697" s="9" t="str">
        <f>VLOOKUP(B697,'[2]All Op'!$C$2:$K$584,9,0)</f>
        <v xml:space="preserve">Mr. Sohang </v>
      </c>
      <c r="T697" s="12" t="s">
        <v>30</v>
      </c>
      <c r="U697" s="15" t="s">
        <v>30</v>
      </c>
      <c r="V697" s="12" t="s">
        <v>30</v>
      </c>
      <c r="W697" s="12" t="s">
        <v>30</v>
      </c>
      <c r="X697" s="16" t="s">
        <v>602</v>
      </c>
    </row>
    <row r="698" spans="1:24" s="17" customFormat="1" ht="22.5" customHeight="1" x14ac:dyDescent="0.25">
      <c r="A698" s="7" t="s">
        <v>584</v>
      </c>
      <c r="B698" s="8" t="s">
        <v>265</v>
      </c>
      <c r="C698" s="8" t="str" cm="1">
        <f t="array" ref="C698:E698">VLOOKUP(B698,'[2]All Op'!$C$2:$F$584,{2,3,4},0)</f>
        <v>Production</v>
      </c>
      <c r="D698" s="8" t="str">
        <v>Tire Building</v>
      </c>
      <c r="E698" s="8" t="str">
        <v>CW Operator</v>
      </c>
      <c r="F698" s="9" t="s">
        <v>28</v>
      </c>
      <c r="G698" s="10" t="str" cm="1">
        <f t="array" ref="G698:H698">VLOOKUP(B698,'[2]All Op'!$C$2:$H$584,{5,6},0)</f>
        <v>Prashant Sharma</v>
      </c>
      <c r="H698" s="11">
        <v>45139</v>
      </c>
      <c r="I698" s="12" t="s">
        <v>30</v>
      </c>
      <c r="J698" s="12" t="s">
        <v>30</v>
      </c>
      <c r="K698" s="13" t="s">
        <v>30</v>
      </c>
      <c r="L698" s="12" t="s">
        <v>30</v>
      </c>
      <c r="M698" s="12" t="s">
        <v>30</v>
      </c>
      <c r="N698" s="12" t="s">
        <v>30</v>
      </c>
      <c r="O698" s="8" t="s">
        <v>37</v>
      </c>
      <c r="P698" s="14" t="str" cm="1">
        <f t="array" ref="P698:Q698">VLOOKUP(B698,'[4]Combined master data'!$B$2:$AA$2510,{24,26},0)</f>
        <v>ITI</v>
      </c>
      <c r="Q698" s="9" t="str">
        <v>-</v>
      </c>
      <c r="R698" s="8"/>
      <c r="S698" s="9" t="str">
        <f>VLOOKUP(B698,'[2]All Op'!$C$2:$K$584,9,0)</f>
        <v xml:space="preserve">Mr. Sohang </v>
      </c>
      <c r="T698" s="12" t="s">
        <v>30</v>
      </c>
      <c r="U698" s="15" t="s">
        <v>30</v>
      </c>
      <c r="V698" s="12" t="s">
        <v>30</v>
      </c>
      <c r="W698" s="12" t="s">
        <v>30</v>
      </c>
      <c r="X698" s="16" t="s">
        <v>599</v>
      </c>
    </row>
    <row r="699" spans="1:24" s="17" customFormat="1" ht="22.5" customHeight="1" x14ac:dyDescent="0.25">
      <c r="A699" s="7" t="s">
        <v>584</v>
      </c>
      <c r="B699" s="8" t="s">
        <v>267</v>
      </c>
      <c r="C699" s="8" t="str" cm="1">
        <f t="array" ref="C699:E699">VLOOKUP(B699,'[2]All Op'!$C$2:$F$584,{2,3,4},0)</f>
        <v>Production</v>
      </c>
      <c r="D699" s="8" t="str">
        <v>Tire Building</v>
      </c>
      <c r="E699" s="8" t="str">
        <v>CW Operator</v>
      </c>
      <c r="F699" s="9" t="s">
        <v>28</v>
      </c>
      <c r="G699" s="10" t="str" cm="1">
        <f t="array" ref="G699:H699">VLOOKUP(B699,'[2]All Op'!$C$2:$H$584,{5,6},0)</f>
        <v xml:space="preserve">Sandeep Maddheshiya </v>
      </c>
      <c r="H699" s="11">
        <v>45139</v>
      </c>
      <c r="I699" s="12" t="s">
        <v>30</v>
      </c>
      <c r="J699" s="12" t="s">
        <v>30</v>
      </c>
      <c r="K699" s="13" t="s">
        <v>30</v>
      </c>
      <c r="L699" s="12" t="s">
        <v>30</v>
      </c>
      <c r="M699" s="12" t="s">
        <v>30</v>
      </c>
      <c r="N699" s="12" t="s">
        <v>30</v>
      </c>
      <c r="O699" s="8" t="s">
        <v>37</v>
      </c>
      <c r="P699" s="14" t="str" cm="1">
        <f t="array" ref="P699:Q699">VLOOKUP(B699,'[4]Combined master data'!$B$2:$AA$2510,{24,26},0)</f>
        <v>ITI</v>
      </c>
      <c r="Q699" s="9" t="str">
        <v>-</v>
      </c>
      <c r="R699" s="8"/>
      <c r="S699" s="9" t="str">
        <f>VLOOKUP(B699,'[2]All Op'!$C$2:$K$584,9,0)</f>
        <v xml:space="preserve">Mr. Sohang </v>
      </c>
      <c r="T699" s="12" t="s">
        <v>30</v>
      </c>
      <c r="U699" s="15" t="s">
        <v>30</v>
      </c>
      <c r="V699" s="12" t="s">
        <v>30</v>
      </c>
      <c r="W699" s="12" t="s">
        <v>30</v>
      </c>
      <c r="X699" s="16" t="s">
        <v>599</v>
      </c>
    </row>
    <row r="700" spans="1:24" s="17" customFormat="1" ht="22.5" customHeight="1" x14ac:dyDescent="0.25">
      <c r="A700" s="7" t="s">
        <v>584</v>
      </c>
      <c r="B700" s="8" t="s">
        <v>282</v>
      </c>
      <c r="C700" s="8" t="str" cm="1">
        <f t="array" ref="C700:E700">VLOOKUP(B700,'[2]All Op'!$C$2:$F$584,{2,3,4},0)</f>
        <v>Production</v>
      </c>
      <c r="D700" s="8" t="str">
        <v>Tire Building</v>
      </c>
      <c r="E700" s="8" t="str">
        <v>CW Operator</v>
      </c>
      <c r="F700" s="9" t="s">
        <v>28</v>
      </c>
      <c r="G700" s="10" t="str" cm="1">
        <f t="array" ref="G700:H700">VLOOKUP(B700,'[2]All Op'!$C$2:$H$584,{5,6},0)</f>
        <v>Naresh Kumar</v>
      </c>
      <c r="H700" s="11">
        <v>45145</v>
      </c>
      <c r="I700" s="12" t="s">
        <v>30</v>
      </c>
      <c r="J700" s="12" t="s">
        <v>30</v>
      </c>
      <c r="K700" s="13" t="s">
        <v>30</v>
      </c>
      <c r="L700" s="12" t="s">
        <v>30</v>
      </c>
      <c r="M700" s="12" t="s">
        <v>30</v>
      </c>
      <c r="N700" s="12" t="s">
        <v>30</v>
      </c>
      <c r="O700" s="8" t="s">
        <v>37</v>
      </c>
      <c r="P700" s="14" t="str" cm="1">
        <f t="array" ref="P700:Q700">VLOOKUP(B700,'[4]Combined master data'!$B$2:$AA$2510,{24,26},0)</f>
        <v>ITI</v>
      </c>
      <c r="Q700" s="9" t="str">
        <v>-</v>
      </c>
      <c r="R700" s="8"/>
      <c r="S700" s="9" t="str">
        <f>VLOOKUP(B700,'[2]All Op'!$C$2:$K$584,9,0)</f>
        <v xml:space="preserve">Mr. Sohang </v>
      </c>
      <c r="T700" s="12" t="s">
        <v>30</v>
      </c>
      <c r="U700" s="15" t="s">
        <v>30</v>
      </c>
      <c r="V700" s="12" t="s">
        <v>30</v>
      </c>
      <c r="W700" s="12" t="s">
        <v>30</v>
      </c>
      <c r="X700" s="16" t="s">
        <v>599</v>
      </c>
    </row>
    <row r="701" spans="1:24" s="17" customFormat="1" ht="22.5" customHeight="1" x14ac:dyDescent="0.25">
      <c r="A701" s="7" t="s">
        <v>584</v>
      </c>
      <c r="B701" s="8" t="s">
        <v>284</v>
      </c>
      <c r="C701" s="8" t="str" cm="1">
        <f t="array" ref="C701:E701">VLOOKUP(B701,'[2]All Op'!$C$2:$F$584,{2,3,4},0)</f>
        <v>Production</v>
      </c>
      <c r="D701" s="8" t="str">
        <v>Tire Building</v>
      </c>
      <c r="E701" s="8" t="str">
        <v>CW Operator</v>
      </c>
      <c r="F701" s="9" t="s">
        <v>28</v>
      </c>
      <c r="G701" s="10" t="str" cm="1">
        <f t="array" ref="G701:H701">VLOOKUP(B701,'[2]All Op'!$C$2:$H$584,{5,6},0)</f>
        <v>Rahul Gautam</v>
      </c>
      <c r="H701" s="11">
        <v>45145</v>
      </c>
      <c r="I701" s="12" t="s">
        <v>30</v>
      </c>
      <c r="J701" s="12" t="s">
        <v>30</v>
      </c>
      <c r="K701" s="13" t="s">
        <v>30</v>
      </c>
      <c r="L701" s="12" t="s">
        <v>30</v>
      </c>
      <c r="M701" s="12" t="s">
        <v>30</v>
      </c>
      <c r="N701" s="12" t="s">
        <v>30</v>
      </c>
      <c r="O701" s="8" t="s">
        <v>37</v>
      </c>
      <c r="P701" s="14" t="str" cm="1">
        <f t="array" ref="P701:Q701">VLOOKUP(B701,'[4]Combined master data'!$B$2:$AA$2510,{24,26},0)</f>
        <v>Diploma</v>
      </c>
      <c r="Q701" s="9" t="str">
        <v>-</v>
      </c>
      <c r="R701" s="8"/>
      <c r="S701" s="9" t="str">
        <f>VLOOKUP(B701,'[2]All Op'!$C$2:$K$584,9,0)</f>
        <v xml:space="preserve">Mr. Sohang </v>
      </c>
      <c r="T701" s="12" t="s">
        <v>30</v>
      </c>
      <c r="U701" s="15" t="s">
        <v>30</v>
      </c>
      <c r="V701" s="12" t="s">
        <v>30</v>
      </c>
      <c r="W701" s="12" t="s">
        <v>30</v>
      </c>
      <c r="X701" s="16" t="s">
        <v>599</v>
      </c>
    </row>
    <row r="702" spans="1:24" s="17" customFormat="1" ht="22.5" customHeight="1" x14ac:dyDescent="0.25">
      <c r="A702" s="7" t="s">
        <v>584</v>
      </c>
      <c r="B702" s="8" t="s">
        <v>288</v>
      </c>
      <c r="C702" s="8" t="str" cm="1">
        <f t="array" ref="C702:E702">VLOOKUP(B702,'[2]All Op'!$C$2:$F$584,{2,3,4},0)</f>
        <v>Production</v>
      </c>
      <c r="D702" s="8" t="str">
        <v>Tire Building</v>
      </c>
      <c r="E702" s="8" t="str">
        <v>CW Operator</v>
      </c>
      <c r="F702" s="9" t="s">
        <v>28</v>
      </c>
      <c r="G702" s="10" t="str" cm="1">
        <f t="array" ref="G702:H702">VLOOKUP(B702,'[2]All Op'!$C$2:$H$584,{5,6},0)</f>
        <v>Amalesh saw</v>
      </c>
      <c r="H702" s="11">
        <v>45173</v>
      </c>
      <c r="I702" s="12" t="s">
        <v>30</v>
      </c>
      <c r="J702" s="12" t="s">
        <v>30</v>
      </c>
      <c r="K702" s="13" t="s">
        <v>30</v>
      </c>
      <c r="L702" s="12" t="s">
        <v>30</v>
      </c>
      <c r="M702" s="12" t="s">
        <v>30</v>
      </c>
      <c r="N702" s="12" t="s">
        <v>30</v>
      </c>
      <c r="O702" s="8" t="s">
        <v>37</v>
      </c>
      <c r="P702" s="14" t="str" cm="1">
        <f t="array" ref="P702:Q702">VLOOKUP(B702,'[4]Combined master data'!$B$2:$AA$2510,{24,26},0)</f>
        <v>ITI</v>
      </c>
      <c r="Q702" s="9" t="str">
        <v>-</v>
      </c>
      <c r="R702" s="8"/>
      <c r="S702" s="9" t="str">
        <f>VLOOKUP(B702,'[2]All Op'!$C$2:$K$584,9,0)</f>
        <v xml:space="preserve">Mr. Sohang </v>
      </c>
      <c r="T702" s="12" t="s">
        <v>30</v>
      </c>
      <c r="U702" s="15" t="s">
        <v>30</v>
      </c>
      <c r="V702" s="12" t="s">
        <v>30</v>
      </c>
      <c r="W702" s="12" t="s">
        <v>30</v>
      </c>
      <c r="X702" s="16" t="s">
        <v>599</v>
      </c>
    </row>
    <row r="703" spans="1:24" s="17" customFormat="1" ht="22.5" customHeight="1" x14ac:dyDescent="0.25">
      <c r="A703" s="7" t="s">
        <v>584</v>
      </c>
      <c r="B703" s="8" t="s">
        <v>293</v>
      </c>
      <c r="C703" s="8" t="str" cm="1">
        <f t="array" ref="C703:E703">VLOOKUP(B703,'[2]All Op'!$C$2:$F$584,{2,3,4},0)</f>
        <v>Production</v>
      </c>
      <c r="D703" s="8" t="str">
        <v>Tire Building</v>
      </c>
      <c r="E703" s="8" t="str">
        <v>CW Operator</v>
      </c>
      <c r="F703" s="9" t="s">
        <v>28</v>
      </c>
      <c r="G703" s="10" t="str" cm="1">
        <f t="array" ref="G703:H703">VLOOKUP(B703,'[2]All Op'!$C$2:$H$584,{5,6},0)</f>
        <v>Vishal Shambhulal Sen</v>
      </c>
      <c r="H703" s="11">
        <v>45180</v>
      </c>
      <c r="I703" s="12" t="s">
        <v>30</v>
      </c>
      <c r="J703" s="12" t="s">
        <v>30</v>
      </c>
      <c r="K703" s="13" t="s">
        <v>30</v>
      </c>
      <c r="L703" s="12" t="s">
        <v>30</v>
      </c>
      <c r="M703" s="12" t="s">
        <v>30</v>
      </c>
      <c r="N703" s="12" t="s">
        <v>30</v>
      </c>
      <c r="O703" s="8" t="s">
        <v>37</v>
      </c>
      <c r="P703" s="14" t="str" cm="1">
        <f t="array" ref="P703:Q703">VLOOKUP(B703,'[4]Combined master data'!$B$2:$AA$2510,{24,26},0)</f>
        <v>ITI</v>
      </c>
      <c r="Q703" s="9">
        <v>0</v>
      </c>
      <c r="R703" s="8"/>
      <c r="S703" s="9" t="str">
        <f>VLOOKUP(B703,'[2]All Op'!$C$2:$K$584,9,0)</f>
        <v xml:space="preserve">Mr. Sohang </v>
      </c>
      <c r="T703" s="12" t="s">
        <v>30</v>
      </c>
      <c r="U703" s="15" t="s">
        <v>30</v>
      </c>
      <c r="V703" s="12" t="s">
        <v>30</v>
      </c>
      <c r="W703" s="12" t="s">
        <v>30</v>
      </c>
      <c r="X703" s="16" t="s">
        <v>599</v>
      </c>
    </row>
    <row r="704" spans="1:24" s="17" customFormat="1" ht="22.5" customHeight="1" x14ac:dyDescent="0.25">
      <c r="A704" s="7" t="s">
        <v>584</v>
      </c>
      <c r="B704" s="8" t="s">
        <v>294</v>
      </c>
      <c r="C704" s="8" t="str" cm="1">
        <f t="array" ref="C704:E704">VLOOKUP(B704,'[2]All Op'!$C$2:$F$584,{2,3,4},0)</f>
        <v>Production</v>
      </c>
      <c r="D704" s="8" t="str">
        <v>Tire Building</v>
      </c>
      <c r="E704" s="8" t="str">
        <v>CW Operator</v>
      </c>
      <c r="F704" s="9" t="s">
        <v>28</v>
      </c>
      <c r="G704" s="10" t="str" cm="1">
        <f t="array" ref="G704:H704">VLOOKUP(B704,'[2]All Op'!$C$2:$H$584,{5,6},0)</f>
        <v>Malek Tanvir Sabbir Bhai</v>
      </c>
      <c r="H704" s="11">
        <v>45180</v>
      </c>
      <c r="I704" s="12" t="s">
        <v>30</v>
      </c>
      <c r="J704" s="12" t="s">
        <v>30</v>
      </c>
      <c r="K704" s="13" t="s">
        <v>30</v>
      </c>
      <c r="L704" s="12" t="s">
        <v>30</v>
      </c>
      <c r="M704" s="12" t="s">
        <v>30</v>
      </c>
      <c r="N704" s="12" t="s">
        <v>30</v>
      </c>
      <c r="O704" s="8" t="s">
        <v>37</v>
      </c>
      <c r="P704" s="14" t="str" cm="1">
        <f t="array" ref="P704:Q704">VLOOKUP(B704,'[4]Combined master data'!$B$2:$AA$2510,{24,26},0)</f>
        <v>ITI</v>
      </c>
      <c r="Q704" s="9">
        <v>0</v>
      </c>
      <c r="R704" s="8"/>
      <c r="S704" s="9" t="str">
        <f>VLOOKUP(B704,'[2]All Op'!$C$2:$K$584,9,0)</f>
        <v xml:space="preserve">Mr. Sohang </v>
      </c>
      <c r="T704" s="12" t="s">
        <v>30</v>
      </c>
      <c r="U704" s="15" t="s">
        <v>30</v>
      </c>
      <c r="V704" s="12" t="s">
        <v>30</v>
      </c>
      <c r="W704" s="12" t="s">
        <v>30</v>
      </c>
      <c r="X704" s="16" t="str">
        <f>VLOOKUP(B704,'[6]Sheet1 (2)'!$D$3:$J$165,7,0)</f>
        <v>RN Operator</v>
      </c>
    </row>
    <row r="705" spans="1:24" s="17" customFormat="1" ht="22.5" customHeight="1" x14ac:dyDescent="0.25">
      <c r="A705" s="7" t="s">
        <v>584</v>
      </c>
      <c r="B705" s="8" t="s">
        <v>301</v>
      </c>
      <c r="C705" s="8" t="str" cm="1">
        <f t="array" ref="C705:E705">VLOOKUP(B705,'[2]All Op'!$C$2:$F$584,{2,3,4},0)</f>
        <v>Production</v>
      </c>
      <c r="D705" s="8" t="str">
        <v>Tire Building</v>
      </c>
      <c r="E705" s="8" t="str">
        <v>CW Operator</v>
      </c>
      <c r="F705" s="9" t="s">
        <v>28</v>
      </c>
      <c r="G705" s="10" t="str" cm="1">
        <f t="array" ref="G705:H705">VLOOKUP(B705,'[2]All Op'!$C$2:$H$584,{5,6},0)</f>
        <v>Mukesh Kumar Idan Singh</v>
      </c>
      <c r="H705" s="11">
        <v>45180</v>
      </c>
      <c r="I705" s="12" t="s">
        <v>30</v>
      </c>
      <c r="J705" s="12" t="s">
        <v>30</v>
      </c>
      <c r="K705" s="13" t="s">
        <v>30</v>
      </c>
      <c r="L705" s="12" t="s">
        <v>30</v>
      </c>
      <c r="M705" s="12" t="s">
        <v>30</v>
      </c>
      <c r="N705" s="12" t="s">
        <v>30</v>
      </c>
      <c r="O705" s="8" t="s">
        <v>37</v>
      </c>
      <c r="P705" s="14" t="str" cm="1">
        <f t="array" ref="P705:Q705">VLOOKUP(B705,'[4]Combined master data'!$B$2:$AA$2510,{24,26},0)</f>
        <v>ITI</v>
      </c>
      <c r="Q705" s="9">
        <v>0</v>
      </c>
      <c r="R705" s="8"/>
      <c r="S705" s="9" t="str">
        <f>VLOOKUP(B705,'[2]All Op'!$C$2:$K$584,9,0)</f>
        <v xml:space="preserve">Mr. Sohang </v>
      </c>
      <c r="T705" s="12" t="s">
        <v>30</v>
      </c>
      <c r="U705" s="15" t="s">
        <v>30</v>
      </c>
      <c r="V705" s="12" t="s">
        <v>30</v>
      </c>
      <c r="W705" s="12" t="s">
        <v>30</v>
      </c>
      <c r="X705" s="16" t="s">
        <v>599</v>
      </c>
    </row>
    <row r="706" spans="1:24" s="17" customFormat="1" ht="22.5" customHeight="1" x14ac:dyDescent="0.25">
      <c r="A706" s="7" t="s">
        <v>584</v>
      </c>
      <c r="B706" s="8" t="s">
        <v>302</v>
      </c>
      <c r="C706" s="8" t="str" cm="1">
        <f t="array" ref="C706:E706">VLOOKUP(B706,'[2]All Op'!$C$2:$F$584,{2,3,4},0)</f>
        <v>Production</v>
      </c>
      <c r="D706" s="8" t="str">
        <v>Tire Building</v>
      </c>
      <c r="E706" s="8" t="str">
        <v>CW Operator</v>
      </c>
      <c r="F706" s="9" t="s">
        <v>28</v>
      </c>
      <c r="G706" s="10" t="str" cm="1">
        <f t="array" ref="G706:H706">VLOOKUP(B706,'[2]All Op'!$C$2:$H$584,{5,6},0)</f>
        <v>Laxman Ram Deeparam</v>
      </c>
      <c r="H706" s="11">
        <v>45180</v>
      </c>
      <c r="I706" s="12" t="s">
        <v>30</v>
      </c>
      <c r="J706" s="12" t="s">
        <v>30</v>
      </c>
      <c r="K706" s="13" t="s">
        <v>30</v>
      </c>
      <c r="L706" s="12" t="s">
        <v>30</v>
      </c>
      <c r="M706" s="12" t="s">
        <v>30</v>
      </c>
      <c r="N706" s="12" t="s">
        <v>30</v>
      </c>
      <c r="O706" s="8" t="s">
        <v>37</v>
      </c>
      <c r="P706" s="14" t="str" cm="1">
        <f t="array" ref="P706:Q706">VLOOKUP(B706,'[4]Combined master data'!$B$2:$AA$2510,{24,26},0)</f>
        <v>ITI</v>
      </c>
      <c r="Q706" s="9">
        <v>0</v>
      </c>
      <c r="R706" s="8"/>
      <c r="S706" s="9" t="str">
        <f>VLOOKUP(B706,'[2]All Op'!$C$2:$K$584,9,0)</f>
        <v xml:space="preserve">Mr. Sohang </v>
      </c>
      <c r="T706" s="12" t="s">
        <v>30</v>
      </c>
      <c r="U706" s="15" t="s">
        <v>30</v>
      </c>
      <c r="V706" s="12" t="s">
        <v>30</v>
      </c>
      <c r="W706" s="12" t="s">
        <v>30</v>
      </c>
      <c r="X706" s="16" t="s">
        <v>602</v>
      </c>
    </row>
    <row r="707" spans="1:24" s="17" customFormat="1" ht="22.5" customHeight="1" x14ac:dyDescent="0.25">
      <c r="A707" s="7" t="s">
        <v>584</v>
      </c>
      <c r="B707" s="8" t="s">
        <v>303</v>
      </c>
      <c r="C707" s="8" t="str" cm="1">
        <f t="array" ref="C707:E707">VLOOKUP(B707,'[2]All Op'!$C$2:$F$584,{2,3,4},0)</f>
        <v>Production</v>
      </c>
      <c r="D707" s="8" t="str">
        <v>Tire Building</v>
      </c>
      <c r="E707" s="8" t="str">
        <v>CW Operator</v>
      </c>
      <c r="F707" s="9" t="s">
        <v>28</v>
      </c>
      <c r="G707" s="10" t="str" cm="1">
        <f t="array" ref="G707:H707">VLOOKUP(B707,'[2]All Op'!$C$2:$H$584,{5,6},0)</f>
        <v>Raja Babu Singh</v>
      </c>
      <c r="H707" s="11">
        <v>45194</v>
      </c>
      <c r="I707" s="12" t="s">
        <v>30</v>
      </c>
      <c r="J707" s="12" t="s">
        <v>30</v>
      </c>
      <c r="K707" s="13" t="s">
        <v>30</v>
      </c>
      <c r="L707" s="12" t="s">
        <v>30</v>
      </c>
      <c r="M707" s="12" t="s">
        <v>30</v>
      </c>
      <c r="N707" s="12" t="s">
        <v>30</v>
      </c>
      <c r="O707" s="8" t="s">
        <v>37</v>
      </c>
      <c r="P707" s="14" t="str" cm="1">
        <f t="array" ref="P707:Q707">VLOOKUP(B707,'[4]Combined master data'!$B$2:$AA$2510,{24,26},0)</f>
        <v>ITI</v>
      </c>
      <c r="Q707" s="9" t="str">
        <v>-</v>
      </c>
      <c r="R707" s="8"/>
      <c r="S707" s="9" t="str">
        <f>VLOOKUP(B707,'[2]All Op'!$C$2:$K$584,9,0)</f>
        <v xml:space="preserve">Mr. Sohang </v>
      </c>
      <c r="T707" s="12" t="s">
        <v>30</v>
      </c>
      <c r="U707" s="15" t="s">
        <v>30</v>
      </c>
      <c r="V707" s="12" t="s">
        <v>30</v>
      </c>
      <c r="W707" s="12" t="s">
        <v>30</v>
      </c>
      <c r="X707" s="16" t="s">
        <v>599</v>
      </c>
    </row>
    <row r="708" spans="1:24" s="17" customFormat="1" ht="22.5" customHeight="1" x14ac:dyDescent="0.25">
      <c r="A708" s="7" t="s">
        <v>584</v>
      </c>
      <c r="B708" s="8" t="s">
        <v>304</v>
      </c>
      <c r="C708" s="8" t="str" cm="1">
        <f t="array" ref="C708:E708">VLOOKUP(B708,'[2]All Op'!$C$2:$F$584,{2,3,4},0)</f>
        <v>Production</v>
      </c>
      <c r="D708" s="8" t="str">
        <v>Tire Building</v>
      </c>
      <c r="E708" s="8" t="str">
        <v>CW Operator</v>
      </c>
      <c r="F708" s="9" t="s">
        <v>28</v>
      </c>
      <c r="G708" s="10" t="str" cm="1">
        <f t="array" ref="G708:H708">VLOOKUP(B708,'[2]All Op'!$C$2:$H$584,{5,6},0)</f>
        <v xml:space="preserve">Vishal Mauriya </v>
      </c>
      <c r="H708" s="11">
        <v>45194</v>
      </c>
      <c r="I708" s="12" t="s">
        <v>30</v>
      </c>
      <c r="J708" s="12" t="s">
        <v>30</v>
      </c>
      <c r="K708" s="13" t="s">
        <v>30</v>
      </c>
      <c r="L708" s="12" t="s">
        <v>30</v>
      </c>
      <c r="M708" s="12" t="s">
        <v>30</v>
      </c>
      <c r="N708" s="12" t="s">
        <v>30</v>
      </c>
      <c r="O708" s="8" t="s">
        <v>37</v>
      </c>
      <c r="P708" s="14" t="str" cm="1">
        <f t="array" ref="P708:Q708">VLOOKUP(B708,'[4]Combined master data'!$B$2:$AA$2510,{24,26},0)</f>
        <v>ITI</v>
      </c>
      <c r="Q708" s="9" t="str">
        <v>-</v>
      </c>
      <c r="R708" s="8"/>
      <c r="S708" s="9" t="str">
        <f>VLOOKUP(B708,'[2]All Op'!$C$2:$K$584,9,0)</f>
        <v xml:space="preserve">Mr. Sohang </v>
      </c>
      <c r="T708" s="12" t="s">
        <v>30</v>
      </c>
      <c r="U708" s="15" t="s">
        <v>30</v>
      </c>
      <c r="V708" s="12" t="s">
        <v>30</v>
      </c>
      <c r="W708" s="12" t="s">
        <v>30</v>
      </c>
      <c r="X708" s="16" t="s">
        <v>601</v>
      </c>
    </row>
    <row r="709" spans="1:24" s="17" customFormat="1" ht="22.5" customHeight="1" x14ac:dyDescent="0.25">
      <c r="A709" s="7" t="s">
        <v>584</v>
      </c>
      <c r="B709" s="8" t="s">
        <v>309</v>
      </c>
      <c r="C709" s="8" t="str" cm="1">
        <f t="array" ref="C709:E709">VLOOKUP(B709,'[2]All Op'!$C$2:$F$584,{2,3,4},0)</f>
        <v>Production</v>
      </c>
      <c r="D709" s="8" t="str">
        <v>Tire Building</v>
      </c>
      <c r="E709" s="8" t="str">
        <v>CW Operator</v>
      </c>
      <c r="F709" s="9" t="s">
        <v>28</v>
      </c>
      <c r="G709" s="10" t="str" cm="1">
        <f t="array" ref="G709:H709">VLOOKUP(B709,'[2]All Op'!$C$2:$H$584,{5,6},0)</f>
        <v>Solanki Anilkumar</v>
      </c>
      <c r="H709" s="11">
        <v>45211</v>
      </c>
      <c r="I709" s="12" t="s">
        <v>30</v>
      </c>
      <c r="J709" s="12" t="s">
        <v>30</v>
      </c>
      <c r="K709" s="13" t="s">
        <v>30</v>
      </c>
      <c r="L709" s="12" t="s">
        <v>30</v>
      </c>
      <c r="M709" s="12" t="s">
        <v>30</v>
      </c>
      <c r="N709" s="12" t="s">
        <v>30</v>
      </c>
      <c r="O709" s="8" t="s">
        <v>37</v>
      </c>
      <c r="P709" s="14" t="str" cm="1">
        <f t="array" ref="P709:Q709">VLOOKUP(B709,'[4]Combined master data'!$B$2:$AA$2510,{24,26},0)</f>
        <v>ITI</v>
      </c>
      <c r="Q709" s="9">
        <v>0</v>
      </c>
      <c r="R709" s="8"/>
      <c r="S709" s="9" t="str">
        <f>VLOOKUP(B709,'[2]All Op'!$C$2:$K$584,9,0)</f>
        <v xml:space="preserve">Mr. Sohang </v>
      </c>
      <c r="T709" s="12" t="s">
        <v>30</v>
      </c>
      <c r="U709" s="15" t="s">
        <v>30</v>
      </c>
      <c r="V709" s="12" t="s">
        <v>30</v>
      </c>
      <c r="W709" s="12" t="s">
        <v>30</v>
      </c>
      <c r="X709" s="16" t="s">
        <v>599</v>
      </c>
    </row>
    <row r="710" spans="1:24" s="17" customFormat="1" ht="22.5" customHeight="1" x14ac:dyDescent="0.25">
      <c r="A710" s="7" t="s">
        <v>584</v>
      </c>
      <c r="B710" s="8" t="s">
        <v>311</v>
      </c>
      <c r="C710" s="8" t="str" cm="1">
        <f t="array" ref="C710:E710">VLOOKUP(B710,'[2]All Op'!$C$2:$F$584,{2,3,4},0)</f>
        <v>Production</v>
      </c>
      <c r="D710" s="8" t="str">
        <v>Tire Building</v>
      </c>
      <c r="E710" s="8" t="str">
        <v>CW Operator</v>
      </c>
      <c r="F710" s="9" t="s">
        <v>28</v>
      </c>
      <c r="G710" s="10" t="str" cm="1">
        <f t="array" ref="G710:H710">VLOOKUP(B710,'[2]All Op'!$C$2:$H$584,{5,6},0)</f>
        <v>Satyam Sahu</v>
      </c>
      <c r="H710" s="11">
        <v>45211</v>
      </c>
      <c r="I710" s="12" t="s">
        <v>30</v>
      </c>
      <c r="J710" s="12" t="s">
        <v>30</v>
      </c>
      <c r="K710" s="13" t="s">
        <v>30</v>
      </c>
      <c r="L710" s="12" t="s">
        <v>30</v>
      </c>
      <c r="M710" s="12" t="s">
        <v>30</v>
      </c>
      <c r="N710" s="12" t="s">
        <v>30</v>
      </c>
      <c r="O710" s="8" t="s">
        <v>37</v>
      </c>
      <c r="P710" s="14" t="str" cm="1">
        <f t="array" ref="P710:Q710">VLOOKUP(B710,'[4]Combined master data'!$B$2:$AA$2510,{24,26},0)</f>
        <v>ITI</v>
      </c>
      <c r="Q710" s="9">
        <v>0</v>
      </c>
      <c r="R710" s="8"/>
      <c r="S710" s="9" t="str">
        <f>VLOOKUP(B710,'[2]All Op'!$C$2:$K$584,9,0)</f>
        <v xml:space="preserve">Mr. Sohang </v>
      </c>
      <c r="T710" s="12" t="s">
        <v>30</v>
      </c>
      <c r="U710" s="15" t="s">
        <v>30</v>
      </c>
      <c r="V710" s="12" t="s">
        <v>30</v>
      </c>
      <c r="W710" s="12" t="s">
        <v>30</v>
      </c>
      <c r="X710" s="16" t="s">
        <v>602</v>
      </c>
    </row>
    <row r="711" spans="1:24" s="17" customFormat="1" ht="22.5" customHeight="1" x14ac:dyDescent="0.25">
      <c r="A711" s="7" t="s">
        <v>584</v>
      </c>
      <c r="B711" s="8" t="s">
        <v>313</v>
      </c>
      <c r="C711" s="8" t="str" cm="1">
        <f t="array" ref="C711:E711">VLOOKUP(B711,'[2]All Op'!$C$2:$F$584,{2,3,4},0)</f>
        <v>Production</v>
      </c>
      <c r="D711" s="8" t="str">
        <v>Tire Building</v>
      </c>
      <c r="E711" s="8" t="str">
        <v>CW Operator</v>
      </c>
      <c r="F711" s="9" t="s">
        <v>28</v>
      </c>
      <c r="G711" s="10" t="str" cm="1">
        <f t="array" ref="G711:H711">VLOOKUP(B711,'[2]All Op'!$C$2:$H$584,{5,6},0)</f>
        <v>Solanki Vikramkumar</v>
      </c>
      <c r="H711" s="11">
        <v>45211</v>
      </c>
      <c r="I711" s="12" t="s">
        <v>30</v>
      </c>
      <c r="J711" s="12" t="s">
        <v>30</v>
      </c>
      <c r="K711" s="13" t="s">
        <v>30</v>
      </c>
      <c r="L711" s="12" t="s">
        <v>30</v>
      </c>
      <c r="M711" s="12" t="s">
        <v>30</v>
      </c>
      <c r="N711" s="12" t="s">
        <v>30</v>
      </c>
      <c r="O711" s="8" t="s">
        <v>37</v>
      </c>
      <c r="P711" s="14" t="str" cm="1">
        <f t="array" ref="P711:Q711">VLOOKUP(B711,'[4]Combined master data'!$B$2:$AA$2510,{24,26},0)</f>
        <v>ITI</v>
      </c>
      <c r="Q711" s="9">
        <v>0</v>
      </c>
      <c r="R711" s="8"/>
      <c r="S711" s="9" t="str">
        <f>VLOOKUP(B711,'[2]All Op'!$C$2:$K$584,9,0)</f>
        <v xml:space="preserve">Mr. Sohang </v>
      </c>
      <c r="T711" s="12" t="s">
        <v>30</v>
      </c>
      <c r="U711" s="15" t="s">
        <v>30</v>
      </c>
      <c r="V711" s="12" t="s">
        <v>30</v>
      </c>
      <c r="W711" s="12" t="s">
        <v>30</v>
      </c>
      <c r="X711" s="16" t="s">
        <v>599</v>
      </c>
    </row>
    <row r="712" spans="1:24" s="17" customFormat="1" ht="22.5" customHeight="1" x14ac:dyDescent="0.25">
      <c r="A712" s="7" t="s">
        <v>584</v>
      </c>
      <c r="B712" s="8" t="s">
        <v>315</v>
      </c>
      <c r="C712" s="8" t="str" cm="1">
        <f t="array" ref="C712:E712">VLOOKUP(B712,'[2]All Op'!$C$2:$F$584,{2,3,4},0)</f>
        <v>Production</v>
      </c>
      <c r="D712" s="8" t="str">
        <v>Tire Building</v>
      </c>
      <c r="E712" s="8" t="str">
        <v>CW Operator</v>
      </c>
      <c r="F712" s="9" t="s">
        <v>28</v>
      </c>
      <c r="G712" s="10" t="str" cm="1">
        <f t="array" ref="G712:H712">VLOOKUP(B712,'[2]All Op'!$C$2:$H$584,{5,6},0)</f>
        <v>Manish Kumar</v>
      </c>
      <c r="H712" s="11">
        <v>45224</v>
      </c>
      <c r="I712" s="12" t="s">
        <v>30</v>
      </c>
      <c r="J712" s="12" t="s">
        <v>30</v>
      </c>
      <c r="K712" s="13" t="s">
        <v>30</v>
      </c>
      <c r="L712" s="12" t="s">
        <v>30</v>
      </c>
      <c r="M712" s="12" t="s">
        <v>30</v>
      </c>
      <c r="N712" s="12" t="s">
        <v>30</v>
      </c>
      <c r="O712" s="8" t="s">
        <v>37</v>
      </c>
      <c r="P712" s="14" t="str" cm="1">
        <f t="array" ref="P712:Q712">VLOOKUP(B712,'[4]Combined master data'!$B$2:$AA$2510,{24,26},0)</f>
        <v>ITI</v>
      </c>
      <c r="Q712" s="9" t="str">
        <v>-</v>
      </c>
      <c r="R712" s="8"/>
      <c r="S712" s="9" t="str">
        <f>VLOOKUP(B712,'[2]All Op'!$C$2:$K$584,9,0)</f>
        <v xml:space="preserve">Mr. Sohang </v>
      </c>
      <c r="T712" s="12" t="s">
        <v>30</v>
      </c>
      <c r="U712" s="15" t="s">
        <v>30</v>
      </c>
      <c r="V712" s="12" t="s">
        <v>30</v>
      </c>
      <c r="W712" s="12" t="s">
        <v>30</v>
      </c>
      <c r="X712" s="16" t="s">
        <v>599</v>
      </c>
    </row>
    <row r="713" spans="1:24" s="17" customFormat="1" ht="22.5" customHeight="1" x14ac:dyDescent="0.25">
      <c r="A713" s="7" t="s">
        <v>584</v>
      </c>
      <c r="B713" s="8" t="s">
        <v>316</v>
      </c>
      <c r="C713" s="8" t="str" cm="1">
        <f t="array" ref="C713:E713">VLOOKUP(B713,'[2]All Op'!$C$2:$F$584,{2,3,4},0)</f>
        <v>Production</v>
      </c>
      <c r="D713" s="8" t="str">
        <v>Tire Building</v>
      </c>
      <c r="E713" s="8" t="str">
        <v>CW Operator</v>
      </c>
      <c r="F713" s="9" t="s">
        <v>28</v>
      </c>
      <c r="G713" s="10" t="str" cm="1">
        <f t="array" ref="G713:H713">VLOOKUP(B713,'[2]All Op'!$C$2:$H$584,{5,6},0)</f>
        <v>Paban Kumar Das</v>
      </c>
      <c r="H713" s="11">
        <v>45211</v>
      </c>
      <c r="I713" s="12" t="s">
        <v>30</v>
      </c>
      <c r="J713" s="12" t="s">
        <v>30</v>
      </c>
      <c r="K713" s="13" t="s">
        <v>30</v>
      </c>
      <c r="L713" s="12" t="s">
        <v>30</v>
      </c>
      <c r="M713" s="12" t="s">
        <v>30</v>
      </c>
      <c r="N713" s="12" t="s">
        <v>30</v>
      </c>
      <c r="O713" s="8" t="s">
        <v>37</v>
      </c>
      <c r="P713" s="14" t="str" cm="1">
        <f t="array" ref="P713:Q713">VLOOKUP(B713,'[4]Combined master data'!$B$2:$AA$2510,{24,26},0)</f>
        <v>ITI</v>
      </c>
      <c r="Q713" s="9" t="str">
        <v>-</v>
      </c>
      <c r="R713" s="8"/>
      <c r="S713" s="9" t="str">
        <f>VLOOKUP(B713,'[2]All Op'!$C$2:$K$584,9,0)</f>
        <v xml:space="preserve">Mr. Sohang </v>
      </c>
      <c r="T713" s="12" t="s">
        <v>30</v>
      </c>
      <c r="U713" s="15" t="s">
        <v>30</v>
      </c>
      <c r="V713" s="12" t="s">
        <v>30</v>
      </c>
      <c r="W713" s="12" t="s">
        <v>30</v>
      </c>
      <c r="X713" s="16" t="s">
        <v>602</v>
      </c>
    </row>
    <row r="714" spans="1:24" s="17" customFormat="1" ht="22.5" customHeight="1" x14ac:dyDescent="0.25">
      <c r="A714" s="7" t="s">
        <v>584</v>
      </c>
      <c r="B714" s="8" t="s">
        <v>319</v>
      </c>
      <c r="C714" s="8" t="str" cm="1">
        <f t="array" ref="C714:E714">VLOOKUP(B714,'[2]All Op'!$C$2:$F$584,{2,3,4},0)</f>
        <v>Production</v>
      </c>
      <c r="D714" s="8" t="str">
        <v>Tire Building</v>
      </c>
      <c r="E714" s="8" t="str">
        <v>CW Operator</v>
      </c>
      <c r="F714" s="9" t="s">
        <v>28</v>
      </c>
      <c r="G714" s="10" t="str" cm="1">
        <f t="array" ref="G714:H714">VLOOKUP(B714,'[2]All Op'!$C$2:$H$584,{5,6},0)</f>
        <v>Mridul Sarkar</v>
      </c>
      <c r="H714" s="11">
        <v>45211</v>
      </c>
      <c r="I714" s="12" t="s">
        <v>30</v>
      </c>
      <c r="J714" s="12" t="s">
        <v>30</v>
      </c>
      <c r="K714" s="13" t="s">
        <v>30</v>
      </c>
      <c r="L714" s="12" t="s">
        <v>30</v>
      </c>
      <c r="M714" s="12" t="s">
        <v>30</v>
      </c>
      <c r="N714" s="12" t="s">
        <v>30</v>
      </c>
      <c r="O714" s="8" t="s">
        <v>37</v>
      </c>
      <c r="P714" s="14" t="str" cm="1">
        <f t="array" ref="P714:Q714">VLOOKUP(B714,'[4]Combined master data'!$B$2:$AA$2510,{24,26},0)</f>
        <v>ITI</v>
      </c>
      <c r="Q714" s="9" t="str">
        <v>-</v>
      </c>
      <c r="R714" s="8"/>
      <c r="S714" s="9" t="str">
        <f>VLOOKUP(B714,'[2]All Op'!$C$2:$K$584,9,0)</f>
        <v xml:space="preserve">Mr. Sohang </v>
      </c>
      <c r="T714" s="12" t="s">
        <v>30</v>
      </c>
      <c r="U714" s="15" t="s">
        <v>30</v>
      </c>
      <c r="V714" s="12" t="s">
        <v>30</v>
      </c>
      <c r="W714" s="12" t="s">
        <v>30</v>
      </c>
      <c r="X714" s="16" t="s">
        <v>602</v>
      </c>
    </row>
    <row r="715" spans="1:24" s="17" customFormat="1" ht="22.5" customHeight="1" x14ac:dyDescent="0.25">
      <c r="A715" s="7" t="s">
        <v>584</v>
      </c>
      <c r="B715" s="8" t="s">
        <v>322</v>
      </c>
      <c r="C715" s="8" t="str" cm="1">
        <f t="array" ref="C715:E715">VLOOKUP(B715,'[2]All Op'!$C$2:$F$584,{2,3,4},0)</f>
        <v>Production</v>
      </c>
      <c r="D715" s="8" t="str">
        <v>Tire Building</v>
      </c>
      <c r="E715" s="8" t="str">
        <v>CW Operator</v>
      </c>
      <c r="F715" s="9" t="s">
        <v>28</v>
      </c>
      <c r="G715" s="10" t="str" cm="1">
        <f t="array" ref="G715:H715">VLOOKUP(B715,'[2]All Op'!$C$2:$H$584,{5,6},0)</f>
        <v>Anurag Patel</v>
      </c>
      <c r="H715" s="11">
        <v>45211</v>
      </c>
      <c r="I715" s="12" t="s">
        <v>30</v>
      </c>
      <c r="J715" s="12" t="s">
        <v>30</v>
      </c>
      <c r="K715" s="13" t="s">
        <v>30</v>
      </c>
      <c r="L715" s="12" t="s">
        <v>30</v>
      </c>
      <c r="M715" s="12" t="s">
        <v>30</v>
      </c>
      <c r="N715" s="12" t="s">
        <v>30</v>
      </c>
      <c r="O715" s="8" t="s">
        <v>37</v>
      </c>
      <c r="P715" s="14" t="str" cm="1">
        <f t="array" ref="P715:Q715">VLOOKUP(B715,'[4]Combined master data'!$B$2:$AA$2510,{24,26},0)</f>
        <v>ITI</v>
      </c>
      <c r="Q715" s="9" t="str">
        <v>-</v>
      </c>
      <c r="R715" s="8"/>
      <c r="S715" s="9" t="str">
        <f>VLOOKUP(B715,'[2]All Op'!$C$2:$K$584,9,0)</f>
        <v xml:space="preserve">Mr. Sohang </v>
      </c>
      <c r="T715" s="12" t="s">
        <v>30</v>
      </c>
      <c r="U715" s="15" t="s">
        <v>30</v>
      </c>
      <c r="V715" s="12" t="s">
        <v>30</v>
      </c>
      <c r="W715" s="12" t="s">
        <v>30</v>
      </c>
      <c r="X715" s="16" t="s">
        <v>599</v>
      </c>
    </row>
    <row r="716" spans="1:24" s="17" customFormat="1" ht="22.5" customHeight="1" x14ac:dyDescent="0.25">
      <c r="A716" s="7" t="s">
        <v>584</v>
      </c>
      <c r="B716" s="8" t="s">
        <v>323</v>
      </c>
      <c r="C716" s="8" t="str" cm="1">
        <f t="array" ref="C716:E716">VLOOKUP(B716,'[2]All Op'!$C$2:$F$584,{2,3,4},0)</f>
        <v>Production</v>
      </c>
      <c r="D716" s="8" t="str">
        <v>Tire Building</v>
      </c>
      <c r="E716" s="8" t="str">
        <v>CW Operator</v>
      </c>
      <c r="F716" s="9" t="s">
        <v>28</v>
      </c>
      <c r="G716" s="10" t="str" cm="1">
        <f t="array" ref="G716:H716">VLOOKUP(B716,'[2]All Op'!$C$2:$H$584,{5,6},0)</f>
        <v>Brajesh Sah</v>
      </c>
      <c r="H716" s="11">
        <v>45224</v>
      </c>
      <c r="I716" s="12" t="s">
        <v>30</v>
      </c>
      <c r="J716" s="12" t="s">
        <v>30</v>
      </c>
      <c r="K716" s="13" t="s">
        <v>30</v>
      </c>
      <c r="L716" s="12" t="s">
        <v>30</v>
      </c>
      <c r="M716" s="12" t="s">
        <v>30</v>
      </c>
      <c r="N716" s="12" t="s">
        <v>30</v>
      </c>
      <c r="O716" s="8" t="s">
        <v>37</v>
      </c>
      <c r="P716" s="14" t="str" cm="1">
        <f t="array" ref="P716:Q716">VLOOKUP(B716,'[4]Combined master data'!$B$2:$AA$2510,{24,26},0)</f>
        <v>ITI</v>
      </c>
      <c r="Q716" s="9">
        <v>0</v>
      </c>
      <c r="R716" s="8"/>
      <c r="S716" s="9" t="str">
        <f>VLOOKUP(B716,'[2]All Op'!$C$2:$K$584,9,0)</f>
        <v xml:space="preserve">Mr. Sohang </v>
      </c>
      <c r="T716" s="12" t="s">
        <v>30</v>
      </c>
      <c r="U716" s="15" t="s">
        <v>30</v>
      </c>
      <c r="V716" s="12" t="s">
        <v>30</v>
      </c>
      <c r="W716" s="12" t="s">
        <v>30</v>
      </c>
      <c r="X716" s="16" t="s">
        <v>599</v>
      </c>
    </row>
    <row r="717" spans="1:24" s="17" customFormat="1" ht="22.5" customHeight="1" x14ac:dyDescent="0.25">
      <c r="A717" s="7" t="s">
        <v>584</v>
      </c>
      <c r="B717" s="8" t="s">
        <v>511</v>
      </c>
      <c r="C717" s="8" t="str" cm="1">
        <f t="array" ref="C717:E717">VLOOKUP(B717,'[2]All Op'!$C$2:$F$584,{2,3,4},0)</f>
        <v>Production</v>
      </c>
      <c r="D717" s="8" t="str">
        <v>Tire Building</v>
      </c>
      <c r="E717" s="8" t="str">
        <v>CW Operator</v>
      </c>
      <c r="F717" s="9" t="s">
        <v>28</v>
      </c>
      <c r="G717" s="10" t="str" cm="1">
        <f t="array" ref="G717:H717">VLOOKUP(B717,'[2]All Op'!$C$2:$H$584,{5,6},0)</f>
        <v>Jayanta Bhunia</v>
      </c>
      <c r="H717" s="11">
        <v>45250</v>
      </c>
      <c r="I717" s="12" t="s">
        <v>30</v>
      </c>
      <c r="J717" s="12" t="s">
        <v>30</v>
      </c>
      <c r="K717" s="13" t="s">
        <v>30</v>
      </c>
      <c r="L717" s="12" t="s">
        <v>30</v>
      </c>
      <c r="M717" s="12" t="s">
        <v>30</v>
      </c>
      <c r="N717" s="12" t="s">
        <v>30</v>
      </c>
      <c r="O717" s="8" t="s">
        <v>37</v>
      </c>
      <c r="P717" s="14" t="str" cm="1">
        <f t="array" ref="P717:Q717">VLOOKUP(B717,'[4]Combined master data'!$B$2:$AA$2510,{24,26},0)</f>
        <v>ITI</v>
      </c>
      <c r="Q717" s="9">
        <v>0</v>
      </c>
      <c r="R717" s="8"/>
      <c r="S717" s="9" t="str">
        <f>VLOOKUP(B717,'[2]All Op'!$C$2:$K$584,9,0)</f>
        <v xml:space="preserve">Mr. Sohang </v>
      </c>
      <c r="T717" s="12" t="s">
        <v>30</v>
      </c>
      <c r="U717" s="15" t="s">
        <v>30</v>
      </c>
      <c r="V717" s="12" t="s">
        <v>30</v>
      </c>
      <c r="W717" s="12" t="s">
        <v>30</v>
      </c>
      <c r="X717" s="16" t="s">
        <v>599</v>
      </c>
    </row>
    <row r="718" spans="1:24" s="17" customFormat="1" ht="22.5" customHeight="1" x14ac:dyDescent="0.25">
      <c r="A718" s="7" t="s">
        <v>584</v>
      </c>
      <c r="B718" s="8" t="s">
        <v>512</v>
      </c>
      <c r="C718" s="8" t="str" cm="1">
        <f t="array" ref="C718:E718">VLOOKUP(B718,'[2]All Op'!$C$2:$F$584,{2,3,4},0)</f>
        <v>Production</v>
      </c>
      <c r="D718" s="8" t="str">
        <v>Tire Building</v>
      </c>
      <c r="E718" s="8" t="str">
        <v>CW Operator</v>
      </c>
      <c r="F718" s="9" t="s">
        <v>28</v>
      </c>
      <c r="G718" s="10" t="str" cm="1">
        <f t="array" ref="G718:H718">VLOOKUP(B718,'[2]All Op'!$C$2:$H$584,{5,6},0)</f>
        <v>Baria Subhashbhai</v>
      </c>
      <c r="H718" s="11">
        <v>45250</v>
      </c>
      <c r="I718" s="12" t="s">
        <v>30</v>
      </c>
      <c r="J718" s="12" t="s">
        <v>30</v>
      </c>
      <c r="K718" s="13" t="s">
        <v>30</v>
      </c>
      <c r="L718" s="12" t="s">
        <v>30</v>
      </c>
      <c r="M718" s="12" t="s">
        <v>30</v>
      </c>
      <c r="N718" s="12" t="s">
        <v>30</v>
      </c>
      <c r="O718" s="8" t="s">
        <v>37</v>
      </c>
      <c r="P718" s="14" t="str" cm="1">
        <f t="array" ref="P718:Q718">VLOOKUP(B718,'[4]Combined master data'!$B$2:$AA$2510,{24,26},0)</f>
        <v>ITI</v>
      </c>
      <c r="Q718" s="9">
        <v>0</v>
      </c>
      <c r="R718" s="8"/>
      <c r="S718" s="9" t="str">
        <f>VLOOKUP(B718,'[2]All Op'!$C$2:$K$584,9,0)</f>
        <v xml:space="preserve">Mr. Sohang </v>
      </c>
      <c r="T718" s="12" t="s">
        <v>30</v>
      </c>
      <c r="U718" s="15" t="s">
        <v>30</v>
      </c>
      <c r="V718" s="12" t="s">
        <v>30</v>
      </c>
      <c r="W718" s="12" t="s">
        <v>30</v>
      </c>
      <c r="X718" s="16" t="s">
        <v>599</v>
      </c>
    </row>
    <row r="719" spans="1:24" s="17" customFormat="1" ht="22.5" customHeight="1" x14ac:dyDescent="0.25">
      <c r="A719" s="7" t="s">
        <v>584</v>
      </c>
      <c r="B719" s="8" t="s">
        <v>513</v>
      </c>
      <c r="C719" s="8" t="str" cm="1">
        <f t="array" ref="C719:E719">VLOOKUP(B719,'[2]All Op'!$C$2:$F$584,{2,3,4},0)</f>
        <v>Production</v>
      </c>
      <c r="D719" s="8" t="str">
        <v>Tire Building</v>
      </c>
      <c r="E719" s="8" t="str">
        <v>CW Operator</v>
      </c>
      <c r="F719" s="9" t="s">
        <v>28</v>
      </c>
      <c r="G719" s="10" t="str" cm="1">
        <f t="array" ref="G719:H719">VLOOKUP(B719,'[2]All Op'!$C$2:$H$584,{5,6},0)</f>
        <v>Kirit Baria</v>
      </c>
      <c r="H719" s="11">
        <v>45250</v>
      </c>
      <c r="I719" s="12" t="s">
        <v>30</v>
      </c>
      <c r="J719" s="12" t="s">
        <v>30</v>
      </c>
      <c r="K719" s="13" t="s">
        <v>30</v>
      </c>
      <c r="L719" s="12" t="s">
        <v>30</v>
      </c>
      <c r="M719" s="12" t="s">
        <v>30</v>
      </c>
      <c r="N719" s="12" t="s">
        <v>30</v>
      </c>
      <c r="O719" s="8" t="s">
        <v>37</v>
      </c>
      <c r="P719" s="14" t="str" cm="1">
        <f t="array" ref="P719:Q719">VLOOKUP(B719,'[4]Combined master data'!$B$2:$AA$2510,{24,26},0)</f>
        <v>12 Pass</v>
      </c>
      <c r="Q719" s="9">
        <v>0</v>
      </c>
      <c r="R719" s="8"/>
      <c r="S719" s="9" t="str">
        <f>VLOOKUP(B719,'[2]All Op'!$C$2:$K$584,9,0)</f>
        <v xml:space="preserve">Mr. Sohang </v>
      </c>
      <c r="T719" s="12" t="s">
        <v>30</v>
      </c>
      <c r="U719" s="15" t="s">
        <v>30</v>
      </c>
      <c r="V719" s="12" t="s">
        <v>30</v>
      </c>
      <c r="W719" s="12" t="s">
        <v>30</v>
      </c>
      <c r="X719" s="16" t="s">
        <v>601</v>
      </c>
    </row>
    <row r="720" spans="1:24" s="17" customFormat="1" ht="22.5" customHeight="1" x14ac:dyDescent="0.25">
      <c r="A720" s="7" t="s">
        <v>584</v>
      </c>
      <c r="B720" s="8" t="s">
        <v>514</v>
      </c>
      <c r="C720" s="8" t="str" cm="1">
        <f t="array" ref="C720:E720">VLOOKUP(B720,'[2]All Op'!$C$2:$F$584,{2,3,4},0)</f>
        <v>Production</v>
      </c>
      <c r="D720" s="8" t="str">
        <v>Tire Building</v>
      </c>
      <c r="E720" s="8" t="str">
        <v>CW Operator</v>
      </c>
      <c r="F720" s="9" t="s">
        <v>28</v>
      </c>
      <c r="G720" s="10" t="str" cm="1">
        <f t="array" ref="G720:H720">VLOOKUP(B720,'[2]All Op'!$C$2:$H$584,{5,6},0)</f>
        <v>Nipul Vanzara</v>
      </c>
      <c r="H720" s="11">
        <v>45250</v>
      </c>
      <c r="I720" s="12" t="s">
        <v>30</v>
      </c>
      <c r="J720" s="12" t="s">
        <v>30</v>
      </c>
      <c r="K720" s="13" t="s">
        <v>30</v>
      </c>
      <c r="L720" s="12" t="s">
        <v>30</v>
      </c>
      <c r="M720" s="12" t="s">
        <v>30</v>
      </c>
      <c r="N720" s="12" t="s">
        <v>30</v>
      </c>
      <c r="O720" s="8" t="s">
        <v>37</v>
      </c>
      <c r="P720" s="14" t="str" cm="1">
        <f t="array" ref="P720:Q720">VLOOKUP(B720,'[4]Combined master data'!$B$2:$AA$2510,{24,26},0)</f>
        <v>ITI</v>
      </c>
      <c r="Q720" s="9">
        <v>0</v>
      </c>
      <c r="R720" s="8"/>
      <c r="S720" s="9" t="str">
        <f>VLOOKUP(B720,'[2]All Op'!$C$2:$K$584,9,0)</f>
        <v xml:space="preserve">Mr. Sohang </v>
      </c>
      <c r="T720" s="12" t="s">
        <v>30</v>
      </c>
      <c r="U720" s="15" t="s">
        <v>30</v>
      </c>
      <c r="V720" s="12" t="s">
        <v>30</v>
      </c>
      <c r="W720" s="12" t="s">
        <v>30</v>
      </c>
      <c r="X720" s="16" t="s">
        <v>602</v>
      </c>
    </row>
    <row r="721" spans="1:24" s="17" customFormat="1" ht="22.5" customHeight="1" x14ac:dyDescent="0.25">
      <c r="A721" s="7" t="s">
        <v>584</v>
      </c>
      <c r="B721" s="8" t="s">
        <v>515</v>
      </c>
      <c r="C721" s="8" t="str" cm="1">
        <f t="array" ref="C721:E721">VLOOKUP(B721,'[2]All Op'!$C$2:$F$584,{2,3,4},0)</f>
        <v>Production</v>
      </c>
      <c r="D721" s="8" t="str">
        <v>Tire Building</v>
      </c>
      <c r="E721" s="8" t="str">
        <v>CW Operator</v>
      </c>
      <c r="F721" s="9" t="s">
        <v>28</v>
      </c>
      <c r="G721" s="10" t="str" cm="1">
        <f t="array" ref="G721:H721">VLOOKUP(B721,'[2]All Op'!$C$2:$H$584,{5,6},0)</f>
        <v>Makvana Anil</v>
      </c>
      <c r="H721" s="11">
        <v>45250</v>
      </c>
      <c r="I721" s="12" t="s">
        <v>30</v>
      </c>
      <c r="J721" s="12" t="s">
        <v>30</v>
      </c>
      <c r="K721" s="13" t="s">
        <v>30</v>
      </c>
      <c r="L721" s="12" t="s">
        <v>30</v>
      </c>
      <c r="M721" s="12" t="s">
        <v>30</v>
      </c>
      <c r="N721" s="12" t="s">
        <v>30</v>
      </c>
      <c r="O721" s="8" t="s">
        <v>37</v>
      </c>
      <c r="P721" s="14" t="str" cm="1">
        <f t="array" ref="P721:Q721">VLOOKUP(B721,'[4]Combined master data'!$B$2:$AA$2510,{24,26},0)</f>
        <v>ITI</v>
      </c>
      <c r="Q721" s="9">
        <v>0</v>
      </c>
      <c r="R721" s="8"/>
      <c r="S721" s="9" t="str">
        <f>VLOOKUP(B721,'[2]All Op'!$C$2:$K$584,9,0)</f>
        <v xml:space="preserve">Mr. Sohang </v>
      </c>
      <c r="T721" s="12" t="s">
        <v>30</v>
      </c>
      <c r="U721" s="15" t="s">
        <v>30</v>
      </c>
      <c r="V721" s="12" t="s">
        <v>30</v>
      </c>
      <c r="W721" s="12" t="s">
        <v>30</v>
      </c>
      <c r="X721" s="16" t="s">
        <v>602</v>
      </c>
    </row>
    <row r="722" spans="1:24" s="17" customFormat="1" ht="22.5" customHeight="1" x14ac:dyDescent="0.25">
      <c r="A722" s="7" t="s">
        <v>584</v>
      </c>
      <c r="B722" s="8" t="s">
        <v>516</v>
      </c>
      <c r="C722" s="8" t="str" cm="1">
        <f t="array" ref="C722:E722">VLOOKUP(B722,'[2]All Op'!$C$2:$F$584,{2,3,4},0)</f>
        <v>Production</v>
      </c>
      <c r="D722" s="8" t="str">
        <v>Tire Building</v>
      </c>
      <c r="E722" s="8" t="str">
        <v>CW Operator</v>
      </c>
      <c r="F722" s="9" t="s">
        <v>28</v>
      </c>
      <c r="G722" s="10" t="str" cm="1">
        <f t="array" ref="G722:H722">VLOOKUP(B722,'[2]All Op'!$C$2:$H$584,{5,6},0)</f>
        <v>Parmar Ajitbhai</v>
      </c>
      <c r="H722" s="11">
        <v>45250</v>
      </c>
      <c r="I722" s="12" t="s">
        <v>30</v>
      </c>
      <c r="J722" s="12" t="s">
        <v>30</v>
      </c>
      <c r="K722" s="13" t="s">
        <v>30</v>
      </c>
      <c r="L722" s="12" t="s">
        <v>30</v>
      </c>
      <c r="M722" s="12" t="s">
        <v>30</v>
      </c>
      <c r="N722" s="12" t="s">
        <v>30</v>
      </c>
      <c r="O722" s="8" t="s">
        <v>37</v>
      </c>
      <c r="P722" s="14" t="str" cm="1">
        <f t="array" ref="P722:Q722">VLOOKUP(B722,'[4]Combined master data'!$B$2:$AA$2510,{24,26},0)</f>
        <v>12th</v>
      </c>
      <c r="Q722" s="9" t="str">
        <v>-</v>
      </c>
      <c r="R722" s="8"/>
      <c r="S722" s="9" t="str">
        <f>VLOOKUP(B722,'[2]All Op'!$C$2:$K$584,9,0)</f>
        <v xml:space="preserve">Mr. Sohang </v>
      </c>
      <c r="T722" s="12" t="s">
        <v>30</v>
      </c>
      <c r="U722" s="15" t="s">
        <v>30</v>
      </c>
      <c r="V722" s="12" t="s">
        <v>30</v>
      </c>
      <c r="W722" s="12" t="s">
        <v>30</v>
      </c>
      <c r="X722" s="16" t="s">
        <v>602</v>
      </c>
    </row>
    <row r="723" spans="1:24" s="17" customFormat="1" ht="22.5" customHeight="1" x14ac:dyDescent="0.25">
      <c r="A723" s="7" t="s">
        <v>24</v>
      </c>
      <c r="B723" s="8">
        <v>170214</v>
      </c>
      <c r="C723" s="8" t="str" cm="1">
        <f t="array" ref="C723:E723">VLOOKUP(B723,'[2]All Op'!$C$2:$F$584,{2,3,4},0)</f>
        <v>QA</v>
      </c>
      <c r="D723" s="8" t="str">
        <v>Quality Control</v>
      </c>
      <c r="E723" s="8" t="str">
        <v>Assistant Operator</v>
      </c>
      <c r="F723" s="9" t="s">
        <v>28</v>
      </c>
      <c r="G723" s="10" t="str" cm="1">
        <f t="array" ref="G723:H723">VLOOKUP(B723,'[2]All Op'!$C$2:$H$584,{5,6},0)</f>
        <v xml:space="preserve">Arvindji Dabhi </v>
      </c>
      <c r="H723" s="11">
        <v>42940</v>
      </c>
      <c r="I723" s="12" t="s">
        <v>30</v>
      </c>
      <c r="J723" s="12" t="s">
        <v>30</v>
      </c>
      <c r="K723" s="13" t="s">
        <v>30</v>
      </c>
      <c r="L723" s="12" t="s">
        <v>30</v>
      </c>
      <c r="M723" s="12" t="s">
        <v>30</v>
      </c>
      <c r="N723" s="12" t="s">
        <v>30</v>
      </c>
      <c r="O723" s="8" t="s">
        <v>387</v>
      </c>
      <c r="P723" s="14" t="str" cm="1">
        <f t="array" ref="P723:Q723">VLOOKUP(B723,[3]MRI!$B$6:$AM$1116,{36,38},0)</f>
        <v xml:space="preserve">ITI Diseal Mechanical </v>
      </c>
      <c r="Q723" s="9" t="str">
        <v>2.5 Years</v>
      </c>
      <c r="R723" s="8"/>
      <c r="S723" s="9" t="str">
        <f>VLOOKUP(B723,'[2]All Op'!$C$2:$K$584,9,0)</f>
        <v>LI, YU-JUI</v>
      </c>
      <c r="T723" s="12" t="s">
        <v>30</v>
      </c>
      <c r="U723" s="15" t="s">
        <v>30</v>
      </c>
      <c r="V723" s="12" t="s">
        <v>30</v>
      </c>
      <c r="W723" s="12" t="s">
        <v>30</v>
      </c>
      <c r="X723" s="23" t="s">
        <v>612</v>
      </c>
    </row>
    <row r="724" spans="1:24" s="17" customFormat="1" ht="22.5" customHeight="1" x14ac:dyDescent="0.25">
      <c r="A724" s="7" t="s">
        <v>24</v>
      </c>
      <c r="B724" s="8">
        <v>170220</v>
      </c>
      <c r="C724" s="8" t="str" cm="1">
        <f t="array" ref="C724:E724">VLOOKUP(B724,'[2]All Op'!$C$2:$F$584,{2,3,4},0)</f>
        <v>QA</v>
      </c>
      <c r="D724" s="8" t="str">
        <v>Quality Control</v>
      </c>
      <c r="E724" s="8" t="str">
        <v>Assistant Operator</v>
      </c>
      <c r="F724" s="9" t="s">
        <v>28</v>
      </c>
      <c r="G724" s="10" t="str" cm="1">
        <f t="array" ref="G724:H724">VLOOKUP(B724,'[2]All Op'!$C$2:$H$584,{5,6},0)</f>
        <v>Manojkumar Makwana</v>
      </c>
      <c r="H724" s="11">
        <v>42948</v>
      </c>
      <c r="I724" s="12" t="s">
        <v>30</v>
      </c>
      <c r="J724" s="12" t="s">
        <v>30</v>
      </c>
      <c r="K724" s="13" t="s">
        <v>30</v>
      </c>
      <c r="L724" s="12" t="s">
        <v>30</v>
      </c>
      <c r="M724" s="12" t="s">
        <v>30</v>
      </c>
      <c r="N724" s="12" t="s">
        <v>30</v>
      </c>
      <c r="O724" s="8" t="s">
        <v>387</v>
      </c>
      <c r="P724" s="14" t="str" cm="1">
        <f t="array" ref="P724:Q724">VLOOKUP(B724,[3]MRI!$B$6:$AM$1116,{36,38},0)</f>
        <v>ITI Turner</v>
      </c>
      <c r="Q724" s="9" t="str">
        <v>2.5 Years</v>
      </c>
      <c r="R724" s="8"/>
      <c r="S724" s="9" t="str">
        <f>VLOOKUP(B724,'[2]All Op'!$C$2:$K$584,9,0)</f>
        <v>LI, YU-JUI</v>
      </c>
      <c r="T724" s="12" t="s">
        <v>30</v>
      </c>
      <c r="U724" s="15" t="s">
        <v>30</v>
      </c>
      <c r="V724" s="12" t="s">
        <v>30</v>
      </c>
      <c r="W724" s="12" t="s">
        <v>30</v>
      </c>
      <c r="X724" s="23" t="s">
        <v>612</v>
      </c>
    </row>
    <row r="725" spans="1:24" s="17" customFormat="1" ht="22.5" customHeight="1" x14ac:dyDescent="0.25">
      <c r="A725" s="7" t="s">
        <v>24</v>
      </c>
      <c r="B725" s="8">
        <v>170241</v>
      </c>
      <c r="C725" s="8" t="str" cm="1">
        <f t="array" ref="C725:E725">VLOOKUP(B725,'[2]All Op'!$C$2:$F$584,{2,3,4},0)</f>
        <v>QA</v>
      </c>
      <c r="D725" s="8" t="str">
        <v>Quality Control</v>
      </c>
      <c r="E725" s="8" t="str">
        <v>Junior Operator</v>
      </c>
      <c r="F725" s="9" t="s">
        <v>28</v>
      </c>
      <c r="G725" s="10" t="str" cm="1">
        <f t="array" ref="G725:H725">VLOOKUP(B725,'[2]All Op'!$C$2:$H$584,{5,6},0)</f>
        <v xml:space="preserve">Rohitkumar Thakor </v>
      </c>
      <c r="H725" s="11">
        <v>42968</v>
      </c>
      <c r="I725" s="12" t="s">
        <v>30</v>
      </c>
      <c r="J725" s="12" t="s">
        <v>30</v>
      </c>
      <c r="K725" s="13" t="s">
        <v>30</v>
      </c>
      <c r="L725" s="12" t="s">
        <v>30</v>
      </c>
      <c r="M725" s="12" t="s">
        <v>30</v>
      </c>
      <c r="N725" s="12" t="s">
        <v>30</v>
      </c>
      <c r="O725" s="8" t="s">
        <v>387</v>
      </c>
      <c r="P725" s="14" t="str" cm="1">
        <f t="array" ref="P725:Q725">VLOOKUP(B725,[3]MRI!$B$6:$AM$1116,{36,38},0)</f>
        <v>ITI Fitter</v>
      </c>
      <c r="Q725" s="9" t="str">
        <v>6 Years</v>
      </c>
      <c r="R725" s="8"/>
      <c r="S725" s="9" t="str">
        <f>VLOOKUP(B725,'[2]All Op'!$C$2:$K$584,9,0)</f>
        <v>LI, YU-JUI</v>
      </c>
      <c r="T725" s="12" t="s">
        <v>30</v>
      </c>
      <c r="U725" s="15" t="s">
        <v>30</v>
      </c>
      <c r="V725" s="12" t="s">
        <v>30</v>
      </c>
      <c r="W725" s="12" t="s">
        <v>30</v>
      </c>
      <c r="X725" s="23" t="s">
        <v>612</v>
      </c>
    </row>
    <row r="726" spans="1:24" s="17" customFormat="1" ht="22.5" customHeight="1" x14ac:dyDescent="0.25">
      <c r="A726" s="7" t="s">
        <v>24</v>
      </c>
      <c r="B726" s="8">
        <v>170243</v>
      </c>
      <c r="C726" s="8" t="str" cm="1">
        <f t="array" ref="C726:E726">VLOOKUP(B726,'[2]All Op'!$C$2:$F$584,{2,3,4},0)</f>
        <v>QA</v>
      </c>
      <c r="D726" s="8" t="str">
        <v>Quality Control</v>
      </c>
      <c r="E726" s="8" t="str">
        <v>Operator</v>
      </c>
      <c r="F726" s="9" t="s">
        <v>28</v>
      </c>
      <c r="G726" s="10" t="str" cm="1">
        <f t="array" ref="G726:H726">VLOOKUP(B726,'[2]All Op'!$C$2:$H$584,{5,6},0)</f>
        <v>Krunal Patel</v>
      </c>
      <c r="H726" s="11">
        <v>42968</v>
      </c>
      <c r="I726" s="12" t="s">
        <v>30</v>
      </c>
      <c r="J726" s="12" t="s">
        <v>30</v>
      </c>
      <c r="K726" s="13" t="s">
        <v>30</v>
      </c>
      <c r="L726" s="12" t="s">
        <v>30</v>
      </c>
      <c r="M726" s="12" t="s">
        <v>30</v>
      </c>
      <c r="N726" s="12" t="s">
        <v>30</v>
      </c>
      <c r="O726" s="8" t="s">
        <v>387</v>
      </c>
      <c r="P726" s="14" t="str" cm="1">
        <f t="array" ref="P726:Q726">VLOOKUP(B726,[3]MRI!$B$6:$AM$1116,{36,38},0)</f>
        <v>ITI Fitter</v>
      </c>
      <c r="Q726" s="9" t="str">
        <v>7 Years</v>
      </c>
      <c r="R726" s="8"/>
      <c r="S726" s="9" t="str">
        <f>VLOOKUP(B726,'[2]All Op'!$C$2:$K$584,9,0)</f>
        <v>LI, YU-JUI</v>
      </c>
      <c r="T726" s="12" t="s">
        <v>30</v>
      </c>
      <c r="U726" s="15" t="s">
        <v>30</v>
      </c>
      <c r="V726" s="12" t="s">
        <v>30</v>
      </c>
      <c r="W726" s="12" t="s">
        <v>30</v>
      </c>
      <c r="X726" s="16" t="s">
        <v>609</v>
      </c>
    </row>
    <row r="727" spans="1:24" s="17" customFormat="1" ht="22.5" customHeight="1" x14ac:dyDescent="0.25">
      <c r="A727" s="7" t="s">
        <v>24</v>
      </c>
      <c r="B727" s="8">
        <v>170251</v>
      </c>
      <c r="C727" s="8" t="str" cm="1">
        <f t="array" ref="C727:E727">VLOOKUP(B727,'[2]All Op'!$C$2:$F$584,{2,3,4},0)</f>
        <v>QA</v>
      </c>
      <c r="D727" s="8" t="str">
        <v>Quality Control</v>
      </c>
      <c r="E727" s="8" t="str">
        <v>Assistant Operator</v>
      </c>
      <c r="F727" s="9" t="s">
        <v>28</v>
      </c>
      <c r="G727" s="10" t="str" cm="1">
        <f t="array" ref="G727:H727">VLOOKUP(B727,'[2]All Op'!$C$2:$H$584,{5,6},0)</f>
        <v xml:space="preserve">Ankitkumar Patel </v>
      </c>
      <c r="H727" s="11">
        <v>42989</v>
      </c>
      <c r="I727" s="12" t="s">
        <v>30</v>
      </c>
      <c r="J727" s="12" t="s">
        <v>30</v>
      </c>
      <c r="K727" s="13" t="s">
        <v>30</v>
      </c>
      <c r="L727" s="12" t="s">
        <v>30</v>
      </c>
      <c r="M727" s="12" t="s">
        <v>30</v>
      </c>
      <c r="N727" s="12" t="s">
        <v>30</v>
      </c>
      <c r="O727" s="8" t="s">
        <v>387</v>
      </c>
      <c r="P727" s="14" t="str" cm="1">
        <f t="array" ref="P727:Q727">VLOOKUP(B727,[3]MRI!$B$6:$AM$1116,{36,38},0)</f>
        <v>ITI Fitter</v>
      </c>
      <c r="Q727" s="9" t="str">
        <v>3 Years</v>
      </c>
      <c r="R727" s="8"/>
      <c r="S727" s="9" t="str">
        <f>VLOOKUP(B727,'[2]All Op'!$C$2:$K$584,9,0)</f>
        <v>LI, YU-JUI</v>
      </c>
      <c r="T727" s="12" t="s">
        <v>30</v>
      </c>
      <c r="U727" s="15" t="s">
        <v>30</v>
      </c>
      <c r="V727" s="12" t="s">
        <v>30</v>
      </c>
      <c r="W727" s="12" t="s">
        <v>30</v>
      </c>
      <c r="X727" s="23" t="s">
        <v>612</v>
      </c>
    </row>
    <row r="728" spans="1:24" s="17" customFormat="1" ht="22.5" customHeight="1" x14ac:dyDescent="0.25">
      <c r="A728" s="7" t="s">
        <v>24</v>
      </c>
      <c r="B728" s="8">
        <v>170254</v>
      </c>
      <c r="C728" s="8" t="str" cm="1">
        <f t="array" ref="C728:E728">VLOOKUP(B728,'[2]All Op'!$C$2:$F$584,{2,3,4},0)</f>
        <v>QA</v>
      </c>
      <c r="D728" s="8" t="str">
        <v>Quality Control</v>
      </c>
      <c r="E728" s="8" t="str">
        <v>Assistant Operator</v>
      </c>
      <c r="F728" s="9" t="s">
        <v>28</v>
      </c>
      <c r="G728" s="10" t="str" cm="1">
        <f t="array" ref="G728:H728">VLOOKUP(B728,'[2]All Op'!$C$2:$H$584,{5,6},0)</f>
        <v xml:space="preserve">Parasbhai Vasveliya </v>
      </c>
      <c r="H728" s="11">
        <v>42996</v>
      </c>
      <c r="I728" s="12" t="s">
        <v>30</v>
      </c>
      <c r="J728" s="12" t="s">
        <v>30</v>
      </c>
      <c r="K728" s="13" t="s">
        <v>30</v>
      </c>
      <c r="L728" s="12" t="s">
        <v>30</v>
      </c>
      <c r="M728" s="12" t="s">
        <v>30</v>
      </c>
      <c r="N728" s="12" t="s">
        <v>30</v>
      </c>
      <c r="O728" s="8" t="s">
        <v>387</v>
      </c>
      <c r="P728" s="14" t="str" cm="1">
        <f t="array" ref="P728:Q728">VLOOKUP(B728,[3]MRI!$B$6:$AM$1116,{36,38},0)</f>
        <v xml:space="preserve">ITI Diseal Mechanical </v>
      </c>
      <c r="Q728" s="9" t="str">
        <v>3 Years</v>
      </c>
      <c r="R728" s="8"/>
      <c r="S728" s="9" t="str">
        <f>VLOOKUP(B728,'[2]All Op'!$C$2:$K$584,9,0)</f>
        <v>LI, YU-JUI</v>
      </c>
      <c r="T728" s="12" t="s">
        <v>30</v>
      </c>
      <c r="U728" s="15" t="s">
        <v>30</v>
      </c>
      <c r="V728" s="12" t="s">
        <v>30</v>
      </c>
      <c r="W728" s="12" t="s">
        <v>30</v>
      </c>
      <c r="X728" s="23" t="s">
        <v>612</v>
      </c>
    </row>
    <row r="729" spans="1:24" s="17" customFormat="1" ht="22.5" customHeight="1" x14ac:dyDescent="0.25">
      <c r="A729" s="7" t="s">
        <v>24</v>
      </c>
      <c r="B729" s="8">
        <v>170264</v>
      </c>
      <c r="C729" s="8" t="str" cm="1">
        <f t="array" ref="C729:E729">VLOOKUP(B729,'[2]All Op'!$C$2:$F$584,{2,3,4},0)</f>
        <v>QA</v>
      </c>
      <c r="D729" s="8" t="str">
        <v>Quality Control</v>
      </c>
      <c r="E729" s="8" t="str">
        <v>Assistant Engineer</v>
      </c>
      <c r="F729" s="9" t="s">
        <v>28</v>
      </c>
      <c r="G729" s="10" t="str" cm="1">
        <f t="array" ref="G729:H729">VLOOKUP(B729,'[2]All Op'!$C$2:$H$584,{5,6},0)</f>
        <v xml:space="preserve">Pratikbhai Prajapati </v>
      </c>
      <c r="H729" s="11">
        <v>43003</v>
      </c>
      <c r="I729" s="12" t="s">
        <v>30</v>
      </c>
      <c r="J729" s="12" t="s">
        <v>30</v>
      </c>
      <c r="K729" s="13" t="s">
        <v>30</v>
      </c>
      <c r="L729" s="12" t="s">
        <v>30</v>
      </c>
      <c r="M729" s="12" t="s">
        <v>30</v>
      </c>
      <c r="N729" s="12" t="s">
        <v>30</v>
      </c>
      <c r="O729" s="8" t="s">
        <v>387</v>
      </c>
      <c r="P729" s="14" t="str" cm="1">
        <f t="array" ref="P729:Q729">VLOOKUP(B729,[3]MRI!$B$6:$AM$1116,{36,38},0)</f>
        <v xml:space="preserve">ITI Fitter- Diploma Mechanical </v>
      </c>
      <c r="Q729" s="9" t="str">
        <v>4 Years</v>
      </c>
      <c r="R729" s="8"/>
      <c r="S729" s="9" t="str">
        <f>VLOOKUP(B729,'[2]All Op'!$C$2:$K$584,9,0)</f>
        <v>LI, YU-JUI</v>
      </c>
      <c r="T729" s="12" t="s">
        <v>30</v>
      </c>
      <c r="U729" s="15" t="s">
        <v>30</v>
      </c>
      <c r="V729" s="12" t="s">
        <v>30</v>
      </c>
      <c r="W729" s="12" t="s">
        <v>30</v>
      </c>
      <c r="X729" s="23" t="s">
        <v>612</v>
      </c>
    </row>
    <row r="730" spans="1:24" s="17" customFormat="1" ht="22.5" customHeight="1" x14ac:dyDescent="0.25">
      <c r="A730" s="7" t="s">
        <v>24</v>
      </c>
      <c r="B730" s="8">
        <v>230078</v>
      </c>
      <c r="C730" s="8" t="str" cm="1">
        <f t="array" ref="C730:E730">VLOOKUP(B730,'[2]All Op'!$C$2:$F$584,{2,3,4},0)</f>
        <v>QA</v>
      </c>
      <c r="D730" s="8" t="str">
        <v>Quality Control</v>
      </c>
      <c r="E730" s="8" t="str">
        <v>Junior Operator</v>
      </c>
      <c r="F730" s="9" t="s">
        <v>28</v>
      </c>
      <c r="G730" s="10" t="str" cm="1">
        <f t="array" ref="G730:H730">VLOOKUP(B730,'[2]All Op'!$C$2:$H$584,{5,6},0)</f>
        <v>Nayi Ashishkumar Tribhovandas</v>
      </c>
      <c r="H730" s="11">
        <v>45224</v>
      </c>
      <c r="I730" s="12" t="s">
        <v>30</v>
      </c>
      <c r="J730" s="12" t="s">
        <v>30</v>
      </c>
      <c r="K730" s="13" t="s">
        <v>30</v>
      </c>
      <c r="L730" s="12" t="s">
        <v>30</v>
      </c>
      <c r="M730" s="12" t="s">
        <v>30</v>
      </c>
      <c r="N730" s="12" t="s">
        <v>30</v>
      </c>
      <c r="O730" s="8" t="s">
        <v>387</v>
      </c>
      <c r="P730" s="14" t="str" cm="1">
        <f t="array" ref="P730:Q730">VLOOKUP(B730,[3]MRI!$B$6:$AM$1116,{36,38},0)</f>
        <v>ITI</v>
      </c>
      <c r="Q730" s="9" t="str">
        <v>4 Years</v>
      </c>
      <c r="R730" s="8"/>
      <c r="S730" s="9" t="str">
        <f>VLOOKUP(B730,'[2]All Op'!$C$2:$K$584,9,0)</f>
        <v>LI, YU-JUI</v>
      </c>
      <c r="T730" s="12" t="s">
        <v>30</v>
      </c>
      <c r="U730" s="15" t="s">
        <v>30</v>
      </c>
      <c r="V730" s="12" t="s">
        <v>30</v>
      </c>
      <c r="W730" s="12" t="s">
        <v>30</v>
      </c>
      <c r="X730" s="16" t="s">
        <v>610</v>
      </c>
    </row>
    <row r="731" spans="1:24" s="17" customFormat="1" ht="22.5" customHeight="1" x14ac:dyDescent="0.25">
      <c r="A731" s="7" t="s">
        <v>584</v>
      </c>
      <c r="B731" s="8" t="s">
        <v>345</v>
      </c>
      <c r="C731" s="8" t="str" cm="1">
        <f t="array" ref="C731:E731">VLOOKUP(B731,'[2]All Op'!$C$2:$F$584,{2,3,4},0)</f>
        <v>QA</v>
      </c>
      <c r="D731" s="8" t="str">
        <v>Quality Control</v>
      </c>
      <c r="E731" s="8" t="str">
        <v>CW Operator</v>
      </c>
      <c r="F731" s="9" t="s">
        <v>28</v>
      </c>
      <c r="G731" s="10" t="str" cm="1">
        <f t="array" ref="G731:H731">VLOOKUP(B731,'[2]All Op'!$C$2:$H$584,{5,6},0)</f>
        <v xml:space="preserve"> Valand Ashokbhai Vishnubhai</v>
      </c>
      <c r="H731" s="11">
        <v>43836</v>
      </c>
      <c r="I731" s="12" t="s">
        <v>30</v>
      </c>
      <c r="J731" s="12" t="s">
        <v>30</v>
      </c>
      <c r="K731" s="13" t="s">
        <v>30</v>
      </c>
      <c r="L731" s="12" t="s">
        <v>30</v>
      </c>
      <c r="M731" s="12" t="s">
        <v>30</v>
      </c>
      <c r="N731" s="12" t="s">
        <v>30</v>
      </c>
      <c r="O731" s="8" t="s">
        <v>37</v>
      </c>
      <c r="P731" s="14" t="str" cm="1">
        <f t="array" ref="P731:Q731">VLOOKUP(B731,'[4]Combined master data'!$B$2:$AA$2510,{24,26},0)</f>
        <v>ITI</v>
      </c>
      <c r="Q731" s="9" t="str">
        <v>-</v>
      </c>
      <c r="R731" s="8"/>
      <c r="S731" s="9" t="str">
        <f>VLOOKUP(B731,'[2]All Op'!$C$2:$K$584,9,0)</f>
        <v>LI, YU-JUI</v>
      </c>
      <c r="T731" s="12" t="s">
        <v>30</v>
      </c>
      <c r="U731" s="15" t="s">
        <v>30</v>
      </c>
      <c r="V731" s="12" t="s">
        <v>30</v>
      </c>
      <c r="W731" s="12" t="s">
        <v>30</v>
      </c>
      <c r="X731" s="16" t="s">
        <v>611</v>
      </c>
    </row>
    <row r="732" spans="1:24" s="17" customFormat="1" ht="22.5" customHeight="1" x14ac:dyDescent="0.25">
      <c r="A732" s="7" t="s">
        <v>584</v>
      </c>
      <c r="B732" s="8" t="s">
        <v>517</v>
      </c>
      <c r="C732" s="8" t="str" cm="1">
        <f t="array" ref="C732:E732">VLOOKUP(B732,'[2]All Op'!$C$2:$F$584,{2,3,4},0)</f>
        <v>QA</v>
      </c>
      <c r="D732" s="8" t="str">
        <v>Quality Control</v>
      </c>
      <c r="E732" s="8" t="str">
        <v>CW Operator</v>
      </c>
      <c r="F732" s="9" t="s">
        <v>28</v>
      </c>
      <c r="G732" s="10" t="str" cm="1">
        <f t="array" ref="G732:H732">VLOOKUP(B732,'[2]All Op'!$C$2:$H$584,{5,6},0)</f>
        <v>Parekh Harsh</v>
      </c>
      <c r="H732" s="11">
        <v>44382</v>
      </c>
      <c r="I732" s="12" t="s">
        <v>30</v>
      </c>
      <c r="J732" s="12" t="s">
        <v>30</v>
      </c>
      <c r="K732" s="13" t="s">
        <v>30</v>
      </c>
      <c r="L732" s="12" t="s">
        <v>30</v>
      </c>
      <c r="M732" s="12" t="s">
        <v>30</v>
      </c>
      <c r="N732" s="12" t="s">
        <v>30</v>
      </c>
      <c r="O732" s="8" t="s">
        <v>37</v>
      </c>
      <c r="P732" s="14" t="str" cm="1">
        <f t="array" ref="P732:Q732">VLOOKUP(B732,'[4]Combined master data'!$B$2:$AA$2510,{24,26},0)</f>
        <v>ITI</v>
      </c>
      <c r="Q732" s="9" t="str">
        <v xml:space="preserve">04 Year </v>
      </c>
      <c r="R732" s="8"/>
      <c r="S732" s="9" t="str">
        <f>VLOOKUP(B732,'[2]All Op'!$C$2:$K$584,9,0)</f>
        <v>LI, YU-JUI</v>
      </c>
      <c r="T732" s="12" t="s">
        <v>30</v>
      </c>
      <c r="U732" s="15" t="s">
        <v>30</v>
      </c>
      <c r="V732" s="12" t="s">
        <v>30</v>
      </c>
      <c r="W732" s="12" t="s">
        <v>30</v>
      </c>
      <c r="X732" s="16" t="s">
        <v>611</v>
      </c>
    </row>
    <row r="733" spans="1:24" s="17" customFormat="1" ht="22.5" customHeight="1" x14ac:dyDescent="0.25">
      <c r="A733" s="7" t="s">
        <v>584</v>
      </c>
      <c r="B733" s="8" t="s">
        <v>518</v>
      </c>
      <c r="C733" s="8" t="str" cm="1">
        <f t="array" ref="C733:E733">VLOOKUP(B733,'[2]All Op'!$C$2:$F$584,{2,3,4},0)</f>
        <v>QA</v>
      </c>
      <c r="D733" s="8" t="str">
        <v>Quality Control</v>
      </c>
      <c r="E733" s="8" t="str">
        <v>CW Operator</v>
      </c>
      <c r="F733" s="9" t="s">
        <v>28</v>
      </c>
      <c r="G733" s="10" t="str" cm="1">
        <f t="array" ref="G733:H733">VLOOKUP(B733,'[2]All Op'!$C$2:$H$584,{5,6},0)</f>
        <v>Bhupendrakumar Bhavansinh Patel</v>
      </c>
      <c r="H733" s="11">
        <v>44722</v>
      </c>
      <c r="I733" s="12" t="s">
        <v>30</v>
      </c>
      <c r="J733" s="12" t="s">
        <v>30</v>
      </c>
      <c r="K733" s="13" t="s">
        <v>30</v>
      </c>
      <c r="L733" s="12" t="s">
        <v>30</v>
      </c>
      <c r="M733" s="12" t="s">
        <v>30</v>
      </c>
      <c r="N733" s="12" t="s">
        <v>30</v>
      </c>
      <c r="O733" s="8" t="s">
        <v>37</v>
      </c>
      <c r="P733" s="14" t="str" cm="1">
        <f t="array" ref="P733:Q733">VLOOKUP(B733,'[4]Combined master data'!$B$2:$AA$2510,{24,26},0)</f>
        <v xml:space="preserve">ITI </v>
      </c>
      <c r="Q733" s="9" t="str">
        <v>Fresher</v>
      </c>
      <c r="R733" s="8"/>
      <c r="S733" s="9" t="str">
        <f>VLOOKUP(B733,'[2]All Op'!$C$2:$K$584,9,0)</f>
        <v>LI, YU-JUI</v>
      </c>
      <c r="T733" s="12" t="s">
        <v>30</v>
      </c>
      <c r="U733" s="15" t="s">
        <v>30</v>
      </c>
      <c r="V733" s="12" t="s">
        <v>30</v>
      </c>
      <c r="W733" s="12" t="s">
        <v>30</v>
      </c>
      <c r="X733" s="16" t="s">
        <v>608</v>
      </c>
    </row>
    <row r="734" spans="1:24" s="17" customFormat="1" ht="22.5" customHeight="1" x14ac:dyDescent="0.25">
      <c r="A734" s="7" t="s">
        <v>584</v>
      </c>
      <c r="B734" s="8" t="s">
        <v>519</v>
      </c>
      <c r="C734" s="8" t="str" cm="1">
        <f t="array" ref="C734:E734">VLOOKUP(B734,'[2]All Op'!$C$2:$F$584,{2,3,4},0)</f>
        <v>QA</v>
      </c>
      <c r="D734" s="8" t="str">
        <v>Quality Control</v>
      </c>
      <c r="E734" s="8" t="str">
        <v>CW Operator</v>
      </c>
      <c r="F734" s="9" t="s">
        <v>28</v>
      </c>
      <c r="G734" s="10" t="str" cm="1">
        <f t="array" ref="G734:H734">VLOOKUP(B734,'[2]All Op'!$C$2:$H$584,{5,6},0)</f>
        <v>Ashish Dineshbhai Modhpatel</v>
      </c>
      <c r="H734" s="11">
        <v>44722</v>
      </c>
      <c r="I734" s="12" t="s">
        <v>30</v>
      </c>
      <c r="J734" s="12" t="s">
        <v>30</v>
      </c>
      <c r="K734" s="13" t="s">
        <v>30</v>
      </c>
      <c r="L734" s="12" t="s">
        <v>30</v>
      </c>
      <c r="M734" s="12" t="s">
        <v>30</v>
      </c>
      <c r="N734" s="12" t="s">
        <v>30</v>
      </c>
      <c r="O734" s="8" t="s">
        <v>37</v>
      </c>
      <c r="P734" s="14" t="str" cm="1">
        <f t="array" ref="P734:Q734">VLOOKUP(B734,'[4]Combined master data'!$B$2:$AA$2510,{24,26},0)</f>
        <v xml:space="preserve">ITI </v>
      </c>
      <c r="Q734" s="9" t="str">
        <v>1 Year</v>
      </c>
      <c r="R734" s="8"/>
      <c r="S734" s="9" t="str">
        <f>VLOOKUP(B734,'[2]All Op'!$C$2:$K$584,9,0)</f>
        <v>LI, YU-JUI</v>
      </c>
      <c r="T734" s="12" t="s">
        <v>30</v>
      </c>
      <c r="U734" s="15" t="s">
        <v>30</v>
      </c>
      <c r="V734" s="12" t="s">
        <v>30</v>
      </c>
      <c r="W734" s="12" t="s">
        <v>30</v>
      </c>
      <c r="X734" s="16" t="s">
        <v>608</v>
      </c>
    </row>
    <row r="735" spans="1:24" s="17" customFormat="1" ht="22.5" customHeight="1" x14ac:dyDescent="0.25">
      <c r="A735" s="7" t="s">
        <v>584</v>
      </c>
      <c r="B735" s="8" t="s">
        <v>520</v>
      </c>
      <c r="C735" s="8" t="str" cm="1">
        <f t="array" ref="C735:E735">VLOOKUP(B735,'[2]All Op'!$C$2:$F$584,{2,3,4},0)</f>
        <v>QA</v>
      </c>
      <c r="D735" s="8" t="str">
        <v>Quality Control</v>
      </c>
      <c r="E735" s="8" t="str">
        <v>CW Operator</v>
      </c>
      <c r="F735" s="9" t="s">
        <v>28</v>
      </c>
      <c r="G735" s="10" t="str" cm="1">
        <f t="array" ref="G735:H735">VLOOKUP(B735,'[2]All Op'!$C$2:$H$584,{5,6},0)</f>
        <v>Gohel Mahendrakumar Bachubhai</v>
      </c>
      <c r="H735" s="11">
        <v>44722</v>
      </c>
      <c r="I735" s="12" t="s">
        <v>30</v>
      </c>
      <c r="J735" s="12" t="s">
        <v>30</v>
      </c>
      <c r="K735" s="13" t="s">
        <v>30</v>
      </c>
      <c r="L735" s="12" t="s">
        <v>30</v>
      </c>
      <c r="M735" s="12" t="s">
        <v>30</v>
      </c>
      <c r="N735" s="12" t="s">
        <v>30</v>
      </c>
      <c r="O735" s="8" t="s">
        <v>37</v>
      </c>
      <c r="P735" s="14" t="str" cm="1">
        <f t="array" ref="P735:Q735">VLOOKUP(B735,'[4]Combined master data'!$B$2:$AA$2510,{24,26},0)</f>
        <v xml:space="preserve">ITI </v>
      </c>
      <c r="Q735" s="9" t="str">
        <v>2 Year</v>
      </c>
      <c r="R735" s="8"/>
      <c r="S735" s="9" t="str">
        <f>VLOOKUP(B735,'[2]All Op'!$C$2:$K$584,9,0)</f>
        <v>LI, YU-JUI</v>
      </c>
      <c r="T735" s="12" t="s">
        <v>30</v>
      </c>
      <c r="U735" s="15" t="s">
        <v>30</v>
      </c>
      <c r="V735" s="12" t="s">
        <v>30</v>
      </c>
      <c r="W735" s="12" t="s">
        <v>30</v>
      </c>
      <c r="X735" s="16" t="s">
        <v>608</v>
      </c>
    </row>
    <row r="736" spans="1:24" s="17" customFormat="1" ht="22.5" customHeight="1" x14ac:dyDescent="0.25">
      <c r="A736" s="7" t="s">
        <v>584</v>
      </c>
      <c r="B736" s="8" t="s">
        <v>521</v>
      </c>
      <c r="C736" s="8" t="str" cm="1">
        <f t="array" ref="C736:E736">VLOOKUP(B736,'[2]All Op'!$C$2:$F$584,{2,3,4},0)</f>
        <v>QA</v>
      </c>
      <c r="D736" s="8" t="str">
        <v>Quality Control</v>
      </c>
      <c r="E736" s="8" t="str">
        <v>CW Operator</v>
      </c>
      <c r="F736" s="9" t="s">
        <v>28</v>
      </c>
      <c r="G736" s="10" t="str" cm="1">
        <f t="array" ref="G736:H736">VLOOKUP(B736,'[2]All Op'!$C$2:$H$584,{5,6},0)</f>
        <v>Vijeshkumar Rameshlal</v>
      </c>
      <c r="H736" s="11">
        <v>44725</v>
      </c>
      <c r="I736" s="12" t="s">
        <v>30</v>
      </c>
      <c r="J736" s="12" t="s">
        <v>30</v>
      </c>
      <c r="K736" s="13" t="s">
        <v>30</v>
      </c>
      <c r="L736" s="12" t="s">
        <v>30</v>
      </c>
      <c r="M736" s="12" t="s">
        <v>30</v>
      </c>
      <c r="N736" s="12" t="s">
        <v>30</v>
      </c>
      <c r="O736" s="8" t="s">
        <v>37</v>
      </c>
      <c r="P736" s="14" t="str" cm="1">
        <f t="array" ref="P736:Q736">VLOOKUP(B736,'[4]Combined master data'!$B$2:$AA$2510,{24,26},0)</f>
        <v xml:space="preserve">ITI </v>
      </c>
      <c r="Q736" s="9" t="str">
        <v>Fresher</v>
      </c>
      <c r="R736" s="8"/>
      <c r="S736" s="9" t="str">
        <f>VLOOKUP(B736,'[2]All Op'!$C$2:$K$584,9,0)</f>
        <v>LI, YU-JUI</v>
      </c>
      <c r="T736" s="12" t="s">
        <v>30</v>
      </c>
      <c r="U736" s="15" t="s">
        <v>30</v>
      </c>
      <c r="V736" s="12" t="s">
        <v>30</v>
      </c>
      <c r="W736" s="12" t="s">
        <v>30</v>
      </c>
      <c r="X736" s="16" t="s">
        <v>608</v>
      </c>
    </row>
    <row r="737" spans="1:24" s="17" customFormat="1" ht="22.5" customHeight="1" x14ac:dyDescent="0.25">
      <c r="A737" s="7" t="s">
        <v>584</v>
      </c>
      <c r="B737" s="8" t="s">
        <v>522</v>
      </c>
      <c r="C737" s="8" t="str" cm="1">
        <f t="array" ref="C737:E737">VLOOKUP(B737,'[2]All Op'!$C$2:$F$584,{2,3,4},0)</f>
        <v>QA</v>
      </c>
      <c r="D737" s="8" t="str">
        <v>Quality Control</v>
      </c>
      <c r="E737" s="8" t="str">
        <v>CW Operator</v>
      </c>
      <c r="F737" s="9" t="s">
        <v>28</v>
      </c>
      <c r="G737" s="10" t="str" cm="1">
        <f t="array" ref="G737:H737">VLOOKUP(B737,'[2]All Op'!$C$2:$H$584,{5,6},0)</f>
        <v>Lahumor Hitesh Bhurabhai</v>
      </c>
      <c r="H737" s="11">
        <v>44726</v>
      </c>
      <c r="I737" s="12" t="s">
        <v>30</v>
      </c>
      <c r="J737" s="12" t="s">
        <v>30</v>
      </c>
      <c r="K737" s="13" t="s">
        <v>30</v>
      </c>
      <c r="L737" s="12" t="s">
        <v>30</v>
      </c>
      <c r="M737" s="12" t="s">
        <v>30</v>
      </c>
      <c r="N737" s="12" t="s">
        <v>30</v>
      </c>
      <c r="O737" s="8" t="s">
        <v>37</v>
      </c>
      <c r="P737" s="14" t="str" cm="1">
        <f t="array" ref="P737:Q737">VLOOKUP(B737,'[4]Combined master data'!$B$2:$AA$2510,{24,26},0)</f>
        <v xml:space="preserve">ITI </v>
      </c>
      <c r="Q737" s="9" t="str">
        <v>01 Year</v>
      </c>
      <c r="R737" s="8"/>
      <c r="S737" s="9" t="str">
        <f>VLOOKUP(B737,'[2]All Op'!$C$2:$K$584,9,0)</f>
        <v>LI, YU-JUI</v>
      </c>
      <c r="T737" s="12" t="s">
        <v>30</v>
      </c>
      <c r="U737" s="15" t="s">
        <v>30</v>
      </c>
      <c r="V737" s="12" t="s">
        <v>30</v>
      </c>
      <c r="W737" s="12" t="s">
        <v>30</v>
      </c>
      <c r="X737" s="16" t="s">
        <v>608</v>
      </c>
    </row>
    <row r="738" spans="1:24" s="17" customFormat="1" ht="22.5" customHeight="1" x14ac:dyDescent="0.25">
      <c r="A738" s="7" t="s">
        <v>584</v>
      </c>
      <c r="B738" s="8" t="s">
        <v>523</v>
      </c>
      <c r="C738" s="8" t="str" cm="1">
        <f t="array" ref="C738:E738">VLOOKUP(B738,'[2]All Op'!$C$2:$F$584,{2,3,4},0)</f>
        <v>QA</v>
      </c>
      <c r="D738" s="8" t="str">
        <v>Quality Control</v>
      </c>
      <c r="E738" s="8" t="str">
        <v>CW Operator</v>
      </c>
      <c r="F738" s="9" t="s">
        <v>28</v>
      </c>
      <c r="G738" s="10" t="str" cm="1">
        <f t="array" ref="G738:H738">VLOOKUP(B738,'[2]All Op'!$C$2:$H$584,{5,6},0)</f>
        <v>Mahammad Sahil Nisarahmed pathan</v>
      </c>
      <c r="H738" s="11">
        <v>44704</v>
      </c>
      <c r="I738" s="12" t="s">
        <v>30</v>
      </c>
      <c r="J738" s="12" t="s">
        <v>30</v>
      </c>
      <c r="K738" s="13" t="s">
        <v>30</v>
      </c>
      <c r="L738" s="12" t="s">
        <v>30</v>
      </c>
      <c r="M738" s="12" t="s">
        <v>30</v>
      </c>
      <c r="N738" s="12" t="s">
        <v>30</v>
      </c>
      <c r="O738" s="8" t="s">
        <v>37</v>
      </c>
      <c r="P738" s="14" t="str" cm="1">
        <f t="array" ref="P738:Q738">VLOOKUP(B738,'[4]Combined master data'!$B$2:$AA$2510,{24,26},0)</f>
        <v>ITI</v>
      </c>
      <c r="Q738" s="9">
        <v>0</v>
      </c>
      <c r="R738" s="8"/>
      <c r="S738" s="9" t="str">
        <f>VLOOKUP(B738,'[2]All Op'!$C$2:$K$584,9,0)</f>
        <v>LI, YU-JUI</v>
      </c>
      <c r="T738" s="12" t="s">
        <v>30</v>
      </c>
      <c r="U738" s="15" t="s">
        <v>30</v>
      </c>
      <c r="V738" s="12" t="s">
        <v>30</v>
      </c>
      <c r="W738" s="12" t="s">
        <v>30</v>
      </c>
      <c r="X738" s="16" t="s">
        <v>611</v>
      </c>
    </row>
    <row r="739" spans="1:24" s="17" customFormat="1" ht="22.5" customHeight="1" x14ac:dyDescent="0.25">
      <c r="A739" s="7" t="s">
        <v>584</v>
      </c>
      <c r="B739" s="8" t="s">
        <v>524</v>
      </c>
      <c r="C739" s="8" t="str" cm="1">
        <f t="array" ref="C739:E739">VLOOKUP(B739,'[2]All Op'!$C$2:$F$584,{2,3,4},0)</f>
        <v>QA</v>
      </c>
      <c r="D739" s="8" t="str">
        <v>Quality Control</v>
      </c>
      <c r="E739" s="8" t="str">
        <v>CW Operator</v>
      </c>
      <c r="F739" s="9" t="s">
        <v>28</v>
      </c>
      <c r="G739" s="10" t="str" cm="1">
        <f t="array" ref="G739:H739">VLOOKUP(B739,'[2]All Op'!$C$2:$H$584,{5,6},0)</f>
        <v>Shaileshkumar</v>
      </c>
      <c r="H739" s="11">
        <v>44716</v>
      </c>
      <c r="I739" s="12" t="s">
        <v>30</v>
      </c>
      <c r="J739" s="12" t="s">
        <v>30</v>
      </c>
      <c r="K739" s="13" t="s">
        <v>30</v>
      </c>
      <c r="L739" s="12" t="s">
        <v>30</v>
      </c>
      <c r="M739" s="12" t="s">
        <v>30</v>
      </c>
      <c r="N739" s="12" t="s">
        <v>30</v>
      </c>
      <c r="O739" s="8" t="s">
        <v>37</v>
      </c>
      <c r="P739" s="14" t="str" cm="1">
        <f t="array" ref="P739:Q739">VLOOKUP(B739,'[4]Combined master data'!$B$2:$AA$2510,{24,26},0)</f>
        <v>ITI</v>
      </c>
      <c r="Q739" s="9">
        <v>0</v>
      </c>
      <c r="R739" s="8"/>
      <c r="S739" s="9" t="str">
        <f>VLOOKUP(B739,'[2]All Op'!$C$2:$K$584,9,0)</f>
        <v>LI, YU-JUI</v>
      </c>
      <c r="T739" s="12" t="s">
        <v>30</v>
      </c>
      <c r="U739" s="15" t="s">
        <v>30</v>
      </c>
      <c r="V739" s="12" t="s">
        <v>30</v>
      </c>
      <c r="W739" s="12" t="s">
        <v>30</v>
      </c>
      <c r="X739" s="16" t="s">
        <v>611</v>
      </c>
    </row>
    <row r="740" spans="1:24" s="17" customFormat="1" ht="22.5" customHeight="1" x14ac:dyDescent="0.25">
      <c r="A740" s="7" t="s">
        <v>584</v>
      </c>
      <c r="B740" s="8" t="s">
        <v>525</v>
      </c>
      <c r="C740" s="8" t="str" cm="1">
        <f t="array" ref="C740:E740">VLOOKUP(B740,'[2]All Op'!$C$2:$F$584,{2,3,4},0)</f>
        <v>QA</v>
      </c>
      <c r="D740" s="8" t="str">
        <v>Quality Control</v>
      </c>
      <c r="E740" s="8" t="str">
        <v>CW Operator</v>
      </c>
      <c r="F740" s="9" t="s">
        <v>28</v>
      </c>
      <c r="G740" s="10" t="str" cm="1">
        <f t="array" ref="G740:H740">VLOOKUP(B740,'[2]All Op'!$C$2:$H$584,{5,6},0)</f>
        <v>Rohit Hasmukhbhai</v>
      </c>
      <c r="H740" s="11">
        <v>44718</v>
      </c>
      <c r="I740" s="12" t="s">
        <v>30</v>
      </c>
      <c r="J740" s="12" t="s">
        <v>30</v>
      </c>
      <c r="K740" s="13" t="s">
        <v>30</v>
      </c>
      <c r="L740" s="12" t="s">
        <v>30</v>
      </c>
      <c r="M740" s="12" t="s">
        <v>30</v>
      </c>
      <c r="N740" s="12" t="s">
        <v>30</v>
      </c>
      <c r="O740" s="8" t="s">
        <v>37</v>
      </c>
      <c r="P740" s="14" t="str" cm="1">
        <f t="array" ref="P740:Q740">VLOOKUP(B740,'[4]Combined master data'!$B$2:$AA$2510,{24,26},0)</f>
        <v>ITI</v>
      </c>
      <c r="Q740" s="9">
        <v>0</v>
      </c>
      <c r="R740" s="8"/>
      <c r="S740" s="9" t="str">
        <f>VLOOKUP(B740,'[2]All Op'!$C$2:$K$584,9,0)</f>
        <v>LI, YU-JUI</v>
      </c>
      <c r="T740" s="12" t="s">
        <v>30</v>
      </c>
      <c r="U740" s="15" t="s">
        <v>30</v>
      </c>
      <c r="V740" s="12" t="s">
        <v>30</v>
      </c>
      <c r="W740" s="12" t="s">
        <v>30</v>
      </c>
      <c r="X740" s="16" t="s">
        <v>608</v>
      </c>
    </row>
    <row r="741" spans="1:24" s="17" customFormat="1" ht="22.5" customHeight="1" x14ac:dyDescent="0.25">
      <c r="A741" s="7" t="s">
        <v>584</v>
      </c>
      <c r="B741" s="8" t="s">
        <v>526</v>
      </c>
      <c r="C741" s="8" t="str" cm="1">
        <f t="array" ref="C741:E741">VLOOKUP(B741,'[2]All Op'!$C$2:$F$584,{2,3,4},0)</f>
        <v>QA</v>
      </c>
      <c r="D741" s="8" t="str">
        <v>Quality Control</v>
      </c>
      <c r="E741" s="8" t="str">
        <v>CW Operator</v>
      </c>
      <c r="F741" s="9" t="s">
        <v>28</v>
      </c>
      <c r="G741" s="10" t="str" cm="1">
        <f t="array" ref="G741:H741">VLOOKUP(B741,'[2]All Op'!$C$2:$H$584,{5,6},0)</f>
        <v>Rohitkumar Ishvarbhai Makwana</v>
      </c>
      <c r="H741" s="11">
        <v>44722</v>
      </c>
      <c r="I741" s="12" t="s">
        <v>30</v>
      </c>
      <c r="J741" s="12" t="s">
        <v>30</v>
      </c>
      <c r="K741" s="13" t="s">
        <v>30</v>
      </c>
      <c r="L741" s="12" t="s">
        <v>30</v>
      </c>
      <c r="M741" s="12" t="s">
        <v>30</v>
      </c>
      <c r="N741" s="12" t="s">
        <v>30</v>
      </c>
      <c r="O741" s="8" t="s">
        <v>37</v>
      </c>
      <c r="P741" s="14" cm="1">
        <f t="array" ref="P741:Q741">VLOOKUP(B741,'[4]Combined master data'!$B$2:$AA$2510,{24,26},0)</f>
        <v>0</v>
      </c>
      <c r="Q741" s="9">
        <v>0</v>
      </c>
      <c r="R741" s="8"/>
      <c r="S741" s="9" t="str">
        <f>VLOOKUP(B741,'[2]All Op'!$C$2:$K$584,9,0)</f>
        <v>LI, YU-JUI</v>
      </c>
      <c r="T741" s="12" t="s">
        <v>30</v>
      </c>
      <c r="U741" s="15" t="s">
        <v>30</v>
      </c>
      <c r="V741" s="12" t="s">
        <v>30</v>
      </c>
      <c r="W741" s="12" t="s">
        <v>30</v>
      </c>
      <c r="X741" s="16" t="s">
        <v>608</v>
      </c>
    </row>
    <row r="742" spans="1:24" s="17" customFormat="1" ht="22.5" customHeight="1" x14ac:dyDescent="0.25">
      <c r="A742" s="7" t="s">
        <v>584</v>
      </c>
      <c r="B742" s="8" t="s">
        <v>527</v>
      </c>
      <c r="C742" s="8" t="str" cm="1">
        <f t="array" ref="C742:E742">VLOOKUP(B742,'[2]All Op'!$C$2:$F$584,{2,3,4},0)</f>
        <v>QA</v>
      </c>
      <c r="D742" s="8" t="str">
        <v>Quality Control</v>
      </c>
      <c r="E742" s="8" t="str">
        <v>CW Operator</v>
      </c>
      <c r="F742" s="9" t="s">
        <v>28</v>
      </c>
      <c r="G742" s="10" t="str" cm="1">
        <f t="array" ref="G742:H742">VLOOKUP(B742,'[2]All Op'!$C$2:$H$584,{5,6},0)</f>
        <v>Patel Ravikumar Jashvantbhai</v>
      </c>
      <c r="H742" s="11">
        <v>44732</v>
      </c>
      <c r="I742" s="12" t="s">
        <v>30</v>
      </c>
      <c r="J742" s="12" t="s">
        <v>30</v>
      </c>
      <c r="K742" s="13" t="s">
        <v>30</v>
      </c>
      <c r="L742" s="12" t="s">
        <v>30</v>
      </c>
      <c r="M742" s="12" t="s">
        <v>30</v>
      </c>
      <c r="N742" s="12" t="s">
        <v>30</v>
      </c>
      <c r="O742" s="8" t="s">
        <v>37</v>
      </c>
      <c r="P742" s="14" cm="1">
        <f t="array" ref="P742:Q742">VLOOKUP(B742,'[4]Combined master data'!$B$2:$AA$2510,{24,26},0)</f>
        <v>0</v>
      </c>
      <c r="Q742" s="9">
        <v>0</v>
      </c>
      <c r="R742" s="8"/>
      <c r="S742" s="9" t="str">
        <f>VLOOKUP(B742,'[2]All Op'!$C$2:$K$584,9,0)</f>
        <v>LI, YU-JUI</v>
      </c>
      <c r="T742" s="12" t="s">
        <v>30</v>
      </c>
      <c r="U742" s="15" t="s">
        <v>30</v>
      </c>
      <c r="V742" s="12" t="s">
        <v>30</v>
      </c>
      <c r="W742" s="12" t="s">
        <v>30</v>
      </c>
      <c r="X742" s="16" t="s">
        <v>608</v>
      </c>
    </row>
    <row r="743" spans="1:24" s="17" customFormat="1" ht="22.5" customHeight="1" x14ac:dyDescent="0.25">
      <c r="A743" s="7" t="s">
        <v>584</v>
      </c>
      <c r="B743" s="8" t="s">
        <v>528</v>
      </c>
      <c r="C743" s="8" t="str" cm="1">
        <f t="array" ref="C743:E743">VLOOKUP(B743,'[2]All Op'!$C$2:$F$584,{2,3,4},0)</f>
        <v>QA</v>
      </c>
      <c r="D743" s="8" t="str">
        <v>Quality Control</v>
      </c>
      <c r="E743" s="8" t="str">
        <v>CW Operator</v>
      </c>
      <c r="F743" s="9" t="s">
        <v>28</v>
      </c>
      <c r="G743" s="10" t="str" cm="1">
        <f t="array" ref="G743:H743">VLOOKUP(B743,'[2]All Op'!$C$2:$H$584,{5,6},0)</f>
        <v>Ganesh Kumar</v>
      </c>
      <c r="H743" s="11">
        <v>44732</v>
      </c>
      <c r="I743" s="12" t="s">
        <v>30</v>
      </c>
      <c r="J743" s="12" t="s">
        <v>30</v>
      </c>
      <c r="K743" s="13" t="s">
        <v>30</v>
      </c>
      <c r="L743" s="12" t="s">
        <v>30</v>
      </c>
      <c r="M743" s="12" t="s">
        <v>30</v>
      </c>
      <c r="N743" s="12" t="s">
        <v>30</v>
      </c>
      <c r="O743" s="8" t="s">
        <v>37</v>
      </c>
      <c r="P743" s="14" cm="1">
        <f t="array" ref="P743:Q743">VLOOKUP(B743,'[4]Combined master data'!$B$2:$AA$2510,{24,26},0)</f>
        <v>0</v>
      </c>
      <c r="Q743" s="9">
        <v>0</v>
      </c>
      <c r="R743" s="8"/>
      <c r="S743" s="9" t="str">
        <f>VLOOKUP(B743,'[2]All Op'!$C$2:$K$584,9,0)</f>
        <v>LI, YU-JUI</v>
      </c>
      <c r="T743" s="12" t="s">
        <v>30</v>
      </c>
      <c r="U743" s="15" t="s">
        <v>30</v>
      </c>
      <c r="V743" s="12" t="s">
        <v>30</v>
      </c>
      <c r="W743" s="12" t="s">
        <v>30</v>
      </c>
      <c r="X743" s="16" t="s">
        <v>608</v>
      </c>
    </row>
    <row r="744" spans="1:24" s="17" customFormat="1" ht="22.5" customHeight="1" x14ac:dyDescent="0.25">
      <c r="A744" s="7" t="s">
        <v>584</v>
      </c>
      <c r="B744" s="8" t="s">
        <v>529</v>
      </c>
      <c r="C744" s="8" t="str" cm="1">
        <f t="array" ref="C744:E744">VLOOKUP(B744,'[2]All Op'!$C$2:$F$584,{2,3,4},0)</f>
        <v>QA</v>
      </c>
      <c r="D744" s="8" t="str">
        <v>Quality Control</v>
      </c>
      <c r="E744" s="8" t="str">
        <v>CW Operator</v>
      </c>
      <c r="F744" s="9" t="s">
        <v>28</v>
      </c>
      <c r="G744" s="10" t="str" cm="1">
        <f t="array" ref="G744:H744">VLOOKUP(B744,'[2]All Op'!$C$2:$H$584,{5,6},0)</f>
        <v>Mitkumar Jyantibhai Prajapati</v>
      </c>
      <c r="H744" s="11">
        <v>44722</v>
      </c>
      <c r="I744" s="12" t="s">
        <v>30</v>
      </c>
      <c r="J744" s="12" t="s">
        <v>30</v>
      </c>
      <c r="K744" s="13" t="s">
        <v>30</v>
      </c>
      <c r="L744" s="12" t="s">
        <v>30</v>
      </c>
      <c r="M744" s="12" t="s">
        <v>30</v>
      </c>
      <c r="N744" s="12" t="s">
        <v>30</v>
      </c>
      <c r="O744" s="8" t="s">
        <v>37</v>
      </c>
      <c r="P744" s="14" t="str" cm="1">
        <f t="array" ref="P744:Q744">VLOOKUP(B744,'[4]Combined master data'!$B$2:$AA$2510,{24,26},0)</f>
        <v>ITI</v>
      </c>
      <c r="Q744" s="9">
        <v>0</v>
      </c>
      <c r="R744" s="8"/>
      <c r="S744" s="9" t="str">
        <f>VLOOKUP(B744,'[2]All Op'!$C$2:$K$584,9,0)</f>
        <v>LI, YU-JUI</v>
      </c>
      <c r="T744" s="12" t="s">
        <v>30</v>
      </c>
      <c r="U744" s="15" t="s">
        <v>30</v>
      </c>
      <c r="V744" s="12" t="s">
        <v>30</v>
      </c>
      <c r="W744" s="12" t="s">
        <v>30</v>
      </c>
      <c r="X744" s="16" t="s">
        <v>611</v>
      </c>
    </row>
    <row r="745" spans="1:24" s="17" customFormat="1" ht="22.5" customHeight="1" x14ac:dyDescent="0.25">
      <c r="A745" s="7" t="s">
        <v>584</v>
      </c>
      <c r="B745" s="8" t="s">
        <v>530</v>
      </c>
      <c r="C745" s="8" t="str" cm="1">
        <f t="array" ref="C745:E745">VLOOKUP(B745,'[2]All Op'!$C$2:$F$584,{2,3,4},0)</f>
        <v>QA</v>
      </c>
      <c r="D745" s="8" t="str">
        <v>Quality Control</v>
      </c>
      <c r="E745" s="8" t="str">
        <v>CW Operator</v>
      </c>
      <c r="F745" s="9" t="s">
        <v>28</v>
      </c>
      <c r="G745" s="10" t="str" cm="1">
        <f t="array" ref="G745:H745">VLOOKUP(B745,'[2]All Op'!$C$2:$H$584,{5,6},0)</f>
        <v>Jignesh Prajapati</v>
      </c>
      <c r="H745" s="11">
        <v>44722</v>
      </c>
      <c r="I745" s="12" t="s">
        <v>30</v>
      </c>
      <c r="J745" s="12" t="s">
        <v>30</v>
      </c>
      <c r="K745" s="13" t="s">
        <v>30</v>
      </c>
      <c r="L745" s="12" t="s">
        <v>30</v>
      </c>
      <c r="M745" s="12" t="s">
        <v>30</v>
      </c>
      <c r="N745" s="12" t="s">
        <v>30</v>
      </c>
      <c r="O745" s="8" t="s">
        <v>37</v>
      </c>
      <c r="P745" s="14" t="str" cm="1">
        <f t="array" ref="P745:Q745">VLOOKUP(B745,'[4]Combined master data'!$B$2:$AA$2510,{24,26},0)</f>
        <v>ITI</v>
      </c>
      <c r="Q745" s="9">
        <v>0</v>
      </c>
      <c r="R745" s="8"/>
      <c r="S745" s="9" t="str">
        <f>VLOOKUP(B745,'[2]All Op'!$C$2:$K$584,9,0)</f>
        <v>LI, YU-JUI</v>
      </c>
      <c r="T745" s="12" t="s">
        <v>30</v>
      </c>
      <c r="U745" s="15" t="s">
        <v>30</v>
      </c>
      <c r="V745" s="12" t="s">
        <v>30</v>
      </c>
      <c r="W745" s="12" t="s">
        <v>30</v>
      </c>
      <c r="X745" s="16" t="s">
        <v>611</v>
      </c>
    </row>
    <row r="746" spans="1:24" s="17" customFormat="1" ht="22.5" customHeight="1" x14ac:dyDescent="0.25">
      <c r="A746" s="7" t="s">
        <v>584</v>
      </c>
      <c r="B746" s="8" t="s">
        <v>531</v>
      </c>
      <c r="C746" s="8" t="str" cm="1">
        <f t="array" ref="C746:E746">VLOOKUP(B746,'[2]All Op'!$C$2:$F$584,{2,3,4},0)</f>
        <v>QA</v>
      </c>
      <c r="D746" s="8" t="str">
        <v>Quality Control</v>
      </c>
      <c r="E746" s="8" t="str">
        <v>CW Operator</v>
      </c>
      <c r="F746" s="9" t="s">
        <v>28</v>
      </c>
      <c r="G746" s="10" t="str" cm="1">
        <f t="array" ref="G746:H746">VLOOKUP(B746,'[2]All Op'!$C$2:$H$584,{5,6},0)</f>
        <v>Vala Pradip Ukabhai</v>
      </c>
      <c r="H746" s="11">
        <v>44725</v>
      </c>
      <c r="I746" s="12" t="s">
        <v>30</v>
      </c>
      <c r="J746" s="12" t="s">
        <v>30</v>
      </c>
      <c r="K746" s="13" t="s">
        <v>30</v>
      </c>
      <c r="L746" s="12" t="s">
        <v>30</v>
      </c>
      <c r="M746" s="12" t="s">
        <v>30</v>
      </c>
      <c r="N746" s="12" t="s">
        <v>30</v>
      </c>
      <c r="O746" s="8" t="s">
        <v>37</v>
      </c>
      <c r="P746" s="14" t="str" cm="1">
        <f t="array" ref="P746:Q746">VLOOKUP(B746,'[4]Combined master data'!$B$2:$AA$2510,{24,26},0)</f>
        <v>ITI</v>
      </c>
      <c r="Q746" s="9">
        <v>0</v>
      </c>
      <c r="R746" s="8"/>
      <c r="S746" s="9" t="str">
        <f>VLOOKUP(B746,'[2]All Op'!$C$2:$K$584,9,0)</f>
        <v>LI, YU-JUI</v>
      </c>
      <c r="T746" s="12" t="s">
        <v>30</v>
      </c>
      <c r="U746" s="15" t="s">
        <v>30</v>
      </c>
      <c r="V746" s="12" t="s">
        <v>30</v>
      </c>
      <c r="W746" s="12" t="s">
        <v>30</v>
      </c>
      <c r="X746" s="16" t="s">
        <v>610</v>
      </c>
    </row>
    <row r="747" spans="1:24" s="17" customFormat="1" ht="22.5" customHeight="1" x14ac:dyDescent="0.25">
      <c r="A747" s="7" t="s">
        <v>584</v>
      </c>
      <c r="B747" s="8" t="s">
        <v>532</v>
      </c>
      <c r="C747" s="8" t="str" cm="1">
        <f t="array" ref="C747:E747">VLOOKUP(B747,'[2]All Op'!$C$2:$F$584,{2,3,4},0)</f>
        <v>QA</v>
      </c>
      <c r="D747" s="8" t="str">
        <v>Quality Control</v>
      </c>
      <c r="E747" s="8" t="str">
        <v>CW Operator</v>
      </c>
      <c r="F747" s="9" t="s">
        <v>28</v>
      </c>
      <c r="G747" s="10" t="str" cm="1">
        <f t="array" ref="G747:H747">VLOOKUP(B747,'[2]All Op'!$C$2:$H$584,{5,6},0)</f>
        <v>Parmar Dipakkumar Mahendrabhai</v>
      </c>
      <c r="H747" s="11">
        <v>44725</v>
      </c>
      <c r="I747" s="12" t="s">
        <v>30</v>
      </c>
      <c r="J747" s="12" t="s">
        <v>30</v>
      </c>
      <c r="K747" s="13" t="s">
        <v>30</v>
      </c>
      <c r="L747" s="12" t="s">
        <v>30</v>
      </c>
      <c r="M747" s="12" t="s">
        <v>30</v>
      </c>
      <c r="N747" s="12" t="s">
        <v>30</v>
      </c>
      <c r="O747" s="8" t="s">
        <v>37</v>
      </c>
      <c r="P747" s="14" t="str" cm="1">
        <f t="array" ref="P747:Q747">VLOOKUP(B747,'[4]Combined master data'!$B$2:$AA$2510,{24,26},0)</f>
        <v>ITI</v>
      </c>
      <c r="Q747" s="9">
        <v>0</v>
      </c>
      <c r="R747" s="8"/>
      <c r="S747" s="9" t="str">
        <f>VLOOKUP(B747,'[2]All Op'!$C$2:$K$584,9,0)</f>
        <v>LI, YU-JUI</v>
      </c>
      <c r="T747" s="12" t="s">
        <v>30</v>
      </c>
      <c r="U747" s="15" t="s">
        <v>30</v>
      </c>
      <c r="V747" s="12" t="s">
        <v>30</v>
      </c>
      <c r="W747" s="12" t="s">
        <v>30</v>
      </c>
      <c r="X747" s="16" t="s">
        <v>608</v>
      </c>
    </row>
    <row r="748" spans="1:24" s="17" customFormat="1" ht="22.5" customHeight="1" x14ac:dyDescent="0.25">
      <c r="A748" s="7" t="s">
        <v>584</v>
      </c>
      <c r="B748" s="8" t="s">
        <v>533</v>
      </c>
      <c r="C748" s="8" t="str" cm="1">
        <f t="array" ref="C748:E748">VLOOKUP(B748,'[2]All Op'!$C$2:$F$584,{2,3,4},0)</f>
        <v>QA</v>
      </c>
      <c r="D748" s="8" t="str">
        <v>Quality Control</v>
      </c>
      <c r="E748" s="8" t="str">
        <v>CW Operator</v>
      </c>
      <c r="F748" s="9" t="s">
        <v>28</v>
      </c>
      <c r="G748" s="10" t="str" cm="1">
        <f t="array" ref="G748:H748">VLOOKUP(B748,'[2]All Op'!$C$2:$H$584,{5,6},0)</f>
        <v>Bahera DilipKumar Bishnu</v>
      </c>
      <c r="H748" s="11">
        <v>44726</v>
      </c>
      <c r="I748" s="12" t="s">
        <v>30</v>
      </c>
      <c r="J748" s="12" t="s">
        <v>30</v>
      </c>
      <c r="K748" s="13" t="s">
        <v>30</v>
      </c>
      <c r="L748" s="12" t="s">
        <v>30</v>
      </c>
      <c r="M748" s="12" t="s">
        <v>30</v>
      </c>
      <c r="N748" s="12" t="s">
        <v>30</v>
      </c>
      <c r="O748" s="8" t="s">
        <v>37</v>
      </c>
      <c r="P748" s="14" t="str" cm="1">
        <f t="array" ref="P748:Q748">VLOOKUP(B748,'[4]Combined master data'!$B$2:$AA$2510,{24,26},0)</f>
        <v>ITI</v>
      </c>
      <c r="Q748" s="9">
        <v>0</v>
      </c>
      <c r="R748" s="8"/>
      <c r="S748" s="9" t="str">
        <f>VLOOKUP(B748,'[2]All Op'!$C$2:$K$584,9,0)</f>
        <v>LI, YU-JUI</v>
      </c>
      <c r="T748" s="12" t="s">
        <v>30</v>
      </c>
      <c r="U748" s="15" t="s">
        <v>30</v>
      </c>
      <c r="V748" s="12" t="s">
        <v>30</v>
      </c>
      <c r="W748" s="12" t="s">
        <v>30</v>
      </c>
      <c r="X748" s="16" t="s">
        <v>611</v>
      </c>
    </row>
    <row r="749" spans="1:24" s="17" customFormat="1" ht="22.5" customHeight="1" x14ac:dyDescent="0.25">
      <c r="A749" s="7" t="s">
        <v>584</v>
      </c>
      <c r="B749" s="8" t="s">
        <v>534</v>
      </c>
      <c r="C749" s="8" t="str" cm="1">
        <f t="array" ref="C749:E749">VLOOKUP(B749,'[2]All Op'!$C$2:$F$584,{2,3,4},0)</f>
        <v>QA</v>
      </c>
      <c r="D749" s="8" t="str">
        <v>Quality Control</v>
      </c>
      <c r="E749" s="8" t="str">
        <v>CW Operator</v>
      </c>
      <c r="F749" s="9" t="s">
        <v>28</v>
      </c>
      <c r="G749" s="10" t="str" cm="1">
        <f t="array" ref="G749:H749">VLOOKUP(B749,'[2]All Op'!$C$2:$H$584,{5,6},0)</f>
        <v>Rathod Rakeshkumar Bharatbhai</v>
      </c>
      <c r="H749" s="11">
        <v>44726</v>
      </c>
      <c r="I749" s="12" t="s">
        <v>30</v>
      </c>
      <c r="J749" s="12" t="s">
        <v>30</v>
      </c>
      <c r="K749" s="13" t="s">
        <v>30</v>
      </c>
      <c r="L749" s="12" t="s">
        <v>30</v>
      </c>
      <c r="M749" s="12" t="s">
        <v>30</v>
      </c>
      <c r="N749" s="12" t="s">
        <v>30</v>
      </c>
      <c r="O749" s="8" t="s">
        <v>37</v>
      </c>
      <c r="P749" s="14" t="str" cm="1">
        <f t="array" ref="P749:Q749">VLOOKUP(B749,'[4]Combined master data'!$B$2:$AA$2510,{24,26},0)</f>
        <v>ITI</v>
      </c>
      <c r="Q749" s="9">
        <v>0</v>
      </c>
      <c r="R749" s="8"/>
      <c r="S749" s="9" t="str">
        <f>VLOOKUP(B749,'[2]All Op'!$C$2:$K$584,9,0)</f>
        <v>LI, YU-JUI</v>
      </c>
      <c r="T749" s="12" t="s">
        <v>30</v>
      </c>
      <c r="U749" s="15" t="s">
        <v>30</v>
      </c>
      <c r="V749" s="12" t="s">
        <v>30</v>
      </c>
      <c r="W749" s="12" t="s">
        <v>30</v>
      </c>
      <c r="X749" s="16" t="s">
        <v>610</v>
      </c>
    </row>
    <row r="750" spans="1:24" s="17" customFormat="1" ht="22.5" customHeight="1" x14ac:dyDescent="0.25">
      <c r="A750" s="7" t="s">
        <v>584</v>
      </c>
      <c r="B750" s="8" t="s">
        <v>535</v>
      </c>
      <c r="C750" s="8" t="str" cm="1">
        <f t="array" ref="C750:E750">VLOOKUP(B750,'[2]All Op'!$C$2:$F$584,{2,3,4},0)</f>
        <v>QA</v>
      </c>
      <c r="D750" s="8" t="str">
        <v>Quality Control</v>
      </c>
      <c r="E750" s="8" t="str">
        <v>CW Operator</v>
      </c>
      <c r="F750" s="9" t="s">
        <v>28</v>
      </c>
      <c r="G750" s="10" t="str" cm="1">
        <f t="array" ref="G750:H750">VLOOKUP(B750,'[2]All Op'!$C$2:$H$584,{5,6},0)</f>
        <v>Parmar Arvind Ramanbhai</v>
      </c>
      <c r="H750" s="11">
        <v>44726</v>
      </c>
      <c r="I750" s="12" t="s">
        <v>30</v>
      </c>
      <c r="J750" s="12" t="s">
        <v>30</v>
      </c>
      <c r="K750" s="13" t="s">
        <v>30</v>
      </c>
      <c r="L750" s="12" t="s">
        <v>30</v>
      </c>
      <c r="M750" s="12" t="s">
        <v>30</v>
      </c>
      <c r="N750" s="12" t="s">
        <v>30</v>
      </c>
      <c r="O750" s="8" t="s">
        <v>37</v>
      </c>
      <c r="P750" s="14" t="str" cm="1">
        <f t="array" ref="P750:Q750">VLOOKUP(B750,'[4]Combined master data'!$B$2:$AA$2510,{24,26},0)</f>
        <v>ITI</v>
      </c>
      <c r="Q750" s="9">
        <v>0</v>
      </c>
      <c r="R750" s="8"/>
      <c r="S750" s="9" t="str">
        <f>VLOOKUP(B750,'[2]All Op'!$C$2:$K$584,9,0)</f>
        <v>LI, YU-JUI</v>
      </c>
      <c r="T750" s="12" t="s">
        <v>30</v>
      </c>
      <c r="U750" s="15" t="s">
        <v>30</v>
      </c>
      <c r="V750" s="12" t="s">
        <v>30</v>
      </c>
      <c r="W750" s="12" t="s">
        <v>30</v>
      </c>
      <c r="X750" s="16" t="s">
        <v>610</v>
      </c>
    </row>
    <row r="751" spans="1:24" s="17" customFormat="1" ht="22.5" customHeight="1" x14ac:dyDescent="0.25">
      <c r="A751" s="7" t="s">
        <v>584</v>
      </c>
      <c r="B751" s="8" t="s">
        <v>536</v>
      </c>
      <c r="C751" s="8" t="str" cm="1">
        <f t="array" ref="C751:E751">VLOOKUP(B751,'[2]All Op'!$C$2:$F$584,{2,3,4},0)</f>
        <v>QA</v>
      </c>
      <c r="D751" s="8" t="str">
        <v>Quality Control</v>
      </c>
      <c r="E751" s="8" t="str">
        <v>CW Operator</v>
      </c>
      <c r="F751" s="9" t="s">
        <v>28</v>
      </c>
      <c r="G751" s="10" t="str" cm="1">
        <f t="array" ref="G751:H751">VLOOKUP(B751,'[2]All Op'!$C$2:$H$584,{5,6},0)</f>
        <v>Olakiya Sanjaybhai Narayanbhai</v>
      </c>
      <c r="H751" s="11">
        <v>44728</v>
      </c>
      <c r="I751" s="12" t="s">
        <v>30</v>
      </c>
      <c r="J751" s="12" t="s">
        <v>30</v>
      </c>
      <c r="K751" s="13" t="s">
        <v>30</v>
      </c>
      <c r="L751" s="12" t="s">
        <v>30</v>
      </c>
      <c r="M751" s="12" t="s">
        <v>30</v>
      </c>
      <c r="N751" s="12" t="s">
        <v>30</v>
      </c>
      <c r="O751" s="8" t="s">
        <v>37</v>
      </c>
      <c r="P751" s="14" t="str" cm="1">
        <f t="array" ref="P751:Q751">VLOOKUP(B751,'[4]Combined master data'!$B$2:$AA$2510,{24,26},0)</f>
        <v>ITI</v>
      </c>
      <c r="Q751" s="9">
        <v>0</v>
      </c>
      <c r="R751" s="8"/>
      <c r="S751" s="9" t="str">
        <f>VLOOKUP(B751,'[2]All Op'!$C$2:$K$584,9,0)</f>
        <v>LI, YU-JUI</v>
      </c>
      <c r="T751" s="12" t="s">
        <v>30</v>
      </c>
      <c r="U751" s="15" t="s">
        <v>30</v>
      </c>
      <c r="V751" s="12" t="s">
        <v>30</v>
      </c>
      <c r="W751" s="12" t="s">
        <v>30</v>
      </c>
      <c r="X751" s="16" t="s">
        <v>610</v>
      </c>
    </row>
    <row r="752" spans="1:24" s="17" customFormat="1" ht="22.5" customHeight="1" x14ac:dyDescent="0.25">
      <c r="A752" s="7" t="s">
        <v>584</v>
      </c>
      <c r="B752" s="8" t="s">
        <v>537</v>
      </c>
      <c r="C752" s="8" t="str" cm="1">
        <f t="array" ref="C752:E752">VLOOKUP(B752,'[2]All Op'!$C$2:$F$584,{2,3,4},0)</f>
        <v>QA</v>
      </c>
      <c r="D752" s="8" t="str">
        <v>Quality Control</v>
      </c>
      <c r="E752" s="8" t="str">
        <v>CW Operator</v>
      </c>
      <c r="F752" s="9" t="s">
        <v>28</v>
      </c>
      <c r="G752" s="10" t="str" cm="1">
        <f t="array" ref="G752:H752">VLOOKUP(B752,'[2]All Op'!$C$2:$H$584,{5,6},0)</f>
        <v>Olakiya Vipulbhai Nanjibhai</v>
      </c>
      <c r="H752" s="11">
        <v>44728</v>
      </c>
      <c r="I752" s="12" t="s">
        <v>30</v>
      </c>
      <c r="J752" s="12" t="s">
        <v>30</v>
      </c>
      <c r="K752" s="13" t="s">
        <v>30</v>
      </c>
      <c r="L752" s="12" t="s">
        <v>30</v>
      </c>
      <c r="M752" s="12" t="s">
        <v>30</v>
      </c>
      <c r="N752" s="12" t="s">
        <v>30</v>
      </c>
      <c r="O752" s="8" t="s">
        <v>37</v>
      </c>
      <c r="P752" s="14" t="str" cm="1">
        <f t="array" ref="P752:Q752">VLOOKUP(B752,'[4]Combined master data'!$B$2:$AA$2510,{24,26},0)</f>
        <v>ITI</v>
      </c>
      <c r="Q752" s="9">
        <v>0</v>
      </c>
      <c r="R752" s="8"/>
      <c r="S752" s="9" t="str">
        <f>VLOOKUP(B752,'[2]All Op'!$C$2:$K$584,9,0)</f>
        <v>LI, YU-JUI</v>
      </c>
      <c r="T752" s="12" t="s">
        <v>30</v>
      </c>
      <c r="U752" s="15" t="s">
        <v>30</v>
      </c>
      <c r="V752" s="12" t="s">
        <v>30</v>
      </c>
      <c r="W752" s="12" t="s">
        <v>30</v>
      </c>
      <c r="X752" s="16" t="s">
        <v>608</v>
      </c>
    </row>
    <row r="753" spans="1:24" s="17" customFormat="1" ht="22.5" customHeight="1" x14ac:dyDescent="0.25">
      <c r="A753" s="7" t="s">
        <v>584</v>
      </c>
      <c r="B753" s="8" t="s">
        <v>538</v>
      </c>
      <c r="C753" s="8" t="str" cm="1">
        <f t="array" ref="C753:E753">VLOOKUP(B753,'[2]All Op'!$C$2:$F$584,{2,3,4},0)</f>
        <v>QA</v>
      </c>
      <c r="D753" s="8" t="str">
        <v>Quality Control</v>
      </c>
      <c r="E753" s="8" t="str">
        <v>CW Operator</v>
      </c>
      <c r="F753" s="9" t="s">
        <v>28</v>
      </c>
      <c r="G753" s="10" t="str" cm="1">
        <f t="array" ref="G753:H753">VLOOKUP(B753,'[2]All Op'!$C$2:$H$584,{5,6},0)</f>
        <v>Ajitkumar Patel</v>
      </c>
      <c r="H753" s="11">
        <v>44727</v>
      </c>
      <c r="I753" s="12" t="s">
        <v>30</v>
      </c>
      <c r="J753" s="12" t="s">
        <v>30</v>
      </c>
      <c r="K753" s="13" t="s">
        <v>30</v>
      </c>
      <c r="L753" s="12" t="s">
        <v>30</v>
      </c>
      <c r="M753" s="12" t="s">
        <v>30</v>
      </c>
      <c r="N753" s="12" t="s">
        <v>30</v>
      </c>
      <c r="O753" s="8" t="s">
        <v>37</v>
      </c>
      <c r="P753" s="14" t="str" cm="1">
        <f t="array" ref="P753:Q753">VLOOKUP(B753,'[4]Combined master data'!$B$2:$AA$2510,{24,26},0)</f>
        <v>ITI</v>
      </c>
      <c r="Q753" s="9" t="str">
        <v>-</v>
      </c>
      <c r="R753" s="8"/>
      <c r="S753" s="9" t="str">
        <f>VLOOKUP(B753,'[2]All Op'!$C$2:$K$584,9,0)</f>
        <v>LI, YU-JUI</v>
      </c>
      <c r="T753" s="12" t="s">
        <v>30</v>
      </c>
      <c r="U753" s="15" t="s">
        <v>30</v>
      </c>
      <c r="V753" s="12" t="s">
        <v>30</v>
      </c>
      <c r="W753" s="12" t="s">
        <v>30</v>
      </c>
      <c r="X753" s="16" t="s">
        <v>608</v>
      </c>
    </row>
    <row r="754" spans="1:24" s="17" customFormat="1" ht="22.5" customHeight="1" x14ac:dyDescent="0.25">
      <c r="A754" s="7" t="s">
        <v>584</v>
      </c>
      <c r="B754" s="8" t="s">
        <v>539</v>
      </c>
      <c r="C754" s="8" t="str" cm="1">
        <f t="array" ref="C754:E754">VLOOKUP(B754,'[2]All Op'!$C$2:$F$584,{2,3,4},0)</f>
        <v>QA</v>
      </c>
      <c r="D754" s="8" t="str">
        <v>Quality Control</v>
      </c>
      <c r="E754" s="8" t="str">
        <v>CW Operator</v>
      </c>
      <c r="F754" s="9" t="s">
        <v>28</v>
      </c>
      <c r="G754" s="10" t="str" cm="1">
        <f t="array" ref="G754:H754">VLOOKUP(B754,'[2]All Op'!$C$2:$H$584,{5,6},0)</f>
        <v>Anilkumar Vinodbhai Gameti</v>
      </c>
      <c r="H754" s="11">
        <v>44722</v>
      </c>
      <c r="I754" s="12" t="s">
        <v>30</v>
      </c>
      <c r="J754" s="12" t="s">
        <v>30</v>
      </c>
      <c r="K754" s="13" t="s">
        <v>30</v>
      </c>
      <c r="L754" s="12" t="s">
        <v>30</v>
      </c>
      <c r="M754" s="12" t="s">
        <v>30</v>
      </c>
      <c r="N754" s="12" t="s">
        <v>30</v>
      </c>
      <c r="O754" s="8" t="s">
        <v>37</v>
      </c>
      <c r="P754" s="14" t="str" cm="1">
        <f t="array" ref="P754:Q754">VLOOKUP(B754,'[4]Combined master data'!$B$2:$AA$2510,{24,26},0)</f>
        <v>ITI</v>
      </c>
      <c r="Q754" s="9" t="str">
        <v>Fresher</v>
      </c>
      <c r="R754" s="8"/>
      <c r="S754" s="9" t="str">
        <f>VLOOKUP(B754,'[2]All Op'!$C$2:$K$584,9,0)</f>
        <v>LI, YU-JUI</v>
      </c>
      <c r="T754" s="12" t="s">
        <v>30</v>
      </c>
      <c r="U754" s="15" t="s">
        <v>30</v>
      </c>
      <c r="V754" s="12" t="s">
        <v>30</v>
      </c>
      <c r="W754" s="12" t="s">
        <v>30</v>
      </c>
      <c r="X754" s="16" t="s">
        <v>610</v>
      </c>
    </row>
    <row r="755" spans="1:24" s="17" customFormat="1" ht="22.5" customHeight="1" x14ac:dyDescent="0.25">
      <c r="A755" s="7" t="s">
        <v>584</v>
      </c>
      <c r="B755" s="8" t="s">
        <v>540</v>
      </c>
      <c r="C755" s="8" t="str" cm="1">
        <f t="array" ref="C755:E755">VLOOKUP(B755,'[2]All Op'!$C$2:$F$584,{2,3,4},0)</f>
        <v>QA</v>
      </c>
      <c r="D755" s="8" t="str">
        <v>Quality Control</v>
      </c>
      <c r="E755" s="8" t="str">
        <v>CW Operator</v>
      </c>
      <c r="F755" s="9" t="s">
        <v>28</v>
      </c>
      <c r="G755" s="10" t="str" cm="1">
        <f t="array" ref="G755:H755">VLOOKUP(B755,'[2]All Op'!$C$2:$H$584,{5,6},0)</f>
        <v>Parmar Mahendra S</v>
      </c>
      <c r="H755" s="11">
        <v>44722</v>
      </c>
      <c r="I755" s="12" t="s">
        <v>30</v>
      </c>
      <c r="J755" s="12" t="s">
        <v>30</v>
      </c>
      <c r="K755" s="13" t="s">
        <v>30</v>
      </c>
      <c r="L755" s="12" t="s">
        <v>30</v>
      </c>
      <c r="M755" s="12" t="s">
        <v>30</v>
      </c>
      <c r="N755" s="12" t="s">
        <v>30</v>
      </c>
      <c r="O755" s="8" t="s">
        <v>37</v>
      </c>
      <c r="P755" s="14" t="str" cm="1">
        <f t="array" ref="P755:Q755">VLOOKUP(B755,'[4]Combined master data'!$B$2:$AA$2510,{24,26},0)</f>
        <v>ITI</v>
      </c>
      <c r="Q755" s="9" t="str">
        <v>Fresher</v>
      </c>
      <c r="R755" s="8"/>
      <c r="S755" s="9" t="str">
        <f>VLOOKUP(B755,'[2]All Op'!$C$2:$K$584,9,0)</f>
        <v>LI, YU-JUI</v>
      </c>
      <c r="T755" s="12" t="s">
        <v>30</v>
      </c>
      <c r="U755" s="15" t="s">
        <v>30</v>
      </c>
      <c r="V755" s="12" t="s">
        <v>30</v>
      </c>
      <c r="W755" s="12" t="s">
        <v>30</v>
      </c>
      <c r="X755" s="16" t="s">
        <v>611</v>
      </c>
    </row>
    <row r="756" spans="1:24" s="17" customFormat="1" ht="22.5" customHeight="1" x14ac:dyDescent="0.25">
      <c r="A756" s="7" t="s">
        <v>584</v>
      </c>
      <c r="B756" s="8" t="s">
        <v>541</v>
      </c>
      <c r="C756" s="8" t="str" cm="1">
        <f t="array" ref="C756:E756">VLOOKUP(B756,'[2]All Op'!$C$2:$F$584,{2,3,4},0)</f>
        <v>QA</v>
      </c>
      <c r="D756" s="8" t="str">
        <v>Quality Control</v>
      </c>
      <c r="E756" s="8" t="str">
        <v>CW Operator</v>
      </c>
      <c r="F756" s="9" t="s">
        <v>28</v>
      </c>
      <c r="G756" s="10" t="str" cm="1">
        <f t="array" ref="G756:H756">VLOOKUP(B756,'[2]All Op'!$C$2:$H$584,{5,6},0)</f>
        <v>Kamlesh Jatav</v>
      </c>
      <c r="H756" s="11">
        <v>44721</v>
      </c>
      <c r="I756" s="12" t="s">
        <v>30</v>
      </c>
      <c r="J756" s="12" t="s">
        <v>30</v>
      </c>
      <c r="K756" s="13" t="s">
        <v>30</v>
      </c>
      <c r="L756" s="12" t="s">
        <v>30</v>
      </c>
      <c r="M756" s="12" t="s">
        <v>30</v>
      </c>
      <c r="N756" s="12" t="s">
        <v>30</v>
      </c>
      <c r="O756" s="8" t="s">
        <v>37</v>
      </c>
      <c r="P756" s="14" t="str" cm="1">
        <f t="array" ref="P756:Q756">VLOOKUP(B756,'[4]Combined master data'!$B$2:$AA$2510,{24,26},0)</f>
        <v>Diploma</v>
      </c>
      <c r="Q756" s="9" t="str">
        <v>-</v>
      </c>
      <c r="R756" s="8"/>
      <c r="S756" s="9" t="str">
        <f>VLOOKUP(B756,'[2]All Op'!$C$2:$K$584,9,0)</f>
        <v>LI, YU-JUI</v>
      </c>
      <c r="T756" s="12" t="s">
        <v>30</v>
      </c>
      <c r="U756" s="15" t="s">
        <v>30</v>
      </c>
      <c r="V756" s="12" t="s">
        <v>30</v>
      </c>
      <c r="W756" s="12" t="s">
        <v>30</v>
      </c>
      <c r="X756" s="16" t="s">
        <v>608</v>
      </c>
    </row>
    <row r="757" spans="1:24" s="17" customFormat="1" ht="22.5" customHeight="1" x14ac:dyDescent="0.25">
      <c r="A757" s="7" t="s">
        <v>584</v>
      </c>
      <c r="B757" s="8" t="s">
        <v>542</v>
      </c>
      <c r="C757" s="8" t="str" cm="1">
        <f t="array" ref="C757:E757">VLOOKUP(B757,'[2]All Op'!$C$2:$F$584,{2,3,4},0)</f>
        <v>QA</v>
      </c>
      <c r="D757" s="8" t="str">
        <v>Quality Control</v>
      </c>
      <c r="E757" s="8" t="str">
        <v>CW Operator</v>
      </c>
      <c r="F757" s="9" t="s">
        <v>28</v>
      </c>
      <c r="G757" s="10" t="str" cm="1">
        <f t="array" ref="G757:H757">VLOOKUP(B757,'[2]All Op'!$C$2:$H$584,{5,6},0)</f>
        <v>Pravin Kumar</v>
      </c>
      <c r="H757" s="11">
        <v>44830</v>
      </c>
      <c r="I757" s="12" t="s">
        <v>30</v>
      </c>
      <c r="J757" s="12" t="s">
        <v>30</v>
      </c>
      <c r="K757" s="13" t="s">
        <v>30</v>
      </c>
      <c r="L757" s="12" t="s">
        <v>30</v>
      </c>
      <c r="M757" s="12" t="s">
        <v>30</v>
      </c>
      <c r="N757" s="12" t="s">
        <v>30</v>
      </c>
      <c r="O757" s="8" t="s">
        <v>37</v>
      </c>
      <c r="P757" s="14" t="str" cm="1">
        <f t="array" ref="P757:Q757">VLOOKUP(B757,'[4]Combined master data'!$B$2:$AA$2510,{24,26},0)</f>
        <v>ITI</v>
      </c>
      <c r="Q757" s="9" t="str">
        <v>1 Year</v>
      </c>
      <c r="R757" s="8"/>
      <c r="S757" s="9" t="str">
        <f>VLOOKUP(B757,'[2]All Op'!$C$2:$K$584,9,0)</f>
        <v>LI, YU-JUI</v>
      </c>
      <c r="T757" s="12" t="s">
        <v>30</v>
      </c>
      <c r="U757" s="15" t="s">
        <v>30</v>
      </c>
      <c r="V757" s="12" t="s">
        <v>30</v>
      </c>
      <c r="W757" s="12" t="s">
        <v>30</v>
      </c>
      <c r="X757" s="16" t="s">
        <v>608</v>
      </c>
    </row>
    <row r="758" spans="1:24" s="17" customFormat="1" ht="22.5" customHeight="1" x14ac:dyDescent="0.25">
      <c r="A758" s="7" t="s">
        <v>584</v>
      </c>
      <c r="B758" s="8" t="s">
        <v>543</v>
      </c>
      <c r="C758" s="8" t="str" cm="1">
        <f t="array" ref="C758:E758">VLOOKUP(B758,'[2]All Op'!$C$2:$F$584,{2,3,4},0)</f>
        <v>QA</v>
      </c>
      <c r="D758" s="8" t="str">
        <v>Quality Control</v>
      </c>
      <c r="E758" s="8" t="str">
        <v>CW Operator</v>
      </c>
      <c r="F758" s="9" t="s">
        <v>28</v>
      </c>
      <c r="G758" s="10" t="str" cm="1">
        <f t="array" ref="G758:H758">VLOOKUP(B758,'[2]All Op'!$C$2:$H$584,{5,6},0)</f>
        <v>Mandeep Kumar Kushawaha</v>
      </c>
      <c r="H758" s="11">
        <v>44830</v>
      </c>
      <c r="I758" s="12" t="s">
        <v>30</v>
      </c>
      <c r="J758" s="12" t="s">
        <v>30</v>
      </c>
      <c r="K758" s="13" t="s">
        <v>30</v>
      </c>
      <c r="L758" s="12" t="s">
        <v>30</v>
      </c>
      <c r="M758" s="12" t="s">
        <v>30</v>
      </c>
      <c r="N758" s="12" t="s">
        <v>30</v>
      </c>
      <c r="O758" s="8" t="s">
        <v>37</v>
      </c>
      <c r="P758" s="14" t="str" cm="1">
        <f t="array" ref="P758:Q758">VLOOKUP(B758,'[4]Combined master data'!$B$2:$AA$2510,{24,26},0)</f>
        <v>ITI</v>
      </c>
      <c r="Q758" s="9" t="str">
        <v>5 Months</v>
      </c>
      <c r="R758" s="8"/>
      <c r="S758" s="9" t="str">
        <f>VLOOKUP(B758,'[2]All Op'!$C$2:$K$584,9,0)</f>
        <v>LI, YU-JUI</v>
      </c>
      <c r="T758" s="12" t="s">
        <v>30</v>
      </c>
      <c r="U758" s="15" t="s">
        <v>30</v>
      </c>
      <c r="V758" s="12" t="s">
        <v>30</v>
      </c>
      <c r="W758" s="12" t="s">
        <v>30</v>
      </c>
      <c r="X758" s="16" t="s">
        <v>608</v>
      </c>
    </row>
    <row r="759" spans="1:24" s="17" customFormat="1" ht="22.5" customHeight="1" x14ac:dyDescent="0.25">
      <c r="A759" s="7" t="s">
        <v>584</v>
      </c>
      <c r="B759" s="8" t="s">
        <v>544</v>
      </c>
      <c r="C759" s="8" t="str" cm="1">
        <f t="array" ref="C759:E759">VLOOKUP(B759,'[2]All Op'!$C$2:$F$584,{2,3,4},0)</f>
        <v>QA</v>
      </c>
      <c r="D759" s="8" t="str">
        <v>Quality Control</v>
      </c>
      <c r="E759" s="8" t="str">
        <v>CW Operator</v>
      </c>
      <c r="F759" s="9" t="s">
        <v>28</v>
      </c>
      <c r="G759" s="10" t="str" cm="1">
        <f t="array" ref="G759:H759">VLOOKUP(B759,'[2]All Op'!$C$2:$H$584,{5,6},0)</f>
        <v xml:space="preserve">Vankar  Rahul Kumar </v>
      </c>
      <c r="H759" s="11">
        <v>44886</v>
      </c>
      <c r="I759" s="12" t="s">
        <v>30</v>
      </c>
      <c r="J759" s="12" t="s">
        <v>30</v>
      </c>
      <c r="K759" s="13" t="s">
        <v>30</v>
      </c>
      <c r="L759" s="12" t="s">
        <v>30</v>
      </c>
      <c r="M759" s="12" t="s">
        <v>30</v>
      </c>
      <c r="N759" s="12" t="s">
        <v>30</v>
      </c>
      <c r="O759" s="8" t="s">
        <v>37</v>
      </c>
      <c r="P759" s="14" t="str" cm="1">
        <f t="array" ref="P759:Q759">VLOOKUP(B759,'[4]Combined master data'!$B$2:$AA$2510,{24,26},0)</f>
        <v>ITI</v>
      </c>
      <c r="Q759" s="9">
        <v>0</v>
      </c>
      <c r="R759" s="8"/>
      <c r="S759" s="9" t="str">
        <f>VLOOKUP(B759,'[2]All Op'!$C$2:$K$584,9,0)</f>
        <v>LI, YU-JUI</v>
      </c>
      <c r="T759" s="12" t="s">
        <v>30</v>
      </c>
      <c r="U759" s="15" t="s">
        <v>30</v>
      </c>
      <c r="V759" s="12" t="s">
        <v>30</v>
      </c>
      <c r="W759" s="12" t="s">
        <v>30</v>
      </c>
      <c r="X759" s="16" t="s">
        <v>608</v>
      </c>
    </row>
    <row r="760" spans="1:24" s="17" customFormat="1" ht="22.5" customHeight="1" x14ac:dyDescent="0.25">
      <c r="A760" s="7" t="s">
        <v>584</v>
      </c>
      <c r="B760" s="8" t="s">
        <v>545</v>
      </c>
      <c r="C760" s="8" t="str" cm="1">
        <f t="array" ref="C760:E760">VLOOKUP(B760,'[2]All Op'!$C$2:$F$584,{2,3,4},0)</f>
        <v>QA</v>
      </c>
      <c r="D760" s="8" t="str">
        <v>Quality Control</v>
      </c>
      <c r="E760" s="8" t="str">
        <v>CW Operator</v>
      </c>
      <c r="F760" s="9" t="s">
        <v>28</v>
      </c>
      <c r="G760" s="10" t="str" cm="1">
        <f t="array" ref="G760:H760">VLOOKUP(B760,'[2]All Op'!$C$2:$H$584,{5,6},0)</f>
        <v>Pradeep Kumar Patel</v>
      </c>
      <c r="H760" s="11">
        <v>44886</v>
      </c>
      <c r="I760" s="12" t="s">
        <v>30</v>
      </c>
      <c r="J760" s="12" t="s">
        <v>30</v>
      </c>
      <c r="K760" s="13" t="s">
        <v>30</v>
      </c>
      <c r="L760" s="12" t="s">
        <v>30</v>
      </c>
      <c r="M760" s="12" t="s">
        <v>30</v>
      </c>
      <c r="N760" s="12" t="s">
        <v>30</v>
      </c>
      <c r="O760" s="8" t="s">
        <v>37</v>
      </c>
      <c r="P760" s="14" t="str" cm="1">
        <f t="array" ref="P760:Q760">VLOOKUP(B760,'[4]Combined master data'!$B$2:$AA$2510,{24,26},0)</f>
        <v>ITI</v>
      </c>
      <c r="Q760" s="9" t="str">
        <v>-</v>
      </c>
      <c r="R760" s="8"/>
      <c r="S760" s="9" t="str">
        <f>VLOOKUP(B760,'[2]All Op'!$C$2:$K$584,9,0)</f>
        <v>LI, YU-JUI</v>
      </c>
      <c r="T760" s="12" t="s">
        <v>30</v>
      </c>
      <c r="U760" s="15" t="s">
        <v>30</v>
      </c>
      <c r="V760" s="12" t="s">
        <v>30</v>
      </c>
      <c r="W760" s="12" t="s">
        <v>30</v>
      </c>
      <c r="X760" s="16" t="s">
        <v>610</v>
      </c>
    </row>
    <row r="761" spans="1:24" s="17" customFormat="1" ht="22.5" customHeight="1" x14ac:dyDescent="0.25">
      <c r="A761" s="7" t="s">
        <v>584</v>
      </c>
      <c r="B761" s="8" t="s">
        <v>546</v>
      </c>
      <c r="C761" s="8" t="str" cm="1">
        <f t="array" ref="C761:E761">VLOOKUP(B761,'[2]All Op'!$C$2:$F$584,{2,3,4},0)</f>
        <v>QA</v>
      </c>
      <c r="D761" s="8" t="str">
        <v>Quality Control</v>
      </c>
      <c r="E761" s="8" t="str">
        <v>CW Operator</v>
      </c>
      <c r="F761" s="9" t="s">
        <v>28</v>
      </c>
      <c r="G761" s="10" t="str" cm="1">
        <f t="array" ref="G761:H761">VLOOKUP(B761,'[2]All Op'!$C$2:$H$584,{5,6},0)</f>
        <v>Kishnu Murmu</v>
      </c>
      <c r="H761" s="11">
        <v>44886</v>
      </c>
      <c r="I761" s="12" t="s">
        <v>30</v>
      </c>
      <c r="J761" s="12" t="s">
        <v>30</v>
      </c>
      <c r="K761" s="13" t="s">
        <v>30</v>
      </c>
      <c r="L761" s="12" t="s">
        <v>30</v>
      </c>
      <c r="M761" s="12" t="s">
        <v>30</v>
      </c>
      <c r="N761" s="12" t="s">
        <v>30</v>
      </c>
      <c r="O761" s="8" t="s">
        <v>37</v>
      </c>
      <c r="P761" s="14" t="str" cm="1">
        <f t="array" ref="P761:Q761">VLOOKUP(B761,'[4]Combined master data'!$B$2:$AA$2510,{24,26},0)</f>
        <v>ITI</v>
      </c>
      <c r="Q761" s="9" t="str">
        <v>-</v>
      </c>
      <c r="R761" s="8"/>
      <c r="S761" s="9" t="str">
        <f>VLOOKUP(B761,'[2]All Op'!$C$2:$K$584,9,0)</f>
        <v>LI, YU-JUI</v>
      </c>
      <c r="T761" s="12" t="s">
        <v>30</v>
      </c>
      <c r="U761" s="15" t="s">
        <v>30</v>
      </c>
      <c r="V761" s="12" t="s">
        <v>30</v>
      </c>
      <c r="W761" s="12" t="s">
        <v>30</v>
      </c>
      <c r="X761" s="16" t="s">
        <v>610</v>
      </c>
    </row>
    <row r="762" spans="1:24" s="17" customFormat="1" ht="22.5" customHeight="1" x14ac:dyDescent="0.25">
      <c r="A762" s="7" t="s">
        <v>584</v>
      </c>
      <c r="B762" s="8" t="s">
        <v>547</v>
      </c>
      <c r="C762" s="8" t="str" cm="1">
        <f t="array" ref="C762:E762">VLOOKUP(B762,'[2]All Op'!$C$2:$F$584,{2,3,4},0)</f>
        <v>QA</v>
      </c>
      <c r="D762" s="8" t="str">
        <v>Quality Control</v>
      </c>
      <c r="E762" s="8" t="str">
        <v>CW Operator</v>
      </c>
      <c r="F762" s="9" t="s">
        <v>28</v>
      </c>
      <c r="G762" s="10" t="str" cm="1">
        <f t="array" ref="G762:H762">VLOOKUP(B762,'[2]All Op'!$C$2:$H$584,{5,6},0)</f>
        <v>Krushna Chandra Sahu</v>
      </c>
      <c r="H762" s="11">
        <v>44886</v>
      </c>
      <c r="I762" s="12" t="s">
        <v>30</v>
      </c>
      <c r="J762" s="12" t="s">
        <v>30</v>
      </c>
      <c r="K762" s="13" t="s">
        <v>30</v>
      </c>
      <c r="L762" s="12" t="s">
        <v>30</v>
      </c>
      <c r="M762" s="12" t="s">
        <v>30</v>
      </c>
      <c r="N762" s="12" t="s">
        <v>30</v>
      </c>
      <c r="O762" s="8" t="s">
        <v>37</v>
      </c>
      <c r="P762" s="14" t="str" cm="1">
        <f t="array" ref="P762:Q762">VLOOKUP(B762,'[4]Combined master data'!$B$2:$AA$2510,{24,26},0)</f>
        <v>ITI</v>
      </c>
      <c r="Q762" s="9" t="str">
        <v>-</v>
      </c>
      <c r="R762" s="8"/>
      <c r="S762" s="9" t="str">
        <f>VLOOKUP(B762,'[2]All Op'!$C$2:$K$584,9,0)</f>
        <v>LI, YU-JUI</v>
      </c>
      <c r="T762" s="12" t="s">
        <v>30</v>
      </c>
      <c r="U762" s="15" t="s">
        <v>30</v>
      </c>
      <c r="V762" s="12" t="s">
        <v>30</v>
      </c>
      <c r="W762" s="12" t="s">
        <v>30</v>
      </c>
      <c r="X762" s="16" t="s">
        <v>608</v>
      </c>
    </row>
    <row r="763" spans="1:24" s="17" customFormat="1" ht="22.5" customHeight="1" x14ac:dyDescent="0.25">
      <c r="A763" s="7" t="s">
        <v>584</v>
      </c>
      <c r="B763" s="8" t="s">
        <v>548</v>
      </c>
      <c r="C763" s="8" t="str" cm="1">
        <f t="array" ref="C763:E763">VLOOKUP(B763,'[2]All Op'!$C$2:$F$584,{2,3,4},0)</f>
        <v>QA</v>
      </c>
      <c r="D763" s="8" t="str">
        <v>Quality Control</v>
      </c>
      <c r="E763" s="8" t="str">
        <v>CW Operator</v>
      </c>
      <c r="F763" s="9" t="s">
        <v>28</v>
      </c>
      <c r="G763" s="10" t="str" cm="1">
        <f t="array" ref="G763:H763">VLOOKUP(B763,'[2]All Op'!$C$2:$H$584,{5,6},0)</f>
        <v>Parmar Vijay</v>
      </c>
      <c r="H763" s="11">
        <v>45005</v>
      </c>
      <c r="I763" s="12" t="s">
        <v>30</v>
      </c>
      <c r="J763" s="12" t="s">
        <v>30</v>
      </c>
      <c r="K763" s="13" t="s">
        <v>30</v>
      </c>
      <c r="L763" s="12" t="s">
        <v>30</v>
      </c>
      <c r="M763" s="12" t="s">
        <v>30</v>
      </c>
      <c r="N763" s="12" t="s">
        <v>30</v>
      </c>
      <c r="O763" s="8" t="s">
        <v>37</v>
      </c>
      <c r="P763" s="14" t="str" cm="1">
        <f t="array" ref="P763:Q763">VLOOKUP(B763,'[4]Combined master data'!$B$2:$AA$2510,{24,26},0)</f>
        <v>ITI</v>
      </c>
      <c r="Q763" s="9" t="str">
        <v>3 Year</v>
      </c>
      <c r="R763" s="8"/>
      <c r="S763" s="9" t="str">
        <f>VLOOKUP(B763,'[2]All Op'!$C$2:$K$584,9,0)</f>
        <v xml:space="preserve">Mr. Sohang </v>
      </c>
      <c r="T763" s="12" t="s">
        <v>30</v>
      </c>
      <c r="U763" s="15" t="s">
        <v>30</v>
      </c>
      <c r="V763" s="12" t="s">
        <v>30</v>
      </c>
      <c r="W763" s="12" t="s">
        <v>30</v>
      </c>
      <c r="X763" s="16" t="s">
        <v>608</v>
      </c>
    </row>
    <row r="764" spans="1:24" s="17" customFormat="1" ht="22.5" customHeight="1" x14ac:dyDescent="0.25">
      <c r="A764" s="7" t="s">
        <v>584</v>
      </c>
      <c r="B764" s="8" t="s">
        <v>349</v>
      </c>
      <c r="C764" s="8" t="str" cm="1">
        <f t="array" ref="C764:E764">VLOOKUP(B764,'[2]All Op'!$C$2:$F$584,{2,3,4},0)</f>
        <v>QA</v>
      </c>
      <c r="D764" s="8" t="str">
        <v>Quality Control</v>
      </c>
      <c r="E764" s="8" t="str">
        <v>CW Operator</v>
      </c>
      <c r="F764" s="9" t="s">
        <v>28</v>
      </c>
      <c r="G764" s="10" t="str" cm="1">
        <f t="array" ref="G764:H764">VLOOKUP(B764,'[2]All Op'!$C$2:$H$584,{5,6},0)</f>
        <v>Solanki Mayur.A</v>
      </c>
      <c r="H764" s="11">
        <v>45012</v>
      </c>
      <c r="I764" s="12" t="s">
        <v>30</v>
      </c>
      <c r="J764" s="12" t="s">
        <v>30</v>
      </c>
      <c r="K764" s="13" t="s">
        <v>30</v>
      </c>
      <c r="L764" s="12" t="s">
        <v>30</v>
      </c>
      <c r="M764" s="12" t="s">
        <v>30</v>
      </c>
      <c r="N764" s="12" t="s">
        <v>30</v>
      </c>
      <c r="O764" s="8" t="s">
        <v>37</v>
      </c>
      <c r="P764" s="14" t="str" cm="1">
        <f t="array" ref="P764:Q764">VLOOKUP(B764,'[4]Combined master data'!$B$2:$AA$2510,{24,26},0)</f>
        <v>ITI</v>
      </c>
      <c r="Q764" s="9" t="str">
        <v>2 Year</v>
      </c>
      <c r="R764" s="8"/>
      <c r="S764" s="9" t="str">
        <f>VLOOKUP(B764,'[2]All Op'!$C$2:$K$584,9,0)</f>
        <v>LI, YU-JUI</v>
      </c>
      <c r="T764" s="12" t="s">
        <v>30</v>
      </c>
      <c r="U764" s="15" t="s">
        <v>30</v>
      </c>
      <c r="V764" s="12" t="s">
        <v>30</v>
      </c>
      <c r="W764" s="12" t="s">
        <v>30</v>
      </c>
      <c r="X764" s="16" t="s">
        <v>610</v>
      </c>
    </row>
    <row r="765" spans="1:24" s="17" customFormat="1" ht="22.5" customHeight="1" x14ac:dyDescent="0.25">
      <c r="A765" s="7" t="s">
        <v>584</v>
      </c>
      <c r="B765" s="8" t="s">
        <v>549</v>
      </c>
      <c r="C765" s="8" t="str" cm="1">
        <f t="array" ref="C765:E765">VLOOKUP(B765,'[2]All Op'!$C$2:$F$584,{2,3,4},0)</f>
        <v>QA</v>
      </c>
      <c r="D765" s="8" t="str">
        <v>Quality Control</v>
      </c>
      <c r="E765" s="8" t="str">
        <v>CW Operator</v>
      </c>
      <c r="F765" s="9" t="s">
        <v>28</v>
      </c>
      <c r="G765" s="10" t="str" cm="1">
        <f t="array" ref="G765:H765">VLOOKUP(B765,'[2]All Op'!$C$2:$H$584,{5,6},0)</f>
        <v>Parth Patel</v>
      </c>
      <c r="H765" s="11">
        <v>45012</v>
      </c>
      <c r="I765" s="12" t="s">
        <v>30</v>
      </c>
      <c r="J765" s="12" t="s">
        <v>30</v>
      </c>
      <c r="K765" s="13" t="s">
        <v>30</v>
      </c>
      <c r="L765" s="12" t="s">
        <v>30</v>
      </c>
      <c r="M765" s="12" t="s">
        <v>30</v>
      </c>
      <c r="N765" s="12" t="s">
        <v>30</v>
      </c>
      <c r="O765" s="8" t="s">
        <v>37</v>
      </c>
      <c r="P765" s="14" t="str" cm="1">
        <f t="array" ref="P765:Q765">VLOOKUP(B765,'[4]Combined master data'!$B$2:$AA$2510,{24,26},0)</f>
        <v>ITI</v>
      </c>
      <c r="Q765" s="9" t="str">
        <v>2 Year</v>
      </c>
      <c r="R765" s="8"/>
      <c r="S765" s="9" t="str">
        <f>VLOOKUP(B765,'[2]All Op'!$C$2:$K$584,9,0)</f>
        <v>LI, YU-JUI</v>
      </c>
      <c r="T765" s="12" t="s">
        <v>30</v>
      </c>
      <c r="U765" s="15" t="s">
        <v>30</v>
      </c>
      <c r="V765" s="12" t="s">
        <v>30</v>
      </c>
      <c r="W765" s="12" t="s">
        <v>30</v>
      </c>
      <c r="X765" s="16" t="s">
        <v>611</v>
      </c>
    </row>
    <row r="766" spans="1:24" s="17" customFormat="1" ht="22.5" customHeight="1" x14ac:dyDescent="0.25">
      <c r="A766" s="7" t="s">
        <v>584</v>
      </c>
      <c r="B766" s="8" t="s">
        <v>350</v>
      </c>
      <c r="C766" s="8" t="str" cm="1">
        <f t="array" ref="C766:E766">VLOOKUP(B766,'[2]All Op'!$C$2:$F$584,{2,3,4},0)</f>
        <v>QA</v>
      </c>
      <c r="D766" s="8" t="str">
        <v>Quality Control</v>
      </c>
      <c r="E766" s="8" t="str">
        <v>CW Operator</v>
      </c>
      <c r="F766" s="9" t="s">
        <v>28</v>
      </c>
      <c r="G766" s="10" t="str" cm="1">
        <f t="array" ref="G766:H766">VLOOKUP(B766,'[2]All Op'!$C$2:$H$584,{5,6},0)</f>
        <v>Hirani Shailesh</v>
      </c>
      <c r="H766" s="11">
        <v>45012</v>
      </c>
      <c r="I766" s="12" t="s">
        <v>30</v>
      </c>
      <c r="J766" s="12" t="s">
        <v>30</v>
      </c>
      <c r="K766" s="13" t="s">
        <v>30</v>
      </c>
      <c r="L766" s="12" t="s">
        <v>30</v>
      </c>
      <c r="M766" s="12" t="s">
        <v>30</v>
      </c>
      <c r="N766" s="12" t="s">
        <v>30</v>
      </c>
      <c r="O766" s="8" t="s">
        <v>37</v>
      </c>
      <c r="P766" s="14" t="str" cm="1">
        <f t="array" ref="P766:Q766">VLOOKUP(B766,'[4]Combined master data'!$B$2:$AA$2510,{24,26},0)</f>
        <v>ITI</v>
      </c>
      <c r="Q766" s="9" t="str">
        <v>1 Year</v>
      </c>
      <c r="R766" s="8"/>
      <c r="S766" s="9" t="str">
        <f>VLOOKUP(B766,'[2]All Op'!$C$2:$K$584,9,0)</f>
        <v>LI, YU-JUI</v>
      </c>
      <c r="T766" s="12" t="s">
        <v>30</v>
      </c>
      <c r="U766" s="15" t="s">
        <v>30</v>
      </c>
      <c r="V766" s="12" t="s">
        <v>30</v>
      </c>
      <c r="W766" s="12" t="s">
        <v>30</v>
      </c>
      <c r="X766" s="16" t="s">
        <v>608</v>
      </c>
    </row>
    <row r="767" spans="1:24" s="17" customFormat="1" ht="22.5" customHeight="1" x14ac:dyDescent="0.25">
      <c r="A767" s="7" t="s">
        <v>584</v>
      </c>
      <c r="B767" s="8" t="s">
        <v>550</v>
      </c>
      <c r="C767" s="8" t="str" cm="1">
        <f t="array" ref="C767:E767">VLOOKUP(B767,'[2]All Op'!$C$2:$F$584,{2,3,4},0)</f>
        <v>QA</v>
      </c>
      <c r="D767" s="8" t="str">
        <v>Quality Control</v>
      </c>
      <c r="E767" s="8" t="str">
        <v>CW Operator</v>
      </c>
      <c r="F767" s="9" t="s">
        <v>28</v>
      </c>
      <c r="G767" s="10" t="str" cm="1">
        <f t="array" ref="G767:H767">VLOOKUP(B767,'[2]All Op'!$C$2:$H$584,{5,6},0)</f>
        <v>Fakir Shahnavaj</v>
      </c>
      <c r="H767" s="11">
        <v>45012</v>
      </c>
      <c r="I767" s="12" t="s">
        <v>30</v>
      </c>
      <c r="J767" s="12" t="s">
        <v>30</v>
      </c>
      <c r="K767" s="13" t="s">
        <v>30</v>
      </c>
      <c r="L767" s="12" t="s">
        <v>30</v>
      </c>
      <c r="M767" s="12" t="s">
        <v>30</v>
      </c>
      <c r="N767" s="12" t="s">
        <v>30</v>
      </c>
      <c r="O767" s="8" t="s">
        <v>37</v>
      </c>
      <c r="P767" s="14" t="str" cm="1">
        <f t="array" ref="P767:Q767">VLOOKUP(B767,'[4]Combined master data'!$B$2:$AA$2510,{24,26},0)</f>
        <v>ITI</v>
      </c>
      <c r="Q767" s="9" t="str">
        <v>1 Year</v>
      </c>
      <c r="R767" s="8"/>
      <c r="S767" s="9" t="str">
        <f>VLOOKUP(B767,'[2]All Op'!$C$2:$K$584,9,0)</f>
        <v>LI, YU-JUI</v>
      </c>
      <c r="T767" s="12" t="s">
        <v>30</v>
      </c>
      <c r="U767" s="15" t="s">
        <v>30</v>
      </c>
      <c r="V767" s="12" t="s">
        <v>30</v>
      </c>
      <c r="W767" s="12" t="s">
        <v>30</v>
      </c>
      <c r="X767" s="16" t="s">
        <v>611</v>
      </c>
    </row>
    <row r="768" spans="1:24" s="17" customFormat="1" ht="22.5" customHeight="1" x14ac:dyDescent="0.25">
      <c r="A768" s="7" t="s">
        <v>584</v>
      </c>
      <c r="B768" s="8" t="s">
        <v>551</v>
      </c>
      <c r="C768" s="8" t="str" cm="1">
        <f t="array" ref="C768:E768">VLOOKUP(B768,'[2]All Op'!$C$2:$F$584,{2,3,4},0)</f>
        <v>QA</v>
      </c>
      <c r="D768" s="8" t="str">
        <v>Quality Control</v>
      </c>
      <c r="E768" s="8" t="str">
        <v>CW Operator</v>
      </c>
      <c r="F768" s="9" t="s">
        <v>28</v>
      </c>
      <c r="G768" s="10" t="str" cm="1">
        <f t="array" ref="G768:H768">VLOOKUP(B768,'[2]All Op'!$C$2:$H$584,{5,6},0)</f>
        <v xml:space="preserve">Sahilkumar Sagar </v>
      </c>
      <c r="H768" s="11">
        <v>45012</v>
      </c>
      <c r="I768" s="12" t="s">
        <v>30</v>
      </c>
      <c r="J768" s="12" t="s">
        <v>30</v>
      </c>
      <c r="K768" s="13" t="s">
        <v>30</v>
      </c>
      <c r="L768" s="12" t="s">
        <v>30</v>
      </c>
      <c r="M768" s="12" t="s">
        <v>30</v>
      </c>
      <c r="N768" s="12" t="s">
        <v>30</v>
      </c>
      <c r="O768" s="8" t="s">
        <v>37</v>
      </c>
      <c r="P768" s="14" t="str" cm="1">
        <f t="array" ref="P768:Q768">VLOOKUP(B768,'[4]Combined master data'!$B$2:$AA$2510,{24,26},0)</f>
        <v>ITI</v>
      </c>
      <c r="Q768" s="9">
        <v>0</v>
      </c>
      <c r="R768" s="8"/>
      <c r="S768" s="9" t="str">
        <f>VLOOKUP(B768,'[2]All Op'!$C$2:$K$584,9,0)</f>
        <v>LI, YU-JUI</v>
      </c>
      <c r="T768" s="12" t="s">
        <v>30</v>
      </c>
      <c r="U768" s="15" t="s">
        <v>30</v>
      </c>
      <c r="V768" s="12" t="s">
        <v>30</v>
      </c>
      <c r="W768" s="12" t="s">
        <v>30</v>
      </c>
      <c r="X768" s="16" t="s">
        <v>608</v>
      </c>
    </row>
    <row r="769" spans="1:24" s="17" customFormat="1" ht="22.5" customHeight="1" x14ac:dyDescent="0.25">
      <c r="A769" s="7" t="s">
        <v>584</v>
      </c>
      <c r="B769" s="8" t="s">
        <v>552</v>
      </c>
      <c r="C769" s="8" t="str" cm="1">
        <f t="array" ref="C769:E769">VLOOKUP(B769,'[2]All Op'!$C$2:$F$584,{2,3,4},0)</f>
        <v>QA</v>
      </c>
      <c r="D769" s="8" t="str">
        <v>Quality Control</v>
      </c>
      <c r="E769" s="8" t="str">
        <v>CW Operator</v>
      </c>
      <c r="F769" s="9" t="s">
        <v>28</v>
      </c>
      <c r="G769" s="10" t="str" cm="1">
        <f t="array" ref="G769:H769">VLOOKUP(B769,'[2]All Op'!$C$2:$H$584,{5,6},0)</f>
        <v>Faizan Khan</v>
      </c>
      <c r="H769" s="11">
        <v>45078</v>
      </c>
      <c r="I769" s="12" t="s">
        <v>30</v>
      </c>
      <c r="J769" s="12" t="s">
        <v>30</v>
      </c>
      <c r="K769" s="13" t="s">
        <v>30</v>
      </c>
      <c r="L769" s="12" t="s">
        <v>30</v>
      </c>
      <c r="M769" s="12" t="s">
        <v>30</v>
      </c>
      <c r="N769" s="12" t="s">
        <v>30</v>
      </c>
      <c r="O769" s="8" t="s">
        <v>37</v>
      </c>
      <c r="P769" s="14" t="str" cm="1">
        <f t="array" ref="P769:Q769">VLOOKUP(B769,'[4]Combined master data'!$B$2:$AA$2510,{24,26},0)</f>
        <v>ITI</v>
      </c>
      <c r="Q769" s="9" t="str">
        <v>-</v>
      </c>
      <c r="R769" s="8"/>
      <c r="S769" s="9" t="str">
        <f>VLOOKUP(B769,'[2]All Op'!$C$2:$K$584,9,0)</f>
        <v>LI, YU-JUI</v>
      </c>
      <c r="T769" s="12" t="s">
        <v>30</v>
      </c>
      <c r="U769" s="15" t="s">
        <v>30</v>
      </c>
      <c r="V769" s="12" t="s">
        <v>30</v>
      </c>
      <c r="W769" s="12" t="s">
        <v>30</v>
      </c>
      <c r="X769" s="16" t="s">
        <v>608</v>
      </c>
    </row>
    <row r="770" spans="1:24" s="17" customFormat="1" ht="22.5" customHeight="1" x14ac:dyDescent="0.25">
      <c r="A770" s="7" t="s">
        <v>584</v>
      </c>
      <c r="B770" s="8" t="s">
        <v>553</v>
      </c>
      <c r="C770" s="8" t="str" cm="1">
        <f t="array" ref="C770:E770">VLOOKUP(B770,'[2]All Op'!$C$2:$F$584,{2,3,4},0)</f>
        <v>QA</v>
      </c>
      <c r="D770" s="8" t="str">
        <v>Quality Control</v>
      </c>
      <c r="E770" s="8" t="str">
        <v>CW Operator</v>
      </c>
      <c r="F770" s="9" t="s">
        <v>28</v>
      </c>
      <c r="G770" s="10" t="str" cm="1">
        <f t="array" ref="G770:H770">VLOOKUP(B770,'[2]All Op'!$C$2:$H$584,{5,6},0)</f>
        <v>Vagadiya Dinesh</v>
      </c>
      <c r="H770" s="11">
        <v>45089</v>
      </c>
      <c r="I770" s="12" t="s">
        <v>30</v>
      </c>
      <c r="J770" s="12" t="s">
        <v>30</v>
      </c>
      <c r="K770" s="13" t="s">
        <v>30</v>
      </c>
      <c r="L770" s="12" t="s">
        <v>30</v>
      </c>
      <c r="M770" s="12" t="s">
        <v>30</v>
      </c>
      <c r="N770" s="12" t="s">
        <v>30</v>
      </c>
      <c r="O770" s="8" t="s">
        <v>37</v>
      </c>
      <c r="P770" s="14" t="str" cm="1">
        <f t="array" ref="P770:Q770">VLOOKUP(B770,'[4]Combined master data'!$B$2:$AA$2510,{24,26},0)</f>
        <v>ITI</v>
      </c>
      <c r="Q770" s="9" t="str">
        <v>-</v>
      </c>
      <c r="R770" s="8"/>
      <c r="S770" s="9" t="str">
        <f>VLOOKUP(B770,'[2]All Op'!$C$2:$K$584,9,0)</f>
        <v>LI, YU-JUI</v>
      </c>
      <c r="T770" s="12" t="s">
        <v>30</v>
      </c>
      <c r="U770" s="15" t="s">
        <v>30</v>
      </c>
      <c r="V770" s="12" t="s">
        <v>30</v>
      </c>
      <c r="W770" s="12" t="s">
        <v>30</v>
      </c>
      <c r="X770" s="16" t="s">
        <v>608</v>
      </c>
    </row>
    <row r="771" spans="1:24" s="17" customFormat="1" ht="22.5" customHeight="1" x14ac:dyDescent="0.25">
      <c r="A771" s="7" t="s">
        <v>584</v>
      </c>
      <c r="B771" s="8" t="s">
        <v>554</v>
      </c>
      <c r="C771" s="8" t="str" cm="1">
        <f t="array" ref="C771:E771">VLOOKUP(B771,'[2]All Op'!$C$2:$F$584,{2,3,4},0)</f>
        <v>QA</v>
      </c>
      <c r="D771" s="8" t="str">
        <v>Quality Control</v>
      </c>
      <c r="E771" s="8" t="str">
        <v>CW Operator</v>
      </c>
      <c r="F771" s="9" t="s">
        <v>28</v>
      </c>
      <c r="G771" s="10" t="str" cm="1">
        <f t="array" ref="G771:H771">VLOOKUP(B771,'[2]All Op'!$C$2:$H$584,{5,6},0)</f>
        <v>Vipin Bundela</v>
      </c>
      <c r="H771" s="11">
        <v>45113</v>
      </c>
      <c r="I771" s="12" t="s">
        <v>30</v>
      </c>
      <c r="J771" s="12" t="s">
        <v>30</v>
      </c>
      <c r="K771" s="13" t="s">
        <v>30</v>
      </c>
      <c r="L771" s="12" t="s">
        <v>30</v>
      </c>
      <c r="M771" s="12" t="s">
        <v>30</v>
      </c>
      <c r="N771" s="12" t="s">
        <v>30</v>
      </c>
      <c r="O771" s="8" t="s">
        <v>37</v>
      </c>
      <c r="P771" s="14" t="str" cm="1">
        <f t="array" ref="P771:Q771">VLOOKUP(B771,'[4]Combined master data'!$B$2:$AA$2510,{24,26},0)</f>
        <v>ITI</v>
      </c>
      <c r="Q771" s="9" t="str">
        <v>-</v>
      </c>
      <c r="R771" s="8"/>
      <c r="S771" s="9" t="str">
        <f>VLOOKUP(B771,'[2]All Op'!$C$2:$K$584,9,0)</f>
        <v>LI, YU-JUI</v>
      </c>
      <c r="T771" s="12" t="s">
        <v>30</v>
      </c>
      <c r="U771" s="15" t="s">
        <v>30</v>
      </c>
      <c r="V771" s="12" t="s">
        <v>30</v>
      </c>
      <c r="W771" s="12" t="s">
        <v>30</v>
      </c>
      <c r="X771" s="25" t="s">
        <v>611</v>
      </c>
    </row>
    <row r="772" spans="1:24" s="17" customFormat="1" ht="22.5" customHeight="1" x14ac:dyDescent="0.25">
      <c r="A772" s="7" t="s">
        <v>584</v>
      </c>
      <c r="B772" s="8" t="s">
        <v>555</v>
      </c>
      <c r="C772" s="8" t="str" cm="1">
        <f t="array" ref="C772:E772">VLOOKUP(B772,'[2]All Op'!$C$2:$F$584,{2,3,4},0)</f>
        <v>QA</v>
      </c>
      <c r="D772" s="8" t="str">
        <v>Quality Control</v>
      </c>
      <c r="E772" s="8" t="str">
        <v>CW Operator</v>
      </c>
      <c r="F772" s="9" t="s">
        <v>28</v>
      </c>
      <c r="G772" s="10" t="str" cm="1">
        <f t="array" ref="G772:H772">VLOOKUP(B772,'[2]All Op'!$C$2:$H$584,{5,6},0)</f>
        <v xml:space="preserve">Bilwal Manisha </v>
      </c>
      <c r="H772" s="11">
        <v>45139</v>
      </c>
      <c r="I772" s="12" t="s">
        <v>30</v>
      </c>
      <c r="J772" s="12" t="s">
        <v>30</v>
      </c>
      <c r="K772" s="13" t="s">
        <v>30</v>
      </c>
      <c r="L772" s="12" t="s">
        <v>30</v>
      </c>
      <c r="M772" s="12" t="s">
        <v>30</v>
      </c>
      <c r="N772" s="12" t="s">
        <v>30</v>
      </c>
      <c r="O772" s="8" t="s">
        <v>37</v>
      </c>
      <c r="P772" s="14" t="str" cm="1">
        <f t="array" ref="P772:Q772">VLOOKUP(B772,'[4]Combined master data'!$B$2:$AA$2510,{24,26},0)</f>
        <v>ITI</v>
      </c>
      <c r="Q772" s="9" t="str">
        <v>-</v>
      </c>
      <c r="R772" s="8"/>
      <c r="S772" s="9" t="str">
        <f>VLOOKUP(B772,'[2]All Op'!$C$2:$K$584,9,0)</f>
        <v>LI, YU-JUI</v>
      </c>
      <c r="T772" s="12" t="s">
        <v>30</v>
      </c>
      <c r="U772" s="15" t="s">
        <v>30</v>
      </c>
      <c r="V772" s="12" t="s">
        <v>30</v>
      </c>
      <c r="W772" s="12" t="s">
        <v>30</v>
      </c>
      <c r="X772" s="16" t="s">
        <v>608</v>
      </c>
    </row>
    <row r="773" spans="1:24" s="17" customFormat="1" ht="22.5" customHeight="1" x14ac:dyDescent="0.25">
      <c r="A773" s="7" t="s">
        <v>584</v>
      </c>
      <c r="B773" s="8" t="s">
        <v>556</v>
      </c>
      <c r="C773" s="8" t="str" cm="1">
        <f t="array" ref="C773:E773">VLOOKUP(B773,'[2]All Op'!$C$2:$F$584,{2,3,4},0)</f>
        <v>QA</v>
      </c>
      <c r="D773" s="8" t="str">
        <v>Quality Control</v>
      </c>
      <c r="E773" s="8" t="str">
        <v>CW Operator</v>
      </c>
      <c r="F773" s="9" t="s">
        <v>28</v>
      </c>
      <c r="G773" s="10" t="str" cm="1">
        <f t="array" ref="G773:H773">VLOOKUP(B773,'[2]All Op'!$C$2:$H$584,{5,6},0)</f>
        <v xml:space="preserve">Sonali </v>
      </c>
      <c r="H773" s="11">
        <v>45139</v>
      </c>
      <c r="I773" s="12" t="s">
        <v>30</v>
      </c>
      <c r="J773" s="12" t="s">
        <v>30</v>
      </c>
      <c r="K773" s="13" t="s">
        <v>30</v>
      </c>
      <c r="L773" s="12" t="s">
        <v>30</v>
      </c>
      <c r="M773" s="12" t="s">
        <v>30</v>
      </c>
      <c r="N773" s="12" t="s">
        <v>30</v>
      </c>
      <c r="O773" s="8" t="s">
        <v>37</v>
      </c>
      <c r="P773" s="14" t="str" cm="1">
        <f t="array" ref="P773:Q773">VLOOKUP(B773,'[4]Combined master data'!$B$2:$AA$2510,{24,26},0)</f>
        <v>ITI</v>
      </c>
      <c r="Q773" s="9" t="str">
        <v>-</v>
      </c>
      <c r="R773" s="8"/>
      <c r="S773" s="9" t="str">
        <f>VLOOKUP(B773,'[2]All Op'!$C$2:$K$584,9,0)</f>
        <v>LI, YU-JUI</v>
      </c>
      <c r="T773" s="12" t="s">
        <v>30</v>
      </c>
      <c r="U773" s="15" t="s">
        <v>30</v>
      </c>
      <c r="V773" s="12" t="s">
        <v>30</v>
      </c>
      <c r="W773" s="12" t="s">
        <v>30</v>
      </c>
      <c r="X773" s="16" t="s">
        <v>608</v>
      </c>
    </row>
    <row r="774" spans="1:24" s="17" customFormat="1" ht="22.5" customHeight="1" x14ac:dyDescent="0.25">
      <c r="A774" s="7" t="s">
        <v>584</v>
      </c>
      <c r="B774" s="8" t="s">
        <v>557</v>
      </c>
      <c r="C774" s="8" t="str" cm="1">
        <f t="array" ref="C774:E774">VLOOKUP(B774,'[2]All Op'!$C$2:$F$584,{2,3,4},0)</f>
        <v>QA</v>
      </c>
      <c r="D774" s="8" t="str">
        <v>Quality Control</v>
      </c>
      <c r="E774" s="8" t="str">
        <v>CW Operator</v>
      </c>
      <c r="F774" s="9" t="s">
        <v>28</v>
      </c>
      <c r="G774" s="10" t="str" cm="1">
        <f t="array" ref="G774:H774">VLOOKUP(B774,'[2]All Op'!$C$2:$H$584,{5,6},0)</f>
        <v>Chauhan Sunil</v>
      </c>
      <c r="H774" s="11">
        <v>45159</v>
      </c>
      <c r="I774" s="12" t="s">
        <v>30</v>
      </c>
      <c r="J774" s="12" t="s">
        <v>30</v>
      </c>
      <c r="K774" s="13" t="s">
        <v>30</v>
      </c>
      <c r="L774" s="12" t="s">
        <v>30</v>
      </c>
      <c r="M774" s="12" t="s">
        <v>30</v>
      </c>
      <c r="N774" s="12" t="s">
        <v>30</v>
      </c>
      <c r="O774" s="8" t="s">
        <v>37</v>
      </c>
      <c r="P774" s="14" t="str" cm="1">
        <f t="array" ref="P774:Q774">VLOOKUP(B774,'[4]Combined master data'!$B$2:$AA$2510,{24,26},0)</f>
        <v>ITI</v>
      </c>
      <c r="Q774" s="9" t="str">
        <v>-</v>
      </c>
      <c r="R774" s="8"/>
      <c r="S774" s="9" t="str">
        <f>VLOOKUP(B774,'[2]All Op'!$C$2:$K$584,9,0)</f>
        <v>LI, YU-JUI</v>
      </c>
      <c r="T774" s="12" t="s">
        <v>30</v>
      </c>
      <c r="U774" s="15" t="s">
        <v>30</v>
      </c>
      <c r="V774" s="12" t="s">
        <v>30</v>
      </c>
      <c r="W774" s="12" t="s">
        <v>30</v>
      </c>
      <c r="X774" s="16" t="s">
        <v>608</v>
      </c>
    </row>
    <row r="775" spans="1:24" s="17" customFormat="1" ht="22.5" customHeight="1" x14ac:dyDescent="0.25">
      <c r="A775" s="7" t="s">
        <v>584</v>
      </c>
      <c r="B775" s="8" t="s">
        <v>558</v>
      </c>
      <c r="C775" s="8" t="str" cm="1">
        <f t="array" ref="C775:E775">VLOOKUP(B775,'[2]All Op'!$C$2:$F$584,{2,3,4},0)</f>
        <v>QA</v>
      </c>
      <c r="D775" s="8" t="str">
        <v>Quality Control</v>
      </c>
      <c r="E775" s="8" t="str">
        <v>CW Operator</v>
      </c>
      <c r="F775" s="9" t="s">
        <v>28</v>
      </c>
      <c r="G775" s="10" t="str" cm="1">
        <f t="array" ref="G775:H775">VLOOKUP(B775,'[2]All Op'!$C$2:$H$584,{5,6},0)</f>
        <v>Parmar HardikKumar</v>
      </c>
      <c r="H775" s="11">
        <v>45159</v>
      </c>
      <c r="I775" s="12" t="s">
        <v>30</v>
      </c>
      <c r="J775" s="12" t="s">
        <v>30</v>
      </c>
      <c r="K775" s="13" t="s">
        <v>30</v>
      </c>
      <c r="L775" s="12" t="s">
        <v>30</v>
      </c>
      <c r="M775" s="12" t="s">
        <v>30</v>
      </c>
      <c r="N775" s="12" t="s">
        <v>30</v>
      </c>
      <c r="O775" s="8" t="s">
        <v>37</v>
      </c>
      <c r="P775" s="14" t="str" cm="1">
        <f t="array" ref="P775:Q775">VLOOKUP(B775,'[4]Combined master data'!$B$2:$AA$2510,{24,26},0)</f>
        <v>ITI</v>
      </c>
      <c r="Q775" s="9" t="str">
        <v>-</v>
      </c>
      <c r="R775" s="8"/>
      <c r="S775" s="9" t="str">
        <f>VLOOKUP(B775,'[2]All Op'!$C$2:$K$584,9,0)</f>
        <v>LI, YU-JUI</v>
      </c>
      <c r="T775" s="12" t="s">
        <v>30</v>
      </c>
      <c r="U775" s="15" t="s">
        <v>30</v>
      </c>
      <c r="V775" s="12" t="s">
        <v>30</v>
      </c>
      <c r="W775" s="12" t="s">
        <v>30</v>
      </c>
      <c r="X775" s="16" t="s">
        <v>608</v>
      </c>
    </row>
    <row r="776" spans="1:24" s="17" customFormat="1" ht="22.5" customHeight="1" x14ac:dyDescent="0.25">
      <c r="A776" s="7" t="s">
        <v>584</v>
      </c>
      <c r="B776" s="8" t="s">
        <v>559</v>
      </c>
      <c r="C776" s="8" t="str" cm="1">
        <f t="array" ref="C776:E776">VLOOKUP(B776,'[2]All Op'!$C$2:$F$584,{2,3,4},0)</f>
        <v>QA</v>
      </c>
      <c r="D776" s="8" t="str">
        <v>Quality Control</v>
      </c>
      <c r="E776" s="8" t="str">
        <v>CW Operator</v>
      </c>
      <c r="F776" s="9" t="s">
        <v>28</v>
      </c>
      <c r="G776" s="10" t="str" cm="1">
        <f t="array" ref="G776:H776">VLOOKUP(B776,'[2]All Op'!$C$2:$H$584,{5,6},0)</f>
        <v xml:space="preserve">Bhanupratap </v>
      </c>
      <c r="H776" s="11">
        <v>45166</v>
      </c>
      <c r="I776" s="12" t="s">
        <v>30</v>
      </c>
      <c r="J776" s="12" t="s">
        <v>30</v>
      </c>
      <c r="K776" s="13" t="s">
        <v>30</v>
      </c>
      <c r="L776" s="12" t="s">
        <v>30</v>
      </c>
      <c r="M776" s="12" t="s">
        <v>30</v>
      </c>
      <c r="N776" s="12" t="s">
        <v>30</v>
      </c>
      <c r="O776" s="8" t="s">
        <v>37</v>
      </c>
      <c r="P776" s="14" t="str" cm="1">
        <f t="array" ref="P776:Q776">VLOOKUP(B776,'[4]Combined master data'!$B$2:$AA$2510,{24,26},0)</f>
        <v>ITI</v>
      </c>
      <c r="Q776" s="9" t="str">
        <v>-</v>
      </c>
      <c r="R776" s="8"/>
      <c r="S776" s="9" t="str">
        <f>VLOOKUP(B776,'[2]All Op'!$C$2:$K$584,9,0)</f>
        <v>LI, YU-JUI</v>
      </c>
      <c r="T776" s="12" t="s">
        <v>30</v>
      </c>
      <c r="U776" s="15" t="s">
        <v>30</v>
      </c>
      <c r="V776" s="12" t="s">
        <v>30</v>
      </c>
      <c r="W776" s="12" t="s">
        <v>30</v>
      </c>
      <c r="X776" s="16" t="s">
        <v>608</v>
      </c>
    </row>
    <row r="777" spans="1:24" s="17" customFormat="1" ht="22.5" customHeight="1" x14ac:dyDescent="0.25">
      <c r="A777" s="7" t="s">
        <v>584</v>
      </c>
      <c r="B777" s="8" t="s">
        <v>560</v>
      </c>
      <c r="C777" s="8" t="str" cm="1">
        <f t="array" ref="C777:E777">VLOOKUP(B777,'[2]All Op'!$C$2:$F$584,{2,3,4},0)</f>
        <v>QA</v>
      </c>
      <c r="D777" s="8" t="str">
        <v>Quality Control</v>
      </c>
      <c r="E777" s="8" t="str">
        <v>CW Operator</v>
      </c>
      <c r="F777" s="9" t="s">
        <v>28</v>
      </c>
      <c r="G777" s="10" t="str" cm="1">
        <f t="array" ref="G777:H777">VLOOKUP(B777,'[2]All Op'!$C$2:$H$584,{5,6},0)</f>
        <v>Akash Shakya</v>
      </c>
      <c r="H777" s="11">
        <v>45166</v>
      </c>
      <c r="I777" s="12" t="s">
        <v>30</v>
      </c>
      <c r="J777" s="12" t="s">
        <v>30</v>
      </c>
      <c r="K777" s="13" t="s">
        <v>30</v>
      </c>
      <c r="L777" s="12" t="s">
        <v>30</v>
      </c>
      <c r="M777" s="12" t="s">
        <v>30</v>
      </c>
      <c r="N777" s="12" t="s">
        <v>30</v>
      </c>
      <c r="O777" s="8" t="s">
        <v>37</v>
      </c>
      <c r="P777" s="14" t="str" cm="1">
        <f t="array" ref="P777:Q777">VLOOKUP(B777,'[4]Combined master data'!$B$2:$AA$2510,{24,26},0)</f>
        <v>ITI</v>
      </c>
      <c r="Q777" s="9" t="str">
        <v>-</v>
      </c>
      <c r="R777" s="8"/>
      <c r="S777" s="9" t="str">
        <f>VLOOKUP(B777,'[2]All Op'!$C$2:$K$584,9,0)</f>
        <v>LI, YU-JUI</v>
      </c>
      <c r="T777" s="12" t="s">
        <v>30</v>
      </c>
      <c r="U777" s="15" t="s">
        <v>30</v>
      </c>
      <c r="V777" s="12" t="s">
        <v>30</v>
      </c>
      <c r="W777" s="12" t="s">
        <v>30</v>
      </c>
      <c r="X777" s="16" t="s">
        <v>610</v>
      </c>
    </row>
    <row r="778" spans="1:24" s="17" customFormat="1" ht="22.5" customHeight="1" x14ac:dyDescent="0.25">
      <c r="A778" s="7" t="s">
        <v>584</v>
      </c>
      <c r="B778" s="8" t="s">
        <v>561</v>
      </c>
      <c r="C778" s="8" t="str" cm="1">
        <f t="array" ref="C778:E778">VLOOKUP(B778,'[2]All Op'!$C$2:$F$584,{2,3,4},0)</f>
        <v>QA</v>
      </c>
      <c r="D778" s="8" t="str">
        <v>Quality Control</v>
      </c>
      <c r="E778" s="8" t="str">
        <v>CW Operator</v>
      </c>
      <c r="F778" s="9" t="s">
        <v>28</v>
      </c>
      <c r="G778" s="10" t="str" cm="1">
        <f t="array" ref="G778:H778">VLOOKUP(B778,'[2]All Op'!$C$2:$H$584,{5,6},0)</f>
        <v>Sohel Mondal</v>
      </c>
      <c r="H778" s="11">
        <v>45166</v>
      </c>
      <c r="I778" s="12" t="s">
        <v>30</v>
      </c>
      <c r="J778" s="12" t="s">
        <v>30</v>
      </c>
      <c r="K778" s="13" t="s">
        <v>30</v>
      </c>
      <c r="L778" s="12" t="s">
        <v>30</v>
      </c>
      <c r="M778" s="12" t="s">
        <v>30</v>
      </c>
      <c r="N778" s="12" t="s">
        <v>30</v>
      </c>
      <c r="O778" s="8" t="s">
        <v>37</v>
      </c>
      <c r="P778" s="14" t="str" cm="1">
        <f t="array" ref="P778:Q778">VLOOKUP(B778,'[4]Combined master data'!$B$2:$AA$2510,{24,26},0)</f>
        <v>ITI</v>
      </c>
      <c r="Q778" s="9" t="str">
        <v>-</v>
      </c>
      <c r="R778" s="8"/>
      <c r="S778" s="9" t="str">
        <f>VLOOKUP(B778,'[2]All Op'!$C$2:$K$584,9,0)</f>
        <v>LI, YU-JUI</v>
      </c>
      <c r="T778" s="12" t="s">
        <v>30</v>
      </c>
      <c r="U778" s="15" t="s">
        <v>30</v>
      </c>
      <c r="V778" s="12" t="s">
        <v>30</v>
      </c>
      <c r="W778" s="12" t="s">
        <v>30</v>
      </c>
      <c r="X778" s="16" t="s">
        <v>608</v>
      </c>
    </row>
    <row r="779" spans="1:24" s="17" customFormat="1" ht="22.5" customHeight="1" x14ac:dyDescent="0.25">
      <c r="A779" s="7" t="s">
        <v>584</v>
      </c>
      <c r="B779" s="8" t="s">
        <v>562</v>
      </c>
      <c r="C779" s="8" t="str" cm="1">
        <f t="array" ref="C779:E779">VLOOKUP(B779,'[2]All Op'!$C$2:$F$584,{2,3,4},0)</f>
        <v>QA</v>
      </c>
      <c r="D779" s="8" t="str">
        <v>Quality Control</v>
      </c>
      <c r="E779" s="8" t="str">
        <v>CW Operator</v>
      </c>
      <c r="F779" s="9" t="s">
        <v>28</v>
      </c>
      <c r="G779" s="10" t="str" cm="1">
        <f t="array" ref="G779:H779">VLOOKUP(B779,'[2]All Op'!$C$2:$H$584,{5,6},0)</f>
        <v>Pradeep Hansda</v>
      </c>
      <c r="H779" s="11">
        <v>45166</v>
      </c>
      <c r="I779" s="12" t="s">
        <v>30</v>
      </c>
      <c r="J779" s="12" t="s">
        <v>30</v>
      </c>
      <c r="K779" s="13" t="s">
        <v>30</v>
      </c>
      <c r="L779" s="12" t="s">
        <v>30</v>
      </c>
      <c r="M779" s="12" t="s">
        <v>30</v>
      </c>
      <c r="N779" s="12" t="s">
        <v>30</v>
      </c>
      <c r="O779" s="8" t="s">
        <v>37</v>
      </c>
      <c r="P779" s="14" t="str" cm="1">
        <f t="array" ref="P779:Q779">VLOOKUP(B779,'[4]Combined master data'!$B$2:$AA$2510,{24,26},0)</f>
        <v>ITI</v>
      </c>
      <c r="Q779" s="9" t="str">
        <v>-</v>
      </c>
      <c r="R779" s="8"/>
      <c r="S779" s="9" t="str">
        <f>VLOOKUP(B779,'[2]All Op'!$C$2:$K$584,9,0)</f>
        <v>LI, YU-JUI</v>
      </c>
      <c r="T779" s="12" t="s">
        <v>30</v>
      </c>
      <c r="U779" s="15" t="s">
        <v>30</v>
      </c>
      <c r="V779" s="12" t="s">
        <v>30</v>
      </c>
      <c r="W779" s="12" t="s">
        <v>30</v>
      </c>
      <c r="X779" s="16" t="s">
        <v>610</v>
      </c>
    </row>
    <row r="780" spans="1:24" s="17" customFormat="1" ht="22.5" customHeight="1" x14ac:dyDescent="0.25">
      <c r="A780" s="7" t="s">
        <v>584</v>
      </c>
      <c r="B780" s="8" t="s">
        <v>563</v>
      </c>
      <c r="C780" s="8" t="str" cm="1">
        <f t="array" ref="C780:E780">VLOOKUP(B780,'[2]All Op'!$C$2:$F$584,{2,3,4},0)</f>
        <v>QA</v>
      </c>
      <c r="D780" s="8" t="str">
        <v>Quality Control</v>
      </c>
      <c r="E780" s="8" t="str">
        <v>CW Operator</v>
      </c>
      <c r="F780" s="9" t="s">
        <v>28</v>
      </c>
      <c r="G780" s="10" t="str" cm="1">
        <f t="array" ref="G780:H780">VLOOKUP(B780,'[2]All Op'!$C$2:$H$584,{5,6},0)</f>
        <v>Abhishek</v>
      </c>
      <c r="H780" s="11">
        <v>45173</v>
      </c>
      <c r="I780" s="12" t="s">
        <v>30</v>
      </c>
      <c r="J780" s="12" t="s">
        <v>30</v>
      </c>
      <c r="K780" s="13" t="s">
        <v>30</v>
      </c>
      <c r="L780" s="12" t="s">
        <v>30</v>
      </c>
      <c r="M780" s="12" t="s">
        <v>30</v>
      </c>
      <c r="N780" s="12" t="s">
        <v>30</v>
      </c>
      <c r="O780" s="8" t="s">
        <v>37</v>
      </c>
      <c r="P780" s="14" t="str" cm="1">
        <f t="array" ref="P780:Q780">VLOOKUP(B780,'[4]Combined master data'!$B$2:$AA$2510,{24,26},0)</f>
        <v>ITI</v>
      </c>
      <c r="Q780" s="9" t="str">
        <v>-</v>
      </c>
      <c r="R780" s="8"/>
      <c r="S780" s="9" t="str">
        <f>VLOOKUP(B780,'[2]All Op'!$C$2:$K$584,9,0)</f>
        <v>LI, YU-JUI</v>
      </c>
      <c r="T780" s="12" t="s">
        <v>30</v>
      </c>
      <c r="U780" s="15" t="s">
        <v>30</v>
      </c>
      <c r="V780" s="12" t="s">
        <v>30</v>
      </c>
      <c r="W780" s="12" t="s">
        <v>30</v>
      </c>
      <c r="X780" s="16" t="s">
        <v>610</v>
      </c>
    </row>
    <row r="781" spans="1:24" s="17" customFormat="1" ht="22.5" customHeight="1" x14ac:dyDescent="0.25">
      <c r="A781" s="7" t="s">
        <v>584</v>
      </c>
      <c r="B781" s="8" t="s">
        <v>564</v>
      </c>
      <c r="C781" s="8" t="str" cm="1">
        <f t="array" ref="C781:E781">VLOOKUP(B781,'[2]All Op'!$C$2:$F$584,{2,3,4},0)</f>
        <v>QA</v>
      </c>
      <c r="D781" s="8" t="str">
        <v>Quality Control</v>
      </c>
      <c r="E781" s="8" t="str">
        <v>CW Operator</v>
      </c>
      <c r="F781" s="9" t="s">
        <v>28</v>
      </c>
      <c r="G781" s="10" t="str" cm="1">
        <f t="array" ref="G781:H781">VLOOKUP(B781,'[2]All Op'!$C$2:$H$584,{5,6},0)</f>
        <v xml:space="preserve">Ashishkumar  Parshuram </v>
      </c>
      <c r="H781" s="11">
        <v>45173</v>
      </c>
      <c r="I781" s="12" t="s">
        <v>30</v>
      </c>
      <c r="J781" s="12" t="s">
        <v>30</v>
      </c>
      <c r="K781" s="13" t="s">
        <v>30</v>
      </c>
      <c r="L781" s="12" t="s">
        <v>30</v>
      </c>
      <c r="M781" s="12" t="s">
        <v>30</v>
      </c>
      <c r="N781" s="12" t="s">
        <v>30</v>
      </c>
      <c r="O781" s="8" t="s">
        <v>37</v>
      </c>
      <c r="P781" s="14" t="str" cm="1">
        <f t="array" ref="P781:Q781">VLOOKUP(B781,'[4]Combined master data'!$B$2:$AA$2510,{24,26},0)</f>
        <v>ITI</v>
      </c>
      <c r="Q781" s="9" t="str">
        <v>-</v>
      </c>
      <c r="R781" s="8"/>
      <c r="S781" s="9" t="str">
        <f>VLOOKUP(B781,'[2]All Op'!$C$2:$K$584,9,0)</f>
        <v>LI, YU-JUI</v>
      </c>
      <c r="T781" s="12" t="s">
        <v>30</v>
      </c>
      <c r="U781" s="15" t="s">
        <v>30</v>
      </c>
      <c r="V781" s="12" t="s">
        <v>30</v>
      </c>
      <c r="W781" s="12" t="s">
        <v>30</v>
      </c>
      <c r="X781" s="16" t="s">
        <v>608</v>
      </c>
    </row>
    <row r="782" spans="1:24" s="17" customFormat="1" ht="22.5" customHeight="1" x14ac:dyDescent="0.25">
      <c r="A782" s="7" t="s">
        <v>584</v>
      </c>
      <c r="B782" s="8" t="s">
        <v>565</v>
      </c>
      <c r="C782" s="8" t="str" cm="1">
        <f t="array" ref="C782:E782">VLOOKUP(B782,'[2]All Op'!$C$2:$F$584,{2,3,4},0)</f>
        <v>QA</v>
      </c>
      <c r="D782" s="8" t="str">
        <v>Quality Control</v>
      </c>
      <c r="E782" s="8" t="str">
        <v>CW Operator</v>
      </c>
      <c r="F782" s="9" t="s">
        <v>28</v>
      </c>
      <c r="G782" s="10" t="str" cm="1">
        <f t="array" ref="G782:H782">VLOOKUP(B782,'[2]All Op'!$C$2:$H$584,{5,6},0)</f>
        <v>Pradyut Pijush Biswas</v>
      </c>
      <c r="H782" s="11">
        <v>45180</v>
      </c>
      <c r="I782" s="12" t="s">
        <v>30</v>
      </c>
      <c r="J782" s="12" t="s">
        <v>30</v>
      </c>
      <c r="K782" s="13" t="s">
        <v>30</v>
      </c>
      <c r="L782" s="12" t="s">
        <v>30</v>
      </c>
      <c r="M782" s="12" t="s">
        <v>30</v>
      </c>
      <c r="N782" s="12" t="s">
        <v>30</v>
      </c>
      <c r="O782" s="8" t="s">
        <v>37</v>
      </c>
      <c r="P782" s="14" t="str" cm="1">
        <f t="array" ref="P782:Q782">VLOOKUP(B782,'[4]Combined master data'!$B$2:$AA$2510,{24,26},0)</f>
        <v>ITI</v>
      </c>
      <c r="Q782" s="9">
        <v>0</v>
      </c>
      <c r="R782" s="8"/>
      <c r="S782" s="9" t="str">
        <f>VLOOKUP(B782,'[2]All Op'!$C$2:$K$584,9,0)</f>
        <v>LI, YU-JUI</v>
      </c>
      <c r="T782" s="12" t="s">
        <v>30</v>
      </c>
      <c r="U782" s="15" t="s">
        <v>30</v>
      </c>
      <c r="V782" s="12" t="s">
        <v>30</v>
      </c>
      <c r="W782" s="12" t="s">
        <v>30</v>
      </c>
      <c r="X782" s="16" t="s">
        <v>611</v>
      </c>
    </row>
    <row r="783" spans="1:24" s="17" customFormat="1" ht="22.5" customHeight="1" x14ac:dyDescent="0.25">
      <c r="A783" s="7" t="s">
        <v>584</v>
      </c>
      <c r="B783" s="8" t="s">
        <v>566</v>
      </c>
      <c r="C783" s="8" t="str" cm="1">
        <f t="array" ref="C783:E783">VLOOKUP(B783,'[2]All Op'!$C$2:$F$584,{2,3,4},0)</f>
        <v>QA</v>
      </c>
      <c r="D783" s="8" t="str">
        <v>Quality Control</v>
      </c>
      <c r="E783" s="8" t="str">
        <v>CW Operator</v>
      </c>
      <c r="F783" s="9" t="s">
        <v>28</v>
      </c>
      <c r="G783" s="10" t="str" cm="1">
        <f t="array" ref="G783:H783">VLOOKUP(B783,'[2]All Op'!$C$2:$H$584,{5,6},0)</f>
        <v>Kishan Kumar Prabhunath Sharma</v>
      </c>
      <c r="H783" s="11">
        <v>45180</v>
      </c>
      <c r="I783" s="12" t="s">
        <v>30</v>
      </c>
      <c r="J783" s="12" t="s">
        <v>30</v>
      </c>
      <c r="K783" s="13" t="s">
        <v>30</v>
      </c>
      <c r="L783" s="12" t="s">
        <v>30</v>
      </c>
      <c r="M783" s="12" t="s">
        <v>30</v>
      </c>
      <c r="N783" s="12" t="s">
        <v>30</v>
      </c>
      <c r="O783" s="8" t="s">
        <v>37</v>
      </c>
      <c r="P783" s="14" t="str" cm="1">
        <f t="array" ref="P783:Q783">VLOOKUP(B783,'[4]Combined master data'!$B$2:$AA$2510,{24,26},0)</f>
        <v>ITI</v>
      </c>
      <c r="Q783" s="9">
        <v>0</v>
      </c>
      <c r="R783" s="8"/>
      <c r="S783" s="9" t="str">
        <f>VLOOKUP(B783,'[2]All Op'!$C$2:$K$584,9,0)</f>
        <v>LI, YU-JUI</v>
      </c>
      <c r="T783" s="12" t="s">
        <v>30</v>
      </c>
      <c r="U783" s="15" t="s">
        <v>30</v>
      </c>
      <c r="V783" s="12" t="s">
        <v>30</v>
      </c>
      <c r="W783" s="12" t="s">
        <v>30</v>
      </c>
      <c r="X783" s="16" t="s">
        <v>611</v>
      </c>
    </row>
    <row r="784" spans="1:24" s="17" customFormat="1" ht="22.5" customHeight="1" x14ac:dyDescent="0.25">
      <c r="A784" s="7" t="s">
        <v>584</v>
      </c>
      <c r="B784" s="8" t="s">
        <v>567</v>
      </c>
      <c r="C784" s="8" t="str" cm="1">
        <f t="array" ref="C784:E784">VLOOKUP(B784,'[2]All Op'!$C$2:$F$584,{2,3,4},0)</f>
        <v>QA</v>
      </c>
      <c r="D784" s="8" t="str">
        <v>Quality Control</v>
      </c>
      <c r="E784" s="8" t="str">
        <v>CW Operator</v>
      </c>
      <c r="F784" s="9" t="s">
        <v>28</v>
      </c>
      <c r="G784" s="10" t="str" cm="1">
        <f t="array" ref="G784:H784">VLOOKUP(B784,'[2]All Op'!$C$2:$H$584,{5,6},0)</f>
        <v xml:space="preserve">Daluram Motiram </v>
      </c>
      <c r="H784" s="11">
        <v>45180</v>
      </c>
      <c r="I784" s="12" t="s">
        <v>30</v>
      </c>
      <c r="J784" s="12" t="s">
        <v>30</v>
      </c>
      <c r="K784" s="13" t="s">
        <v>30</v>
      </c>
      <c r="L784" s="12" t="s">
        <v>30</v>
      </c>
      <c r="M784" s="12" t="s">
        <v>30</v>
      </c>
      <c r="N784" s="12" t="s">
        <v>30</v>
      </c>
      <c r="O784" s="8" t="s">
        <v>37</v>
      </c>
      <c r="P784" s="14" t="str" cm="1">
        <f t="array" ref="P784:Q784">VLOOKUP(B784,'[4]Combined master data'!$B$2:$AA$2510,{24,26},0)</f>
        <v>ITI</v>
      </c>
      <c r="Q784" s="9">
        <v>0</v>
      </c>
      <c r="R784" s="8"/>
      <c r="S784" s="9" t="str">
        <f>VLOOKUP(B784,'[2]All Op'!$C$2:$K$584,9,0)</f>
        <v>LI, YU-JUI</v>
      </c>
      <c r="T784" s="12" t="s">
        <v>30</v>
      </c>
      <c r="U784" s="15" t="s">
        <v>30</v>
      </c>
      <c r="V784" s="12" t="s">
        <v>30</v>
      </c>
      <c r="W784" s="12" t="s">
        <v>30</v>
      </c>
      <c r="X784" s="16" t="s">
        <v>610</v>
      </c>
    </row>
    <row r="785" spans="1:24" s="17" customFormat="1" ht="22.5" customHeight="1" x14ac:dyDescent="0.25">
      <c r="A785" s="7" t="s">
        <v>584</v>
      </c>
      <c r="B785" s="8" t="s">
        <v>568</v>
      </c>
      <c r="C785" s="8" t="str" cm="1">
        <f t="array" ref="C785:E785">VLOOKUP(B785,'[2]All Op'!$C$2:$F$584,{2,3,4},0)</f>
        <v>QA</v>
      </c>
      <c r="D785" s="8" t="str">
        <v>Quality Control</v>
      </c>
      <c r="E785" s="8" t="str">
        <v>CW Operator</v>
      </c>
      <c r="F785" s="9" t="s">
        <v>28</v>
      </c>
      <c r="G785" s="10" t="str" cm="1">
        <f t="array" ref="G785:H785">VLOOKUP(B785,'[2]All Op'!$C$2:$H$584,{5,6},0)</f>
        <v>Bamniya Anilkumar</v>
      </c>
      <c r="H785" s="11">
        <v>45211</v>
      </c>
      <c r="I785" s="12" t="s">
        <v>30</v>
      </c>
      <c r="J785" s="12" t="s">
        <v>30</v>
      </c>
      <c r="K785" s="13" t="s">
        <v>30</v>
      </c>
      <c r="L785" s="12" t="s">
        <v>30</v>
      </c>
      <c r="M785" s="12" t="s">
        <v>30</v>
      </c>
      <c r="N785" s="12" t="s">
        <v>30</v>
      </c>
      <c r="O785" s="8" t="s">
        <v>37</v>
      </c>
      <c r="P785" s="14" t="str" cm="1">
        <f t="array" ref="P785:Q785">VLOOKUP(B785,'[4]Combined master data'!$B$2:$AA$2510,{24,26},0)</f>
        <v>ITI</v>
      </c>
      <c r="Q785" s="9">
        <v>0</v>
      </c>
      <c r="R785" s="8"/>
      <c r="S785" s="9" t="str">
        <f>VLOOKUP(B785,'[2]All Op'!$C$2:$K$584,9,0)</f>
        <v>LI, YU-JUI</v>
      </c>
      <c r="T785" s="12" t="s">
        <v>30</v>
      </c>
      <c r="U785" s="15" t="s">
        <v>30</v>
      </c>
      <c r="V785" s="12" t="s">
        <v>30</v>
      </c>
      <c r="W785" s="12" t="s">
        <v>30</v>
      </c>
      <c r="X785" s="16" t="s">
        <v>608</v>
      </c>
    </row>
    <row r="786" spans="1:24" s="17" customFormat="1" ht="22.5" customHeight="1" x14ac:dyDescent="0.25">
      <c r="A786" s="7" t="s">
        <v>584</v>
      </c>
      <c r="B786" s="8" t="s">
        <v>569</v>
      </c>
      <c r="C786" s="8" t="str" cm="1">
        <f t="array" ref="C786:E786">VLOOKUP(B786,'[2]All Op'!$C$2:$F$584,{2,3,4},0)</f>
        <v>QA</v>
      </c>
      <c r="D786" s="8" t="str">
        <v>Quality Control</v>
      </c>
      <c r="E786" s="8" t="str">
        <v>CW Operator</v>
      </c>
      <c r="F786" s="9" t="s">
        <v>28</v>
      </c>
      <c r="G786" s="10" t="str" cm="1">
        <f t="array" ref="G786:H786">VLOOKUP(B786,'[2]All Op'!$C$2:$H$584,{5,6},0)</f>
        <v>Shalendra Kumar Shukla</v>
      </c>
      <c r="H786" s="11">
        <v>45211</v>
      </c>
      <c r="I786" s="12" t="s">
        <v>30</v>
      </c>
      <c r="J786" s="12" t="s">
        <v>30</v>
      </c>
      <c r="K786" s="13" t="s">
        <v>30</v>
      </c>
      <c r="L786" s="12" t="s">
        <v>30</v>
      </c>
      <c r="M786" s="12" t="s">
        <v>30</v>
      </c>
      <c r="N786" s="12" t="s">
        <v>30</v>
      </c>
      <c r="O786" s="8" t="s">
        <v>37</v>
      </c>
      <c r="P786" s="14" t="str" cm="1">
        <f t="array" ref="P786:Q786">VLOOKUP(B786,'[4]Combined master data'!$B$2:$AA$2510,{24,26},0)</f>
        <v>ITI</v>
      </c>
      <c r="Q786" s="9">
        <v>0</v>
      </c>
      <c r="R786" s="8"/>
      <c r="S786" s="9" t="str">
        <f>VLOOKUP(B786,'[2]All Op'!$C$2:$K$584,9,0)</f>
        <v>LI, YU-JUI</v>
      </c>
      <c r="T786" s="12" t="s">
        <v>30</v>
      </c>
      <c r="U786" s="15" t="s">
        <v>30</v>
      </c>
      <c r="V786" s="12" t="s">
        <v>30</v>
      </c>
      <c r="W786" s="12" t="s">
        <v>30</v>
      </c>
      <c r="X786" s="16" t="s">
        <v>608</v>
      </c>
    </row>
    <row r="787" spans="1:24" s="17" customFormat="1" ht="22.5" customHeight="1" x14ac:dyDescent="0.25">
      <c r="A787" s="7" t="s">
        <v>584</v>
      </c>
      <c r="B787" s="8" t="s">
        <v>570</v>
      </c>
      <c r="C787" s="8" t="str" cm="1">
        <f t="array" ref="C787:E787">VLOOKUP(B787,'[2]All Op'!$C$2:$F$584,{2,3,4},0)</f>
        <v>QA</v>
      </c>
      <c r="D787" s="8" t="str">
        <v>Quality Control</v>
      </c>
      <c r="E787" s="8" t="str">
        <v>CW Operator</v>
      </c>
      <c r="F787" s="9" t="s">
        <v>28</v>
      </c>
      <c r="G787" s="10" t="str" cm="1">
        <f t="array" ref="G787:H787">VLOOKUP(B787,'[2]All Op'!$C$2:$H$584,{5,6},0)</f>
        <v xml:space="preserve">Aditya Kumar </v>
      </c>
      <c r="H787" s="11">
        <v>45211</v>
      </c>
      <c r="I787" s="12" t="s">
        <v>30</v>
      </c>
      <c r="J787" s="12" t="s">
        <v>30</v>
      </c>
      <c r="K787" s="13" t="s">
        <v>30</v>
      </c>
      <c r="L787" s="12" t="s">
        <v>30</v>
      </c>
      <c r="M787" s="12" t="s">
        <v>30</v>
      </c>
      <c r="N787" s="12" t="s">
        <v>30</v>
      </c>
      <c r="O787" s="8" t="s">
        <v>37</v>
      </c>
      <c r="P787" s="14" t="str" cm="1">
        <f t="array" ref="P787:Q787">VLOOKUP(B787,'[4]Combined master data'!$B$2:$AA$2510,{24,26},0)</f>
        <v>ITI</v>
      </c>
      <c r="Q787" s="9" t="str">
        <v>-</v>
      </c>
      <c r="R787" s="8"/>
      <c r="S787" s="9" t="str">
        <f>VLOOKUP(B787,'[2]All Op'!$C$2:$K$584,9,0)</f>
        <v>LI, YU-JUI</v>
      </c>
      <c r="T787" s="12" t="s">
        <v>30</v>
      </c>
      <c r="U787" s="15" t="s">
        <v>30</v>
      </c>
      <c r="V787" s="12" t="s">
        <v>30</v>
      </c>
      <c r="W787" s="12" t="s">
        <v>30</v>
      </c>
      <c r="X787" s="16" t="s">
        <v>608</v>
      </c>
    </row>
    <row r="788" spans="1:24" s="17" customFormat="1" ht="22.5" customHeight="1" x14ac:dyDescent="0.25">
      <c r="A788" s="7" t="s">
        <v>584</v>
      </c>
      <c r="B788" s="8" t="s">
        <v>571</v>
      </c>
      <c r="C788" s="8" t="str" cm="1">
        <f t="array" ref="C788:E788">VLOOKUP(B788,'[2]All Op'!$C$2:$F$584,{2,3,4},0)</f>
        <v>QA</v>
      </c>
      <c r="D788" s="8" t="str">
        <v>Quality Control</v>
      </c>
      <c r="E788" s="8" t="str">
        <v>CW Operator</v>
      </c>
      <c r="F788" s="9" t="s">
        <v>28</v>
      </c>
      <c r="G788" s="10" t="str" cm="1">
        <f t="array" ref="G788:H788">VLOOKUP(B788,'[2]All Op'!$C$2:$H$584,{5,6},0)</f>
        <v>Akhilesh kumar</v>
      </c>
      <c r="H788" s="11">
        <v>45250</v>
      </c>
      <c r="I788" s="12" t="s">
        <v>30</v>
      </c>
      <c r="J788" s="12" t="s">
        <v>30</v>
      </c>
      <c r="K788" s="13" t="s">
        <v>30</v>
      </c>
      <c r="L788" s="12" t="s">
        <v>30</v>
      </c>
      <c r="M788" s="12" t="s">
        <v>30</v>
      </c>
      <c r="N788" s="12" t="s">
        <v>30</v>
      </c>
      <c r="O788" s="8" t="s">
        <v>37</v>
      </c>
      <c r="P788" s="14" t="str" cm="1">
        <f t="array" ref="P788:Q788">VLOOKUP(B788,'[4]Combined master data'!$B$2:$AA$2510,{24,26},0)</f>
        <v>ITI</v>
      </c>
      <c r="Q788" s="9" t="str">
        <v>-</v>
      </c>
      <c r="R788" s="8"/>
      <c r="S788" s="9" t="str">
        <f>VLOOKUP(B788,'[2]All Op'!$C$2:$K$584,9,0)</f>
        <v>LI, YU-JUI</v>
      </c>
      <c r="T788" s="12" t="s">
        <v>30</v>
      </c>
      <c r="U788" s="15" t="s">
        <v>30</v>
      </c>
      <c r="V788" s="12" t="s">
        <v>30</v>
      </c>
      <c r="W788" s="12" t="s">
        <v>30</v>
      </c>
      <c r="X788" s="16" t="s">
        <v>608</v>
      </c>
    </row>
    <row r="789" spans="1:24" s="17" customFormat="1" ht="22.5" customHeight="1" x14ac:dyDescent="0.25">
      <c r="A789" s="7" t="s">
        <v>584</v>
      </c>
      <c r="B789" s="8" t="s">
        <v>572</v>
      </c>
      <c r="C789" s="8" t="str" cm="1">
        <f t="array" ref="C789:E789">VLOOKUP(B789,'[2]All Op'!$C$2:$F$584,{2,3,4},0)</f>
        <v>QA</v>
      </c>
      <c r="D789" s="8" t="str">
        <v>Quality Control</v>
      </c>
      <c r="E789" s="8" t="str">
        <v>CW Operator</v>
      </c>
      <c r="F789" s="9" t="s">
        <v>28</v>
      </c>
      <c r="G789" s="10" t="str" cm="1">
        <f t="array" ref="G789:H789">VLOOKUP(B789,'[2]All Op'!$C$2:$H$584,{5,6},0)</f>
        <v>Akshay Kumar</v>
      </c>
      <c r="H789" s="11">
        <v>45250</v>
      </c>
      <c r="I789" s="12" t="s">
        <v>30</v>
      </c>
      <c r="J789" s="12" t="s">
        <v>30</v>
      </c>
      <c r="K789" s="13" t="s">
        <v>30</v>
      </c>
      <c r="L789" s="12" t="s">
        <v>30</v>
      </c>
      <c r="M789" s="12" t="s">
        <v>30</v>
      </c>
      <c r="N789" s="12" t="s">
        <v>30</v>
      </c>
      <c r="O789" s="8" t="s">
        <v>37</v>
      </c>
      <c r="P789" s="14" t="str" cm="1">
        <f t="array" ref="P789:Q789">VLOOKUP(B789,'[4]Combined master data'!$B$2:$AA$2510,{24,26},0)</f>
        <v>ITI</v>
      </c>
      <c r="Q789" s="9">
        <v>0</v>
      </c>
      <c r="R789" s="8"/>
      <c r="S789" s="9" t="str">
        <f>VLOOKUP(B789,'[2]All Op'!$C$2:$K$584,9,0)</f>
        <v>LI, YU-JUI</v>
      </c>
      <c r="T789" s="12" t="s">
        <v>30</v>
      </c>
      <c r="U789" s="15" t="s">
        <v>30</v>
      </c>
      <c r="V789" s="12" t="s">
        <v>30</v>
      </c>
      <c r="W789" s="12" t="s">
        <v>30</v>
      </c>
      <c r="X789" s="16" t="s">
        <v>608</v>
      </c>
    </row>
    <row r="790" spans="1:24" s="17" customFormat="1" ht="22.5" customHeight="1" x14ac:dyDescent="0.25">
      <c r="A790" s="7" t="s">
        <v>584</v>
      </c>
      <c r="B790" s="8" t="s">
        <v>573</v>
      </c>
      <c r="C790" s="8" t="str" cm="1">
        <f t="array" ref="C790:E790">VLOOKUP(B790,'[2]All Op'!$C$2:$F$584,{2,3,4},0)</f>
        <v>QA</v>
      </c>
      <c r="D790" s="8" t="str">
        <v xml:space="preserve">Quality Control </v>
      </c>
      <c r="E790" s="8" t="str">
        <v>CW Operator</v>
      </c>
      <c r="F790" s="9" t="s">
        <v>28</v>
      </c>
      <c r="G790" s="10" t="str" cm="1">
        <f t="array" ref="G790:H790">VLOOKUP(B790,'[2]All Op'!$C$2:$H$584,{5,6},0)</f>
        <v xml:space="preserve">Hanshu Bargali </v>
      </c>
      <c r="H790" s="11">
        <v>45215</v>
      </c>
      <c r="I790" s="12" t="s">
        <v>30</v>
      </c>
      <c r="J790" s="12" t="s">
        <v>30</v>
      </c>
      <c r="K790" s="13" t="s">
        <v>30</v>
      </c>
      <c r="L790" s="12" t="s">
        <v>30</v>
      </c>
      <c r="M790" s="12" t="s">
        <v>30</v>
      </c>
      <c r="N790" s="12" t="s">
        <v>30</v>
      </c>
      <c r="O790" s="8" t="s">
        <v>37</v>
      </c>
      <c r="P790" s="14" t="str" cm="1">
        <f t="array" ref="P790:Q790">VLOOKUP(B790,'[4]Combined master data'!$B$2:$AA$2510,{24,26},0)</f>
        <v>ITI</v>
      </c>
      <c r="Q790" s="9" t="str">
        <v>-</v>
      </c>
      <c r="R790" s="8"/>
      <c r="S790" s="9" t="str">
        <f>VLOOKUP(B790,'[2]All Op'!$C$2:$K$584,9,0)</f>
        <v>LI, YU-JUI</v>
      </c>
      <c r="T790" s="12" t="s">
        <v>30</v>
      </c>
      <c r="U790" s="15" t="s">
        <v>30</v>
      </c>
      <c r="V790" s="12" t="s">
        <v>30</v>
      </c>
      <c r="W790" s="12" t="s">
        <v>30</v>
      </c>
      <c r="X790" s="16" t="s">
        <v>608</v>
      </c>
    </row>
    <row r="791" spans="1:24" s="17" customFormat="1" ht="22.5" customHeight="1" x14ac:dyDescent="0.25">
      <c r="A791" s="7" t="s">
        <v>583</v>
      </c>
      <c r="B791" s="8" t="s">
        <v>574</v>
      </c>
      <c r="C791" s="8" t="str" cm="1">
        <f t="array" ref="C791:E791">VLOOKUP(B791,'[2]All Op'!$C$2:$F$584,{2,3,4},0)</f>
        <v>RD</v>
      </c>
      <c r="D791" s="8" t="str">
        <v>Mold</v>
      </c>
      <c r="E791" s="8" t="str">
        <v>Operator</v>
      </c>
      <c r="F791" s="9" t="s">
        <v>28</v>
      </c>
      <c r="G791" s="10" t="str" cm="1">
        <f t="array" ref="G791:H791">VLOOKUP(B791,'[2]All Op'!$C$2:$H$584,{5,6},0)</f>
        <v>Shaileshbhai Bharvad</v>
      </c>
      <c r="H791" s="11">
        <v>44301</v>
      </c>
      <c r="I791" s="12" t="s">
        <v>30</v>
      </c>
      <c r="J791" s="12" t="s">
        <v>30</v>
      </c>
      <c r="K791" s="13" t="s">
        <v>30</v>
      </c>
      <c r="L791" s="12" t="s">
        <v>30</v>
      </c>
      <c r="M791" s="12" t="s">
        <v>30</v>
      </c>
      <c r="N791" s="12" t="s">
        <v>30</v>
      </c>
      <c r="O791" s="8" t="s">
        <v>37</v>
      </c>
      <c r="P791" s="14" t="str" cm="1">
        <f t="array" ref="P791:Q791">VLOOKUP(B791,[3]FTE!$B$976:$AM$1184,{36,38},0)</f>
        <v>9th+ I.T.I (Wireman)</v>
      </c>
      <c r="Q791" s="9" t="str">
        <v>Fresher</v>
      </c>
      <c r="R791" s="8"/>
      <c r="S791" s="9" t="str">
        <f>VLOOKUP(B791,'[2]All Op'!$C$2:$K$584,9,0)</f>
        <v>WU, CHUN-WEI</v>
      </c>
      <c r="T791" s="12" t="s">
        <v>30</v>
      </c>
      <c r="U791" s="15" t="s">
        <v>30</v>
      </c>
      <c r="V791" s="12" t="s">
        <v>30</v>
      </c>
      <c r="W791" s="12" t="s">
        <v>30</v>
      </c>
      <c r="X791" s="16" t="s">
        <v>623</v>
      </c>
    </row>
    <row r="792" spans="1:24" s="17" customFormat="1" ht="22.5" customHeight="1" x14ac:dyDescent="0.25">
      <c r="A792" s="7" t="s">
        <v>583</v>
      </c>
      <c r="B792" s="8" t="s">
        <v>575</v>
      </c>
      <c r="C792" s="8" t="str" cm="1">
        <f t="array" ref="C792:E792">VLOOKUP(B792,'[2]All Op'!$C$2:$F$584,{2,3,4},0)</f>
        <v>RD</v>
      </c>
      <c r="D792" s="8" t="str">
        <v>Mold</v>
      </c>
      <c r="E792" s="8" t="str">
        <v>Operator</v>
      </c>
      <c r="F792" s="9" t="s">
        <v>28</v>
      </c>
      <c r="G792" s="10" t="str" cm="1">
        <f t="array" ref="G792:H792">VLOOKUP(B792,'[2]All Op'!$C$2:$H$584,{5,6},0)</f>
        <v>Bhailal Kaliya</v>
      </c>
      <c r="H792" s="11">
        <v>44301</v>
      </c>
      <c r="I792" s="12" t="s">
        <v>30</v>
      </c>
      <c r="J792" s="12" t="s">
        <v>30</v>
      </c>
      <c r="K792" s="13" t="s">
        <v>30</v>
      </c>
      <c r="L792" s="12" t="s">
        <v>30</v>
      </c>
      <c r="M792" s="12" t="s">
        <v>30</v>
      </c>
      <c r="N792" s="12" t="s">
        <v>30</v>
      </c>
      <c r="O792" s="8" t="s">
        <v>37</v>
      </c>
      <c r="P792" s="14" t="str" cm="1">
        <f t="array" ref="P792:Q792">VLOOKUP(B792,[3]FTE!$B$976:$AM$1184,{36,38},0)</f>
        <v>12+ I.T.I (Fitter)</v>
      </c>
      <c r="Q792" s="9" t="str">
        <v>Fresher</v>
      </c>
      <c r="R792" s="8"/>
      <c r="S792" s="9" t="str">
        <f>VLOOKUP(B792,'[2]All Op'!$C$2:$K$584,9,0)</f>
        <v>WU, CHUN-WEI</v>
      </c>
      <c r="T792" s="12" t="s">
        <v>30</v>
      </c>
      <c r="U792" s="15" t="s">
        <v>30</v>
      </c>
      <c r="V792" s="12" t="s">
        <v>30</v>
      </c>
      <c r="W792" s="12" t="s">
        <v>30</v>
      </c>
      <c r="X792" s="16" t="s">
        <v>623</v>
      </c>
    </row>
    <row r="793" spans="1:24" s="17" customFormat="1" ht="22.5" customHeight="1" x14ac:dyDescent="0.25">
      <c r="A793" s="7" t="s">
        <v>583</v>
      </c>
      <c r="B793" s="8" t="s">
        <v>576</v>
      </c>
      <c r="C793" s="8" t="str" cm="1">
        <f t="array" ref="C793:E793">VLOOKUP(B793,'[2]All Op'!$C$2:$F$584,{2,3,4},0)</f>
        <v>RD</v>
      </c>
      <c r="D793" s="8" t="str">
        <v>Mold</v>
      </c>
      <c r="E793" s="8" t="str">
        <v>Operator</v>
      </c>
      <c r="F793" s="9" t="s">
        <v>28</v>
      </c>
      <c r="G793" s="10" t="str" cm="1">
        <f t="array" ref="G793:H793">VLOOKUP(B793,'[2]All Op'!$C$2:$H$584,{5,6},0)</f>
        <v>Vishnubhai Jamod</v>
      </c>
      <c r="H793" s="11">
        <v>44301</v>
      </c>
      <c r="I793" s="12" t="s">
        <v>30</v>
      </c>
      <c r="J793" s="12" t="s">
        <v>30</v>
      </c>
      <c r="K793" s="13" t="s">
        <v>30</v>
      </c>
      <c r="L793" s="12" t="s">
        <v>30</v>
      </c>
      <c r="M793" s="12" t="s">
        <v>30</v>
      </c>
      <c r="N793" s="12" t="s">
        <v>30</v>
      </c>
      <c r="O793" s="8" t="s">
        <v>37</v>
      </c>
      <c r="P793" s="14" t="str" cm="1">
        <f t="array" ref="P793:Q793">VLOOKUP(B793,[3]FTE!$B$976:$AM$1184,{36,38},0)</f>
        <v>12+I.T.I (Electrician)</v>
      </c>
      <c r="Q793" s="9" t="str">
        <v>Fresher</v>
      </c>
      <c r="R793" s="8"/>
      <c r="S793" s="9" t="str">
        <f>VLOOKUP(B793,'[2]All Op'!$C$2:$K$584,9,0)</f>
        <v>WU, CHUN-WEI</v>
      </c>
      <c r="T793" s="12" t="s">
        <v>30</v>
      </c>
      <c r="U793" s="15" t="s">
        <v>30</v>
      </c>
      <c r="V793" s="12" t="s">
        <v>30</v>
      </c>
      <c r="W793" s="12" t="s">
        <v>30</v>
      </c>
      <c r="X793" s="16" t="s">
        <v>623</v>
      </c>
    </row>
    <row r="794" spans="1:24" s="17" customFormat="1" ht="22.5" customHeight="1" x14ac:dyDescent="0.25">
      <c r="A794" s="7" t="s">
        <v>583</v>
      </c>
      <c r="B794" s="8" t="s">
        <v>577</v>
      </c>
      <c r="C794" s="8" t="str" cm="1">
        <f t="array" ref="C794:E794">VLOOKUP(B794,'[2]All Op'!$C$2:$F$584,{2,3,4},0)</f>
        <v>RD</v>
      </c>
      <c r="D794" s="8" t="str">
        <v>Mold</v>
      </c>
      <c r="E794" s="8" t="str">
        <v>Operator</v>
      </c>
      <c r="F794" s="9" t="s">
        <v>28</v>
      </c>
      <c r="G794" s="10" t="str" cm="1">
        <f t="array" ref="G794:H794">VLOOKUP(B794,'[2]All Op'!$C$2:$H$584,{5,6},0)</f>
        <v>Brijesh Mistri</v>
      </c>
      <c r="H794" s="11">
        <v>44301</v>
      </c>
      <c r="I794" s="12" t="s">
        <v>30</v>
      </c>
      <c r="J794" s="12" t="s">
        <v>30</v>
      </c>
      <c r="K794" s="13" t="s">
        <v>30</v>
      </c>
      <c r="L794" s="12" t="s">
        <v>30</v>
      </c>
      <c r="M794" s="12" t="s">
        <v>30</v>
      </c>
      <c r="N794" s="12" t="s">
        <v>30</v>
      </c>
      <c r="O794" s="8" t="s">
        <v>37</v>
      </c>
      <c r="P794" s="14" t="str" cm="1">
        <f t="array" ref="P794:Q794">VLOOKUP(B794,[3]FTE!$B$976:$AM$1184,{36,38},0)</f>
        <v>12+I.T.I (Diesel Mechanical)</v>
      </c>
      <c r="Q794" s="9" t="str">
        <v>Fresher</v>
      </c>
      <c r="R794" s="8"/>
      <c r="S794" s="9" t="str">
        <f>VLOOKUP(B794,'[2]All Op'!$C$2:$K$584,9,0)</f>
        <v>WU, CHUN-WEI</v>
      </c>
      <c r="T794" s="12" t="s">
        <v>30</v>
      </c>
      <c r="U794" s="15" t="s">
        <v>30</v>
      </c>
      <c r="V794" s="12" t="s">
        <v>30</v>
      </c>
      <c r="W794" s="12" t="s">
        <v>30</v>
      </c>
      <c r="X794" s="16" t="s">
        <v>623</v>
      </c>
    </row>
    <row r="795" spans="1:24" s="17" customFormat="1" ht="22.5" customHeight="1" x14ac:dyDescent="0.25">
      <c r="A795" s="7" t="s">
        <v>583</v>
      </c>
      <c r="B795" s="8" t="s">
        <v>578</v>
      </c>
      <c r="C795" s="8" t="str" cm="1">
        <f t="array" ref="C795:E795">VLOOKUP(B795,'[2]All Op'!$C$2:$F$584,{2,3,4},0)</f>
        <v>RD</v>
      </c>
      <c r="D795" s="8" t="str">
        <v>Mold</v>
      </c>
      <c r="E795" s="8" t="str">
        <v>Operator</v>
      </c>
      <c r="F795" s="9" t="s">
        <v>28</v>
      </c>
      <c r="G795" s="10" t="str" cm="1">
        <f t="array" ref="G795:H795">VLOOKUP(B795,'[2]All Op'!$C$2:$H$584,{5,6},0)</f>
        <v>Pipaliya Chiragkumar Vasingbhai</v>
      </c>
      <c r="H795" s="11">
        <v>44474</v>
      </c>
      <c r="I795" s="12" t="s">
        <v>30</v>
      </c>
      <c r="J795" s="12" t="s">
        <v>30</v>
      </c>
      <c r="K795" s="13" t="s">
        <v>30</v>
      </c>
      <c r="L795" s="12" t="s">
        <v>30</v>
      </c>
      <c r="M795" s="12" t="s">
        <v>30</v>
      </c>
      <c r="N795" s="12" t="s">
        <v>30</v>
      </c>
      <c r="O795" s="8" t="s">
        <v>37</v>
      </c>
      <c r="P795" s="14" t="str" cm="1">
        <f t="array" ref="P795:Q795">VLOOKUP(B795,[3]FTE!$B$976:$AM$1184,{36,38},0)</f>
        <v>ITI</v>
      </c>
      <c r="Q795" s="9" t="str">
        <v>1.5 Year</v>
      </c>
      <c r="R795" s="8"/>
      <c r="S795" s="9" t="str">
        <f>VLOOKUP(B795,'[2]All Op'!$C$2:$K$584,9,0)</f>
        <v>WU, CHUN-WEI</v>
      </c>
      <c r="T795" s="12" t="s">
        <v>30</v>
      </c>
      <c r="U795" s="15" t="s">
        <v>30</v>
      </c>
      <c r="V795" s="12" t="s">
        <v>30</v>
      </c>
      <c r="W795" s="12" t="s">
        <v>30</v>
      </c>
      <c r="X795" s="16" t="s">
        <v>623</v>
      </c>
    </row>
    <row r="796" spans="1:24" s="17" customFormat="1" ht="22.5" customHeight="1" x14ac:dyDescent="0.25">
      <c r="A796" s="7" t="s">
        <v>584</v>
      </c>
      <c r="B796" s="8" t="s">
        <v>579</v>
      </c>
      <c r="C796" s="8" t="str" cm="1">
        <f t="array" ref="C796:E796">VLOOKUP(B796,'[2]All Op'!$C$2:$F$584,{2,3,4},0)</f>
        <v>RD</v>
      </c>
      <c r="D796" s="8" t="str">
        <v>Mold</v>
      </c>
      <c r="E796" s="8" t="str">
        <v>Welder</v>
      </c>
      <c r="F796" s="9" t="s">
        <v>28</v>
      </c>
      <c r="G796" s="10" t="str" cm="1">
        <f t="array" ref="G796:H796">VLOOKUP(B796,'[2]All Op'!$C$2:$H$584,{5,6},0)</f>
        <v>Rajput Anuj</v>
      </c>
      <c r="H796" s="11">
        <v>44403</v>
      </c>
      <c r="I796" s="12" t="s">
        <v>30</v>
      </c>
      <c r="J796" s="12" t="s">
        <v>30</v>
      </c>
      <c r="K796" s="13" t="s">
        <v>30</v>
      </c>
      <c r="L796" s="12" t="s">
        <v>30</v>
      </c>
      <c r="M796" s="12" t="s">
        <v>30</v>
      </c>
      <c r="N796" s="12" t="s">
        <v>30</v>
      </c>
      <c r="O796" s="8" t="s">
        <v>37</v>
      </c>
      <c r="P796" s="14" t="str" cm="1">
        <f t="array" ref="P796:Q796">VLOOKUP(B796,'[4]Combined master data'!$B$2:$AA$2510,{24,26},0)</f>
        <v>ITI</v>
      </c>
      <c r="Q796" s="9" t="str">
        <v>3.5 Year</v>
      </c>
      <c r="R796" s="8"/>
      <c r="S796" s="9" t="str">
        <f>VLOOKUP(B796,'[2]All Op'!$C$2:$K$584,9,0)</f>
        <v>WU, CHUN-WEI</v>
      </c>
      <c r="T796" s="12" t="s">
        <v>30</v>
      </c>
      <c r="U796" s="15" t="s">
        <v>30</v>
      </c>
      <c r="V796" s="12" t="s">
        <v>30</v>
      </c>
      <c r="W796" s="12" t="s">
        <v>30</v>
      </c>
      <c r="X796" s="16" t="s">
        <v>623</v>
      </c>
    </row>
    <row r="797" spans="1:24" s="17" customFormat="1" ht="22.5" customHeight="1" x14ac:dyDescent="0.25">
      <c r="A797" s="7" t="s">
        <v>584</v>
      </c>
      <c r="B797" s="8" t="s">
        <v>580</v>
      </c>
      <c r="C797" s="8" t="str" cm="1">
        <f t="array" ref="C797:E797">VLOOKUP(B797,'[2]All Op'!$C$2:$F$584,{2,3,4},0)</f>
        <v>RD</v>
      </c>
      <c r="D797" s="8" t="str">
        <v>Mold</v>
      </c>
      <c r="E797" s="8" t="str">
        <v>CW Operator</v>
      </c>
      <c r="F797" s="9" t="s">
        <v>28</v>
      </c>
      <c r="G797" s="10" t="str" cm="1">
        <f t="array" ref="G797:H797">VLOOKUP(B797,'[2]All Op'!$C$2:$H$584,{5,6},0)</f>
        <v>Patel Minishkumar Kantibhai</v>
      </c>
      <c r="H797" s="11">
        <v>44550</v>
      </c>
      <c r="I797" s="12" t="s">
        <v>30</v>
      </c>
      <c r="J797" s="12" t="s">
        <v>30</v>
      </c>
      <c r="K797" s="13" t="s">
        <v>30</v>
      </c>
      <c r="L797" s="12" t="s">
        <v>30</v>
      </c>
      <c r="M797" s="12" t="s">
        <v>30</v>
      </c>
      <c r="N797" s="12" t="s">
        <v>30</v>
      </c>
      <c r="O797" s="8" t="s">
        <v>37</v>
      </c>
      <c r="P797" s="14" t="str" cm="1">
        <f t="array" ref="P797:Q797">VLOOKUP(B797,'[4]Combined master data'!$B$2:$AA$2510,{24,26},0)</f>
        <v>ITI</v>
      </c>
      <c r="Q797" s="9" t="str">
        <v xml:space="preserve">04 Year </v>
      </c>
      <c r="R797" s="8"/>
      <c r="S797" s="9" t="str">
        <f>VLOOKUP(B797,'[2]All Op'!$C$2:$K$584,9,0)</f>
        <v>WU, CHUN-WEI</v>
      </c>
      <c r="T797" s="12" t="s">
        <v>30</v>
      </c>
      <c r="U797" s="15" t="s">
        <v>30</v>
      </c>
      <c r="V797" s="12" t="s">
        <v>30</v>
      </c>
      <c r="W797" s="12" t="s">
        <v>30</v>
      </c>
      <c r="X797" s="16" t="s">
        <v>623</v>
      </c>
    </row>
    <row r="798" spans="1:24" s="17" customFormat="1" ht="22.5" customHeight="1" x14ac:dyDescent="0.25">
      <c r="A798" s="7" t="s">
        <v>584</v>
      </c>
      <c r="B798" s="8" t="s">
        <v>346</v>
      </c>
      <c r="C798" s="8" t="str" cm="1">
        <f t="array" ref="C798:E798">VLOOKUP(B798,'[2]All Op'!$C$2:$F$584,{2,3,4},0)</f>
        <v>RD</v>
      </c>
      <c r="D798" s="8" t="str">
        <v>Mold</v>
      </c>
      <c r="E798" s="8" t="str">
        <v>Welder</v>
      </c>
      <c r="F798" s="9" t="s">
        <v>28</v>
      </c>
      <c r="G798" s="10" t="str" cm="1">
        <f t="array" ref="G798:H798">VLOOKUP(B798,'[2]All Op'!$C$2:$H$584,{5,6},0)</f>
        <v>Shatishkumar Avadhkishor Singh</v>
      </c>
      <c r="H798" s="11">
        <v>44193</v>
      </c>
      <c r="I798" s="12" t="s">
        <v>30</v>
      </c>
      <c r="J798" s="12" t="s">
        <v>30</v>
      </c>
      <c r="K798" s="13" t="s">
        <v>30</v>
      </c>
      <c r="L798" s="12" t="s">
        <v>30</v>
      </c>
      <c r="M798" s="12" t="s">
        <v>30</v>
      </c>
      <c r="N798" s="12" t="s">
        <v>30</v>
      </c>
      <c r="O798" s="8" t="s">
        <v>37</v>
      </c>
      <c r="P798" s="14" t="str" cm="1">
        <f t="array" ref="P798:Q798">VLOOKUP(B798,'[4]Combined master data'!$B$2:$AA$2510,{24,26},0)</f>
        <v>ITI</v>
      </c>
      <c r="Q798" s="9">
        <v>0</v>
      </c>
      <c r="R798" s="8"/>
      <c r="S798" s="9" t="str">
        <f>VLOOKUP(B798,'[2]All Op'!$C$2:$K$584,9,0)</f>
        <v>WU, CHUN-WEI</v>
      </c>
      <c r="T798" s="12" t="s">
        <v>30</v>
      </c>
      <c r="U798" s="15" t="s">
        <v>30</v>
      </c>
      <c r="V798" s="12" t="s">
        <v>30</v>
      </c>
      <c r="W798" s="12" t="s">
        <v>30</v>
      </c>
      <c r="X798" s="16" t="s">
        <v>623</v>
      </c>
    </row>
    <row r="799" spans="1:24" s="17" customFormat="1" ht="22.5" customHeight="1" x14ac:dyDescent="0.25">
      <c r="A799" s="7" t="s">
        <v>584</v>
      </c>
      <c r="B799" s="8" t="s">
        <v>581</v>
      </c>
      <c r="C799" s="8" t="str" cm="1">
        <f t="array" ref="C799:E799">VLOOKUP(B799,'[2]All Op'!$C$2:$F$584,{2,3,4},0)</f>
        <v>RD</v>
      </c>
      <c r="D799" s="8" t="str">
        <v>Mold</v>
      </c>
      <c r="E799" s="8" t="str">
        <v>Forklift Driver</v>
      </c>
      <c r="F799" s="9" t="s">
        <v>28</v>
      </c>
      <c r="G799" s="10" t="str" cm="1">
        <f t="array" ref="G799:H799">VLOOKUP(B799,'[2]All Op'!$C$2:$H$584,{5,6},0)</f>
        <v>Baraiya Mayurkumar Devji Bhai</v>
      </c>
      <c r="H799" s="11">
        <v>44522</v>
      </c>
      <c r="I799" s="12" t="s">
        <v>30</v>
      </c>
      <c r="J799" s="12" t="s">
        <v>30</v>
      </c>
      <c r="K799" s="13" t="s">
        <v>30</v>
      </c>
      <c r="L799" s="12" t="s">
        <v>30</v>
      </c>
      <c r="M799" s="12" t="s">
        <v>30</v>
      </c>
      <c r="N799" s="12" t="s">
        <v>30</v>
      </c>
      <c r="O799" s="8" t="s">
        <v>37</v>
      </c>
      <c r="P799" s="14" t="str" cm="1">
        <f t="array" ref="P799:Q799">VLOOKUP(B799,'[4]Combined master data'!$B$2:$AA$2510,{24,26},0)</f>
        <v>HSC</v>
      </c>
      <c r="Q799" s="9" t="str">
        <v>1.5 Years</v>
      </c>
      <c r="R799" s="8"/>
      <c r="S799" s="9" t="str">
        <f>VLOOKUP(B799,'[2]All Op'!$C$2:$K$584,9,0)</f>
        <v>WU, CHUN-WEI</v>
      </c>
      <c r="T799" s="12" t="s">
        <v>30</v>
      </c>
      <c r="U799" s="15" t="s">
        <v>30</v>
      </c>
      <c r="V799" s="12" t="s">
        <v>30</v>
      </c>
      <c r="W799" s="12" t="s">
        <v>30</v>
      </c>
      <c r="X799" s="16" t="s">
        <v>623</v>
      </c>
    </row>
    <row r="800" spans="1:24" x14ac:dyDescent="0.25">
      <c r="X800" s="16"/>
    </row>
  </sheetData>
  <autoFilter ref="A1:X799" xr:uid="{CF1FD38F-8386-42A3-825D-CBCAB558056A}">
    <filterColumn colId="5">
      <filters>
        <filter val="T-3"/>
      </filters>
    </filterColumn>
  </autoFilter>
  <phoneticPr fontId="8" type="noConversion"/>
  <conditionalFormatting sqref="B1:B1048576">
    <cfRule type="duplicateValues" dxfId="4" priority="1"/>
    <cfRule type="duplicateValues" dxfId="3" priority="2"/>
  </conditionalFormatting>
  <conditionalFormatting sqref="B2:B799">
    <cfRule type="duplicateValues" dxfId="2" priority="198"/>
    <cfRule type="duplicateValues" dxfId="1" priority="199"/>
    <cfRule type="duplicateValues" dxfId="0" priority="200"/>
  </conditionalFormatting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Jan 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G1H2 HR L&amp;D</dc:creator>
  <cp:lastModifiedBy>G1H2 HR L&amp;D</cp:lastModifiedBy>
  <dcterms:created xsi:type="dcterms:W3CDTF">2024-01-12T06:03:56Z</dcterms:created>
  <dcterms:modified xsi:type="dcterms:W3CDTF">2024-01-16T09:52:15Z</dcterms:modified>
</cp:coreProperties>
</file>